
<file path=[Content_Types].xml><?xml version="1.0" encoding="utf-8"?>
<Types xmlns="http://schemas.openxmlformats.org/package/2006/content-type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harts/chart1.xml" ContentType="application/vnd.openxmlformats-officedocument.drawingml.chart+xml"/>
  <Override PartName="/xl/drawings/drawing8.xml" ContentType="application/vnd.openxmlformats-officedocument.drawing+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drawings/drawing9.xml" ContentType="application/vnd.openxmlformats-officedocument.drawing+xml"/>
  <Override PartName="/xl/charts/chart6.xml" ContentType="application/vnd.openxmlformats-officedocument.drawingml.chart+xml"/>
  <Override PartName="/xl/charts/chart7.xml" ContentType="application/vnd.openxmlformats-officedocument.drawingml.chart+xml"/>
  <Override PartName="/xl/drawings/drawing10.xml" ContentType="application/vnd.openxmlformats-officedocument.drawing+xml"/>
  <Override PartName="/xl/charts/chart8.xml" ContentType="application/vnd.openxmlformats-officedocument.drawingml.chart+xml"/>
  <Override PartName="/xl/charts/chart9.xml" ContentType="application/vnd.openxmlformats-officedocument.drawingml.chart+xml"/>
  <Override PartName="/xl/drawings/drawing11.xml" ContentType="application/vnd.openxmlformats-officedocument.drawing+xml"/>
  <Override PartName="/xl/charts/chart10.xml" ContentType="application/vnd.openxmlformats-officedocument.drawingml.chart+xml"/>
  <Override PartName="/xl/drawings/drawing12.xml" ContentType="application/vnd.openxmlformats-officedocument.drawing+xml"/>
  <Override PartName="/xl/charts/chart11.xml" ContentType="application/vnd.openxmlformats-officedocument.drawingml.chart+xml"/>
  <Override PartName="/xl/drawings/drawing13.xml" ContentType="application/vnd.openxmlformats-officedocument.drawing+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drawings/drawing30.xml" ContentType="application/vnd.openxmlformats-officedocument.drawing+xml"/>
  <Override PartName="/xl/charts/chart15.xml" ContentType="application/vnd.openxmlformats-officedocument.drawingml.chart+xml"/>
  <Override PartName="/xl/charts/chart16.xml" ContentType="application/vnd.openxmlformats-officedocument.drawingml.chart+xml"/>
  <Override PartName="/xl/drawings/drawing31.xml" ContentType="application/vnd.openxmlformats-officedocument.drawing+xml"/>
  <Override PartName="/xl/drawings/drawing32.xml" ContentType="application/vnd.openxmlformats-officedocument.drawing+xml"/>
  <Override PartName="/xl/drawings/drawing33.xml" ContentType="application/vnd.openxmlformats-officedocument.drawing+xml"/>
  <Override PartName="/xl/drawings/drawing34.xml" ContentType="application/vnd.openxmlformats-officedocument.drawing+xml"/>
  <Override PartName="/xl/drawings/drawing35.xml" ContentType="application/vnd.openxmlformats-officedocument.drawing+xml"/>
  <Override PartName="/xl/drawings/drawing36.xml" ContentType="application/vnd.openxmlformats-officedocument.drawing+xml"/>
  <Override PartName="/xl/charts/chart17.xml" ContentType="application/vnd.openxmlformats-officedocument.drawingml.chart+xml"/>
  <Override PartName="/xl/drawings/drawing37.xml" ContentType="application/vnd.openxmlformats-officedocument.drawing+xml"/>
  <Override PartName="/xl/drawings/drawing38.xml" ContentType="application/vnd.openxmlformats-officedocument.drawing+xml"/>
  <Override PartName="/xl/charts/chart18.xml" ContentType="application/vnd.openxmlformats-officedocument.drawingml.chart+xml"/>
  <Override PartName="/xl/drawings/drawing39.xml" ContentType="application/vnd.openxmlformats-officedocument.drawing+xml"/>
  <Override PartName="/xl/drawings/drawing40.xml" ContentType="application/vnd.openxmlformats-officedocument.drawing+xml"/>
  <Override PartName="/xl/drawings/drawing41.xml" ContentType="application/vnd.openxmlformats-officedocument.drawing+xml"/>
  <Override PartName="/xl/drawings/drawing42.xml" ContentType="application/vnd.openxmlformats-officedocument.drawing+xml"/>
  <Override PartName="/xl/drawings/drawing43.xml" ContentType="application/vnd.openxmlformats-officedocument.drawing+xml"/>
  <Override PartName="/xl/drawings/drawing44.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324"/>
  <workbookPr defaultThemeVersion="202300"/>
  <mc:AlternateContent xmlns:mc="http://schemas.openxmlformats.org/markup-compatibility/2006">
    <mc:Choice Requires="x15">
      <x15ac:absPath xmlns:x15ac="http://schemas.microsoft.com/office/spreadsheetml/2010/11/ac" url="\\fileserver\Areas\SGI\SGI_05 ELABO-IEOD\E_01 PROCESO IEOD\2026\Sem0326\"/>
    </mc:Choice>
  </mc:AlternateContent>
  <xr:revisionPtr revIDLastSave="0" documentId="13_ncr:1_{DAA4FFC7-AF9C-4BF4-A5F4-611A9F9745B6}" xr6:coauthVersionLast="47" xr6:coauthVersionMax="47" xr10:uidLastSave="{00000000-0000-0000-0000-000000000000}"/>
  <bookViews>
    <workbookView xWindow="-120" yWindow="-120" windowWidth="29040" windowHeight="15720" firstSheet="6" activeTab="8" xr2:uid="{00000000-000D-0000-FFFF-FFFF00000000}"/>
  </bookViews>
  <sheets>
    <sheet name="EVENTOS" sheetId="1" r:id="rId1"/>
    <sheet name="RESTRIC_OPE" sheetId="2" r:id="rId2"/>
    <sheet name="MANTENIMIENTO EJECUTADOS" sheetId="3" r:id="rId3"/>
    <sheet name="INGRESO OC" sheetId="4" r:id="rId4"/>
    <sheet name="DESPACHO_EJECUTADO" sheetId="5" r:id="rId5"/>
    <sheet name="REACTIVA" sheetId="6" r:id="rId6"/>
    <sheet name="DEMANDA_AREAS" sheetId="7" r:id="rId7"/>
    <sheet name="DEMANDA_UL" sheetId="8" r:id="rId8"/>
    <sheet name="TIPO_RECURSO" sheetId="9" r:id="rId9"/>
    <sheet name="GENERACION RER" sheetId="10" r:id="rId10"/>
    <sheet name="COGENERACIÓN" sheetId="11" r:id="rId11"/>
    <sheet name="EVO_PRO_ENE" sheetId="12" r:id="rId12"/>
    <sheet name="G_AREAS" sheetId="13" r:id="rId13"/>
    <sheet name="HOP" sheetId="14" r:id="rId14"/>
    <sheet name="INDISP" sheetId="15" r:id="rId15"/>
    <sheet name="RESERVA_FRÍA" sheetId="16" r:id="rId16"/>
    <sheet name="PRINCIP_CAUDALES" sheetId="17" r:id="rId17"/>
    <sheet name="PRINCIP_VOLÚMENES" sheetId="18" r:id="rId18"/>
    <sheet name="DESCARGA_LAGUNAS" sheetId="19" r:id="rId19"/>
    <sheet name="VERTIMIENTO_EMBALSES" sheetId="20" r:id="rId20"/>
    <sheet name="STOCK_COMB" sheetId="21" r:id="rId21"/>
    <sheet name="CONSUMO_COMB" sheetId="22" r:id="rId22"/>
    <sheet name="PRESIÓN_GAS" sheetId="23" r:id="rId23"/>
    <sheet name="TEMP_AMB" sheetId="24" r:id="rId24"/>
    <sheet name="DISPONIBILIDAD_GAS" sheetId="25" r:id="rId25"/>
    <sheet name="ENERGÍA_PRIMARIA" sheetId="26" r:id="rId26"/>
    <sheet name="CALOR_ÚTIL" sheetId="27" r:id="rId27"/>
    <sheet name="FLUJOS" sheetId="28" r:id="rId28"/>
    <sheet name="FLUJOS_REACTIVA" sheetId="29" r:id="rId29"/>
    <sheet name="INTERCONEXIONES" sheetId="30" r:id="rId30"/>
    <sheet name="TENSION_BARRA" sheetId="31" r:id="rId31"/>
    <sheet name="DESCONEXIÓN_RT" sheetId="32" r:id="rId32"/>
    <sheet name="AISLADOS_TEMP" sheetId="33" r:id="rId33"/>
    <sheet name="TRANSGRESIONES" sheetId="34" r:id="rId34"/>
    <sheet name="AISLADOS_TEMP_GPS" sheetId="35" r:id="rId35"/>
    <sheet name="DESV_DEMANDA_PRONOS" sheetId="36" r:id="rId36"/>
    <sheet name="DESVIACIÓN" sheetId="37" r:id="rId37"/>
    <sheet name="COSTO_OPE_EJEC" sheetId="38" r:id="rId38"/>
    <sheet name="CALIFICA_OPE_UG" sheetId="39" r:id="rId39"/>
    <sheet name="CONGESTION_SIST_TRANS" sheetId="40" r:id="rId40"/>
    <sheet name="RRPF_RRSF" sheetId="41" r:id="rId41"/>
    <sheet name="FLUJOS_INTERCONEXIÓN" sheetId="42" r:id="rId42"/>
    <sheet name="OBS" sheetId="43" r:id="rId43"/>
    <sheet name="CONCLUSIONES" sheetId="44" r:id="rId4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P56" i="9" l="1"/>
  <c r="O56" i="9"/>
  <c r="N56" i="9"/>
  <c r="M56" i="9"/>
  <c r="L56" i="9"/>
  <c r="K56" i="9"/>
  <c r="J56" i="9"/>
  <c r="I56" i="9"/>
  <c r="H56" i="9"/>
  <c r="G56" i="9"/>
  <c r="F56" i="9"/>
  <c r="E56" i="9"/>
  <c r="D56" i="9"/>
  <c r="C56" i="9"/>
  <c r="P54" i="9"/>
  <c r="P53" i="9"/>
  <c r="P52" i="9"/>
  <c r="P51" i="9"/>
  <c r="P50" i="9"/>
  <c r="P49" i="9"/>
  <c r="P48" i="9"/>
  <c r="P47" i="9"/>
  <c r="P46" i="9"/>
  <c r="P45" i="9"/>
  <c r="P44" i="9"/>
  <c r="P43" i="9"/>
  <c r="P42" i="9"/>
  <c r="P41" i="9"/>
  <c r="P40" i="9"/>
  <c r="P39" i="9"/>
  <c r="P38" i="9"/>
  <c r="P37" i="9"/>
  <c r="P36" i="9"/>
  <c r="P35" i="9"/>
  <c r="P34" i="9"/>
  <c r="P33" i="9"/>
  <c r="P32" i="9"/>
  <c r="P31" i="9"/>
  <c r="P30" i="9"/>
  <c r="P29" i="9"/>
  <c r="P28" i="9"/>
  <c r="P27" i="9"/>
  <c r="P26" i="9"/>
  <c r="P25" i="9"/>
  <c r="P24" i="9"/>
  <c r="P23" i="9"/>
  <c r="P22" i="9"/>
  <c r="P21" i="9"/>
  <c r="P20" i="9"/>
  <c r="P19" i="9"/>
  <c r="P18" i="9"/>
  <c r="P17" i="9"/>
  <c r="P16" i="9"/>
  <c r="P15" i="9"/>
  <c r="P14" i="9"/>
  <c r="P13" i="9"/>
  <c r="P12" i="9"/>
  <c r="P11" i="9"/>
  <c r="P55" i="9" s="1"/>
  <c r="P10" i="9"/>
  <c r="P9" i="9"/>
  <c r="P8" i="9"/>
  <c r="P7" i="9"/>
  <c r="O55" i="9"/>
  <c r="N55" i="9"/>
  <c r="M55" i="9"/>
  <c r="L55" i="9"/>
  <c r="J55" i="9"/>
  <c r="I55" i="9"/>
  <c r="H55" i="9"/>
  <c r="G55" i="9"/>
  <c r="F55" i="9"/>
  <c r="E55" i="9"/>
  <c r="D55" i="9"/>
  <c r="C55" i="9"/>
  <c r="K54" i="9"/>
  <c r="K53" i="9"/>
  <c r="K52" i="9"/>
  <c r="K51" i="9"/>
  <c r="K50" i="9"/>
  <c r="K49" i="9"/>
  <c r="K48" i="9"/>
  <c r="K47" i="9"/>
  <c r="K46" i="9"/>
  <c r="K45" i="9"/>
  <c r="K44" i="9"/>
  <c r="K43" i="9"/>
  <c r="K42" i="9"/>
  <c r="K41" i="9"/>
  <c r="K40" i="9"/>
  <c r="K39" i="9"/>
  <c r="K38" i="9"/>
  <c r="K37" i="9"/>
  <c r="K36" i="9"/>
  <c r="K35" i="9"/>
  <c r="K34" i="9"/>
  <c r="K33" i="9"/>
  <c r="K32" i="9"/>
  <c r="K31" i="9"/>
  <c r="K30" i="9"/>
  <c r="K29" i="9"/>
  <c r="K28" i="9"/>
  <c r="K27" i="9"/>
  <c r="K26" i="9"/>
  <c r="K25" i="9"/>
  <c r="K24" i="9"/>
  <c r="K23" i="9"/>
  <c r="K22" i="9"/>
  <c r="K21" i="9"/>
  <c r="K20" i="9"/>
  <c r="K19" i="9"/>
  <c r="K18" i="9"/>
  <c r="K17" i="9"/>
  <c r="K16" i="9"/>
  <c r="K15" i="9"/>
  <c r="K14" i="9"/>
  <c r="K13" i="9"/>
  <c r="K12" i="9"/>
  <c r="K11" i="9"/>
  <c r="K10" i="9"/>
  <c r="K9" i="9"/>
  <c r="K8" i="9"/>
  <c r="K7" i="9"/>
  <c r="K55" i="9" s="1"/>
  <c r="AW64" i="17" l="1"/>
  <c r="AV64" i="17"/>
  <c r="AU64" i="17"/>
  <c r="AT64" i="17"/>
  <c r="AS64" i="17"/>
  <c r="AR64" i="17"/>
  <c r="AQ64" i="17"/>
  <c r="AP64" i="17"/>
  <c r="AO64" i="17"/>
  <c r="AN64" i="17"/>
  <c r="AM64" i="17"/>
  <c r="AL64" i="17"/>
  <c r="AK64" i="17"/>
  <c r="AJ64" i="17"/>
  <c r="AI64" i="17"/>
  <c r="AH64" i="17"/>
  <c r="AG64" i="17"/>
  <c r="AF64" i="17"/>
  <c r="AE64" i="17"/>
  <c r="AD64" i="17"/>
  <c r="AC64" i="17"/>
  <c r="AB64" i="17"/>
  <c r="AA64" i="17"/>
  <c r="Z64" i="17"/>
  <c r="Y64" i="17"/>
  <c r="X64" i="17"/>
  <c r="W64" i="17"/>
  <c r="V64" i="17"/>
  <c r="U64" i="17"/>
  <c r="T64" i="17"/>
  <c r="S64" i="17"/>
  <c r="R64" i="17"/>
  <c r="Q64" i="17"/>
  <c r="P64" i="17"/>
  <c r="O64" i="17"/>
  <c r="N64" i="17"/>
  <c r="M64" i="17"/>
  <c r="L64" i="17"/>
  <c r="K64" i="17"/>
  <c r="J64" i="17"/>
  <c r="I64" i="17"/>
  <c r="H64" i="17"/>
  <c r="G64" i="17"/>
  <c r="F64" i="17"/>
  <c r="E64" i="17"/>
  <c r="D64" i="17"/>
  <c r="C64" i="17"/>
  <c r="B64" i="17"/>
  <c r="AW63" i="17"/>
  <c r="AV63" i="17"/>
  <c r="AU63" i="17"/>
  <c r="AT63" i="17"/>
  <c r="AS63" i="17"/>
  <c r="AR63" i="17"/>
  <c r="AQ63" i="17"/>
  <c r="AP63" i="17"/>
  <c r="AO63" i="17"/>
  <c r="AN63" i="17"/>
  <c r="AM63" i="17"/>
  <c r="AL63" i="17"/>
  <c r="AK63" i="17"/>
  <c r="AJ63" i="17"/>
  <c r="AI63" i="17"/>
  <c r="AH63" i="17"/>
  <c r="AG63" i="17"/>
  <c r="AF63" i="17"/>
  <c r="AE63" i="17"/>
  <c r="AD63" i="17"/>
  <c r="AC63" i="17"/>
  <c r="AB63" i="17"/>
  <c r="AA63" i="17"/>
  <c r="Z63" i="17"/>
  <c r="Y63" i="17"/>
  <c r="X63" i="17"/>
  <c r="W63" i="17"/>
  <c r="V63" i="17"/>
  <c r="U63" i="17"/>
  <c r="T63" i="17"/>
  <c r="S63" i="17"/>
  <c r="R63" i="17"/>
  <c r="Q63" i="17"/>
  <c r="P63" i="17"/>
  <c r="O63" i="17"/>
  <c r="N63" i="17"/>
  <c r="M63" i="17"/>
  <c r="L63" i="17"/>
  <c r="K63" i="17"/>
  <c r="J63" i="17"/>
  <c r="I63" i="17"/>
  <c r="H63" i="17"/>
  <c r="G63" i="17"/>
  <c r="F63" i="17"/>
  <c r="E63" i="17"/>
  <c r="D63" i="17"/>
  <c r="C63" i="17"/>
  <c r="B63" i="17"/>
  <c r="AW62" i="17"/>
  <c r="AV62" i="17"/>
  <c r="AU62" i="17"/>
  <c r="AT62" i="17"/>
  <c r="AS62" i="17"/>
  <c r="AR62" i="17"/>
  <c r="AQ62" i="17"/>
  <c r="AP62" i="17"/>
  <c r="AO62" i="17"/>
  <c r="AN62" i="17"/>
  <c r="AM62" i="17"/>
  <c r="AL62" i="17"/>
  <c r="AK62" i="17"/>
  <c r="AJ62" i="17"/>
  <c r="AI62" i="17"/>
  <c r="AH62" i="17"/>
  <c r="AG62" i="17"/>
  <c r="AF62" i="17"/>
  <c r="AE62" i="17"/>
  <c r="AD62" i="17"/>
  <c r="AC62" i="17"/>
  <c r="AB62" i="17"/>
  <c r="AA62" i="17"/>
  <c r="Z62" i="17"/>
  <c r="Y62" i="17"/>
  <c r="X62" i="17"/>
  <c r="W62" i="17"/>
  <c r="V62" i="17"/>
  <c r="U62" i="17"/>
  <c r="T62" i="17"/>
  <c r="S62" i="17"/>
  <c r="R62" i="17"/>
  <c r="Q62" i="17"/>
  <c r="P62" i="17"/>
  <c r="O62" i="17"/>
  <c r="N62" i="17"/>
  <c r="M62" i="17"/>
  <c r="L62" i="17"/>
  <c r="K62" i="17"/>
  <c r="J62" i="17"/>
  <c r="I62" i="17"/>
  <c r="H62" i="17"/>
  <c r="G62" i="17"/>
  <c r="F62" i="17"/>
  <c r="E62" i="17"/>
  <c r="D62" i="17"/>
  <c r="C62" i="17"/>
  <c r="B62" i="17"/>
  <c r="AW61" i="17"/>
  <c r="AV61" i="17"/>
  <c r="AU61" i="17"/>
  <c r="AT61" i="17"/>
  <c r="AS61" i="17"/>
  <c r="AR61" i="17"/>
  <c r="AQ61" i="17"/>
  <c r="AP61" i="17"/>
  <c r="AO61" i="17"/>
  <c r="AN61" i="17"/>
  <c r="AM61" i="17"/>
  <c r="AL61" i="17"/>
  <c r="AK61" i="17"/>
  <c r="AJ61" i="17"/>
  <c r="AI61" i="17"/>
  <c r="AH61" i="17"/>
  <c r="AG61" i="17"/>
  <c r="AF61" i="17"/>
  <c r="AE61" i="17"/>
  <c r="AD61" i="17"/>
  <c r="AC61" i="17"/>
  <c r="AB61" i="17"/>
  <c r="AA61" i="17"/>
  <c r="Z61" i="17"/>
  <c r="Y61" i="17"/>
  <c r="X61" i="17"/>
  <c r="W61" i="17"/>
  <c r="V61" i="17"/>
  <c r="U61" i="17"/>
  <c r="T61" i="17"/>
  <c r="S61" i="17"/>
  <c r="R61" i="17"/>
  <c r="Q61" i="17"/>
  <c r="P61" i="17"/>
  <c r="O61" i="17"/>
  <c r="N61" i="17"/>
  <c r="M61" i="17"/>
  <c r="L61" i="17"/>
  <c r="K61" i="17"/>
  <c r="J61" i="17"/>
  <c r="I61" i="17"/>
  <c r="H61" i="17"/>
  <c r="G61" i="17"/>
  <c r="F61" i="17"/>
  <c r="E61" i="17"/>
  <c r="D61" i="17"/>
  <c r="C61" i="17"/>
  <c r="B61" i="17"/>
  <c r="AW60" i="17"/>
  <c r="AV60" i="17"/>
  <c r="AU60" i="17"/>
  <c r="AT60" i="17"/>
  <c r="AS60" i="17"/>
  <c r="AR60" i="17"/>
  <c r="AQ60" i="17"/>
  <c r="AP60" i="17"/>
  <c r="AO60" i="17"/>
  <c r="AN60" i="17"/>
  <c r="AM60" i="17"/>
  <c r="AL60" i="17"/>
  <c r="AK60" i="17"/>
  <c r="AJ60" i="17"/>
  <c r="AI60" i="17"/>
  <c r="AH60" i="17"/>
  <c r="AG60" i="17"/>
  <c r="AF60" i="17"/>
  <c r="AE60" i="17"/>
  <c r="AD60" i="17"/>
  <c r="AC60" i="17"/>
  <c r="AB60" i="17"/>
  <c r="AA60" i="17"/>
  <c r="Z60" i="17"/>
  <c r="Y60" i="17"/>
  <c r="X60" i="17"/>
  <c r="W60" i="17"/>
  <c r="V60" i="17"/>
  <c r="U60" i="17"/>
  <c r="T60" i="17"/>
  <c r="S60" i="17"/>
  <c r="R60" i="17"/>
  <c r="Q60" i="17"/>
  <c r="P60" i="17"/>
  <c r="O60" i="17"/>
  <c r="N60" i="17"/>
  <c r="M60" i="17"/>
  <c r="L60" i="17"/>
  <c r="K60" i="17"/>
  <c r="J60" i="17"/>
  <c r="I60" i="17"/>
  <c r="H60" i="17"/>
  <c r="G60" i="17"/>
  <c r="F60" i="17"/>
  <c r="E60" i="17"/>
  <c r="D60" i="17"/>
  <c r="C60" i="17"/>
  <c r="B60" i="17"/>
</calcChain>
</file>

<file path=xl/sharedStrings.xml><?xml version="1.0" encoding="utf-8"?>
<sst xmlns="http://schemas.openxmlformats.org/spreadsheetml/2006/main" count="26946" uniqueCount="3355">
  <si>
    <t>sábado, 24 de Enero del 2026</t>
  </si>
  <si>
    <t>INFORMACIÓN DE EVENTOS PRINCIPALES EN SUS INSTALACIONES</t>
  </si>
  <si>
    <t>TIPO DE EVENTO</t>
  </si>
  <si>
    <t>EMPRESA</t>
  </si>
  <si>
    <t>UBICACIÓN</t>
  </si>
  <si>
    <t>TIPO DE EQUIPO</t>
  </si>
  <si>
    <t>EQUIPO</t>
  </si>
  <si>
    <t>INICIO</t>
  </si>
  <si>
    <t>FINAL</t>
  </si>
  <si>
    <t>DESCRIPCIÓN</t>
  </si>
  <si>
    <t>MW INDISP.</t>
  </si>
  <si>
    <t>INTERRUPCIÓN (SI/NO)</t>
  </si>
  <si>
    <t>TENSIÓN DE FALLA (kV)</t>
  </si>
  <si>
    <t>EVENTO</t>
  </si>
  <si>
    <t>CONELSUR LT SAC</t>
  </si>
  <si>
    <t>PORTILLO</t>
  </si>
  <si>
    <t>SUBESTACION</t>
  </si>
  <si>
    <t>SS.EE.</t>
  </si>
  <si>
    <t>24/01/2026 00:00:00</t>
  </si>
  <si>
    <t>25/01/2026 00:00:00</t>
  </si>
  <si>
    <t>DECLARACIÓN DE SITUACIÓN EXCEPCIONAL EN LA S.E. PORTILLO 60 kV</t>
  </si>
  <si>
    <t>NO</t>
  </si>
  <si>
    <t>ELECTRO ORIENTE</t>
  </si>
  <si>
    <t>BELAUNDE TERRY - TARAPOTO</t>
  </si>
  <si>
    <t xml:space="preserve">LINEA DE TRANSMISION          </t>
  </si>
  <si>
    <t>L-1018</t>
  </si>
  <si>
    <t>24/01/2026 23:09:00</t>
  </si>
  <si>
    <t>DECLARACIÓN DE SITUACIÓN EXCEPCIONAL EN LA LÍNEA L-1018 (BELAUNDE TERRY - TARAPOTO) DE 138 kV</t>
  </si>
  <si>
    <t>FALLA</t>
  </si>
  <si>
    <t>ELECTROPERU</t>
  </si>
  <si>
    <t>TUMBES</t>
  </si>
  <si>
    <t>CENTRAL TERMOELÉCTRICA</t>
  </si>
  <si>
    <t>CENTRAL</t>
  </si>
  <si>
    <t>24/01/2026 19:21:00</t>
  </si>
  <si>
    <t>24/01/2026 19:35:00</t>
  </si>
  <si>
    <t>DESCONEXIÓN DEL GENERADOR MAK 2 LA C.T. TUMBES POR FALLA</t>
  </si>
  <si>
    <t>SI</t>
  </si>
  <si>
    <t>24/01/2026 19:53:00</t>
  </si>
  <si>
    <t>24/01/2026 20:38:00</t>
  </si>
  <si>
    <t>DESCONEXIÓN DEL GENERADOR MAK 1 LA C.T. TUMBES POR FALLA</t>
  </si>
  <si>
    <t>RED DE ENERGIA DEL PERU S.A.</t>
  </si>
  <si>
    <t>AUCAYACU - TOCACHE</t>
  </si>
  <si>
    <t>L-1124</t>
  </si>
  <si>
    <t>24/01/2026 22:50:00</t>
  </si>
  <si>
    <t>25/01/2026 01:56:00</t>
  </si>
  <si>
    <t>DESCONEXIÓN DE LA LÍNEA L-1124 (AUCAYACU - TOCACHE) DE 138 KV</t>
  </si>
  <si>
    <t>QUENCORO</t>
  </si>
  <si>
    <t>TRANSFORMADOR 3D</t>
  </si>
  <si>
    <t>T47-131</t>
  </si>
  <si>
    <t>24/01/2026 11:33:00</t>
  </si>
  <si>
    <t>24/01/2026 12:56:00</t>
  </si>
  <si>
    <t>RECHAZO MANUAL DE CARGA POR SOBRECARGA DEL TRANSFORMADOR T47-131 DE 138/34,5/10,5 kV DE LA S.E. QUENCORO</t>
  </si>
  <si>
    <t>24/01/2026 21:30:00</t>
  </si>
  <si>
    <t>24/01/2026 22:51:00</t>
  </si>
  <si>
    <t>RESTRICCIONES OPERATIVAS</t>
  </si>
  <si>
    <t>FECHA</t>
  </si>
  <si>
    <t>HORA
INICIO</t>
  </si>
  <si>
    <t>HORA
FINAL</t>
  </si>
  <si>
    <t>T.Eq.</t>
  </si>
  <si>
    <t>24/01/2026</t>
  </si>
  <si>
    <t>00:00</t>
  </si>
  <si>
    <t>24:00</t>
  </si>
  <si>
    <t>CELEPSA</t>
  </si>
  <si>
    <t>C.H. EL PLATANAL</t>
  </si>
  <si>
    <t>CH</t>
  </si>
  <si>
    <t>De acuerdo con lo informado por CELEPSA mediante correo el dia 17.01, declaran que la CH Platanal se encontrará de pasada.</t>
  </si>
  <si>
    <t>Mediante correo electronico del día 15.01.25, CELEPSA informó que continúan con problemas en bocatoma por lo que se encuentran indisponibles para dar el servicio de RSF.</t>
  </si>
  <si>
    <t>EGASA</t>
  </si>
  <si>
    <t>S.E. CONVERTIDOR</t>
  </si>
  <si>
    <t>BARRA</t>
  </si>
  <si>
    <t>BARRA138KV</t>
  </si>
  <si>
    <t>EGASA limitó la capacidad del transformador 138 kV/33 kV a 50 MVA por deterioro del aislamiento.</t>
  </si>
  <si>
    <t>C.H. MANTARO</t>
  </si>
  <si>
    <t>De acuerdo con el correo del día 25.08.2025, la central tiene una limitación de potencia máxima de 650 MW por seguridad de la central.</t>
  </si>
  <si>
    <t>ENEL GENERACION PIURA S.A.</t>
  </si>
  <si>
    <t>C.T. MALACAS</t>
  </si>
  <si>
    <t>CT</t>
  </si>
  <si>
    <t>De acuerdo con la comunicación vía correo del día 24.10.2024. ENEL GENERACIÓN PIURA informa una restricción de potencia para alcanzar 105 MW en simultaneo (TG6+TGN4).</t>
  </si>
  <si>
    <t>GT</t>
  </si>
  <si>
    <t>TG4</t>
  </si>
  <si>
    <t>De acuerdo a lo informado por correo electrónico el día 16.01, con la disponibilidad de aproximadamente 12 MMPCD (339.8Mm³) la unidad TG4 puede con una generación de 80 MW durante 4 horas, y a potencia mínima durante el resto de los periodos</t>
  </si>
  <si>
    <t>ENGIE ENERGIA PERU S.A.A.</t>
  </si>
  <si>
    <t>C.H. YUNCÁN</t>
  </si>
  <si>
    <t>GH</t>
  </si>
  <si>
    <t>G3</t>
  </si>
  <si>
    <t>Según la carta N° ENG/ 198-2024 enviada por su representada, se opera de forma continua el G3 de la CH Yuncán, debido a la ejecución de mantenimientos necesarios para evitar daños en los sellos de seguridad de la válvula esférica del grupo.</t>
  </si>
  <si>
    <t>C.T. CHILCA 1</t>
  </si>
  <si>
    <t>Restricción de temperatura de la C.T Chilca, ver valor en el modelo de despacho.</t>
  </si>
  <si>
    <t>Con carta ENG/971-2023, indica que no puede cumplir con las IO considerada en el PDO_17122023 dado que vulneran la seguridad de sus activos. Indican que se debe tomar TMO=168h.</t>
  </si>
  <si>
    <t>C.T. CHILCA 2</t>
  </si>
  <si>
    <t>FENIX POWER PERÚ</t>
  </si>
  <si>
    <t>C.T. FENIX</t>
  </si>
  <si>
    <t>De acuerdo con lo comunicado en el correo del día 06.05.2025, la CT Fenix cuenta con TMO de 168 hrs en todos sus modos de operación.</t>
  </si>
  <si>
    <t>KALLPA GENERACION S.A.</t>
  </si>
  <si>
    <t>C.H. CERRO DEL AGUILA</t>
  </si>
  <si>
    <t>G1</t>
  </si>
  <si>
    <t>De acuerdo a lo informado el día 17/11 por la empresa KALLPA, el G1 tiene un TA = 15min</t>
  </si>
  <si>
    <t>G2</t>
  </si>
  <si>
    <t>De acuerdo a lo informado el día 17/11 por la empresa KALLPA, el G2 tiene un TA = 15min</t>
  </si>
  <si>
    <t>De acuerdo a lo informado el día 17/11 por la empresa KALLPA, el G3 tiene un TA = 15min</t>
  </si>
  <si>
    <t>C.H. MINI CENTRAL CERRO DEL AGUILA</t>
  </si>
  <si>
    <t>De acuerdo con lo informado por Kallpa el día 20.08.2025, la MCH Cerro del Águila tiene TA=0.07h, TMO=0.08h, TMA=0.16h.</t>
  </si>
  <si>
    <t>Caudal ecológico de la Mini CH Cerro del Águila es de 21.8 m3/s correspondiente al mes de enero.</t>
  </si>
  <si>
    <t>C.T. KALLPA</t>
  </si>
  <si>
    <t>Se considera las IO, de acuerdo con la comunicación por correo de Kallpa del día 14.12.2023 a las 22:36 h, entre lo más importante:
TMO: 168 horas y TMA: 168 horas.</t>
  </si>
  <si>
    <t>Restricciones operativas en ciclo simple.
Tiempo de Arranque (TA): 37 minutos.
Tiempo Mínimo de Operación (TMO): 8 horas
Tiempo Mínimo entre Arranques (TMA):
TG2 y TG3: 0.5 horas TG1: 5 horas</t>
  </si>
  <si>
    <t>C.T. LAS FLORES</t>
  </si>
  <si>
    <t>De acuerdo con la carta KG- 0086/24, el modo de operación 1x1 tiene TMO=168 horas, TMA=168 horas</t>
  </si>
  <si>
    <t>De acuerdo con el correo del 15.12 se considera las IO en la Tg de la CT Las Flores:
-TMO: 8 horas
-TMA: 0.5 horas</t>
  </si>
  <si>
    <t>ORAZUL ENERGY PERÚ</t>
  </si>
  <si>
    <t>C.H. CAÑÓN DEL PATO</t>
  </si>
  <si>
    <t>Según lo informado vía telefónica el día 23/11/2025, se nos indicó que la central aún presenta una limitación en su generación, por lo que puede alcanzar como máximo una potencia de 242 MW.</t>
  </si>
  <si>
    <t>Generación mínima de 100 MW en la CH Cañón del Pato debido a requerimiento de demanda hídrica en los ríos aguas abajo, en caso se presenten condiciones hídricas.</t>
  </si>
  <si>
    <t>De acuerdo con lo informado por Orazul el día 03.10.2025, la unidad G1 tiene un TMA en Estado de Emergencia = 0.61h.</t>
  </si>
  <si>
    <t>De acuerdo con lo informado por Orazul el día 19.08.2025, la unidad G1 tiene TA=0.083h, TMO=0.096h, TMA=0.783h.</t>
  </si>
  <si>
    <t>De acuerdo con lo informado por Orazul el día 03.10.2025, la unidad G2 tiene un TMA en Estado de Emergencia = 0.61h.</t>
  </si>
  <si>
    <t>De acuerdo con lo informado por Orazul el día 19.08.2025, la unidad G2 tiene TA=0.083h, TMO=0.096h, TMA=0.783h.</t>
  </si>
  <si>
    <t>De acuerdo con lo informado por Orazul el día 03.10.2025, la unidad G3 tiene un TMA en Estado de Emergencia = 0.61h.</t>
  </si>
  <si>
    <t>De acuerdo con lo informado por Orazul el día 19.08.2025, la unidad G3 tiene TA=0.083h, TMO=0.096h, TMA=0.783h.</t>
  </si>
  <si>
    <t>G4</t>
  </si>
  <si>
    <t>De acuerdo con lo informado por Orazul el día 03.10.2025, la unidad G4 tiene un TMA en Estado de Emergencia = 0.61h.</t>
  </si>
  <si>
    <t>De acuerdo con lo informado por Orazul el día 19.08.2025, la unidad G4 tiene TA=0.083h, TMO=0.096h, TMA=0.783h.</t>
  </si>
  <si>
    <t>G5</t>
  </si>
  <si>
    <t>De acuerdo con lo informado por Orazul el día 19.08.2025, la unidad G5 tiene TA=0.083h, TMO=0.096h, TMA=0.783h.</t>
  </si>
  <si>
    <t>De acuerdo con lo informado por Orazul el día 03.10.2025, la unidad G5 tiene un TMA en Estado de Emergencia = 0.61h.</t>
  </si>
  <si>
    <t>G6</t>
  </si>
  <si>
    <t>De acuerdo con lo informado por Orazul el día 03.10.2025, la unidad G6 tiene un TMA en Estado de Emergencia = 0.61h.</t>
  </si>
  <si>
    <t>De acuerdo con lo informado por Orazul el día 19.08.2025, la unidad G6 tiene TA=0.083h, TMO=0.096h, TMA=0.783h.</t>
  </si>
  <si>
    <t>EMB</t>
  </si>
  <si>
    <t>SAN DIEGO EMB</t>
  </si>
  <si>
    <t>Operación del embalse de pasada, esta situación atiende al requerimiento de los pobladores 
ubicadas aguas abajo de la central Cañón del Pato (Proyecto Especiales Chavimochic y 
Chinecas, etc), quienes demandan un caudal constante para la agricultura.</t>
  </si>
  <si>
    <t>C.H. CARHUAQUERO</t>
  </si>
  <si>
    <t>La restricción ha sido ratificada con la carta OZL-0592-2024 (Exp: 202400007649). Mantener un caudal mínimo mayor o igual a 5 m3/seg, requerido por las comunidades aledañas y por los Agricultores Ramadinos. de 07:00 a 22:00 horas.</t>
  </si>
  <si>
    <t>ORYGEN PERU S.A.A.</t>
  </si>
  <si>
    <t>C.S. CENTRAL SOLAR RUBI</t>
  </si>
  <si>
    <t>CS</t>
  </si>
  <si>
    <t>Restricción operativa temporal de suspender la regulación por tensión en C.S. Rubí, como consecuencia del evento de incendio ocurrido en la 
unidad CU28.</t>
  </si>
  <si>
    <t>C.T. SANTA ROSA</t>
  </si>
  <si>
    <t>TG7</t>
  </si>
  <si>
    <t>De acuerdo con la carta EMPOP-773-2024. El modo de operación sin inyección de agua de la unidad TG7 de la CT Santa Rosa estaría indisponible.</t>
  </si>
  <si>
    <t>De acuerdo con el correo del 27.06 se considera las IO en la TG7 de la CT Santa Rosa (EMPOP-24-2024-San Borja 26.02.2024):
-TMO: 8 horas
-TMA: 6 horas</t>
  </si>
  <si>
    <t>C.T. VENTANILLA</t>
  </si>
  <si>
    <t>De acuerdo con lo comunicado el 30/01/2025 la central no puede brindar RSF.</t>
  </si>
  <si>
    <t>Según la carta COES/D-887-2023 se indica que se debe tomar las IO de TMO=7.03h y TMA=218min para los ciclos abiertos de la CT Ventanilla (TG3 y TG4).</t>
  </si>
  <si>
    <t>Con carta EMPOP-225-2023, indica que no puede cumplir con las IO considerada en el PDO_15122023 dado que vulneran la seguridad de sus activos. Indican que se debe tomar las IO indicadas mediante carta COES/D-887-2023 del 03.10.2023 (TMO=168h y TMA=218min)</t>
  </si>
  <si>
    <t>De acuerdo con el correo del día 20/01/2025 la central tiene una limitación del ciclo 2x1 a mínimo técnico de 330 MW por alarma torque IGV TG4_190125.</t>
  </si>
  <si>
    <t>La unidad TG4 no puede parar debido a problemas con el IGV, de acuerdo con el informe remitido mediante correo electrónico el día 01.07.2025.</t>
  </si>
  <si>
    <t>SAMAY I S.A.C</t>
  </si>
  <si>
    <t>C.T. PUERTO BRAVO</t>
  </si>
  <si>
    <t>Con carta SI-0047-2024, se considera las IO para todos los grupos, los siguientes valores en horas: TA (0.43), TMO (2), TMA en estado normal (8) y TMA en estado de emergencia (7).</t>
  </si>
  <si>
    <t>STATKRAFT S.A</t>
  </si>
  <si>
    <t>C.H. CHEVES</t>
  </si>
  <si>
    <t>Se tiene la condición de NO PARAR la CH Cheves debido a problemas de fuga en la compuerta IG2 de Presa Checras. Si se requiere parar una unidad por despacho, priorizar el paro de la unidad UG2 debido al defecto en el inyector de la unidad UG1.</t>
  </si>
  <si>
    <t>C.H. GALLITO CIEGO</t>
  </si>
  <si>
    <t>De acuerdo con lo informado por Statkraft mediante correo del dia 19.01, la CH Gallito Ciego, no puede brindar servicio de RSF debido a problemas de vibraciones en sus unidades de generación.</t>
  </si>
  <si>
    <t>TERMOCHILCA S.A.C.</t>
  </si>
  <si>
    <t>C.T. SANTO DOMINGO DE LOS OLLEROS</t>
  </si>
  <si>
    <t>Con carta GC-TCH-231-2023, indican: Tiempo entre arranques del modo 1x1 (ciclo combinado TG+TV): 24 horas.</t>
  </si>
  <si>
    <t>TERMOSELVA</t>
  </si>
  <si>
    <t>C.T. AGUAYTÍA</t>
  </si>
  <si>
    <t>Disponibilidad de 23.5 MMSCF para la CT Aguaytía.</t>
  </si>
  <si>
    <t>Mantenimiento Ejecutado</t>
  </si>
  <si>
    <t>Empresa</t>
  </si>
  <si>
    <t>Ubicación</t>
  </si>
  <si>
    <t>Equipo</t>
  </si>
  <si>
    <t>Inicio</t>
  </si>
  <si>
    <t>Final</t>
  </si>
  <si>
    <t>Descripción</t>
  </si>
  <si>
    <t>MW Indisp.</t>
  </si>
  <si>
    <t>Prog.</t>
  </si>
  <si>
    <t>Dispon</t>
  </si>
  <si>
    <t>Interrupc.</t>
  </si>
  <si>
    <t>Tipo</t>
  </si>
  <si>
    <t>CodEq</t>
  </si>
  <si>
    <t>TipoEq_Osinerg</t>
  </si>
  <si>
    <t>ATLANTICA TRANSMISION SUR S.A.</t>
  </si>
  <si>
    <t>OCONA</t>
  </si>
  <si>
    <t>INT-5450</t>
  </si>
  <si>
    <t>24/01/2026 00:00</t>
  </si>
  <si>
    <t>25/01/2026 00:00</t>
  </si>
  <si>
    <t>Interruptor INT-5450 cerrado con restriccion operativa, REB-5450 en servicio y suministrando los SS.AA. de la S.E. Oco?a.</t>
  </si>
  <si>
    <t>P</t>
  </si>
  <si>
    <t>E/S</t>
  </si>
  <si>
    <t>N</t>
  </si>
  <si>
    <t>OTROS</t>
  </si>
  <si>
    <t>T</t>
  </si>
  <si>
    <t>CL- 5034</t>
  </si>
  <si>
    <t>24/01/2026 08:02</t>
  </si>
  <si>
    <t>24/01/2026 16:41</t>
  </si>
  <si>
    <t>Mantenimiento Preventivo de equipos en celda</t>
  </si>
  <si>
    <t>F/S</t>
  </si>
  <si>
    <t xml:space="preserve">PREV.     </t>
  </si>
  <si>
    <t>24/01/2026 08:45</t>
  </si>
  <si>
    <t>24/01/2026 15:27</t>
  </si>
  <si>
    <t>Pruebas funcionales de proteccion de linea.</t>
  </si>
  <si>
    <t>CL-REL-5481</t>
  </si>
  <si>
    <t>Pruebas funcionales de proteccion de reactor de linea.</t>
  </si>
  <si>
    <t>OCONA - SAN JOSE</t>
  </si>
  <si>
    <t>L-5036</t>
  </si>
  <si>
    <t>24/01/2026 07:59</t>
  </si>
  <si>
    <t>24/01/2026 16:29</t>
  </si>
  <si>
    <t>Indisponible por Mantenimiento Preventivo en la Linea L-5034</t>
  </si>
  <si>
    <t>POROMA</t>
  </si>
  <si>
    <t>INT-5362</t>
  </si>
  <si>
    <t>24/01/2026 16:39</t>
  </si>
  <si>
    <t>Indisponible por baja presion de gas SF6 en equipo (INT-5362)</t>
  </si>
  <si>
    <t>REB-5350</t>
  </si>
  <si>
    <t>Fuera de servicio po falla en el equipo.</t>
  </si>
  <si>
    <t>CL-5034</t>
  </si>
  <si>
    <t>24/01/2026 08:00</t>
  </si>
  <si>
    <t>24/01/2026 16:40</t>
  </si>
  <si>
    <t>CL-REL-5383</t>
  </si>
  <si>
    <t>Pruebas electricas programadas CL-REL-5383</t>
  </si>
  <si>
    <t>24/01/2026 14:24</t>
  </si>
  <si>
    <t>24/01/2026 15:40</t>
  </si>
  <si>
    <t>Recarga de gas SF6</t>
  </si>
  <si>
    <t>POROMA - OCONA</t>
  </si>
  <si>
    <t>L-5034</t>
  </si>
  <si>
    <t>Mantenimiento Preventivo en LLTT</t>
  </si>
  <si>
    <t>ATN S.A.</t>
  </si>
  <si>
    <t>KIMAN AYLLU</t>
  </si>
  <si>
    <t>AUT-501</t>
  </si>
  <si>
    <t>Restriccion Operativa en el circuito de control de cambiador de tap s del AUT-501</t>
  </si>
  <si>
    <t>EL PLATANAL</t>
  </si>
  <si>
    <t>CAPILLUCAS</t>
  </si>
  <si>
    <t>24/01/2026 07:00</t>
  </si>
  <si>
    <t>24/01/2026 17:00</t>
  </si>
  <si>
    <t>Batimetria del embalse de la presa Capillucas</t>
  </si>
  <si>
    <t>CHINANGO S.A.C.</t>
  </si>
  <si>
    <t>CHIMAY</t>
  </si>
  <si>
    <t>24/01/2026 11:30</t>
  </si>
  <si>
    <t>Fuera de servicio por alta concentracion de solidos en toma Tulumayo Q: 375 m3/seg solidos 2.0 gr/lt</t>
  </si>
  <si>
    <t>F</t>
  </si>
  <si>
    <t>G</t>
  </si>
  <si>
    <t>CONCESIONARIA LINEA DE TRANSMISION LA NI?A S.A.C.</t>
  </si>
  <si>
    <t>ALIPIO ROSALES</t>
  </si>
  <si>
    <t>CL-2179</t>
  </si>
  <si>
    <t>24/01/2026 07:16</t>
  </si>
  <si>
    <t>24/01/2026 17:53</t>
  </si>
  <si>
    <t>LIMPIEZA DE AISLADORES Y MANTENIMIENTO ELECTROMECANICO DE EQUIPOS DE PATIO 220KV.</t>
  </si>
  <si>
    <t>BARRA_A_220 kV</t>
  </si>
  <si>
    <t>24/01/2026 07:22</t>
  </si>
  <si>
    <t>24/01/2026 11:58</t>
  </si>
  <si>
    <t>LIMPIEZA DE AISLADORES Y MANTENIMIENTO ELECTROMECANICO DE EQUIPOS DE PATIO 220KV. CL-2179</t>
  </si>
  <si>
    <t>BARRA_B_220 kV</t>
  </si>
  <si>
    <t>24/01/2026 12:11</t>
  </si>
  <si>
    <t>24/01/2026 17:55</t>
  </si>
  <si>
    <t>CALLAHUANCA (CNS)</t>
  </si>
  <si>
    <t>S.E.</t>
  </si>
  <si>
    <t>RELE DIFERENCIAL DE BARRAS DE CALLAHUANCA 220KV INOPERATIVO</t>
  </si>
  <si>
    <t>CONENHUA</t>
  </si>
  <si>
    <t>SAN GABRIEL</t>
  </si>
  <si>
    <t>BARRA_22.9 kV</t>
  </si>
  <si>
    <t>24/01/2026 07:24</t>
  </si>
  <si>
    <t>24/01/2026 18:56</t>
  </si>
  <si>
    <t>Mantenimiento correctivo de los equipos de potencia en subestacion San Gabriel 220kV y 22.9kV</t>
  </si>
  <si>
    <t xml:space="preserve">CORR.     </t>
  </si>
  <si>
    <t>IN-3074</t>
  </si>
  <si>
    <t>24/01/2026 07:25</t>
  </si>
  <si>
    <t>24/01/2026 18:55</t>
  </si>
  <si>
    <t>T137-221</t>
  </si>
  <si>
    <t>CHARCANI V</t>
  </si>
  <si>
    <t>CAMPANARIO</t>
  </si>
  <si>
    <t>FS por prevencion temporada de lluvias</t>
  </si>
  <si>
    <t>DIQUE CINCEL</t>
  </si>
  <si>
    <t>CHILINA - CONVERTIDOR</t>
  </si>
  <si>
    <t>L-3002</t>
  </si>
  <si>
    <t>24/01/2026 08:23</t>
  </si>
  <si>
    <t>Verificacion de rele por actualizacion</t>
  </si>
  <si>
    <t>SANTUARIO</t>
  </si>
  <si>
    <t>ACOPLE 138</t>
  </si>
  <si>
    <t>En servicio barra 2,uso en grupo N1 Charcani V con interruptor de acoplamiento, por falla</t>
  </si>
  <si>
    <t>EGESUR</t>
  </si>
  <si>
    <t>CT INDEPENDENCIA</t>
  </si>
  <si>
    <t>TR1 (Reserva)</t>
  </si>
  <si>
    <t>Transformador E/S con el Conmutador de Taps sin carga Deshabilitado</t>
  </si>
  <si>
    <t>INDEPENDENCIA</t>
  </si>
  <si>
    <t>T-30</t>
  </si>
  <si>
    <t>Mantenimiento correctivo del transformador de potencia en reserva - DELCROSA</t>
  </si>
  <si>
    <t>NUEVA JAEN</t>
  </si>
  <si>
    <t>TPA014</t>
  </si>
  <si>
    <t>Energizado por pruebas previo a su integracion.</t>
  </si>
  <si>
    <t>PRUEBA</t>
  </si>
  <si>
    <t>CAMPO ARMI?O</t>
  </si>
  <si>
    <t>Proteccion diferencial 87B en SECA fuera de servicio</t>
  </si>
  <si>
    <t>RESTITUCION</t>
  </si>
  <si>
    <t>24/01/2026 05:00</t>
  </si>
  <si>
    <t>MANTENIMIENTO MAYOR:INSPECCION GENERADOR</t>
  </si>
  <si>
    <t>MANTENIMIENTO PREVENTIVO Y CONTROLES SISTEMATICOS</t>
  </si>
  <si>
    <t>CHILCA 1</t>
  </si>
  <si>
    <t>TV</t>
  </si>
  <si>
    <t>24/01/2026 00:59</t>
  </si>
  <si>
    <t>MANTENIMIENTO ANUAL DE UNIDAD Y SISTEMAS AUXILIARES</t>
  </si>
  <si>
    <t>EXPANSION INTIPAMPA</t>
  </si>
  <si>
    <t>24/01/2026 05:29</t>
  </si>
  <si>
    <t>24/01/2026 18:23</t>
  </si>
  <si>
    <t>ENERGIZACION DE CENTRAL EXPANSION INTIPAMPA POR PRUEBAS</t>
  </si>
  <si>
    <t>ILO 2</t>
  </si>
  <si>
    <t>I2T2</t>
  </si>
  <si>
    <t>REEMPLAZO VALVULA Y EMPAQUE TRAFO I2T2 (TG1)</t>
  </si>
  <si>
    <t>PUNTA LOMITAS</t>
  </si>
  <si>
    <t>CENTRAL PUNTA LOMITAS: 01 WTG FUERA DE SERVICIO POR REPARACION DE FALLAS MAYORES</t>
  </si>
  <si>
    <t>FENIX POWER PERU</t>
  </si>
  <si>
    <t>FENIX</t>
  </si>
  <si>
    <t>24/01/2026 09:00</t>
  </si>
  <si>
    <t>PRUEBAS DE VALVULAS COMBINADAS DE LA UNIDAD TV10 EN CC2X1. SUPEDITADAS AL DESPACHO ECONOMICO</t>
  </si>
  <si>
    <t>GR PAINO SOCIEDAD ANONIMA CERRADA</t>
  </si>
  <si>
    <t>DUNA HUAMBOS</t>
  </si>
  <si>
    <t>BC 034</t>
  </si>
  <si>
    <t>TODO EL BANCO DE CONDENSADORES INDISPONIBLE POR FALLA EN CABLE DE ALIMENTACION 34.5 kV</t>
  </si>
  <si>
    <t>S.E. DUNAHUAMBO</t>
  </si>
  <si>
    <t>Pruebas punto a punto de se?ales simuladas desde SE Duna Huambos hacia el SCADA remoto Centro Control Lima (existe riesgo de disparo)</t>
  </si>
  <si>
    <t>HIDRANDINA</t>
  </si>
  <si>
    <t>HUALLANCA</t>
  </si>
  <si>
    <t>CL-1131</t>
  </si>
  <si>
    <t>Restriccion operativa: Linea L-1131 conectada a la barra B mediante el seccionador SB-A017, que se encuentra atascado, lo cual impide la realizacion de cambio de barra en la SE Huallanca</t>
  </si>
  <si>
    <t>SANTIAGO DE CAO</t>
  </si>
  <si>
    <t>TP-A001</t>
  </si>
  <si>
    <t>Energizado por pruebas previo a su integracion al SEIN.</t>
  </si>
  <si>
    <t>ISA PERU</t>
  </si>
  <si>
    <t>AGUAYTIA</t>
  </si>
  <si>
    <t>IN2352</t>
  </si>
  <si>
    <t>CELDA DEL INTERRUPTOR IN-2352 SE ENCUENTRA SIN SUPERVISION A NIVEL 3 POR FALLA DEL CONTROLADOR DE LA CELDA. SE TIENE SUPERVISION LOCAL CON EL OPERADOR.</t>
  </si>
  <si>
    <t>CERRO DEL AGUILA</t>
  </si>
  <si>
    <t>24/01/2026 17:52</t>
  </si>
  <si>
    <t>Parada controlada por concentracion de solidos mayores a 3 g/L.</t>
  </si>
  <si>
    <t>CHILCA-REP</t>
  </si>
  <si>
    <t>BESS-KALLPA</t>
  </si>
  <si>
    <t>24/01/2026 16:00</t>
  </si>
  <si>
    <t>MANTENIMIENTO MAYOR TV KG</t>
  </si>
  <si>
    <t>KALLPA</t>
  </si>
  <si>
    <t xml:space="preserve">TG1            </t>
  </si>
  <si>
    <t>24/01/2026 00:02</t>
  </si>
  <si>
    <t>Corrrectivo en el Flow Shield - Exhaust.</t>
  </si>
  <si>
    <t>KALLPA - CHILCA</t>
  </si>
  <si>
    <t>L-2099</t>
  </si>
  <si>
    <t>BESS F/S por LT-2099 F/S por Mantto mayor TV</t>
  </si>
  <si>
    <t>L-2097</t>
  </si>
  <si>
    <t>24/01/2026 09:10</t>
  </si>
  <si>
    <t>MANTENIMIENTO Y TERMOVACIO TRAFO GSU TG1</t>
  </si>
  <si>
    <t>LAS FLORES</t>
  </si>
  <si>
    <t>Unidad TV de la CT Las Flores fuera de servicio por reparacion de caja reductora de turbina</t>
  </si>
  <si>
    <t>MINI CENTRAL CERRO DEL AGUILA</t>
  </si>
  <si>
    <t>24/01/2026 00:01</t>
  </si>
  <si>
    <t>24/01/2026 04:18</t>
  </si>
  <si>
    <t>INSPECCION DE RESUMEN DE AGUA  SELLO EJE TURBINA 1</t>
  </si>
  <si>
    <t>SUNNY</t>
  </si>
  <si>
    <t>24/01/2026 18:00</t>
  </si>
  <si>
    <t>24/01/2026 20:00</t>
  </si>
  <si>
    <t>Instalacion de nuevos equipos de comunicaciones. La central no podra brindar potencia reactiva este periodo.</t>
  </si>
  <si>
    <t>LINEAS ANDINAS SECUNDARIAS S.A.C.</t>
  </si>
  <si>
    <t>PARAMONGA N. - PARAMONGA E.</t>
  </si>
  <si>
    <t>L-1101</t>
  </si>
  <si>
    <t>LINEA EN BAIPAS CON LA L-1102 PARA ALIMENTAR LAS CARGAS DE LA SE CAHUA Y PONER LA CH CAHUA EN SERVICIO PARA EL SISTEMA.</t>
  </si>
  <si>
    <t>MINERA ANTAMINA</t>
  </si>
  <si>
    <t>ANTAMINA</t>
  </si>
  <si>
    <t>T - 1</t>
  </si>
  <si>
    <t>Desconexion de transformador XFR001 para pruebas de reles y para correctivo fuga de aceite. Quedaran en servicio los transformadores XFR002 y XFR003.</t>
  </si>
  <si>
    <t>MINERA BUENAVENTURA</t>
  </si>
  <si>
    <t>UCHUCCHACUA</t>
  </si>
  <si>
    <t>TP-385</t>
  </si>
  <si>
    <t>24/01/2026 23:59</t>
  </si>
  <si>
    <t>El transformador de potencia TP-385 se encuentra indisponible por mantenimiento del cambiador de tomas bajo carga del 01/01/2026 al 31/01/2026(Ampliacion de mantenimiento)</t>
  </si>
  <si>
    <t>MINERA CERRO VERDE</t>
  </si>
  <si>
    <t>SAN LUIS - CERRO VERDE</t>
  </si>
  <si>
    <t>L-2074</t>
  </si>
  <si>
    <t>LINEA L-2074 E/S POR SEGURIDAD Y CONFIABILIDAD PARA EVITAR INTERRUPCIONES EN EL SUMINISTRO ELECTRICO.</t>
  </si>
  <si>
    <t>ORAZUL ENERGY PERU</t>
  </si>
  <si>
    <t>CA?ON DEL PATO</t>
  </si>
  <si>
    <t>24/01/2026 22:00</t>
  </si>
  <si>
    <t>CAMBIO DE RODETE TURBINA A Y B U3 (VACIADO DE PIQUE)</t>
  </si>
  <si>
    <t>CAMBIO DE RODETE TURBINA A Y B U4</t>
  </si>
  <si>
    <t>CH HER 1</t>
  </si>
  <si>
    <t>Rotura en el cambio de direccion de la tuberia de alimentacion del sistema de limpieza interna de la Unidad 4.</t>
  </si>
  <si>
    <t>R</t>
  </si>
  <si>
    <t>PARQUE EOLICO MARCONA S.A.C.</t>
  </si>
  <si>
    <t>PARQUE EOLICO MARCONA</t>
  </si>
  <si>
    <t>24/01/2026 13:29</t>
  </si>
  <si>
    <t>24/01/2026 18:10</t>
  </si>
  <si>
    <t>M-05, alarma de temperatura elevada en main bearing. Reset.</t>
  </si>
  <si>
    <t>PARQUE EOLICO TRES HERMANAS S.A.C.</t>
  </si>
  <si>
    <t>PARQUE EOLICO 3 HERMANAS</t>
  </si>
  <si>
    <t>TH-06, fuera de servicio por alarma en pitch.</t>
  </si>
  <si>
    <t>24/01/2026 14:12</t>
  </si>
  <si>
    <t>TH-01, alarma en pitch. Reset.</t>
  </si>
  <si>
    <t>TH-04 y TH-33, falla de bobina en generador.</t>
  </si>
  <si>
    <t>PETRAMAS</t>
  </si>
  <si>
    <t>CTB CALLAO</t>
  </si>
  <si>
    <t>G1 CALLAO</t>
  </si>
  <si>
    <t>MANTENIMIENTO DE CULATAS Y PISTONES/MANTENIMIENTO DE RADIADOR</t>
  </si>
  <si>
    <t>LA GRINGA V</t>
  </si>
  <si>
    <t>REACONDICIONAMIENTO GENERAL DEL GE (COMPLETO) /MANTENIMIENTO DE RADIADOR</t>
  </si>
  <si>
    <t>PLUZ ENERGIA PERU S.A.A.</t>
  </si>
  <si>
    <t>BARSI</t>
  </si>
  <si>
    <t>ACOPLE 220</t>
  </si>
  <si>
    <t>CONEXIONADO Y PRUEBAS DE RELE DE CELDA DE ACOPLAMIENTO 1 220 KV SET BARSI.</t>
  </si>
  <si>
    <t>ST B 220 kV</t>
  </si>
  <si>
    <t>CARABAYLLO</t>
  </si>
  <si>
    <t>CL-2112</t>
  </si>
  <si>
    <t>LAVADO DE CADENA DE AISLADORES</t>
  </si>
  <si>
    <t>CARABAYLLO - MIRADOR 220 (TERNA 1)</t>
  </si>
  <si>
    <t>L-2112</t>
  </si>
  <si>
    <t>LAVADO DE CADENA DE AISLADORES.</t>
  </si>
  <si>
    <t>ALIPIO ROSALES - MACHALA</t>
  </si>
  <si>
    <t>L-2280</t>
  </si>
  <si>
    <t>CUELLOS APERTURADOS EN LA FRONTERA LADO ECUADOR A SOLICITUD DE CENACE DESDE EL 19.06.2025.</t>
  </si>
  <si>
    <t>AZANGARO</t>
  </si>
  <si>
    <t>SE. AZANGARO 138 KV: RELE DIFERENCIAL DE BARRAS 87B DESHABILITADO POR PROYECTO DE MODERNIZACION DEL SISTEMA DE PROTECCIONES DE LA CH. SAN GABAN II. SE MODIFICARON LOS AJUSTES Z2 DE L-1042 Y L-1011 EN LOS EXTREMOS DE AYAVIRI Y JULIACA RESPECTIVAMENTE.</t>
  </si>
  <si>
    <t>CHAVARRIA</t>
  </si>
  <si>
    <t>SSEE</t>
  </si>
  <si>
    <t>SE. CHAVARRIA 220KV: PERMUTACION DE LAS CELDAS CL-2247 Y CL-2246 DEBIDO A CIERRE IMCOMPLETO DEL SECCIONADOR SB-2645 DE LA CL-2246.</t>
  </si>
  <si>
    <t>CHICLAYO OESTE</t>
  </si>
  <si>
    <t>SVC-2</t>
  </si>
  <si>
    <t>INDISPONIBLE POR FALLA EN SU SISTEMA DE CONTROL.</t>
  </si>
  <si>
    <t>T14-260</t>
  </si>
  <si>
    <t>TRANSFORMADOR FUERA DE SERVICIO DE FORMA CONTINUA Y ENVIADO A FABRICA DEBIDO UN DEFECTO TERMICO EN EL SISTEMAS DE REGULACION LO CUAL PODRIA OCASIONAR UNA FALLA TOTAL DEL EQUIPO. EN SU LUGAR EL TRANSFORMADOR DE RESERVA T115-261 SE ENCUENTRA EN SERVICIO.</t>
  </si>
  <si>
    <t>BARRA220-B</t>
  </si>
  <si>
    <t>24/01/2026 08:39</t>
  </si>
  <si>
    <t>24/01/2026 17:10</t>
  </si>
  <si>
    <t>BARRA FUERA DE SERVICIO POR LOS TRABAJOS DE LA CL-2097</t>
  </si>
  <si>
    <t>CL-2097</t>
  </si>
  <si>
    <t>CAMBIO DE GAS SF6 EN INTERRUPTOR IN-2504 Y MANTENIMIENTO DE SILICONADO DE EQUIPOS DE CELDA. (R0127586)(R0122807)</t>
  </si>
  <si>
    <t>CHIMBOTE 1</t>
  </si>
  <si>
    <t>BARRA220-A</t>
  </si>
  <si>
    <t>24/01/2026 10:41</t>
  </si>
  <si>
    <t>24/01/2026 16:55</t>
  </si>
  <si>
    <t>POA LEVANTAR PENDIENTES PROTEC 220KV, ACTIVIDAD CON PERDIDA DE SUPERVISION EN EQUIPOS DE 220 KV.  (R0111973)</t>
  </si>
  <si>
    <t>HUANCAVELICA - CHIRIBAMBA</t>
  </si>
  <si>
    <t>L-2130</t>
  </si>
  <si>
    <t>NO SE TIENE HABILITADO SISTEMA DE TELEPROTECCION Y RECIERRES POR PENDIENTES EN LA PRUEBA E2E. SE ACELERO LA ZONA 2 EN 200 MS.</t>
  </si>
  <si>
    <t>HUANUCO</t>
  </si>
  <si>
    <t>BC-04</t>
  </si>
  <si>
    <t>INDISPONIBLE DEBIDO A FALTA DE REPUESTOS Y REVISIONES ADICIONALES.</t>
  </si>
  <si>
    <t>JULIACA</t>
  </si>
  <si>
    <t>CL-1011</t>
  </si>
  <si>
    <t>24/01/2026 17:16</t>
  </si>
  <si>
    <t>PRUEBAS END TO END L-1011.  (R0127351)</t>
  </si>
  <si>
    <t>MARCONA</t>
  </si>
  <si>
    <t>ACOP-60</t>
  </si>
  <si>
    <t>DISPONIBLE. AL REALIZAR CAMBIO DE BARRAS SE PRESENTA DESBALANCE POR AUSENCIA DE LA SE?AL DE CORRIENTE FASE R, POR ELLO ANTES DE UN CAMBIO DE BARRAS SE DEBE DESHABILITAR LA PROTECCION 51N DEL ACOPLE.</t>
  </si>
  <si>
    <t>CL-R3</t>
  </si>
  <si>
    <t>INTERRUPTOR IN-1182 INDISPONIBLE DESDE 16.10.25 DEBIDO A QUE NO CIERRA DESDE NIVEL 2 Y NIVEL 3 POR FALLA EN SU SISTEMA DE CONTROL. AVISO 5742790.</t>
  </si>
  <si>
    <t>IN-1488</t>
  </si>
  <si>
    <t>INTERRUPTOR IN-1488 EXTRAIDO DEBIDO A PRESENTAR PROBLEMAS MECANICOS PARA SU INSERCION Y FALTA DE CONTROL NIVEL 2 Y NIVEL 3. LA BARRA 10KV EN SERVICIO MEDIANTE EL IN-1172 LADO 10KV DEL TRANSFORMADOR T6-261.</t>
  </si>
  <si>
    <t>87B BLOQUEADO EN SE MARCONA 220 KV DEBIDO A QUE NO SE TIENEN POSICIONES NI MEDIDAS DE LA CELDA L-2300 (PROPIEDAD DE ACCIONA).</t>
  </si>
  <si>
    <t>T62-261</t>
  </si>
  <si>
    <t>NO SE TIENE MANDO REMOTO PARA CONTROLAR LOS TAPS DEL TRANSFORMADOR POR PROBLEMAS EN EL TAPCOM. LA MANIOBRA ES LOCAL Y REQUIERE AL ASISTENTE EN LA SUBESTACION PARA LAS MANIOBRAS.</t>
  </si>
  <si>
    <t>T6-261</t>
  </si>
  <si>
    <t>MOLLENDO</t>
  </si>
  <si>
    <t>CL-1030</t>
  </si>
  <si>
    <t xml:space="preserve">SE?ALES SCADA DEL SECCIONADOR SA-4309 CON STATUS  INVALIDO  E  INDETERMINADO </t>
  </si>
  <si>
    <t>PARAMONGA N. - CHIMBOTE 1</t>
  </si>
  <si>
    <t>L-2216</t>
  </si>
  <si>
    <t>POA: CAMBIO DE CONDUCTOR DE TORRES T-01 A T-68, ACTIVIDAD CON CORTE CONTINUO, REQUIERE L-2215 CON RECIERRES DESHABILITADOS. (R0118678)</t>
  </si>
  <si>
    <t>PARAMONGA NUEVA</t>
  </si>
  <si>
    <t>CL-2216</t>
  </si>
  <si>
    <t>TRAMO DISPONIBLE PARA SU ENERGIZACION DESDE SE. PARAMONGA NVA HASTA TORRE T-79. SE TIENE CUELLOS ABIERTOS DESDE PORTICO SE. CHIMBOTE 1 (T-01) HASTA T-79 POR EL MANTENIMIENTO CONTINUO DE LA L-2216.</t>
  </si>
  <si>
    <t>T64-216</t>
  </si>
  <si>
    <t>EQUIPO QUEDARA ENERGIZADO EN VACIO DEL LADO DE 220KV, PARA EVITAR CORROSION.</t>
  </si>
  <si>
    <t>PIURA OESTE</t>
  </si>
  <si>
    <t>T32-261</t>
  </si>
  <si>
    <t>EQUIPO INDISPONIBLE POR FALLA EN EL BUJE 220KV FASE  T  DEL TRANSFORMADOR. SE LLEVARA A TALLER PARA SU INSPECCION Y REPARACION.</t>
  </si>
  <si>
    <t>POMACOCHA</t>
  </si>
  <si>
    <t>BARRA-A</t>
  </si>
  <si>
    <t>SECCIONADOR SA-22123 DE LA CL-TR1-261 PROPIEDAD DE VOLCAN INDISPONIBLE Y CERRADO DE FORMA PERMANENTE. DEBIDO A ELLO LA INDISPONIBILIDAD DE LA BARRA  A  220KV IMPLICA DESCONECTAR EL TRANSFORMADOR T-261 DE VOLCAN.</t>
  </si>
  <si>
    <t>TINGO MARIA</t>
  </si>
  <si>
    <t>CL-1037</t>
  </si>
  <si>
    <t>24/01/2026 06:00</t>
  </si>
  <si>
    <t>24/01/2026 13:55</t>
  </si>
  <si>
    <t>MP 6A MANTENIMIENTO AL SISTEMA DE PROTECCION Y CONTROL DE CELDA. (R0125064)</t>
  </si>
  <si>
    <t>S</t>
  </si>
  <si>
    <t>TINTAYA</t>
  </si>
  <si>
    <t>PROTECCION DIFERENCIAL DE BARRAS 138KV DESHABILITADO DEBIDO A QUE ESTA PENDIENTE LA EJECUCION DEL CABLEADO DE LAS SE?ALES DE CORRIENTES DEL TRANSFORMADOR T45-11 PROPIEDAD DE GLENCORE HASTA NUESTRO RELE DIFERENCIAL DE BARRAS 87B 138KV.</t>
  </si>
  <si>
    <t>TRUJILLO NORTE</t>
  </si>
  <si>
    <t>SVC-1</t>
  </si>
  <si>
    <t>SVC-1 DISPONIBLE EN MODO MANUAL (OPERACION CON SUSCEPTANCIA FIJA) DEBIDO A ANTIGÜEDAD DEL SISTEMA DE CONTROL DE LOS TIRISTORES. POR LO QUE SE ENCUENTRA OPERANDO CON INYECCION CONSTANTE DE +5.8 MVAR.</t>
  </si>
  <si>
    <t>BARRA A 220 kV</t>
  </si>
  <si>
    <t>24/01/2026 07:14</t>
  </si>
  <si>
    <t>24/01/2026 11:22</t>
  </si>
  <si>
    <t>FUERA DE SERVICIO DEBIDO A TRABAJOS DE CL_T31-211. (R0127386)</t>
  </si>
  <si>
    <t>CL_AT31-211_220</t>
  </si>
  <si>
    <t>24/01/2026 07:30</t>
  </si>
  <si>
    <t>24/01/2026 11:00</t>
  </si>
  <si>
    <t>LEVANTAMIENTO INF. CABLEADO INT  SA-2963, ACTIVIDAD CON BARRA  A  FUERA DE SERVICIO.  (R0127386)</t>
  </si>
  <si>
    <t>ZORRITOS</t>
  </si>
  <si>
    <t>BC-26</t>
  </si>
  <si>
    <t>BANCO DISPONIBLE SIN MANDO SINCRONIZADO POR EQUIPO ALARMADO, REALIZAR MANIOBRA SOLO POR EMERGENCIA</t>
  </si>
  <si>
    <t>CL-6664</t>
  </si>
  <si>
    <t>SA-6297 DE LA CL-6664 INDISPONIBLE PARA MANIOBRAS DESDE NIVEL 1, 2 Y 3 POR MOTOR QUEMADO. SOLO ES POSIBLE MANIOBRAR EL SA-6297 DESDE NIVEL 0 CON PALANCA.</t>
  </si>
  <si>
    <t>SAN GABAN</t>
  </si>
  <si>
    <t>BARRA A_138kV</t>
  </si>
  <si>
    <t>Proteccion diferencial de barras en la SE Azangaro deshabilitada por temas de seguridad (Modernizacion del Sistema de Protecciones)</t>
  </si>
  <si>
    <t>BARRA B_138kV</t>
  </si>
  <si>
    <t>24/01/2026 07:21</t>
  </si>
  <si>
    <t>24/01/2026 17:05</t>
  </si>
  <si>
    <t>PRUEBAS END TO END LINEA L-1011 SE- AZANGARO PROYECTO MODERNIZACION DEL SISTEMA DE PROYECCION</t>
  </si>
  <si>
    <t>Acoplamiento de barras abierto, por el Proyecto de Modernizacion del Sistema de Protecciones. Cambio del tablero completo de proteccion de acople de barra.</t>
  </si>
  <si>
    <t>SHOUGESA</t>
  </si>
  <si>
    <t>SAN NICOLAS</t>
  </si>
  <si>
    <t>TV3</t>
  </si>
  <si>
    <t>Indisponible por falla en la celda del auxiliar N° 3</t>
  </si>
  <si>
    <t>PARAMONGA E. - CAHUA</t>
  </si>
  <si>
    <t>L-1033</t>
  </si>
  <si>
    <t>LINEA INDISPONIBLE DESDE SE CAHUA A SE PARAMONGA EXISTENTE.</t>
  </si>
  <si>
    <t>L-1102</t>
  </si>
  <si>
    <t>LINEA EN SERVICIO EN CONDICION DE BYPASS CON LA LINEA L-1101</t>
  </si>
  <si>
    <t>SANTO DOMINGO DE LOS OLLEROS</t>
  </si>
  <si>
    <t>Mantenimiento correctivo de la valvula de control HP de la TV</t>
  </si>
  <si>
    <t>Disponibilidad de 23.5 MMSCF para la CT Aguaytia.</t>
  </si>
  <si>
    <t>TRANSMANTARO</t>
  </si>
  <si>
    <t>CAHUACHI</t>
  </si>
  <si>
    <t>T132-261</t>
  </si>
  <si>
    <t>MERGING UNIT DE IEDS MARCA ABB SE ENCUENTRA INDISPONIBLE, OCASIONA QUE NO SE TENGAN TELEMEDIDAS LADO 220KV Y TAMBIEN NO SE TENGA MANDO AUTOMATICO DE LOS TAPS DEL TRANSFORMADOR T132-261. PARA REALIZAR UN CAMBIO DE TAP (NIVEL 0) SE REQUIERE PRESENCIA DE OPERADOR.</t>
  </si>
  <si>
    <t>CAMPAS</t>
  </si>
  <si>
    <t>AT120-523</t>
  </si>
  <si>
    <t>NO SE TIENE MANDO REMOTO PARA CONTROLAR LOS TAPS DEL AUTOTRANSFORMADOR POR PROBLEMAS EN LA ENTRADA BINARIA DEL CONTROLADOR. LA MANIOBRA ES LOCAL Y REQUIERE AL ASISTENTE EN LA SUBESTACION PARA LAS MANIOBRAS.</t>
  </si>
  <si>
    <t>XC-10</t>
  </si>
  <si>
    <t>INDISPONIBLE (EN BAIPAS) DESDE 10.12.24 POR PROBLEMA DE MALA LECTURA EN SE?AL DE CORRIENTE DE LA FASE  S  DEL CAPACITOR.</t>
  </si>
  <si>
    <t>CARAPONGO</t>
  </si>
  <si>
    <t>CL-2008</t>
  </si>
  <si>
    <t>24/01/2026 07:26</t>
  </si>
  <si>
    <t>24/01/2026 15:16</t>
  </si>
  <si>
    <t>LINEA CTM, L-2008 (CARAPONGO-CALLAHUANCA) F/S: CORRECCION DE ANOMALIA TERMICA EN TORRE T-45, REQUIERE L-2009 CON RECIERRES DESHABILITADOS. (R0126414)</t>
  </si>
  <si>
    <t>CL-2702</t>
  </si>
  <si>
    <t>24/01/2026 09:06</t>
  </si>
  <si>
    <t>24/01/2026 15:14</t>
  </si>
  <si>
    <t>RECARGA GAS SF6 COMANTENIMIENTOAR BD6 FASE R.  (R0127404)</t>
  </si>
  <si>
    <t>CARAPONGO - CALLAHUANCA</t>
  </si>
  <si>
    <t>L-2008</t>
  </si>
  <si>
    <t>CORRECCION DE ANOMALIA TERMICA EN TORRE T-45, REQUIERE L-2009 CON RECIERRES DESHABILITADOS. (R0126414)</t>
  </si>
  <si>
    <t>CHILCA-CTM</t>
  </si>
  <si>
    <t>SA-5117_BarraA</t>
  </si>
  <si>
    <t>BRAZO INFERIOR DEL SECCIONADOR SA-5117 (17.9.24) CON POSIBLE ROTURAS DE LA CREMALLERA INTERIOR. DISPONIBLE PARA MANIOBRAS DE FORMA LOCAL DESDE NIVEL CERO (10.12.24).</t>
  </si>
  <si>
    <t>CHIMBOTE 500</t>
  </si>
  <si>
    <t>R-20</t>
  </si>
  <si>
    <t>24/01/2026 08:13</t>
  </si>
  <si>
    <t>24/01/2026 17:22</t>
  </si>
  <si>
    <t>MP 2A LAVADO DE CARCAZA DEL REACTOR. (R0123532)</t>
  </si>
  <si>
    <t>MP 1A LIMPIEZA DE AISLAMIENTO DE BUJE DEL REACTOR. (R0123531)</t>
  </si>
  <si>
    <t>COLCABAMBA</t>
  </si>
  <si>
    <t>AT103-523</t>
  </si>
  <si>
    <t>NO SE TIENE MANDO REMOTO PARA CONTROLAR LOS TAPS DEL AUTOTRANSFORMADOR POR PROBLEMAS EN EL TRANSDUCTOR. LA MANIOBRA ES LOCAL Y REQUIERE AL ASISTENTE EN LA SUBESTACION PARA LAS MANIOBRAS.</t>
  </si>
  <si>
    <t>COTARUSE</t>
  </si>
  <si>
    <t>CL XL11</t>
  </si>
  <si>
    <t>REACTOR XL-11 INDISPONIBLE DEBIDO A ACCIDENTE EN SU AISLADOR SOPORTE PARTE SUPERIOR AL MOMENTO DEL MONTAJE DEL NUEVO INTERRUPTOR IP11.</t>
  </si>
  <si>
    <t>CL-2055</t>
  </si>
  <si>
    <t>PERDIDA DE SUPERVISION A N3 POR FALLA EN EL CONTROLADOR DE BAHIA. SE TIENE EL RELE DE PROTECCION OPERATIVO.</t>
  </si>
  <si>
    <t>XL13</t>
  </si>
  <si>
    <t>SOLO OPERAR EN CASOS DE EMERGENCIA YA QUE LOS SSAA SON ALIMENTADOS POR EL XL13 POR ESTAR INDISPONIBLE EL XL11</t>
  </si>
  <si>
    <t>LA BREA</t>
  </si>
  <si>
    <t>BC-32</t>
  </si>
  <si>
    <t>BANCO INDISPONIBLE DEBIDO A FALLA EL 12.09.2025.</t>
  </si>
  <si>
    <t>POROMA - YARABAMBA</t>
  </si>
  <si>
    <t>L-5033</t>
  </si>
  <si>
    <t>RECIERRES DESHABILITADOS POR INDISPONIBILIDAD DEL RN-9</t>
  </si>
  <si>
    <t>SOCABAYA</t>
  </si>
  <si>
    <t>SVC-5</t>
  </si>
  <si>
    <t>OPERACION DEGRADADA DEL SVC-5 DENTRO DE LOS SIGUIENTES LIMITES -100/+198 MVAR POR FALLA EN SECCIONADOR SA-1423 DEL TSC-22 OCURRIDO EL 20.07.2024.</t>
  </si>
  <si>
    <t>YARABAMBA</t>
  </si>
  <si>
    <t>AT-104 523</t>
  </si>
  <si>
    <t>CL-R-30</t>
  </si>
  <si>
    <t>CL-R30 CON MANDO SINCRONIZADO ASOCIADO AL INTERRUPTOR IN-5147 INDISPONIBLE. EL 20.11.25 NO PUDO SER AJUSTADO DEBIDO A ANOMALIA EN LA CUCHILLA DE PUESTA A TIERRA ST-5027.</t>
  </si>
  <si>
    <t>INGRESO A OPERACIÓN COMERCIAL</t>
  </si>
  <si>
    <t>Fecha y hora de Ingreso a Operación Comercial</t>
  </si>
  <si>
    <t>POTENCIA ACTIVA EJECUTADA DE LAS UNIDADES DE GENERACIÓN DEL SEIN (MW)</t>
  </si>
  <si>
    <t>CENTRALES NO INTEGRANTES COES</t>
  </si>
  <si>
    <t>HORA</t>
  </si>
  <si>
    <t>TOTAL COES</t>
  </si>
  <si>
    <t>TOTAL NO COES</t>
  </si>
  <si>
    <t>SUR</t>
  </si>
  <si>
    <t>CENTRO</t>
  </si>
  <si>
    <t>NORTE</t>
  </si>
  <si>
    <t>HIDROELÉCTRICA</t>
  </si>
  <si>
    <t>TERMOELÉCTRICA</t>
  </si>
  <si>
    <t>SOLAR</t>
  </si>
  <si>
    <t>EÓLICA</t>
  </si>
  <si>
    <t>HYDRO GLOBAL PERÚ S.A.C.</t>
  </si>
  <si>
    <t>EGEMSA</t>
  </si>
  <si>
    <t>PLANTA DE RESERVA FRIA DE GENERACION  DE ETEN S.A.</t>
  </si>
  <si>
    <t>EMPRESA DE GENERACION HUALLAGA</t>
  </si>
  <si>
    <t>LA VIRGEN</t>
  </si>
  <si>
    <t>HIDROELECTRICA HUANCHOR S.A.C.</t>
  </si>
  <si>
    <t>CELEPSA RENOVABLES S.R.L.</t>
  </si>
  <si>
    <t>INLAND ENERGY SAC</t>
  </si>
  <si>
    <t>CENTRALES SANTA ROSA S.A.C.</t>
  </si>
  <si>
    <t>EMPRESA DE GENERACION HUANZA</t>
  </si>
  <si>
    <t>INFRAESTRUCTURAS Y ENERGIAS DEL PERU S.A.C.</t>
  </si>
  <si>
    <t>INVERSIONES SHAQSHA S.A.C.</t>
  </si>
  <si>
    <t>TRANSMISION ANDINA DE GENERACION S.A.C.</t>
  </si>
  <si>
    <t>CELARIS ENERGY S.A.</t>
  </si>
  <si>
    <t>COLCA SOLAR S.A.C.</t>
  </si>
  <si>
    <t>ENERGIA RENOVABLE DEL SUR S.A.</t>
  </si>
  <si>
    <t>GR CORTARRAMA SOCIEDAD ANONIMA CERRADA</t>
  </si>
  <si>
    <t>GR TARUCA SOCIEDAD ANONIMA CERRADA</t>
  </si>
  <si>
    <t>KONDU SAC</t>
  </si>
  <si>
    <t>VARI ENERGIA S.A.C.</t>
  </si>
  <si>
    <t>MAJA ENERGIA S.A.C.</t>
  </si>
  <si>
    <t>EMPRESA DE GENERACION ELECTRICA CANCHAYLLO SAC</t>
  </si>
  <si>
    <t>EMPRESA DE GENERACION ELECTRICA SANTA ANA S.A.C.</t>
  </si>
  <si>
    <t>EMPRESA ELECTRICA AGUA AZUL</t>
  </si>
  <si>
    <t>EMPRESA ELECTRICA RIO DOBLE</t>
  </si>
  <si>
    <t>HIDROCAÑETE S.A.</t>
  </si>
  <si>
    <t>HUAURA POWER GROUP S.A.</t>
  </si>
  <si>
    <t>MOQUEGUA FV S.A.C.</t>
  </si>
  <si>
    <t>PANAMERICANA  SOLAR SAC.</t>
  </si>
  <si>
    <t>TACNA SOLAR SAC.</t>
  </si>
  <si>
    <t>ELECTRICA YANAPAMPA SAC</t>
  </si>
  <si>
    <t>ANDEAN POWER S.A.C.</t>
  </si>
  <si>
    <t>ASOCIACIÓN SANTA LUCIA DE CHACAS</t>
  </si>
  <si>
    <t>ATRIA ENERGIA S.A.C.</t>
  </si>
  <si>
    <t>COENERGY S.A.C.</t>
  </si>
  <si>
    <t>EGEJUNIN</t>
  </si>
  <si>
    <t>EMPRESA DE GENERACION ELECTRICA RIO BAÑOS S.A.C.</t>
  </si>
  <si>
    <t>ENERGÍA EÓLICA S.A.</t>
  </si>
  <si>
    <t>GENERACIÓN ANDINA S.A.C.</t>
  </si>
  <si>
    <t>GENERADORA DE ENERGÍA DEL PERÚ</t>
  </si>
  <si>
    <t>JOYA SOLAR S.A.C.</t>
  </si>
  <si>
    <t>MAJES ARCUS S.A.C.</t>
  </si>
  <si>
    <t>REPARTICIÓN ARCUS S.A.C.</t>
  </si>
  <si>
    <t>SINERSA</t>
  </si>
  <si>
    <t>BIOENERGIA DEL CHIRA S.A.</t>
  </si>
  <si>
    <t>GM OPERACIONES S.A.C.</t>
  </si>
  <si>
    <t>AGRO INDUSTRIAL PARAMONGA S.A.</t>
  </si>
  <si>
    <t>AGROAURORA S.A.C.</t>
  </si>
  <si>
    <t>AGROINDUSTRIAS SAN JACINTO S.A.A.</t>
  </si>
  <si>
    <t>AGROLMOS SOCIEDAD ANONIMA - AGROLMOS S.A.</t>
  </si>
  <si>
    <t>CASA GRANDE S.A.A.</t>
  </si>
  <si>
    <t>UNACEM PERU S.A.</t>
  </si>
  <si>
    <t>AGUAS Y ENERGIA PERU</t>
  </si>
  <si>
    <t>ELECTRO ZAÑA S.A.C.</t>
  </si>
  <si>
    <t>ELECTRONOROESTE S.A.</t>
  </si>
  <si>
    <t>SDE PIURA</t>
  </si>
  <si>
    <t>SAN GABAN III</t>
  </si>
  <si>
    <t>MANTARO</t>
  </si>
  <si>
    <t>TUMBES MAK 1</t>
  </si>
  <si>
    <t>TUMBES MAK 2</t>
  </si>
  <si>
    <t>CARHUAQUERO</t>
  </si>
  <si>
    <t>CAÑON DEL PATO</t>
  </si>
  <si>
    <t>AGUAYTIA TG1</t>
  </si>
  <si>
    <t>AGUAYTIA TG2</t>
  </si>
  <si>
    <t>KALLPA TG1</t>
  </si>
  <si>
    <t>KALLPA TG2</t>
  </si>
  <si>
    <t>KALLPA TG3</t>
  </si>
  <si>
    <t>KALLPA TV</t>
  </si>
  <si>
    <t>LFLORES TG1</t>
  </si>
  <si>
    <t>LFLORES TV</t>
  </si>
  <si>
    <t>CERRODELAGUILAG4</t>
  </si>
  <si>
    <t>SHOUGESA TV1</t>
  </si>
  <si>
    <t>SHOUGESA TV2</t>
  </si>
  <si>
    <t>SHOUGESA TV3</t>
  </si>
  <si>
    <t>SHOUGESA CUMMINS</t>
  </si>
  <si>
    <t>MACHUPICCHU</t>
  </si>
  <si>
    <t>ARICOTA 1</t>
  </si>
  <si>
    <t>ARICOTA 2</t>
  </si>
  <si>
    <t>CHARCANI I,II,III</t>
  </si>
  <si>
    <t>CHARCANI IV</t>
  </si>
  <si>
    <t>CHARCANI VI</t>
  </si>
  <si>
    <t>CHILINA TG</t>
  </si>
  <si>
    <t>MOLLENDO 1, 2, 3</t>
  </si>
  <si>
    <t>CHILINA (SULZ 1,2)</t>
  </si>
  <si>
    <t>SAN GABAN II</t>
  </si>
  <si>
    <t>PLATANAL</t>
  </si>
  <si>
    <t>RECKA</t>
  </si>
  <si>
    <t>RF ETEN TG1</t>
  </si>
  <si>
    <t>RF ETEN TG2</t>
  </si>
  <si>
    <t>CHAGLLA GP1</t>
  </si>
  <si>
    <t>CHAGLLA</t>
  </si>
  <si>
    <t>YANANGO</t>
  </si>
  <si>
    <t>HUANCHOR</t>
  </si>
  <si>
    <t>MARAÑON</t>
  </si>
  <si>
    <t>STA TERESA</t>
  </si>
  <si>
    <t>FENIX 	GT11</t>
  </si>
  <si>
    <t>FENIX 	GT12</t>
  </si>
  <si>
    <t>FENIX TV10</t>
  </si>
  <si>
    <t>YAUPI</t>
  </si>
  <si>
    <t>MALPASO</t>
  </si>
  <si>
    <t>CAHUA</t>
  </si>
  <si>
    <t>ARCATA</t>
  </si>
  <si>
    <t>GALLITO CIEGO</t>
  </si>
  <si>
    <t>CHEVES</t>
  </si>
  <si>
    <t>SANTA ROSA 1</t>
  </si>
  <si>
    <t>SANTA ROSA 2</t>
  </si>
  <si>
    <t>HUANZA</t>
  </si>
  <si>
    <t>MALACAS2 TG4</t>
  </si>
  <si>
    <t>MALACAS3 TG 5</t>
  </si>
  <si>
    <t>MALACAS1 TG6</t>
  </si>
  <si>
    <t>RF ILO2 TG1</t>
  </si>
  <si>
    <t>RF ILO2 TG2</t>
  </si>
  <si>
    <t>RF ILO2 TG3</t>
  </si>
  <si>
    <t>YUNCAN</t>
  </si>
  <si>
    <t>CHILCA1 TG1</t>
  </si>
  <si>
    <t>CHILCA1 TG2</t>
  </si>
  <si>
    <t>CHILCA1 TG3</t>
  </si>
  <si>
    <t>CHILCA-TV</t>
  </si>
  <si>
    <t>CHILCA2 TG41</t>
  </si>
  <si>
    <t>CHILCA2-TV</t>
  </si>
  <si>
    <t>CTNEPI_TG41</t>
  </si>
  <si>
    <t>CTNEPI_TG42</t>
  </si>
  <si>
    <t>CTNEPI_TG43</t>
  </si>
  <si>
    <t>QUITARACSA</t>
  </si>
  <si>
    <t>RF PTO MALDONADO</t>
  </si>
  <si>
    <t>RF PUCALLPA</t>
  </si>
  <si>
    <t>PARIAC</t>
  </si>
  <si>
    <t>HUINCO</t>
  </si>
  <si>
    <t>MATUCANA</t>
  </si>
  <si>
    <t>MOYOPAMPA</t>
  </si>
  <si>
    <t>CALLAHUANCA</t>
  </si>
  <si>
    <t>HUAMPANI</t>
  </si>
  <si>
    <t>STA ROSA WEST TG7</t>
  </si>
  <si>
    <t>UTI_5</t>
  </si>
  <si>
    <t>UTI_6</t>
  </si>
  <si>
    <t>VENTANILLA 3</t>
  </si>
  <si>
    <t>VENTANILLA 4</t>
  </si>
  <si>
    <t>VENTANILLA TV</t>
  </si>
  <si>
    <t>STAROSA TG8</t>
  </si>
  <si>
    <t>PTO_BRVO TG1</t>
  </si>
  <si>
    <t>PTO_BRVO TG2</t>
  </si>
  <si>
    <t>PTO_BRVO TG3</t>
  </si>
  <si>
    <t>PTO_BRVO TG4</t>
  </si>
  <si>
    <t>OLLEROS TG1</t>
  </si>
  <si>
    <t>OLLEROS TV</t>
  </si>
  <si>
    <t>OROYA</t>
  </si>
  <si>
    <t>PACHACHACA</t>
  </si>
  <si>
    <t>MANTA I</t>
  </si>
  <si>
    <t>CS YARUCAYA</t>
  </si>
  <si>
    <t>SAN JUAN</t>
  </si>
  <si>
    <t>MATARANI</t>
  </si>
  <si>
    <t>DUNA</t>
  </si>
  <si>
    <t>CARHUAQUERO (CS)</t>
  </si>
  <si>
    <t>ANASHIRONI</t>
  </si>
  <si>
    <t>CARHUAQUERO4</t>
  </si>
  <si>
    <t>CAÑA BRAVA</t>
  </si>
  <si>
    <t>TUPURI</t>
  </si>
  <si>
    <t>RONCADOR</t>
  </si>
  <si>
    <t>CANCHAYLLO</t>
  </si>
  <si>
    <t>RENOVANDESH1</t>
  </si>
  <si>
    <t>POTRERO</t>
  </si>
  <si>
    <t>PIZARRAS</t>
  </si>
  <si>
    <t>NIMPERIAL</t>
  </si>
  <si>
    <t>YARUCAYA</t>
  </si>
  <si>
    <t>MOQUEGUA-SOLAR</t>
  </si>
  <si>
    <t>PANAMERICANA-SOLAR</t>
  </si>
  <si>
    <t>PQE-EOLICO-MARCONA</t>
  </si>
  <si>
    <t>PQE-EOLICO-3-HERMANAS</t>
  </si>
  <si>
    <t>TACNA-SOLAR</t>
  </si>
  <si>
    <t>YANAPAMPA</t>
  </si>
  <si>
    <t>CARHUAC</t>
  </si>
  <si>
    <t>HUALLIN</t>
  </si>
  <si>
    <t>PURMACANA</t>
  </si>
  <si>
    <t>COENERGY</t>
  </si>
  <si>
    <t>HUASAHUASI</t>
  </si>
  <si>
    <t>STACRUZ_1_2</t>
  </si>
  <si>
    <t>RUNATULLO_II</t>
  </si>
  <si>
    <t>RUNATULLO_III</t>
  </si>
  <si>
    <t>RUCUY</t>
  </si>
  <si>
    <t>PQE-EOLICO-TALARA</t>
  </si>
  <si>
    <t>PQE-EOLICO-CUPISNIQUE</t>
  </si>
  <si>
    <t>INTIPAMPA</t>
  </si>
  <si>
    <t>PUNTA LOMITAS-BL1</t>
  </si>
  <si>
    <t>PUNTA LOMITAS-BL2</t>
  </si>
  <si>
    <t>PUN LOMITAS_EXP-BL1</t>
  </si>
  <si>
    <t>PUN LOMITAS_EXP-BL2</t>
  </si>
  <si>
    <t>EXPANSIÓN INTIPAMPA</t>
  </si>
  <si>
    <t>8AGOSTO</t>
  </si>
  <si>
    <t>EL CARMEN</t>
  </si>
  <si>
    <t>LA JOYA</t>
  </si>
  <si>
    <t>ANGEL_I</t>
  </si>
  <si>
    <t>ANGEL_II</t>
  </si>
  <si>
    <t>ANGEL_III</t>
  </si>
  <si>
    <t>HUAMBOS</t>
  </si>
  <si>
    <t>SAN MARTIN SOLAR</t>
  </si>
  <si>
    <t>MAJES</t>
  </si>
  <si>
    <t>RUBI</t>
  </si>
  <si>
    <t>CH_HER1</t>
  </si>
  <si>
    <t>WAYRA-I</t>
  </si>
  <si>
    <t>WAYRA EXTENSION</t>
  </si>
  <si>
    <t>CLEMESI</t>
  </si>
  <si>
    <t>HUAYCOLORO</t>
  </si>
  <si>
    <t>CALLAO</t>
  </si>
  <si>
    <t>DONA_CATALINA</t>
  </si>
  <si>
    <t>LAGRINGAV</t>
  </si>
  <si>
    <t>REPARTICION</t>
  </si>
  <si>
    <t>POECHOS2</t>
  </si>
  <si>
    <t>CHANCAY</t>
  </si>
  <si>
    <t>CANA BRAVA</t>
  </si>
  <si>
    <t>REFINERIA TALARA TV1</t>
  </si>
  <si>
    <t>REFINERÍA TALARA TV2</t>
  </si>
  <si>
    <t>PARAMONGA</t>
  </si>
  <si>
    <t>MAPLE</t>
  </si>
  <si>
    <t>SAN_JACINTO</t>
  </si>
  <si>
    <t>AGROLMOS</t>
  </si>
  <si>
    <t>CASA GRANDE</t>
  </si>
  <si>
    <t>MW</t>
  </si>
  <si>
    <t>CARPAPATA</t>
  </si>
  <si>
    <t>CENTRALES ELOR</t>
  </si>
  <si>
    <t>PIAS1</t>
  </si>
  <si>
    <t>ZANA</t>
  </si>
  <si>
    <t>TABLAZO</t>
  </si>
  <si>
    <t>TALLANCA</t>
  </si>
  <si>
    <t>CURUMUY</t>
  </si>
  <si>
    <t>POECHOS1</t>
  </si>
  <si>
    <t>00:30</t>
  </si>
  <si>
    <t>01:00</t>
  </si>
  <si>
    <t>01:30</t>
  </si>
  <si>
    <t>02:00</t>
  </si>
  <si>
    <t>02:30</t>
  </si>
  <si>
    <t>03:00</t>
  </si>
  <si>
    <t>03:30</t>
  </si>
  <si>
    <t>04:00</t>
  </si>
  <si>
    <t>04:30</t>
  </si>
  <si>
    <t>05:00</t>
  </si>
  <si>
    <t>05:30</t>
  </si>
  <si>
    <t>06:00</t>
  </si>
  <si>
    <t>06:30</t>
  </si>
  <si>
    <t>07:00</t>
  </si>
  <si>
    <t>07:30</t>
  </si>
  <si>
    <t>08:00</t>
  </si>
  <si>
    <t>08:30</t>
  </si>
  <si>
    <t>09:00</t>
  </si>
  <si>
    <t>09:30</t>
  </si>
  <si>
    <t>10:00</t>
  </si>
  <si>
    <t>10:30</t>
  </si>
  <si>
    <t>11:00</t>
  </si>
  <si>
    <t>11:30</t>
  </si>
  <si>
    <t>12:00</t>
  </si>
  <si>
    <t>12:30</t>
  </si>
  <si>
    <t>13:00</t>
  </si>
  <si>
    <t>13:30</t>
  </si>
  <si>
    <t>14:00</t>
  </si>
  <si>
    <t>14:30</t>
  </si>
  <si>
    <t>15:00</t>
  </si>
  <si>
    <t>15:30</t>
  </si>
  <si>
    <t>16:00</t>
  </si>
  <si>
    <t>16:30</t>
  </si>
  <si>
    <t>17:00</t>
  </si>
  <si>
    <t>17:30</t>
  </si>
  <si>
    <t>18:00</t>
  </si>
  <si>
    <t>18:30</t>
  </si>
  <si>
    <t>19:00</t>
  </si>
  <si>
    <t>19:30</t>
  </si>
  <si>
    <t>20:00</t>
  </si>
  <si>
    <t>20:30</t>
  </si>
  <si>
    <t>21:00</t>
  </si>
  <si>
    <t>21:30</t>
  </si>
  <si>
    <t>22:00</t>
  </si>
  <si>
    <t>22:30</t>
  </si>
  <si>
    <t>23:00</t>
  </si>
  <si>
    <t>23:30</t>
  </si>
  <si>
    <t>25/01/2026</t>
  </si>
  <si>
    <t>EJEC</t>
  </si>
  <si>
    <t>POTENCIA REACTIVA EJECUTADA DE LAS UNIDADES DE GENERACIÓN DEL COES (MVAR)</t>
  </si>
  <si>
    <t>MVAR</t>
  </si>
  <si>
    <t>REPORTE DE LA DEMANDA POR ÁREAS Y SUBAREAS OPERATIVAS (MW)</t>
  </si>
  <si>
    <t>FECHA HORA</t>
  </si>
  <si>
    <t>DEMANDA</t>
  </si>
  <si>
    <t>AREA</t>
  </si>
  <si>
    <t>SUBAREAS</t>
  </si>
  <si>
    <t>INTERCAMBIOS INTERNACIONALES</t>
  </si>
  <si>
    <t>SEIN</t>
  </si>
  <si>
    <t>ELECTROANDES</t>
  </si>
  <si>
    <t>MÁXIMO</t>
  </si>
  <si>
    <t>MÍNIMO</t>
  </si>
  <si>
    <t>PROMEDIO</t>
  </si>
  <si>
    <t>ENERGÍA</t>
  </si>
  <si>
    <t>LEYENDA:</t>
  </si>
  <si>
    <t>Potencia recibida del Ecuador</t>
  </si>
  <si>
    <t>Potencia entregada al Ecuador</t>
  </si>
  <si>
    <t>POTENCIA DE LOS GRANDES USUARIOS LIBRES (MW)</t>
  </si>
  <si>
    <t>GRANDES USUARIOS LIBRES DEL ÁREA NORTE</t>
  </si>
  <si>
    <t>GRANDES USUARIOS LIBRES DEL ÁREA CENTRO</t>
  </si>
  <si>
    <t>GRANDES USUARIOS LIBRES DEL ÁREA SUR</t>
  </si>
  <si>
    <t>ARCA CONTINENTAL LINDLEY S.A.</t>
  </si>
  <si>
    <t>AUSTRAL GROUP S.A.A</t>
  </si>
  <si>
    <t>CEMENTOS PACASMAYO</t>
  </si>
  <si>
    <t>CONSORCIO MINERO HORIZONTE S.R.L.</t>
  </si>
  <si>
    <t>CORPORACIÓN PESQUERA INCA S.A.C.</t>
  </si>
  <si>
    <t>CREDITEX: CIA IND.TEXTIL CREDISA</t>
  </si>
  <si>
    <t>HIPERMERCADOS TOTTUS S.A</t>
  </si>
  <si>
    <t>INDUSTRIA TEXTIL PIURA</t>
  </si>
  <si>
    <t>MINERA BOROO MISQUICHILCA S.A.</t>
  </si>
  <si>
    <t>MINERA GOLD FIELDS</t>
  </si>
  <si>
    <t>MINERA MARSA</t>
  </si>
  <si>
    <t>MINERA MISKY MAYO</t>
  </si>
  <si>
    <t>MINERA YANACOCHA</t>
  </si>
  <si>
    <t>OPEN PLAZA</t>
  </si>
  <si>
    <t>PESQUERA DIAMANTE</t>
  </si>
  <si>
    <t>PETROPERU</t>
  </si>
  <si>
    <t>REAL PLAZA S.R.L.</t>
  </si>
  <si>
    <t>SIDER PERU</t>
  </si>
  <si>
    <t>SUPERMERCADOS PERUANOS S.A.</t>
  </si>
  <si>
    <t>TRUPAL S.A.</t>
  </si>
  <si>
    <t>UNIÓN DE CERVECERÍAS PERUANAS BACKUS Y JOHNSTON S.</t>
  </si>
  <si>
    <t>ACEROS AREQUIPA</t>
  </si>
  <si>
    <t>ADMINISTRADORA JOCKEY PLAZA SHOPPING CENTER S.A.</t>
  </si>
  <si>
    <t>ALICORP</t>
  </si>
  <si>
    <t>COMPAÑIA MINERA CONDESTABLE</t>
  </si>
  <si>
    <t>FUNDICION CHILCA S.A.</t>
  </si>
  <si>
    <t>INMOBILIARIA KANPU S.A.</t>
  </si>
  <si>
    <t>INMUEBLES PANAMERICANA S.A.</t>
  </si>
  <si>
    <t>KIMBERLY-CLARK PERU</t>
  </si>
  <si>
    <t>LECHE GLORIA S.A.</t>
  </si>
  <si>
    <t>MALL AVENTURA S.A.</t>
  </si>
  <si>
    <t>MARCOBRE S.A.C.</t>
  </si>
  <si>
    <t>MINERA ARES</t>
  </si>
  <si>
    <t>MINERA CHINALCO PERÚ S.A.</t>
  </si>
  <si>
    <t>MINERA SHOUXIN PERU S.A.</t>
  </si>
  <si>
    <t>MINERA VOLCAN</t>
  </si>
  <si>
    <t>MINSUR</t>
  </si>
  <si>
    <t>MOLYCOP-ADESUR</t>
  </si>
  <si>
    <t>NEXA RESOURCES CAJAMARQUILLA S.A.</t>
  </si>
  <si>
    <t>NEXA RESOURCES PERÚ S.A.A.</t>
  </si>
  <si>
    <t>OPP FILM</t>
  </si>
  <si>
    <t>OWENS-ILLINOIS PERÚ S.A.</t>
  </si>
  <si>
    <t>PAPELERA NACIONAL S.A.</t>
  </si>
  <si>
    <t>QUIMPAC S.A.</t>
  </si>
  <si>
    <t>REFINERIA LA PAMPILLA S.A.A</t>
  </si>
  <si>
    <t>SAGA FALABELLA</t>
  </si>
  <si>
    <t>SAN MIGUEL INDUSTRIAS PET S.A.</t>
  </si>
  <si>
    <t>SHOUGANG HIERRO PERU</t>
  </si>
  <si>
    <t>SOFTYS PERU S.A.C.</t>
  </si>
  <si>
    <t>TEJIDOS SAN JACINTO</t>
  </si>
  <si>
    <t>TREN URBANO DE LIMA S.A.</t>
  </si>
  <si>
    <t>ANGLO AMERICAN QUELLAVECO S.A.</t>
  </si>
  <si>
    <t>CAL &amp; CEMENTO SUR S.A.</t>
  </si>
  <si>
    <t>COMPAÑIA MINERA ANTAPACCAY S.A.</t>
  </si>
  <si>
    <t>COMPAÑÍA MINERA CHUNGAR SAC</t>
  </si>
  <si>
    <t>COMPAÑIA MINERA SAN IGNACIO DE MOROCOCHA S.A.A.</t>
  </si>
  <si>
    <t>EL BROCAL .S.A.</t>
  </si>
  <si>
    <t>EMPRESA ADMINISTRADORA CERRO S.A.C.</t>
  </si>
  <si>
    <t>EMPRESA MINERA LOS QUENUALES S.A.C.</t>
  </si>
  <si>
    <t>HUDBAY PERU S.A.C.</t>
  </si>
  <si>
    <t>INDUSTRIA CACHIMAYO</t>
  </si>
  <si>
    <t>MINERA CORONA</t>
  </si>
  <si>
    <t>MINERA LAS BAMBAS S.A.</t>
  </si>
  <si>
    <t>OXIDOS DE PASCO S.A.C.</t>
  </si>
  <si>
    <t>SOBREANDES S.A.C.</t>
  </si>
  <si>
    <t>SOUTHERN PERU CC</t>
  </si>
  <si>
    <t>YURA</t>
  </si>
  <si>
    <t>MWh</t>
  </si>
  <si>
    <t>Nota :</t>
  </si>
  <si>
    <t>Información proporcionada por la empresas</t>
  </si>
  <si>
    <t>DATOS ESTIMADOS</t>
  </si>
  <si>
    <t>SIN DATOS</t>
  </si>
  <si>
    <t>REPORTE POTENCIA GENERADA POR TIPO DE RECURSO</t>
  </si>
  <si>
    <t xml:space="preserve">
H. PASADA
</t>
  </si>
  <si>
    <t xml:space="preserve">
H. REGULACION
</t>
  </si>
  <si>
    <t xml:space="preserve">
GAS DE CAMISEA
</t>
  </si>
  <si>
    <t xml:space="preserve">
GAS DE MALACAS
</t>
  </si>
  <si>
    <t xml:space="preserve">
GAS DE AGUAYTIA
</t>
  </si>
  <si>
    <t xml:space="preserve">
DIÉSEL
</t>
  </si>
  <si>
    <t xml:space="preserve">
BAGAZO
</t>
  </si>
  <si>
    <t xml:space="preserve">
BIOGÁS
</t>
  </si>
  <si>
    <t xml:space="preserve">
SOLAR
</t>
  </si>
  <si>
    <t xml:space="preserve">
EÓLICA
</t>
  </si>
  <si>
    <t>TOTAL</t>
  </si>
  <si>
    <t xml:space="preserve">
 HIDROELECTRICA DE PASADA 
</t>
  </si>
  <si>
    <t xml:space="preserve">
 HIDROELECTRICA DE REGULACION 
</t>
  </si>
  <si>
    <t>C.H.CARHUAC</t>
  </si>
  <si>
    <t/>
  </si>
  <si>
    <t>C.H. HUALLIN</t>
  </si>
  <si>
    <t>C.H. MANTA I</t>
  </si>
  <si>
    <t>C.H. MARAÑON</t>
  </si>
  <si>
    <t>C.H. CHIMAY</t>
  </si>
  <si>
    <t>C.H. YANANGO</t>
  </si>
  <si>
    <t>C.H. CHARCANI III</t>
  </si>
  <si>
    <t>C.H. CHARCANI IV</t>
  </si>
  <si>
    <t>C.H. CHARCANI V</t>
  </si>
  <si>
    <t>C.H. HUASAHUASI I</t>
  </si>
  <si>
    <t>C.H. RUNATULLO II</t>
  </si>
  <si>
    <t>C.H. RUNATULLO III</t>
  </si>
  <si>
    <t>C.H. SANTA CRUZ I</t>
  </si>
  <si>
    <t>C.H. MACHUPICCHU</t>
  </si>
  <si>
    <t>C.H. ARICOTA I</t>
  </si>
  <si>
    <t>C.H. ARICOTA II</t>
  </si>
  <si>
    <t>C.H. YANAPAMPA</t>
  </si>
  <si>
    <t>C.H. RESTITUCION</t>
  </si>
  <si>
    <t>C.H. CANCHAYLLO</t>
  </si>
  <si>
    <t>C.H. RUCUY</t>
  </si>
  <si>
    <t>C.H. RENOVANDES H1</t>
  </si>
  <si>
    <t>C.H. CHAGLLA</t>
  </si>
  <si>
    <t>P.C.H. CHAGLLA</t>
  </si>
  <si>
    <t xml:space="preserve">EMPRESA DE GENERACION HUANZA                      </t>
  </si>
  <si>
    <t>C.H. HUANZA</t>
  </si>
  <si>
    <t>C.H. POTRERO</t>
  </si>
  <si>
    <t>C.H. LAS PIZARRAS</t>
  </si>
  <si>
    <t>C.H. YUNCAN</t>
  </si>
  <si>
    <t>C.H. 8 DE AGOSTO</t>
  </si>
  <si>
    <t>C.H. EL CARMEN</t>
  </si>
  <si>
    <t>C.H. ÁNGEL I</t>
  </si>
  <si>
    <t>C.H. ÁNGEL II</t>
  </si>
  <si>
    <t>C.H. ÁNGEL III</t>
  </si>
  <si>
    <t>C.H. LA JOYA</t>
  </si>
  <si>
    <t>C.H. IMPERIAL</t>
  </si>
  <si>
    <t>C.H. HUANCHOR</t>
  </si>
  <si>
    <t>C.H. YARUCAYA</t>
  </si>
  <si>
    <t>CH SAN GABAN III</t>
  </si>
  <si>
    <t>C.H. SANTA TERESA</t>
  </si>
  <si>
    <t>C.H. PARIAC</t>
  </si>
  <si>
    <t>M.C.H. CERRO DEL AGUILA</t>
  </si>
  <si>
    <t>C.H. LA VIRGEN</t>
  </si>
  <si>
    <t>C.H. RONCADOR</t>
  </si>
  <si>
    <t>C.H. CAÑA BRAVA</t>
  </si>
  <si>
    <t>C.H. CAÑON DEL PATO</t>
  </si>
  <si>
    <t>TOTAL MWh</t>
  </si>
  <si>
    <t>C.H. CARHUAQUERO IV</t>
  </si>
  <si>
    <t>%</t>
  </si>
  <si>
    <t>C.H. CALLAHUANCA</t>
  </si>
  <si>
    <t>C.H. HER 1</t>
  </si>
  <si>
    <t>C.H. HUAMPANI</t>
  </si>
  <si>
    <t>C.H. HUINCO</t>
  </si>
  <si>
    <t>C.H. MATUCANA</t>
  </si>
  <si>
    <t>C.H. MOYOPAMPA</t>
  </si>
  <si>
    <t>C.H. SAN GABAN II</t>
  </si>
  <si>
    <t>PCH TUPURI</t>
  </si>
  <si>
    <t xml:space="preserve">SINERSA                                           </t>
  </si>
  <si>
    <t>C.H. CHANCAY</t>
  </si>
  <si>
    <t>C.H. POECHOS II</t>
  </si>
  <si>
    <t>C.H. ARCATA</t>
  </si>
  <si>
    <t>C.H. CAHUA</t>
  </si>
  <si>
    <t>C.H. MALPASO</t>
  </si>
  <si>
    <t>C.H. YAUPI</t>
  </si>
  <si>
    <t>C.H. OROYA</t>
  </si>
  <si>
    <t>C.H. PACHACHACA</t>
  </si>
  <si>
    <t>C.H. ANASHIRONI</t>
  </si>
  <si>
    <t>GENERACIÓN ELÉCTRICA DE LAS CENTRALES RER (MW)</t>
  </si>
  <si>
    <t>ENERGIA RENOVABLE LA JOYA S.A.</t>
  </si>
  <si>
    <t>HYDRO PATAPO S.A.C.</t>
  </si>
  <si>
    <t>TOTAL RER</t>
  </si>
  <si>
    <t>C.T. PARAMONGA</t>
  </si>
  <si>
    <t>C.T. MAPLE</t>
  </si>
  <si>
    <t>C.T SAN JACINTO</t>
  </si>
  <si>
    <t>C.T. AGROLMOS</t>
  </si>
  <si>
    <t>C.H. CARHUAC</t>
  </si>
  <si>
    <t>C.H. PURMACANA</t>
  </si>
  <si>
    <t>C.T. CAÑA BRAVA</t>
  </si>
  <si>
    <t>C.T. CASA GRANDE</t>
  </si>
  <si>
    <t>C.H. MANTA</t>
  </si>
  <si>
    <t>CS COENERGY</t>
  </si>
  <si>
    <t>C.H. HUASAHUASI II</t>
  </si>
  <si>
    <t>C.H. STA CRUZ I y II</t>
  </si>
  <si>
    <t>C.E. CUPISNIQUE</t>
  </si>
  <si>
    <t>C.E. TALARA</t>
  </si>
  <si>
    <t>CE SAN JUAN</t>
  </si>
  <si>
    <t>C.S. ILLA 1</t>
  </si>
  <si>
    <t>C.S. ILLA 2</t>
  </si>
  <si>
    <t>C.E. P LOM EXPANSION</t>
  </si>
  <si>
    <t>C.E. PUNTA LOMITAS</t>
  </si>
  <si>
    <t>C.S. INTIPAMPA</t>
  </si>
  <si>
    <t>CS EXPANSIÓN INTIPAMPA</t>
  </si>
  <si>
    <t>C.H. ANGEL I</t>
  </si>
  <si>
    <t>C.H. ANGEL II</t>
  </si>
  <si>
    <t>C.H. ANGEL III</t>
  </si>
  <si>
    <t>CS MATARANI</t>
  </si>
  <si>
    <t>C.E. HUAMBOS</t>
  </si>
  <si>
    <t>C.E. DUNA</t>
  </si>
  <si>
    <t>C.H. NUEVAIMPERIAL</t>
  </si>
  <si>
    <t>MCH PATAPO</t>
  </si>
  <si>
    <t>CS SAN MARTIN SOLAR</t>
  </si>
  <si>
    <t>CS SUNNY</t>
  </si>
  <si>
    <t>CS SUNNY EXPANSION</t>
  </si>
  <si>
    <t>C.S. MAJES</t>
  </si>
  <si>
    <t>C.S. SOL DE VERANO</t>
  </si>
  <si>
    <t>C.S. MOQUEGUA FV</t>
  </si>
  <si>
    <t>C.H. CANA BRAVA</t>
  </si>
  <si>
    <t>C.H. CARHUAQUERO4</t>
  </si>
  <si>
    <t>C.E. WAYRA EXTENSION</t>
  </si>
  <si>
    <t>C.E. WAYRA I</t>
  </si>
  <si>
    <t>C.S. CLEMESI</t>
  </si>
  <si>
    <t>C.S. RUBI</t>
  </si>
  <si>
    <t>C.S. Wayra Solar</t>
  </si>
  <si>
    <t>C.S. PANAMERICANA-SOLAR</t>
  </si>
  <si>
    <t>C.E. MARCONA</t>
  </si>
  <si>
    <t>C.E. 3 HERMANAS</t>
  </si>
  <si>
    <t>C.T. HUAYCOLORO</t>
  </si>
  <si>
    <t>C.T. LA GRINGA V</t>
  </si>
  <si>
    <t>CTB. DONA CATALINA</t>
  </si>
  <si>
    <t>C.S. REPARTICION</t>
  </si>
  <si>
    <t>C.H. TUPURI</t>
  </si>
  <si>
    <t>C.H. POECHOS2</t>
  </si>
  <si>
    <t>C.S. TACNA-SOLAR</t>
  </si>
  <si>
    <t>0:30</t>
  </si>
  <si>
    <t>1:00</t>
  </si>
  <si>
    <t>1:30</t>
  </si>
  <si>
    <t>2:00</t>
  </si>
  <si>
    <t>2:30</t>
  </si>
  <si>
    <t>3:00</t>
  </si>
  <si>
    <t>3:30</t>
  </si>
  <si>
    <t>4:00</t>
  </si>
  <si>
    <t>4:30</t>
  </si>
  <si>
    <t>5:00</t>
  </si>
  <si>
    <t>5:30</t>
  </si>
  <si>
    <t>6:00</t>
  </si>
  <si>
    <t>6:30</t>
  </si>
  <si>
    <t>7:00</t>
  </si>
  <si>
    <t>7:30</t>
  </si>
  <si>
    <t>8:00</t>
  </si>
  <si>
    <t>8:30</t>
  </si>
  <si>
    <t>9:00</t>
  </si>
  <si>
    <t>9:30</t>
  </si>
  <si>
    <t>0:00</t>
  </si>
  <si>
    <t>EJEC MWh</t>
  </si>
  <si>
    <t>#FFA975</t>
  </si>
  <si>
    <t>#B9ACFF</t>
  </si>
  <si>
    <t>#FFD272</t>
  </si>
  <si>
    <t>#98D2FF</t>
  </si>
  <si>
    <t>CENTRALES DE COGENERACIÓN DEL SEIN</t>
  </si>
  <si>
    <t xml:space="preserve">TOTAL
COGENERACION
</t>
  </si>
  <si>
    <t>C.T. REFINERÍA TALARA</t>
  </si>
  <si>
    <t>jueves, 1 de Enero del 2026 - sábado, 24 de Enero del 2026</t>
  </si>
  <si>
    <t>EVOLUCIÓN DE LA PRODUCCIÓN DE LA ENERGÍA DIARIA DE LOS INTEGRANTES DEL COES (MWh)</t>
  </si>
  <si>
    <t>UNIDAD</t>
  </si>
  <si>
    <t>TIPO</t>
  </si>
  <si>
    <t>Enero</t>
  </si>
  <si>
    <t>TV-01</t>
  </si>
  <si>
    <t>C.T. MAPLE ETANOL</t>
  </si>
  <si>
    <t>C.T. SAN JACINTO</t>
  </si>
  <si>
    <t>C.H. SANTA ROSA I</t>
  </si>
  <si>
    <t>C.H. SANTA ROSA II</t>
  </si>
  <si>
    <t>C.S. COENERGY</t>
  </si>
  <si>
    <t>C.S. YARUCAYA</t>
  </si>
  <si>
    <t>C.H. CHARCANI VI</t>
  </si>
  <si>
    <t>C.T. CHILINA DIESEL</t>
  </si>
  <si>
    <t>TG</t>
  </si>
  <si>
    <t>C.T. MOLLENDO DIESEL</t>
  </si>
  <si>
    <t xml:space="preserve">CENTRAL                  </t>
  </si>
  <si>
    <t>C.T. INDEPENDENCIA</t>
  </si>
  <si>
    <t xml:space="preserve">CENTRAL        </t>
  </si>
  <si>
    <t>C.T. TUMBES</t>
  </si>
  <si>
    <t>MAK1</t>
  </si>
  <si>
    <t>MAK2</t>
  </si>
  <si>
    <t>C.T. MALACAS 1</t>
  </si>
  <si>
    <t>TG6</t>
  </si>
  <si>
    <t>C.T. MALACAS 2</t>
  </si>
  <si>
    <t>C.T. RF DE GENERACION TALARA</t>
  </si>
  <si>
    <t>TG5</t>
  </si>
  <si>
    <t>C.E. SAN JUAN</t>
  </si>
  <si>
    <t>PL-BL1</t>
  </si>
  <si>
    <t>PL-BL2</t>
  </si>
  <si>
    <t>C.E. PUNTA LOMITAS_EXP</t>
  </si>
  <si>
    <t>PUN LOM_EXP-BL1</t>
  </si>
  <si>
    <t>PUN LOM_EXP-BL2</t>
  </si>
  <si>
    <t>C.H. QUITARACSA</t>
  </si>
  <si>
    <t>C.S. INTIPAMPA EXPANSIÓN</t>
  </si>
  <si>
    <t xml:space="preserve">TG2            </t>
  </si>
  <si>
    <t>TG3</t>
  </si>
  <si>
    <t>TG41</t>
  </si>
  <si>
    <t>TV42</t>
  </si>
  <si>
    <t>C.T. NEPI</t>
  </si>
  <si>
    <t>TG42</t>
  </si>
  <si>
    <t>TG43</t>
  </si>
  <si>
    <t>C.T. RF PLANTA ILO</t>
  </si>
  <si>
    <t>TG1</t>
  </si>
  <si>
    <t>TG2</t>
  </si>
  <si>
    <t>GT11</t>
  </si>
  <si>
    <t>GT12</t>
  </si>
  <si>
    <t>TV10</t>
  </si>
  <si>
    <t>CT REFINERIA TALARA</t>
  </si>
  <si>
    <t>TV1 REF TALARA</t>
  </si>
  <si>
    <t>TV2 REF TALARA</t>
  </si>
  <si>
    <t>C.S. MATARANI</t>
  </si>
  <si>
    <t>C.T. RF PTO MALDONADO</t>
  </si>
  <si>
    <t>C.T. RF PUCALLPA</t>
  </si>
  <si>
    <t>C.S. SAN MARTIN SOLAR</t>
  </si>
  <si>
    <t>C.S. SUNNY</t>
  </si>
  <si>
    <t>C.S. CARHUAQUERO</t>
  </si>
  <si>
    <t>C.S. MAJES SOLAR</t>
  </si>
  <si>
    <t>C.T. RECKA</t>
  </si>
  <si>
    <t>C.S. Clemesí</t>
  </si>
  <si>
    <t>CS_CLEMESI</t>
  </si>
  <si>
    <t>C.T. SANTA ROSA I</t>
  </si>
  <si>
    <t>UTI5</t>
  </si>
  <si>
    <t xml:space="preserve">UTI6           </t>
  </si>
  <si>
    <t>C.T. SANTA ROSA II</t>
  </si>
  <si>
    <t>TG8</t>
  </si>
  <si>
    <t xml:space="preserve">TV             </t>
  </si>
  <si>
    <t xml:space="preserve">PANAMERICANA  SOLAR SAC. </t>
  </si>
  <si>
    <t>C.S. PANAMERICANA SOLAR</t>
  </si>
  <si>
    <t>C.E. TRES HERMANAS</t>
  </si>
  <si>
    <t>C.T. LA GRINGA</t>
  </si>
  <si>
    <t>C.T.B DOÑA CATALINA</t>
  </si>
  <si>
    <t>C.T.B. CALLAO</t>
  </si>
  <si>
    <t>C.T. RF DE GENERACION ETEN</t>
  </si>
  <si>
    <t>RF-ETENGT1</t>
  </si>
  <si>
    <t>RF-ETENGT2</t>
  </si>
  <si>
    <t>C.T. SAN NICOLAS</t>
  </si>
  <si>
    <t>CUMMINS</t>
  </si>
  <si>
    <t>TV1</t>
  </si>
  <si>
    <t>TV2</t>
  </si>
  <si>
    <t xml:space="preserve">TACNA SOLAR SAC. </t>
  </si>
  <si>
    <t>C.S. TACNA SOLAR</t>
  </si>
  <si>
    <t>C.T. OLLEROS</t>
  </si>
  <si>
    <t>C.T. AGUAYTIA</t>
  </si>
  <si>
    <t>TOTAL INTEGRANTES COES (MWh)</t>
  </si>
  <si>
    <t>EVOLUCIÓN DE LA PRODUCCIÓN DE LA ENERGÍA DIARIA DE LOS NO INTEGRANTES DEL COES (MWh)</t>
  </si>
  <si>
    <t>C.H. PIAS 1</t>
  </si>
  <si>
    <t>C.H. GERA I</t>
  </si>
  <si>
    <t>C.H. ZAÑA</t>
  </si>
  <si>
    <t>C.T. TABLAZO</t>
  </si>
  <si>
    <t xml:space="preserve">SDE PIURA                                         </t>
  </si>
  <si>
    <t>C.T. TALLANCA</t>
  </si>
  <si>
    <t>C.H. CURUMUY</t>
  </si>
  <si>
    <t>C.H. POECHOS I</t>
  </si>
  <si>
    <t>C.H. CARPAPATA</t>
  </si>
  <si>
    <t>TOTAL NO COES (MWh)</t>
  </si>
  <si>
    <t>RESUMEN DE GENERACIÓN POR ÁREAS DEL SEIN</t>
  </si>
  <si>
    <t>GENERACIÓN POR TIPO DE GENERACIÓN</t>
  </si>
  <si>
    <t>GENERACIÓN INTEGRANTES COES</t>
  </si>
  <si>
    <t>INTEGRANTES COES</t>
  </si>
  <si>
    <t>INTEGRANTES COES RER</t>
  </si>
  <si>
    <t>GENERACIÓN HIDROELÉCTRICA NORTE</t>
  </si>
  <si>
    <t>GENERACIÓN TERMOELÉCTRICA NORTE</t>
  </si>
  <si>
    <t>GENERACIÓN SOLAR NORTE</t>
  </si>
  <si>
    <t>GENERACIÓN EÓLICA NORTE</t>
  </si>
  <si>
    <t>GENERACIÓN HIDROELÉCTRICA CENTRO</t>
  </si>
  <si>
    <t>GENERACIÓN TERMOELÉCTRICA CENTRO</t>
  </si>
  <si>
    <t>GENERACIÓN SOLAR CENTRO</t>
  </si>
  <si>
    <t>GENERACIÓN EÓLICA CENTRO</t>
  </si>
  <si>
    <t>GENERACIÓN HIDROELÉCTRICA SUR</t>
  </si>
  <si>
    <t>GENERACIÓN TERMOELÉCTRICA SUR</t>
  </si>
  <si>
    <t>GENERACIÓN SOLAR SUR</t>
  </si>
  <si>
    <t>GENERACIÓN EÓLICA SUR</t>
  </si>
  <si>
    <t>GENERACIÓN COES NORTE</t>
  </si>
  <si>
    <t>GENERACIÓN COES CENTRO</t>
  </si>
  <si>
    <t>GENERACIÓN COES SUR</t>
  </si>
  <si>
    <t>TOTAL GENERACION</t>
  </si>
  <si>
    <t>HIDROELÉCTRICA RER</t>
  </si>
  <si>
    <t>TERMOELÉCTRICA RER</t>
  </si>
  <si>
    <t>SOLAR RER</t>
  </si>
  <si>
    <t>EÓLICA RER</t>
  </si>
  <si>
    <t>Reporte de Horas de Operación</t>
  </si>
  <si>
    <t>Central</t>
  </si>
  <si>
    <t>Grupo</t>
  </si>
  <si>
    <t>Modo de Operación</t>
  </si>
  <si>
    <t>O. Arranque</t>
  </si>
  <si>
    <t>O. Parada</t>
  </si>
  <si>
    <t>Tipo Operación</t>
  </si>
  <si>
    <t>Ensayo de 
Potencia Efectiva</t>
  </si>
  <si>
    <t>Ensayo de 
Potencia Mínima</t>
  </si>
  <si>
    <t>Sistema</t>
  </si>
  <si>
    <t>Lim. Transm.</t>
  </si>
  <si>
    <t>Causa</t>
  </si>
  <si>
    <t>Observación</t>
  </si>
  <si>
    <t>PARAMONGA - BAGAZO</t>
  </si>
  <si>
    <t>NO IDENTIFICADO</t>
  </si>
  <si>
    <t>...</t>
  </si>
  <si>
    <t>MAPLE- BAGAZO</t>
  </si>
  <si>
    <t>POR COGENERACION</t>
  </si>
  <si>
    <t>SAN_JACINTO - BAGAZO</t>
  </si>
  <si>
    <t>AGROLMOS TV1 &amp; TV2 - BAGAZO</t>
  </si>
  <si>
    <t>G-1</t>
  </si>
  <si>
    <t>CANA BRAVA TV1 - BAGAZO</t>
  </si>
  <si>
    <t>24/01/2026 05:41:00</t>
  </si>
  <si>
    <t>CASA GRANDE TV1 - BAGAZO</t>
  </si>
  <si>
    <t>24/01/2026 04:12:00</t>
  </si>
  <si>
    <t>CASA GRANDE TV1 &amp; TV3 - BAGAZO</t>
  </si>
  <si>
    <t>INDEPENDENCIA GAS</t>
  </si>
  <si>
    <t>24/01/2026 04:33:00</t>
  </si>
  <si>
    <t>24/01/2026 04:23:00</t>
  </si>
  <si>
    <t>POR POTENCIA O ENERGIA</t>
  </si>
  <si>
    <t>24/01/2026 07:50:00</t>
  </si>
  <si>
    <t>24/01/2026 08:40:00</t>
  </si>
  <si>
    <t>24/01/2026 07:47:00</t>
  </si>
  <si>
    <t>24/01/2026 09:11:00</t>
  </si>
  <si>
    <t>A MINIMA CARGA</t>
  </si>
  <si>
    <t>TUMBES MAK 1 - D2</t>
  </si>
  <si>
    <t>24/01/2026 19:13:00</t>
  </si>
  <si>
    <t>24/01/2026 19:25:00</t>
  </si>
  <si>
    <t>TUMBES MAK 2 - D2</t>
  </si>
  <si>
    <t>24/01/2026 19:19:00</t>
  </si>
  <si>
    <t>24/01/2026 19:51:00</t>
  </si>
  <si>
    <t>MALACAS1 TG6 - GAS</t>
  </si>
  <si>
    <t>CHILCA1 CCOMB TG1 &amp; TG2 &amp; TG3 - GAS</t>
  </si>
  <si>
    <t>24/01/2026 00:18:00</t>
  </si>
  <si>
    <t>CHILCA1 CCOMB TG2 &amp; TG3 - GAS</t>
  </si>
  <si>
    <t>24/01/2026 00:36:00</t>
  </si>
  <si>
    <t>CHILCA1 TG1 - GAS</t>
  </si>
  <si>
    <t>24/01/2026 02:18:00</t>
  </si>
  <si>
    <t>24/01/2026 01:45:00</t>
  </si>
  <si>
    <t>CHILCA1 CCOMB TG3 - GAS</t>
  </si>
  <si>
    <t>24/01/2026 00:59:00</t>
  </si>
  <si>
    <t>CHILCA1 TG2 - GAS</t>
  </si>
  <si>
    <t>24/01/2026 02:04:00</t>
  </si>
  <si>
    <t>CHILCA1 TG3 - GAS</t>
  </si>
  <si>
    <t>24/01/2026 02:33:00</t>
  </si>
  <si>
    <t>24/01/2026 02:04:01</t>
  </si>
  <si>
    <t>24/01/2026 07:36:00</t>
  </si>
  <si>
    <t>24/01/2026 07:05:00</t>
  </si>
  <si>
    <t>Mínimo de segundo tramo.</t>
  </si>
  <si>
    <t>24/01/2026 07:45:00</t>
  </si>
  <si>
    <t>24/01/2026 07:28:00</t>
  </si>
  <si>
    <t>24/01/2026 12:26:00</t>
  </si>
  <si>
    <t>09:59 S/C bajar a 120 MW
10:08 S/C bajar a mínima del 2do tramo
10:33 S/C subir a 100 MW
12:18 S/C bajar a mínima del 2do tramo
15:55 S/C bajar a mínima del 2do tramo</t>
  </si>
  <si>
    <t>24/01/2026 13:40:00</t>
  </si>
  <si>
    <t>24/01/2026 23:58:00</t>
  </si>
  <si>
    <t>24/01/2026 23:15:00</t>
  </si>
  <si>
    <t>CHILCA2 CCOMB TG41 - GAS</t>
  </si>
  <si>
    <t>FENIX CCOMB GT11 &amp; GT12 - GAS</t>
  </si>
  <si>
    <t>24/01/2026 08:00:00</t>
  </si>
  <si>
    <t>24/01/2026 09:06:00</t>
  </si>
  <si>
    <t>POR PRUEBAS</t>
  </si>
  <si>
    <t>REF_TALARA TV1 - NLH_RFG</t>
  </si>
  <si>
    <t>REF_TALARA TV2 - NLH_RFG</t>
  </si>
  <si>
    <t>KALLPA TG1 - GAS</t>
  </si>
  <si>
    <t>24/01/2026 00:02:00</t>
  </si>
  <si>
    <t>KALLPA TG2 - GAS</t>
  </si>
  <si>
    <t>KALLPA TG3 - GAS</t>
  </si>
  <si>
    <t>LAS FLORES TG1 - GAS</t>
  </si>
  <si>
    <t>24/01/2026 06:32:00</t>
  </si>
  <si>
    <t>A las 06:08 h, S/C generar 150 MW.</t>
  </si>
  <si>
    <t>24/01/2026 07:41:00</t>
  </si>
  <si>
    <t>24/01/2026 09:01:00</t>
  </si>
  <si>
    <t>STA ROSA UTI5 - GAS</t>
  </si>
  <si>
    <t>24/01/2026 17:39:00</t>
  </si>
  <si>
    <t>24/01/2026 20:40:00</t>
  </si>
  <si>
    <t>24/01/2026 17:31:00</t>
  </si>
  <si>
    <t>UTI6</t>
  </si>
  <si>
    <t>STA ROSA UTI6 - GAS</t>
  </si>
  <si>
    <t>24/01/2026 17:42:00</t>
  </si>
  <si>
    <t>STA ROSA WEST TG7 - GAS CON H2O</t>
  </si>
  <si>
    <t>24/01/2026 18:07:00</t>
  </si>
  <si>
    <t>24/01/2026 17:26:00</t>
  </si>
  <si>
    <t>24/01/2026 23:49:00</t>
  </si>
  <si>
    <t>STA ROSA TG8 - GAS</t>
  </si>
  <si>
    <t>24/01/2026 16:50:00</t>
  </si>
  <si>
    <t>24/01/2026 17:30:00</t>
  </si>
  <si>
    <t>24/01/2026 16:27:00</t>
  </si>
  <si>
    <t>24/01/2026 23:26:00</t>
  </si>
  <si>
    <t>24/01/2026 23:13:00</t>
  </si>
  <si>
    <t>VENTANILLA CCOMB TG3 &amp; TG4 - GAS</t>
  </si>
  <si>
    <t>HUAYCOLORO - BIOGAS</t>
  </si>
  <si>
    <t>LA GRINGA V - BIOGAS</t>
  </si>
  <si>
    <t>DONA CATALINA  - BIOGAS</t>
  </si>
  <si>
    <t>G2 CALLAO</t>
  </si>
  <si>
    <t>CALLAO - BIOGAS</t>
  </si>
  <si>
    <t>PTO BRAVO TG1 - D2</t>
  </si>
  <si>
    <t>24/01/2026 18:37:00</t>
  </si>
  <si>
    <t>24/01/2026 18:53:00</t>
  </si>
  <si>
    <t>24/01/2026 18:05:00</t>
  </si>
  <si>
    <t>24/01/2026 20:50:00</t>
  </si>
  <si>
    <t>24/01/2026 20:37:00</t>
  </si>
  <si>
    <t>OLLEROS TG1 - GAS</t>
  </si>
  <si>
    <t>24/01/2026 08:13:00</t>
  </si>
  <si>
    <t>24/01/2026 12:34:00</t>
  </si>
  <si>
    <t>24/01/2026 07:46:00</t>
  </si>
  <si>
    <t>24/01/2026 12:06:00</t>
  </si>
  <si>
    <t>24/01/2026 16:52:00</t>
  </si>
  <si>
    <t>24/01/2026 17:35:00</t>
  </si>
  <si>
    <t>24/01/2026 16:26:00</t>
  </si>
  <si>
    <t>24/01/2026 20:43:00</t>
  </si>
  <si>
    <t>24/01/2026 22:42:00</t>
  </si>
  <si>
    <t>24/01/2026 22:12:00</t>
  </si>
  <si>
    <t>AGUAYTIA TG1 - GAS</t>
  </si>
  <si>
    <t>24/01/2026 04:00:00</t>
  </si>
  <si>
    <t>24/01/2026 03:53:00</t>
  </si>
  <si>
    <t>AGUAYTIA TG2 - GAS</t>
  </si>
  <si>
    <t>24/01/2026 17:44:00</t>
  </si>
  <si>
    <t>Hora Inicio y Fin de Indisponibilidades de las Unidades de Generación SEIN</t>
  </si>
  <si>
    <t>Fuera de servicio por alta concentración de solidos en toma Tulumayo Q: 375 m3/seg solidos 2.0 gr/lt</t>
  </si>
  <si>
    <t>RESTITUCIÓN</t>
  </si>
  <si>
    <t>MANTENIMIENTO MAYOR:INSPECCIÓN GENERADOR</t>
  </si>
  <si>
    <t>MANTENIMIENTO PREVENTIVO Y CONTROLES SISTEMÁTICOS</t>
  </si>
  <si>
    <t>Unidad TV de la CT Las Flores fuera de servicio por reparación de caja reductora de turbina</t>
  </si>
  <si>
    <t>INSPECCIÓN DE RESUMEN DE AGUA  SELLO EJE TURBINA 1</t>
  </si>
  <si>
    <t>CAÑÓN DEL PATO</t>
  </si>
  <si>
    <t>Rotura en el cambio de dirección de la tubería de alimentación del sistema de limpieza interna de la Unidad 4.</t>
  </si>
  <si>
    <t>SAN NICOLÁS</t>
  </si>
  <si>
    <t>Mantenimiento correctivo de la válvula de control HP de la TV</t>
  </si>
  <si>
    <t>EJECUTADO</t>
  </si>
  <si>
    <t>Sábado 24 de Enero del 2026 / SEM N° 4</t>
  </si>
  <si>
    <t xml:space="preserve">ENERGIA RENOVABLES       </t>
  </si>
  <si>
    <t xml:space="preserve">COGENERACION             </t>
  </si>
  <si>
    <t xml:space="preserve">NO INTEGRANTES           </t>
  </si>
  <si>
    <t>Sábado</t>
  </si>
  <si>
    <t>HYDROG</t>
  </si>
  <si>
    <t>ORAZU</t>
  </si>
  <si>
    <t xml:space="preserve">TER   </t>
  </si>
  <si>
    <t>EGM</t>
  </si>
  <si>
    <t>SGB</t>
  </si>
  <si>
    <t>CELEP</t>
  </si>
  <si>
    <t>MINCVE</t>
  </si>
  <si>
    <t>ETEN</t>
  </si>
  <si>
    <t>HUALLA</t>
  </si>
  <si>
    <t>LAVI</t>
  </si>
  <si>
    <t>CHIN</t>
  </si>
  <si>
    <t>HUANCH</t>
  </si>
  <si>
    <t>CELER</t>
  </si>
  <si>
    <t>INLD</t>
  </si>
  <si>
    <t>STARO</t>
  </si>
  <si>
    <t>IYEP</t>
  </si>
  <si>
    <t>SHAQSH</t>
  </si>
  <si>
    <t>TCHILC</t>
  </si>
  <si>
    <t>TADG</t>
  </si>
  <si>
    <t>GENERACION</t>
  </si>
  <si>
    <t>SALIDAS YUPANA</t>
  </si>
  <si>
    <t>FLUJO EN LINEAS</t>
  </si>
  <si>
    <t>COSTOS MARGINALES</t>
  </si>
  <si>
    <t>RESERVA</t>
  </si>
  <si>
    <t>DEMANDA POR AREAS</t>
  </si>
  <si>
    <t xml:space="preserve">ACHI  </t>
  </si>
  <si>
    <t>PIEREN</t>
  </si>
  <si>
    <t>COLCA</t>
  </si>
  <si>
    <t>ERSUR</t>
  </si>
  <si>
    <t>GRCOR</t>
  </si>
  <si>
    <t>TARU</t>
  </si>
  <si>
    <t>KONDU</t>
  </si>
  <si>
    <t>VARI</t>
  </si>
  <si>
    <t>AIPSA</t>
  </si>
  <si>
    <t>MAJA</t>
  </si>
  <si>
    <t>EGECSA</t>
  </si>
  <si>
    <t>STANA</t>
  </si>
  <si>
    <t>AGUAA</t>
  </si>
  <si>
    <t>RDOBLE</t>
  </si>
  <si>
    <t>HIDRO</t>
  </si>
  <si>
    <t>HUARA</t>
  </si>
  <si>
    <t>MOQUE</t>
  </si>
  <si>
    <t>PANAM</t>
  </si>
  <si>
    <t>PARQU</t>
  </si>
  <si>
    <t>PE3HER</t>
  </si>
  <si>
    <t>TACNA</t>
  </si>
  <si>
    <t>EYSAC</t>
  </si>
  <si>
    <t>AURORA</t>
  </si>
  <si>
    <t>AGROIN</t>
  </si>
  <si>
    <t>AGROLM</t>
  </si>
  <si>
    <t>ANDEA</t>
  </si>
  <si>
    <t>ASLC</t>
  </si>
  <si>
    <t>ATRIA</t>
  </si>
  <si>
    <t>CAGR</t>
  </si>
  <si>
    <t>COENGY</t>
  </si>
  <si>
    <t>EGERBA</t>
  </si>
  <si>
    <t>EOL</t>
  </si>
  <si>
    <t>GENE</t>
  </si>
  <si>
    <t xml:space="preserve">PAINO </t>
  </si>
  <si>
    <t>JOYAS</t>
  </si>
  <si>
    <t>SARCUS</t>
  </si>
  <si>
    <t>RARCUS</t>
  </si>
  <si>
    <t>SINERS</t>
  </si>
  <si>
    <t>GM OP</t>
  </si>
  <si>
    <t>UNACEM</t>
  </si>
  <si>
    <t>EOR</t>
  </si>
  <si>
    <t>AYEP</t>
  </si>
  <si>
    <t>ELZANA</t>
  </si>
  <si>
    <t>ENOSA</t>
  </si>
  <si>
    <t>SDE</t>
  </si>
  <si>
    <t>Día Hora</t>
  </si>
  <si>
    <t>Total CoGeneracion</t>
  </si>
  <si>
    <t>Total Renovables</t>
  </si>
  <si>
    <t>Total Generación COES</t>
  </si>
  <si>
    <t>Demanda YUPANA</t>
  </si>
  <si>
    <t>Oferta</t>
  </si>
  <si>
    <t>Perdidas YUPANA</t>
  </si>
  <si>
    <t>Deficit YUPANA</t>
  </si>
  <si>
    <t>FLUJO ENLACE CENTRO - SUR</t>
  </si>
  <si>
    <t>FLUJO CHILCA CARAPONGO 500 KV</t>
  </si>
  <si>
    <t>FLUJO CARAPONGO CARABAYLLO 500 KV</t>
  </si>
  <si>
    <t>FLUJO CHIMBOTE TRUJILLO 500 KV</t>
  </si>
  <si>
    <t>FLUJO TRUJILLO LA NIÑA 500 KV</t>
  </si>
  <si>
    <t>FLUJO COLCABAMBA POROMA 500 KV</t>
  </si>
  <si>
    <t>FLUJO CHILCA POROMA 500 KV</t>
  </si>
  <si>
    <t>FLUJO POROMA YARABAMBA 500 KV</t>
  </si>
  <si>
    <t>FLUJO POROMA OCOÑA 500 KV</t>
  </si>
  <si>
    <t>FLUJO YARABAMBA MOLTALVO 500 KV</t>
  </si>
  <si>
    <t>FLUJO HUANCAVELICA - INDEPENDENCIA 220 KV</t>
  </si>
  <si>
    <t>FLUJO CHILCA - SAN JUAN 220 KV</t>
  </si>
  <si>
    <t>Cmg Santa Rosa YUPANA(US$/MWh)</t>
  </si>
  <si>
    <t>Cmg Trujillo YUPANA(US$/MWh)</t>
  </si>
  <si>
    <t>Cmg Socabaya YUPANA(US$/MWh)</t>
  </si>
  <si>
    <t>Nivel de Demanda</t>
  </si>
  <si>
    <t>Reserva Fría Térmica</t>
  </si>
  <si>
    <t>Reserva Eficiente</t>
  </si>
  <si>
    <t>Reserva Eficiente Gas</t>
  </si>
  <si>
    <t>Reserva Eficiente Carbón</t>
  </si>
  <si>
    <t>Nivel Tablachaca</t>
  </si>
  <si>
    <t>Demanda Centro</t>
  </si>
  <si>
    <t>Demanda Norte</t>
  </si>
  <si>
    <t>Demanda Sur</t>
  </si>
  <si>
    <t>Demanda Electroandes</t>
  </si>
  <si>
    <t>Demanda Ecuador</t>
  </si>
  <si>
    <t>Demanda COES</t>
  </si>
  <si>
    <t>ReservaFriaTermica</t>
  </si>
  <si>
    <t>ReservaFria Rapida Termica</t>
  </si>
  <si>
    <t>ReservaFria Termica xMantenimiento</t>
  </si>
  <si>
    <t>MIN</t>
  </si>
  <si>
    <t>MAX</t>
  </si>
  <si>
    <t>COSTO TOTAL:     6783442.89 Soles</t>
  </si>
  <si>
    <t>NOTAS:</t>
  </si>
  <si>
    <t>- Las columnas “Reserva Eficiente Gas” y “Reserva Eficiente Carbon” resultan de la suma de unidades no despachadas a gas y carbón, respectivamente, a las cuales se les suma la Reserva Rotante de gas y carbón.  La columna “Reserva Eficiente” es la suma de ambas reservas. Estos cálculos son aproximados debido a que no consideran limitaciones de ningún tipo.</t>
  </si>
  <si>
    <t>- Despacho de máquinas duales que operen en diesel</t>
  </si>
  <si>
    <t xml:space="preserve">Caudales de las Centrales Hidroelectricas </t>
  </si>
  <si>
    <t>CUENCA</t>
  </si>
  <si>
    <t>CAÑETE</t>
  </si>
  <si>
    <t>RÍO TARMA</t>
  </si>
  <si>
    <t>RÍO TULUMAYO</t>
  </si>
  <si>
    <t>CHILI</t>
  </si>
  <si>
    <t>VILCANOTA</t>
  </si>
  <si>
    <t>RIO SALADO</t>
  </si>
  <si>
    <t>HUALLAGA</t>
  </si>
  <si>
    <t>RIO PALLCA</t>
  </si>
  <si>
    <t>HUACHON</t>
  </si>
  <si>
    <t>PAUCARTAMBO</t>
  </si>
  <si>
    <t>RIO SAN MATEO</t>
  </si>
  <si>
    <t>PRESA SHAPIRINGO</t>
  </si>
  <si>
    <t>RÍO SANTA</t>
  </si>
  <si>
    <t>SANTA</t>
  </si>
  <si>
    <t>CHANCAY-LAMBAYEQUE</t>
  </si>
  <si>
    <t>RIO STA EULALIA</t>
  </si>
  <si>
    <t>RIMAC</t>
  </si>
  <si>
    <t>RIO RIMAC</t>
  </si>
  <si>
    <t>PATIVILCA</t>
  </si>
  <si>
    <t>MANTO</t>
  </si>
  <si>
    <t>PRESA DE COMPENSACION PICUNCHE</t>
  </si>
  <si>
    <t>INSTALACIÓN</t>
  </si>
  <si>
    <t>EMBALSE:PRESA,TAZA,PULMON</t>
  </si>
  <si>
    <t>ESTACIÓN HIDROLÓGICA</t>
  </si>
  <si>
    <t>CENTRAL HIDROELÉCTRICA</t>
  </si>
  <si>
    <t>EMBALSE PAUCARCOCHA</t>
  </si>
  <si>
    <t>RESERVORIO DE COMPENSACION RESTITUCIÓN</t>
  </si>
  <si>
    <t>DIQUE CAMPANARIO</t>
  </si>
  <si>
    <t>TOMA Km 105</t>
  </si>
  <si>
    <t>ARICOTA</t>
  </si>
  <si>
    <t>MIRA CHULEC</t>
  </si>
  <si>
    <t>MIRA STUART</t>
  </si>
  <si>
    <t>MIRA MEJORADA</t>
  </si>
  <si>
    <t>EMBALSE TABLACHACA</t>
  </si>
  <si>
    <t>PALLCA</t>
  </si>
  <si>
    <t>TOMA UCHUHUERTA</t>
  </si>
  <si>
    <t>EMBALSE HUALLAMAYO</t>
  </si>
  <si>
    <t>TOMA SAN MATEO</t>
  </si>
  <si>
    <t>TOMA QUITARACSA</t>
  </si>
  <si>
    <t>QN-CDA</t>
  </si>
  <si>
    <t>SAN DIEGO</t>
  </si>
  <si>
    <t>RESERVORIO CIRATO</t>
  </si>
  <si>
    <t>SHEQUE</t>
  </si>
  <si>
    <t>TOMA SURCO</t>
  </si>
  <si>
    <t>TAMBORAQUE</t>
  </si>
  <si>
    <t>TOMA SAN GABAN</t>
  </si>
  <si>
    <t>TOMA CAHUA</t>
  </si>
  <si>
    <t>RESERVORIO MALPASO</t>
  </si>
  <si>
    <t>EMBALSE JUNÍN</t>
  </si>
  <si>
    <t>RESERVORIO YUNCAN</t>
  </si>
  <si>
    <t>TOMA MANTO</t>
  </si>
  <si>
    <t>TOMA UCHUHUERTA - STATKRAFT</t>
  </si>
  <si>
    <t>EMBALSE HUALLAMAYO - STATKRAFT</t>
  </si>
  <si>
    <t>ESTACION TOMA HUAURA</t>
  </si>
  <si>
    <t>TOMA CUT OFF</t>
  </si>
  <si>
    <t>CAUDAL EVACUADO DESCARGA DE FONDO</t>
  </si>
  <si>
    <t>CAUDAL NATURAL ESTIMADO</t>
  </si>
  <si>
    <t>CAUDAL ECOLÓGICO</t>
  </si>
  <si>
    <t>CAUDAL TURBINADO</t>
  </si>
  <si>
    <t>CAUDAL TOTAL</t>
  </si>
  <si>
    <t>m3/s</t>
  </si>
  <si>
    <t>--</t>
  </si>
  <si>
    <t>PROM</t>
  </si>
  <si>
    <t>Valores Estimados</t>
  </si>
  <si>
    <t>P.C.H CHAGLLA</t>
  </si>
  <si>
    <t>TARMA</t>
  </si>
  <si>
    <t>JEQUETEPEQUE</t>
  </si>
  <si>
    <t>HUAURA</t>
  </si>
  <si>
    <t>LOCUMBA (ARICOTA)</t>
  </si>
  <si>
    <t>RESERVORIO TABLACHACA</t>
  </si>
  <si>
    <t>EMBALSE CHAGLLA</t>
  </si>
  <si>
    <t>RESERVORIO TULUMAYO</t>
  </si>
  <si>
    <t>PRESA SHEQUE</t>
  </si>
  <si>
    <t>PRESA HUINCO</t>
  </si>
  <si>
    <t>PULMÓN MATUCANA</t>
  </si>
  <si>
    <t>EMBALSE_MALPASO</t>
  </si>
  <si>
    <t>EMBALSES HUACHON</t>
  </si>
  <si>
    <t>LAGO VICONGA</t>
  </si>
  <si>
    <t>PRESA COMPENSACIÓN GALLITO CIEGO</t>
  </si>
  <si>
    <t>EMBALSE JUNIN (STATKRAFT)</t>
  </si>
  <si>
    <t>RESERVORIO CHECRAS</t>
  </si>
  <si>
    <t>RESERVORIO SAN DIEGO</t>
  </si>
  <si>
    <t>EMBALSE SIBINACOCHA</t>
  </si>
  <si>
    <t>EMBALSE LAGUNA ARICOTA</t>
  </si>
  <si>
    <t>EMBALSE MACUSANI</t>
  </si>
  <si>
    <t>PRESA SAN GABAN</t>
  </si>
  <si>
    <t>RESERVORIO CAPILLUCAS</t>
  </si>
  <si>
    <t>EMBALSE CERRO DEL ÁGUILA</t>
  </si>
  <si>
    <t>EMBALSE PALLCA</t>
  </si>
  <si>
    <t>NIVEL DEL EMBALSE</t>
  </si>
  <si>
    <t>VOLUMEN UTIL</t>
  </si>
  <si>
    <t>msnm</t>
  </si>
  <si>
    <t>Hm3</t>
  </si>
  <si>
    <t>Descarga de lagunas</t>
  </si>
  <si>
    <t>EMBALSE</t>
  </si>
  <si>
    <t>CAUDAL PROMEDIO 
 (m3/s)</t>
  </si>
  <si>
    <t>OBSERVACIÓN</t>
  </si>
  <si>
    <t>00:00:00</t>
  </si>
  <si>
    <t>23:59:59</t>
  </si>
  <si>
    <t>EMBALSE AZULCOCHA</t>
  </si>
  <si>
    <t>EMBALSE BALSACOCHA</t>
  </si>
  <si>
    <t>EMBALSE CALZADA</t>
  </si>
  <si>
    <t>EMBALSE CARHUACOCHA</t>
  </si>
  <si>
    <t>EMBALSE CAULLAU</t>
  </si>
  <si>
    <t>EMBALSE CHILICOCHA</t>
  </si>
  <si>
    <t>EMBALSE COYLLORCOCHA</t>
  </si>
  <si>
    <t>EMBALSE HUACRACOCHA</t>
  </si>
  <si>
    <t>EMBALSE HUACRACOCHA-HUARI</t>
  </si>
  <si>
    <t>EMBALSE HUAYLACANCHA</t>
  </si>
  <si>
    <t>EMBALSE HUEGHUE</t>
  </si>
  <si>
    <t>EMBALSE HUICHICOCHA</t>
  </si>
  <si>
    <t>EMBALSE JUNÍN (ELP)</t>
  </si>
  <si>
    <t>EMBALSE LACSACOCHA</t>
  </si>
  <si>
    <t>EMBALSE ÑAHUINCOCHA</t>
  </si>
  <si>
    <t>EMBALSE ÑAHUINCOCHA-Q</t>
  </si>
  <si>
    <t>EMBALSE TEMBLADERA</t>
  </si>
  <si>
    <t>EMBALSE VICHECOCHA</t>
  </si>
  <si>
    <t>EMBALSE YANACOCHA PALCAN</t>
  </si>
  <si>
    <t>EMBALSE YURACCOCHA</t>
  </si>
  <si>
    <t>EMBALSE YURAJCOCHA</t>
  </si>
  <si>
    <t>CUENCA RIO HUACHON</t>
  </si>
  <si>
    <t>CUENCA RIO MANTARO</t>
  </si>
  <si>
    <t>CUENCA RIO YAULI_PUCARA</t>
  </si>
  <si>
    <t>Vertimiento de embalses</t>
  </si>
  <si>
    <t>TOMA KM 105</t>
  </si>
  <si>
    <t>09:30:00</t>
  </si>
  <si>
    <t>Reporte de Stock de Combustibles</t>
  </si>
  <si>
    <t>TIPO DE COMBUSTIBLE</t>
  </si>
  <si>
    <t>FINAL DECLARADO</t>
  </si>
  <si>
    <t>RECEPCIÓN</t>
  </si>
  <si>
    <t>UNIDADES</t>
  </si>
  <si>
    <t>OBSERVACIONES</t>
  </si>
  <si>
    <t>DIÉSEL</t>
  </si>
  <si>
    <t>m3</t>
  </si>
  <si>
    <t>RESIDUAL R500</t>
  </si>
  <si>
    <t>C.T. ILO 2</t>
  </si>
  <si>
    <t>CARBÓN</t>
  </si>
  <si>
    <t>Tn</t>
  </si>
  <si>
    <t>disminución por variación de temperatura</t>
  </si>
  <si>
    <t>Sin consumo de combustible interno en planta.</t>
  </si>
  <si>
    <t>Reporte de Consumo de Combustibles</t>
  </si>
  <si>
    <t>CONSUMO DE COMBUSTIBLES - LÍQUIDO, SÓLIDO, GASEOSO</t>
  </si>
  <si>
    <t>MEDIDOR</t>
  </si>
  <si>
    <t>24/Jan</t>
  </si>
  <si>
    <t>TGV01</t>
  </si>
  <si>
    <t>BAGAZO</t>
  </si>
  <si>
    <t>AGROLMOS_TV1</t>
  </si>
  <si>
    <t>AGROLMOS_TV2</t>
  </si>
  <si>
    <t>G-FAB-G01</t>
  </si>
  <si>
    <t>G-FAB-G02</t>
  </si>
  <si>
    <t>CASA GRANDE_TV1</t>
  </si>
  <si>
    <t>CASA GRANDE_TV3</t>
  </si>
  <si>
    <t>CHI_SLZ12_SLZ1</t>
  </si>
  <si>
    <t>CHI_SLZ12_SLZ2</t>
  </si>
  <si>
    <t>CHILTG_TG</t>
  </si>
  <si>
    <t>MOLL123_GD1</t>
  </si>
  <si>
    <t>MOLL123_GD2</t>
  </si>
  <si>
    <t>MOLL123_GD3</t>
  </si>
  <si>
    <t>INDEP_WAR1</t>
  </si>
  <si>
    <t>GAS NATURAL</t>
  </si>
  <si>
    <t>INDEP_WAR2</t>
  </si>
  <si>
    <t>INDEP_WAR3</t>
  </si>
  <si>
    <t>INDEP_WAR4</t>
  </si>
  <si>
    <t>M_TG4</t>
  </si>
  <si>
    <t>M_TG5</t>
  </si>
  <si>
    <t>CHILCA1_TG11</t>
  </si>
  <si>
    <t>CHILCA1_TG12</t>
  </si>
  <si>
    <t>CHILCA1_TG13</t>
  </si>
  <si>
    <t>CHILCA2_TG41</t>
  </si>
  <si>
    <t>ILO2_CARB_TV1</t>
  </si>
  <si>
    <t>NEPI_TG41</t>
  </si>
  <si>
    <t>NEPI_TG42</t>
  </si>
  <si>
    <t>NEPI_TG43</t>
  </si>
  <si>
    <t>PLANTAILO_TG1</t>
  </si>
  <si>
    <t>PLANTAILO_TG2</t>
  </si>
  <si>
    <t>PLANTAILO_TG3</t>
  </si>
  <si>
    <t>FENIX GT11</t>
  </si>
  <si>
    <t>FENIX GT12</t>
  </si>
  <si>
    <t>TV1 REFINERIA TALARA</t>
  </si>
  <si>
    <t>FLEXIGAS</t>
  </si>
  <si>
    <t>GAS REFINERÍA</t>
  </si>
  <si>
    <t>NAFTA</t>
  </si>
  <si>
    <t>TV2 REFINERIA TALARA</t>
  </si>
  <si>
    <t>KALLPATG1</t>
  </si>
  <si>
    <t>KALLPATG2</t>
  </si>
  <si>
    <t>KALLPATG3</t>
  </si>
  <si>
    <t>TG1-LAS FLORES</t>
  </si>
  <si>
    <t>RECKA TG1-01MKA10</t>
  </si>
  <si>
    <t>TG7 WEST</t>
  </si>
  <si>
    <t>TG8 SIEMENS</t>
  </si>
  <si>
    <t>VENT_TG3</t>
  </si>
  <si>
    <t>VENT_TG4</t>
  </si>
  <si>
    <t>Huay_G1</t>
  </si>
  <si>
    <t>BIOGÁS</t>
  </si>
  <si>
    <t>Huay_G2</t>
  </si>
  <si>
    <t>Huay_G3</t>
  </si>
  <si>
    <t>Gringa_G1</t>
  </si>
  <si>
    <t>Gringa_G2</t>
  </si>
  <si>
    <t>Catalina_G1</t>
  </si>
  <si>
    <t>Catalina_G2</t>
  </si>
  <si>
    <t>PUERTO BRAVO TG1</t>
  </si>
  <si>
    <t>PUERTO BRAVO TG2</t>
  </si>
  <si>
    <t>PUERTO BRAVO TG3</t>
  </si>
  <si>
    <t>PUERTO BRAVO TG4</t>
  </si>
  <si>
    <t>SH_TV1</t>
  </si>
  <si>
    <t>SH_TV2</t>
  </si>
  <si>
    <t>SH_TV3</t>
  </si>
  <si>
    <t>AGE_TG1</t>
  </si>
  <si>
    <t>AGE_TG2</t>
  </si>
  <si>
    <t>PRESIÓN GAS(kPa)</t>
  </si>
  <si>
    <t>C.T. CHILCAI - PRESION DE GAS</t>
  </si>
  <si>
    <t>CT CHILCA 2 - PRESION DE GAS</t>
  </si>
  <si>
    <t>CT FENIX PRESION DE GAS</t>
  </si>
  <si>
    <t>CT REFINERIA TALARA PRESION DE GAS</t>
  </si>
  <si>
    <t>C.T. VENTANILLA - PRESION DE GAS</t>
  </si>
  <si>
    <t>CT STA ROSA UTI - PRESION GAS</t>
  </si>
  <si>
    <t>TG8 SIEMENS - PRESION DE GAS</t>
  </si>
  <si>
    <t>CT AGUAYTIA PRESION DE GAS</t>
  </si>
  <si>
    <t>24/01/2026 01:00</t>
  </si>
  <si>
    <t>24/01/2026 02:00</t>
  </si>
  <si>
    <t>24/01/2026 03:00</t>
  </si>
  <si>
    <t>24/01/2026 04:00</t>
  </si>
  <si>
    <t>24/01/2026 10:00</t>
  </si>
  <si>
    <t>24/01/2026 12:00</t>
  </si>
  <si>
    <t>24/01/2026 13:00</t>
  </si>
  <si>
    <t>24/01/2026 14:00</t>
  </si>
  <si>
    <t>24/01/2026 15:00</t>
  </si>
  <si>
    <t>24/01/2026 19:00</t>
  </si>
  <si>
    <t>24/01/2026 21:00</t>
  </si>
  <si>
    <t>24/01/2026 23:00</t>
  </si>
  <si>
    <t>TEMPERATURA AMBIENTE (ºC)</t>
  </si>
  <si>
    <t>Disponibilidad de Gas Natural de las Centrales Termoeléctricas</t>
  </si>
  <si>
    <t>GASEODUCTO</t>
  </si>
  <si>
    <t>VOLUMEN DE GAS (Mm3)</t>
  </si>
  <si>
    <t>INICIAL</t>
  </si>
  <si>
    <t>GASEODUCTO DE CAMISEA (EGESUR)</t>
  </si>
  <si>
    <t>25/01/2026 06:00</t>
  </si>
  <si>
    <t>GASEODUCTO DE MALACAS (ENLP)</t>
  </si>
  <si>
    <t>GASEODUCTO DE CAMISEA (ENGIE)</t>
  </si>
  <si>
    <t>GASEODUCTO DE CAMISEA (FENIX)</t>
  </si>
  <si>
    <t>GASEODUCTO DE CAMISEA (C.T.KALLPA)</t>
  </si>
  <si>
    <t>GASEODUCTO DE CAMISEA (C.T.LAS FLORES)</t>
  </si>
  <si>
    <t>GASEODUCTO DE CAMISEA (ENELG)</t>
  </si>
  <si>
    <t>GASEODUCTO DE CAMISEA (TCHILC)</t>
  </si>
  <si>
    <t>GASEODUCTO DE AGUAYTIA (TER)</t>
  </si>
  <si>
    <t>FUENTE DE ENERGÍA PRIMARIA DE LAS UNIDADES RER</t>
  </si>
  <si>
    <t>C.T. PARAMONGA TV01 - VOLUMEN DE BAGAZO (Tn)</t>
  </si>
  <si>
    <t>C.T. MAPLE ETANOL TV - VOLUMEN DE BAGAZO (Tn)</t>
  </si>
  <si>
    <t>C.T. SAN JACINTO TV - VOLUMEN DE BAGAZO (Tn)</t>
  </si>
  <si>
    <t>VOLUMEN DE BAGAZO (Tn)</t>
  </si>
  <si>
    <t>CT CAÑA BRAVA VOLUMEN DE BAGAZO</t>
  </si>
  <si>
    <t>C.S. COENERGY - IRRADIANCIA SOLAR (W/m2)</t>
  </si>
  <si>
    <t>C.S. YARUCAYA - IRRADIANCIA SOLAR (W/m2)</t>
  </si>
  <si>
    <t>C.E. PARQUE EOLICO CUPISNIQUE (m/s)</t>
  </si>
  <si>
    <t>C.E. PARQUE EOLICO TALARA (m/s)</t>
  </si>
  <si>
    <t>C.E. SAN JUAN DE MARCONA (m/s)</t>
  </si>
  <si>
    <t>C.E. PUNTA LOMITAS EXP - BL-1 (m/s)</t>
  </si>
  <si>
    <t>C.E. PUNTA LOMITAS EXP - BL-2 (m/s)</t>
  </si>
  <si>
    <t>C.E. PUNTA LOMITAS - I (m/s)</t>
  </si>
  <si>
    <t>C.E. PUNTA LOMITAS - II (m/s)</t>
  </si>
  <si>
    <t>C.S. INTIPAMPA - IRRADIANCIA SOLAR (W/m2)</t>
  </si>
  <si>
    <t>CS INTIPAMPA EXP- IRRADIANCIA SOLAR (W/m2)</t>
  </si>
  <si>
    <t>C.S. MATARANI - IRRADIANCIA SOLAR (W/m2)</t>
  </si>
  <si>
    <t>C.E. HUAMBOS (m/s)</t>
  </si>
  <si>
    <t>C.E. Duna (m/s)</t>
  </si>
  <si>
    <t>C.S. San Martín Solar - IRRADIANCIA SOLAR (W/m2)</t>
  </si>
  <si>
    <t>CS SUNNY BL1- IRRADIANCIA SOLAR (W/m2)</t>
  </si>
  <si>
    <t>C.S. SUNNY BL2-IRRADIANCIA SOLAR (W/m2)</t>
  </si>
  <si>
    <t>C.S. CARHUAQUERO - IRRADIANCIA SOLAR (W/m2)</t>
  </si>
  <si>
    <t>C.S. MAJES SOLAR 20T - IRRADIANCIA SOLAR (W/m2)</t>
  </si>
  <si>
    <t>C.S. MOQUEGUA FV - IRRADIANCIA SOLAR (W/m2)</t>
  </si>
  <si>
    <t>C.E. CENTRAL EÓLICA WAYRA EXTENSIÓN (m/s)</t>
  </si>
  <si>
    <t>C.E. CENTRAL EOLICA WAYRA I (m/s)</t>
  </si>
  <si>
    <t>C.S. CLEMESÍ - IRRADIANCIA SOLAR (W/m2)</t>
  </si>
  <si>
    <t>C.S. RUBI - IRRADIANCIA SOLAR (W/m2)</t>
  </si>
  <si>
    <t>C.S. PANAMERICANA SOLAR - IRRADIANCIA SOLAR (W/m2)</t>
  </si>
  <si>
    <t>C.E. PARQUE EOLICO MARCONA (m/s)</t>
  </si>
  <si>
    <t>C.E. PARQUE EOLICO 3 HERMANAS (m/s)</t>
  </si>
  <si>
    <t>HUAYCOLORO G1 - VOLUMEN DE BIOGAS (m3)</t>
  </si>
  <si>
    <t>HUAYCOLORO G2 - VOLUMEN DE BIOGAS (m3)</t>
  </si>
  <si>
    <t>HUAYCOLORO G3 - VOLUMEN DE BIOGAS (m3)</t>
  </si>
  <si>
    <t>LA GRINGA V - G1 - VOLUMEN DE BIOGAS (m3)</t>
  </si>
  <si>
    <t>LA GRINGA V - G2 - VOLUMEN DE BIOGAS (m3)</t>
  </si>
  <si>
    <t>CALLAO G1 - VOUMEN DE BIOGÁS (m3)</t>
  </si>
  <si>
    <t>CALLAO G2 - VOLUMEN DE BIOGÁS (m3)</t>
  </si>
  <si>
    <t>DOÑA CATALINA G1 - VOLUMEN DE BIOGAS (m3)</t>
  </si>
  <si>
    <t>DOÑA CATALINA G2 - VOLUMEN DE BIOGAS (m3)</t>
  </si>
  <si>
    <t>C.S. REPARTICION SOLAR 20T - IRRADIANCIA SOLAR (W/m2)</t>
  </si>
  <si>
    <t>C.S. TACNA SOLAR - IRRADIANCIA SOLAR (W/m2)</t>
  </si>
  <si>
    <t>CALOR ÚTIL (MW)</t>
  </si>
  <si>
    <t>TOTAL CALOR ÚTIL</t>
  </si>
  <si>
    <t>CT PARAMONGA TV01 - Calor Útil Recibido del Proceso Industrial (MW)</t>
  </si>
  <si>
    <t>CT MAPLE TV1 - Calor Útil Recibido del Proceso Industrial (MW)</t>
  </si>
  <si>
    <t>CT SAN JACINTO TV - Calor Útil Recibido del Proceso Industrial (MW)</t>
  </si>
  <si>
    <t>CT AGROLMOS Calor Útil recibido del proceso Industrial (MW)</t>
  </si>
  <si>
    <t>CT CAÑA BRAVA Calor Útil recibido del proceso Industrial (MW)</t>
  </si>
  <si>
    <t>CT CASA GRANDE Calor Útil recibido del proceso Industrial (MW)</t>
  </si>
  <si>
    <t>CALOR UTIL C.T. REFINERIA TALARA</t>
  </si>
  <si>
    <t>POTENCIA ACTIVA LÍNEAS DE TRANSMISIÓN DEL SEIN (MW)</t>
  </si>
  <si>
    <t>CÓDIGO</t>
  </si>
  <si>
    <t>CANAL SCADA</t>
  </si>
  <si>
    <t>638119</t>
  </si>
  <si>
    <t>630448</t>
  </si>
  <si>
    <t>635100</t>
  </si>
  <si>
    <t>638979</t>
  </si>
  <si>
    <t>640024</t>
  </si>
  <si>
    <t>632972</t>
  </si>
  <si>
    <t>625819</t>
  </si>
  <si>
    <t>637762</t>
  </si>
  <si>
    <t>625902</t>
  </si>
  <si>
    <t>628019</t>
  </si>
  <si>
    <t>635474</t>
  </si>
  <si>
    <t>1235738</t>
  </si>
  <si>
    <t>1236165</t>
  </si>
  <si>
    <t>1236758</t>
  </si>
  <si>
    <t>1237671</t>
  </si>
  <si>
    <t>1237262</t>
  </si>
  <si>
    <t>626816</t>
  </si>
  <si>
    <t>640673,640673</t>
  </si>
  <si>
    <t>631357</t>
  </si>
  <si>
    <t>637588</t>
  </si>
  <si>
    <t>628333</t>
  </si>
  <si>
    <t>638641</t>
  </si>
  <si>
    <t>641390</t>
  </si>
  <si>
    <t>641037</t>
  </si>
  <si>
    <t>626520</t>
  </si>
  <si>
    <t>632095</t>
  </si>
  <si>
    <t>632563</t>
  </si>
  <si>
    <t>627948</t>
  </si>
  <si>
    <t>624609</t>
  </si>
  <si>
    <t>1235817</t>
  </si>
  <si>
    <t>1235838</t>
  </si>
  <si>
    <t>629332</t>
  </si>
  <si>
    <t>642417</t>
  </si>
  <si>
    <t>633968</t>
  </si>
  <si>
    <t>630145</t>
  </si>
  <si>
    <t>635495</t>
  </si>
  <si>
    <t>625424</t>
  </si>
  <si>
    <t>636863</t>
  </si>
  <si>
    <t>626904</t>
  </si>
  <si>
    <t>638083</t>
  </si>
  <si>
    <t>636528</t>
  </si>
  <si>
    <t>631064</t>
  </si>
  <si>
    <t>641998</t>
  </si>
  <si>
    <t>633959</t>
  </si>
  <si>
    <t>634082</t>
  </si>
  <si>
    <t>632680</t>
  </si>
  <si>
    <t>627843</t>
  </si>
  <si>
    <t>628552</t>
  </si>
  <si>
    <t>631221</t>
  </si>
  <si>
    <t>625715</t>
  </si>
  <si>
    <t>628092</t>
  </si>
  <si>
    <t>631137</t>
  </si>
  <si>
    <t>628619</t>
  </si>
  <si>
    <t>629908</t>
  </si>
  <si>
    <t>640754</t>
  </si>
  <si>
    <t>638848</t>
  </si>
  <si>
    <t>624580</t>
  </si>
  <si>
    <t>627368</t>
  </si>
  <si>
    <t>637492</t>
  </si>
  <si>
    <t>630260</t>
  </si>
  <si>
    <t>629201</t>
  </si>
  <si>
    <t>636431</t>
  </si>
  <si>
    <t>625769</t>
  </si>
  <si>
    <t>625877</t>
  </si>
  <si>
    <t>627533</t>
  </si>
  <si>
    <t>637926</t>
  </si>
  <si>
    <t>1743860</t>
  </si>
  <si>
    <t>1743786</t>
  </si>
  <si>
    <t>2935833</t>
  </si>
  <si>
    <t>1745576</t>
  </si>
  <si>
    <t>635800</t>
  </si>
  <si>
    <t>626464</t>
  </si>
  <si>
    <t>637216</t>
  </si>
  <si>
    <t>640278</t>
  </si>
  <si>
    <t>639968</t>
  </si>
  <si>
    <t>634094</t>
  </si>
  <si>
    <t>627277</t>
  </si>
  <si>
    <t>626891</t>
  </si>
  <si>
    <t>626767</t>
  </si>
  <si>
    <t>638058</t>
  </si>
  <si>
    <t>626740</t>
  </si>
  <si>
    <t>635555</t>
  </si>
  <si>
    <t>633041</t>
  </si>
  <si>
    <t>634788</t>
  </si>
  <si>
    <t>636590</t>
  </si>
  <si>
    <t>1015932</t>
  </si>
  <si>
    <t>1016024</t>
  </si>
  <si>
    <t>629055</t>
  </si>
  <si>
    <t>629382</t>
  </si>
  <si>
    <t>638509</t>
  </si>
  <si>
    <t>633019</t>
  </si>
  <si>
    <t>629142</t>
  </si>
  <si>
    <t>627992</t>
  </si>
  <si>
    <t>635979</t>
  </si>
  <si>
    <t>632248</t>
  </si>
  <si>
    <t>633827</t>
  </si>
  <si>
    <t>634932</t>
  </si>
  <si>
    <t>635339</t>
  </si>
  <si>
    <t>639202</t>
  </si>
  <si>
    <t>626998</t>
  </si>
  <si>
    <t>639831</t>
  </si>
  <si>
    <t>635828</t>
  </si>
  <si>
    <t>633350</t>
  </si>
  <si>
    <t>631191</t>
  </si>
  <si>
    <t>635151</t>
  </si>
  <si>
    <t>636026</t>
  </si>
  <si>
    <t>629641</t>
  </si>
  <si>
    <t>634968</t>
  </si>
  <si>
    <t>625537</t>
  </si>
  <si>
    <t>632754</t>
  </si>
  <si>
    <t>631663</t>
  </si>
  <si>
    <t>634261</t>
  </si>
  <si>
    <t>638344</t>
  </si>
  <si>
    <t>638468</t>
  </si>
  <si>
    <t>634757</t>
  </si>
  <si>
    <t>638177</t>
  </si>
  <si>
    <t>627168</t>
  </si>
  <si>
    <t>625891</t>
  </si>
  <si>
    <t>626648</t>
  </si>
  <si>
    <t>642264</t>
  </si>
  <si>
    <t>633489</t>
  </si>
  <si>
    <t>628824</t>
  </si>
  <si>
    <t>630187</t>
  </si>
  <si>
    <t>636340</t>
  </si>
  <si>
    <t>627396</t>
  </si>
  <si>
    <t>624774</t>
  </si>
  <si>
    <t>629341</t>
  </si>
  <si>
    <t>627872</t>
  </si>
  <si>
    <t>641439</t>
  </si>
  <si>
    <t>642448</t>
  </si>
  <si>
    <t>633849</t>
  </si>
  <si>
    <t>633242</t>
  </si>
  <si>
    <t>630881</t>
  </si>
  <si>
    <t>636989</t>
  </si>
  <si>
    <t>858726</t>
  </si>
  <si>
    <t>624993</t>
  </si>
  <si>
    <t>628016</t>
  </si>
  <si>
    <t>2850920</t>
  </si>
  <si>
    <t>633001</t>
  </si>
  <si>
    <t>636297</t>
  </si>
  <si>
    <t>626324</t>
  </si>
  <si>
    <t>641377</t>
  </si>
  <si>
    <t>636771</t>
  </si>
  <si>
    <t>631991</t>
  </si>
  <si>
    <t>633448</t>
  </si>
  <si>
    <t>638252</t>
  </si>
  <si>
    <t>634598</t>
  </si>
  <si>
    <t>636489</t>
  </si>
  <si>
    <t>639725</t>
  </si>
  <si>
    <t>627403</t>
  </si>
  <si>
    <t>628759</t>
  </si>
  <si>
    <t>627765</t>
  </si>
  <si>
    <t>630795</t>
  </si>
  <si>
    <t>630131</t>
  </si>
  <si>
    <t>636048</t>
  </si>
  <si>
    <t>634068</t>
  </si>
  <si>
    <t>625131</t>
  </si>
  <si>
    <t>640987</t>
  </si>
  <si>
    <t>630806</t>
  </si>
  <si>
    <t>626394</t>
  </si>
  <si>
    <t>627236</t>
  </si>
  <si>
    <t>638146</t>
  </si>
  <si>
    <t>625410</t>
  </si>
  <si>
    <t>641798</t>
  </si>
  <si>
    <t>625290</t>
  </si>
  <si>
    <t>631258</t>
  </si>
  <si>
    <t>637692</t>
  </si>
  <si>
    <t>629274</t>
  </si>
  <si>
    <t>626676</t>
  </si>
  <si>
    <t>626388</t>
  </si>
  <si>
    <t>634358</t>
  </si>
  <si>
    <t>635687</t>
  </si>
  <si>
    <t>633828</t>
  </si>
  <si>
    <t>630080</t>
  </si>
  <si>
    <t>625659</t>
  </si>
  <si>
    <t>635598</t>
  </si>
  <si>
    <t>637143</t>
  </si>
  <si>
    <t>631114</t>
  </si>
  <si>
    <t>627332</t>
  </si>
  <si>
    <t>627842</t>
  </si>
  <si>
    <t>629919</t>
  </si>
  <si>
    <t>629514</t>
  </si>
  <si>
    <t>628955</t>
  </si>
  <si>
    <t>633694</t>
  </si>
  <si>
    <t>628695</t>
  </si>
  <si>
    <t>639210</t>
  </si>
  <si>
    <t>634812</t>
  </si>
  <si>
    <t>624992</t>
  </si>
  <si>
    <t>640965</t>
  </si>
  <si>
    <t>628624</t>
  </si>
  <si>
    <t>634736</t>
  </si>
  <si>
    <t>626140</t>
  </si>
  <si>
    <t>634938</t>
  </si>
  <si>
    <t>633052</t>
  </si>
  <si>
    <t>858835</t>
  </si>
  <si>
    <t>629875</t>
  </si>
  <si>
    <t>626021</t>
  </si>
  <si>
    <t>637146</t>
  </si>
  <si>
    <t>636527</t>
  </si>
  <si>
    <t>639681</t>
  </si>
  <si>
    <t>632013</t>
  </si>
  <si>
    <t>638802</t>
  </si>
  <si>
    <t>638632</t>
  </si>
  <si>
    <t>635858</t>
  </si>
  <si>
    <t>641060</t>
  </si>
  <si>
    <t>630574</t>
  </si>
  <si>
    <t>630165</t>
  </si>
  <si>
    <t>631242</t>
  </si>
  <si>
    <t>625284</t>
  </si>
  <si>
    <t>1538330</t>
  </si>
  <si>
    <t>1475466</t>
  </si>
  <si>
    <t>1474754</t>
  </si>
  <si>
    <t>1475110</t>
  </si>
  <si>
    <t>1474796</t>
  </si>
  <si>
    <t>1515245</t>
  </si>
  <si>
    <t>1515367</t>
  </si>
  <si>
    <t>858638</t>
  </si>
  <si>
    <t>858624</t>
  </si>
  <si>
    <t>637577</t>
  </si>
  <si>
    <t>635061</t>
  </si>
  <si>
    <t>633092</t>
  </si>
  <si>
    <t>632100</t>
  </si>
  <si>
    <t>631385</t>
  </si>
  <si>
    <t>633357</t>
  </si>
  <si>
    <t>631750</t>
  </si>
  <si>
    <t>628641</t>
  </si>
  <si>
    <t>625816</t>
  </si>
  <si>
    <t>641311</t>
  </si>
  <si>
    <t>634273</t>
  </si>
  <si>
    <t>626649</t>
  </si>
  <si>
    <t>636437</t>
  </si>
  <si>
    <t>629675</t>
  </si>
  <si>
    <t>626774</t>
  </si>
  <si>
    <t>632730</t>
  </si>
  <si>
    <t>626502</t>
  </si>
  <si>
    <t>636933</t>
  </si>
  <si>
    <t>637488</t>
  </si>
  <si>
    <t>636819</t>
  </si>
  <si>
    <t>633038</t>
  </si>
  <si>
    <t>625554</t>
  </si>
  <si>
    <t>624574</t>
  </si>
  <si>
    <t>1542181</t>
  </si>
  <si>
    <t>638576</t>
  </si>
  <si>
    <t>1542196</t>
  </si>
  <si>
    <t>629807</t>
  </si>
  <si>
    <t>636891</t>
  </si>
  <si>
    <t>626369</t>
  </si>
  <si>
    <t>640080</t>
  </si>
  <si>
    <t>639757</t>
  </si>
  <si>
    <t>1540556</t>
  </si>
  <si>
    <t>637417</t>
  </si>
  <si>
    <t>633015</t>
  </si>
  <si>
    <t>631082</t>
  </si>
  <si>
    <t>629655</t>
  </si>
  <si>
    <t>1485218</t>
  </si>
  <si>
    <t>1485502</t>
  </si>
  <si>
    <t>1485020</t>
  </si>
  <si>
    <t>1485135</t>
  </si>
  <si>
    <t>634423</t>
  </si>
  <si>
    <t>640979</t>
  </si>
  <si>
    <t>625739</t>
  </si>
  <si>
    <t>624677</t>
  </si>
  <si>
    <t>627570</t>
  </si>
  <si>
    <t>627955</t>
  </si>
  <si>
    <t>629351</t>
  </si>
  <si>
    <t>639787</t>
  </si>
  <si>
    <t>636362</t>
  </si>
  <si>
    <t>630769</t>
  </si>
  <si>
    <t>640073</t>
  </si>
  <si>
    <t>625963</t>
  </si>
  <si>
    <t>627452</t>
  </si>
  <si>
    <t>627926</t>
  </si>
  <si>
    <t>642116</t>
  </si>
  <si>
    <t>640962</t>
  </si>
  <si>
    <t>632882</t>
  </si>
  <si>
    <t>628005</t>
  </si>
  <si>
    <t>633112</t>
  </si>
  <si>
    <t>636781</t>
  </si>
  <si>
    <t>2608645</t>
  </si>
  <si>
    <t>634411</t>
  </si>
  <si>
    <t>629544</t>
  </si>
  <si>
    <t>632028</t>
  </si>
  <si>
    <t>858799</t>
  </si>
  <si>
    <t>858877</t>
  </si>
  <si>
    <t>858867</t>
  </si>
  <si>
    <t>858756</t>
  </si>
  <si>
    <t>858831</t>
  </si>
  <si>
    <t>858814</t>
  </si>
  <si>
    <t>858734</t>
  </si>
  <si>
    <t>2608518</t>
  </si>
  <si>
    <t>634999</t>
  </si>
  <si>
    <t>2938556</t>
  </si>
  <si>
    <t>2938445</t>
  </si>
  <si>
    <t>SE ZORRITOS</t>
  </si>
  <si>
    <t>SE TALARA</t>
  </si>
  <si>
    <t>SE PIURA OESTE</t>
  </si>
  <si>
    <t>SE CHICLAYO OESTE</t>
  </si>
  <si>
    <t>SE CARHUAQUERO</t>
  </si>
  <si>
    <t>SE CACLIC</t>
  </si>
  <si>
    <t>SE BELAUNDE TERRY</t>
  </si>
  <si>
    <t>SE LA NIÑA</t>
  </si>
  <si>
    <t>SE GUADALUPE</t>
  </si>
  <si>
    <t>SE CEMENTOS PACASMAYO</t>
  </si>
  <si>
    <t>SE CAJAMARCA NORTE</t>
  </si>
  <si>
    <t>SE KIMAN AYLLU</t>
  </si>
  <si>
    <t>SE CONOCOCHA</t>
  </si>
  <si>
    <t>SE HUALLANCA</t>
  </si>
  <si>
    <t>SE TRUJILLO NORTE</t>
  </si>
  <si>
    <t>SE CHIMBOTE I</t>
  </si>
  <si>
    <t>SE CHIMBOTE 1</t>
  </si>
  <si>
    <t>SE CHIMBOTE</t>
  </si>
  <si>
    <t>SE CHIMBOTE NUEVA</t>
  </si>
  <si>
    <t>SE PARAMONGA EXISTENTE</t>
  </si>
  <si>
    <t>SE PARAMONGA NUEVA</t>
  </si>
  <si>
    <t>SE LOMERA</t>
  </si>
  <si>
    <t>SE HUACHO</t>
  </si>
  <si>
    <t>SE CARABAYLLO</t>
  </si>
  <si>
    <t>SE CARAPONGO</t>
  </si>
  <si>
    <t>SE HUINCO</t>
  </si>
  <si>
    <t>SE HUARANGAL</t>
  </si>
  <si>
    <t>SE CHILLON</t>
  </si>
  <si>
    <t>SE CALLAHUANCA</t>
  </si>
  <si>
    <t>SE CHAVARRIA</t>
  </si>
  <si>
    <t>SE OQUENDO</t>
  </si>
  <si>
    <t>SE BARSI</t>
  </si>
  <si>
    <t>SE MIRONES</t>
  </si>
  <si>
    <t>SE VENTANILLA</t>
  </si>
  <si>
    <t>SE ZAPALLAL</t>
  </si>
  <si>
    <t>CH MOYOPAMPA</t>
  </si>
  <si>
    <t>SE SANTA ROSA NUEVA</t>
  </si>
  <si>
    <t>SE SANTA ROSA</t>
  </si>
  <si>
    <t>SE SANTA ROSA ANTIGUA</t>
  </si>
  <si>
    <t>SE MIRADOR</t>
  </si>
  <si>
    <t>SE HUACHIPA</t>
  </si>
  <si>
    <t>SE BALNEARIOS</t>
  </si>
  <si>
    <t>SE CHILCA</t>
  </si>
  <si>
    <t>SE INDUSTRIALES</t>
  </si>
  <si>
    <t>SE SAN JUAN</t>
  </si>
  <si>
    <t>SE CHILCA REP</t>
  </si>
  <si>
    <t>SE CHILCA_REP</t>
  </si>
  <si>
    <t>SE ASIA</t>
  </si>
  <si>
    <t>SE CHILCA CTM (500 Kv)</t>
  </si>
  <si>
    <t>SE INDEPENDENCIA</t>
  </si>
  <si>
    <t>SE ACEROS AREQUIPA - TR1</t>
  </si>
  <si>
    <t>SE ACEROS AREQUIPA - TR2</t>
  </si>
  <si>
    <t>SE ACEROS AREQUIPA - TR3</t>
  </si>
  <si>
    <t>SE ICA - TR5-261</t>
  </si>
  <si>
    <t>SE ICA</t>
  </si>
  <si>
    <t>SE MARCONA - TR62-261</t>
  </si>
  <si>
    <t>SE MARCONA</t>
  </si>
  <si>
    <t>SE DESIERTO</t>
  </si>
  <si>
    <t>SE SAN NICOLÁS</t>
  </si>
  <si>
    <t>SE TOROMOCHO</t>
  </si>
  <si>
    <t>SE PACHACHACA</t>
  </si>
  <si>
    <t>SE POMACOCHA</t>
  </si>
  <si>
    <t>SE OROYA NUEVA</t>
  </si>
  <si>
    <t>SE OROYA</t>
  </si>
  <si>
    <t>SE CONDORCOCHA - T-2</t>
  </si>
  <si>
    <t>SE CONDORCOCHA - T-3</t>
  </si>
  <si>
    <t>SE CONDORCOCHA - T-4</t>
  </si>
  <si>
    <t>SE CONDORCOCHA</t>
  </si>
  <si>
    <t>SE CARHUAMAYO NUEVA</t>
  </si>
  <si>
    <t>SE CARHUAMAYO</t>
  </si>
  <si>
    <t>SE CARHUAMAYO STATKRAFT</t>
  </si>
  <si>
    <t>SE PARAGSHA 2</t>
  </si>
  <si>
    <t>SE PARAGSHA2</t>
  </si>
  <si>
    <t>SE TINGO MARÍA</t>
  </si>
  <si>
    <t>SE TINGO MARIA</t>
  </si>
  <si>
    <t>SE HUANUCO</t>
  </si>
  <si>
    <t>SE PARAGSHA I</t>
  </si>
  <si>
    <t>SE AMARILIS</t>
  </si>
  <si>
    <t>SE VIZCARRA</t>
  </si>
  <si>
    <t>SE PUCALLPA</t>
  </si>
  <si>
    <t>SE COBRIZA I</t>
  </si>
  <si>
    <t>SE HUAYUCACHI</t>
  </si>
  <si>
    <t>SE CAMPO ARMIÑO</t>
  </si>
  <si>
    <t>SE CERRO DEL AGUILA</t>
  </si>
  <si>
    <t>SE COLCABAMBA</t>
  </si>
  <si>
    <t>SE COLCABAMBA - AT103-523 (220 kV)</t>
  </si>
  <si>
    <t>SE COLCABAMBA - AT103-523 (500 kV)</t>
  </si>
  <si>
    <t>SE COTARUSE</t>
  </si>
  <si>
    <t>SE SOCABAYA</t>
  </si>
  <si>
    <t>SE CERRO VERDE</t>
  </si>
  <si>
    <t>SE MOQUEGUA</t>
  </si>
  <si>
    <t>SE POROMA</t>
  </si>
  <si>
    <t>SE OCOÑA</t>
  </si>
  <si>
    <t>SE MONTALVO</t>
  </si>
  <si>
    <t>SE SAN JOSE</t>
  </si>
  <si>
    <t>SE YARABAMBA</t>
  </si>
  <si>
    <t>SE YARABAMBA - AT-104 523 (220kV)</t>
  </si>
  <si>
    <t>SE YARABAMBA - AT-104 523 (500kV)</t>
  </si>
  <si>
    <t>SE TOQUEPALA</t>
  </si>
  <si>
    <t>SE SANTUARIO</t>
  </si>
  <si>
    <t>SE CHILINA</t>
  </si>
  <si>
    <t>SE CALLALLI</t>
  </si>
  <si>
    <t>SE TINTAYA</t>
  </si>
  <si>
    <t>SE CACHIMAYO</t>
  </si>
  <si>
    <t>SE LAS BAMBAS</t>
  </si>
  <si>
    <t>SE AZÁNGARO</t>
  </si>
  <si>
    <t>SE CHILOTA</t>
  </si>
  <si>
    <t>SE SAN GABAN</t>
  </si>
  <si>
    <t>SE ILO - ELS</t>
  </si>
  <si>
    <t>SE MACHUPICCHU II</t>
  </si>
  <si>
    <t>SE SURIRAY</t>
  </si>
  <si>
    <t>SE ABANCAY NUEVA</t>
  </si>
  <si>
    <t>SE PUNO</t>
  </si>
  <si>
    <t>SE CAMPAS</t>
  </si>
  <si>
    <t>T33-261</t>
  </si>
  <si>
    <t>L-2249</t>
  </si>
  <si>
    <t>T20-21</t>
  </si>
  <si>
    <t>T15-261</t>
  </si>
  <si>
    <t>T83-261</t>
  </si>
  <si>
    <t>L-2241</t>
  </si>
  <si>
    <t>T93-261</t>
  </si>
  <si>
    <t>T16-260</t>
  </si>
  <si>
    <t>L-2190</t>
  </si>
  <si>
    <t>L-2192</t>
  </si>
  <si>
    <t>L-2194</t>
  </si>
  <si>
    <t>L-1049</t>
  </si>
  <si>
    <t>T77-212</t>
  </si>
  <si>
    <t>T13-261</t>
  </si>
  <si>
    <t>T17-261</t>
  </si>
  <si>
    <t>T92-261</t>
  </si>
  <si>
    <t>TRF1-T1</t>
  </si>
  <si>
    <t>TRF2</t>
  </si>
  <si>
    <t>TRF3</t>
  </si>
  <si>
    <t>L-2260</t>
  </si>
  <si>
    <t>L-2261</t>
  </si>
  <si>
    <t>L-2273-OLD</t>
  </si>
  <si>
    <t>L-2275-OLD</t>
  </si>
  <si>
    <t>T-36</t>
  </si>
  <si>
    <t>L-6046</t>
  </si>
  <si>
    <t>TP-B001</t>
  </si>
  <si>
    <t>L-2269</t>
  </si>
  <si>
    <t>L-2270</t>
  </si>
  <si>
    <t>L-1131</t>
  </si>
  <si>
    <t>L-1127</t>
  </si>
  <si>
    <t>T11</t>
  </si>
  <si>
    <t>AT31-211</t>
  </si>
  <si>
    <t>AT12-211</t>
  </si>
  <si>
    <t>L-2234</t>
  </si>
  <si>
    <t>L-2215</t>
  </si>
  <si>
    <t>L-1106</t>
  </si>
  <si>
    <t>L-1107</t>
  </si>
  <si>
    <t>L-2232</t>
  </si>
  <si>
    <t>L-2233</t>
  </si>
  <si>
    <t>AT11-211</t>
  </si>
  <si>
    <t>AT30-211</t>
  </si>
  <si>
    <t>L-5006</t>
  </si>
  <si>
    <t>T1</t>
  </si>
  <si>
    <t>T2</t>
  </si>
  <si>
    <t>T18-261</t>
  </si>
  <si>
    <t>L-2278</t>
  </si>
  <si>
    <t>L-2279</t>
  </si>
  <si>
    <t>T-220</t>
  </si>
  <si>
    <t>T94-261</t>
  </si>
  <si>
    <t>T34-261</t>
  </si>
  <si>
    <t>T73-523</t>
  </si>
  <si>
    <t>T74-523</t>
  </si>
  <si>
    <t>L-5001</t>
  </si>
  <si>
    <t>L-5003</t>
  </si>
  <si>
    <t>L-5022</t>
  </si>
  <si>
    <t>L-2001</t>
  </si>
  <si>
    <t>TRA1</t>
  </si>
  <si>
    <t>L-6554</t>
  </si>
  <si>
    <t>L-652</t>
  </si>
  <si>
    <t>TR-1 40 MVA</t>
  </si>
  <si>
    <t>TR-2 40 MVA</t>
  </si>
  <si>
    <t>L-2222</t>
  </si>
  <si>
    <t>L-2223</t>
  </si>
  <si>
    <t>L-2009</t>
  </si>
  <si>
    <t>T 220/60/10kV</t>
  </si>
  <si>
    <t>L-2014</t>
  </si>
  <si>
    <t>L-2015</t>
  </si>
  <si>
    <t>L-2003</t>
  </si>
  <si>
    <t>L-2004</t>
  </si>
  <si>
    <t>L-6559</t>
  </si>
  <si>
    <t>L-705</t>
  </si>
  <si>
    <t>L-2006</t>
  </si>
  <si>
    <t>L-2005</t>
  </si>
  <si>
    <t>L-664</t>
  </si>
  <si>
    <t>L-2244</t>
  </si>
  <si>
    <t>L-2245</t>
  </si>
  <si>
    <t>L-2246</t>
  </si>
  <si>
    <t>L-2242</t>
  </si>
  <si>
    <t>L-2243</t>
  </si>
  <si>
    <t>L-2212</t>
  </si>
  <si>
    <t>L-2107</t>
  </si>
  <si>
    <t>L-2117</t>
  </si>
  <si>
    <t>L-6731</t>
  </si>
  <si>
    <t>TR-1</t>
  </si>
  <si>
    <t>TR-2</t>
  </si>
  <si>
    <t>TR-3</t>
  </si>
  <si>
    <t>TR-4</t>
  </si>
  <si>
    <t>L-609</t>
  </si>
  <si>
    <t>L-610</t>
  </si>
  <si>
    <t>L-2011</t>
  </si>
  <si>
    <t>L-657</t>
  </si>
  <si>
    <t>L-658</t>
  </si>
  <si>
    <t>L-2113</t>
  </si>
  <si>
    <t>L-6031</t>
  </si>
  <si>
    <t>TR-5</t>
  </si>
  <si>
    <t>L-663</t>
  </si>
  <si>
    <t>TRF-60/22.9/10</t>
  </si>
  <si>
    <t>L-2018</t>
  </si>
  <si>
    <t>L-645</t>
  </si>
  <si>
    <t>L-646</t>
  </si>
  <si>
    <t>L-2205</t>
  </si>
  <si>
    <t>L-2206</t>
  </si>
  <si>
    <t>L-2088</t>
  </si>
  <si>
    <t>L-2093</t>
  </si>
  <si>
    <t>L-2094</t>
  </si>
  <si>
    <t>L-2095</t>
  </si>
  <si>
    <t>L-2090</t>
  </si>
  <si>
    <t>L-2091</t>
  </si>
  <si>
    <t>L-5032</t>
  </si>
  <si>
    <t>T5</t>
  </si>
  <si>
    <t>T4-261</t>
  </si>
  <si>
    <t>T3-261</t>
  </si>
  <si>
    <t>L-2208</t>
  </si>
  <si>
    <t>L-2209</t>
  </si>
  <si>
    <t>L-2210</t>
  </si>
  <si>
    <t>L-2217</t>
  </si>
  <si>
    <t>L-2132</t>
  </si>
  <si>
    <t>L-2231</t>
  </si>
  <si>
    <t>L-2207</t>
  </si>
  <si>
    <t>TR1</t>
  </si>
  <si>
    <t>TR2</t>
  </si>
  <si>
    <t>TR3</t>
  </si>
  <si>
    <t>T5-261</t>
  </si>
  <si>
    <t>L-2211</t>
  </si>
  <si>
    <t>L-6629</t>
  </si>
  <si>
    <t>T21-61</t>
  </si>
  <si>
    <t>T22-61</t>
  </si>
  <si>
    <t>T23-61</t>
  </si>
  <si>
    <t>TF-01</t>
  </si>
  <si>
    <t>TF-02</t>
  </si>
  <si>
    <t>TF-03</t>
  </si>
  <si>
    <t>L-2224</t>
  </si>
  <si>
    <t>L-2294</t>
  </si>
  <si>
    <t>L-2259</t>
  </si>
  <si>
    <t>T-220/50 kV</t>
  </si>
  <si>
    <t>AUT-T3/T4</t>
  </si>
  <si>
    <t>L-6509</t>
  </si>
  <si>
    <t>L-6513</t>
  </si>
  <si>
    <t>L-6540</t>
  </si>
  <si>
    <t>L-6525</t>
  </si>
  <si>
    <t>TR-220/60</t>
  </si>
  <si>
    <t>T-2 138/6.9/2.4</t>
  </si>
  <si>
    <t>T-3 138/44 kV</t>
  </si>
  <si>
    <t>T-4 138/6.9/2.4</t>
  </si>
  <si>
    <t>AUT-201</t>
  </si>
  <si>
    <t>AT1</t>
  </si>
  <si>
    <t>T37-211</t>
  </si>
  <si>
    <t>L-2271</t>
  </si>
  <si>
    <t>L-1142</t>
  </si>
  <si>
    <t>AT82-211 (138 kV)</t>
  </si>
  <si>
    <t>T69-11</t>
  </si>
  <si>
    <t>T26-11</t>
  </si>
  <si>
    <t>T57-121</t>
  </si>
  <si>
    <t>L-1704</t>
  </si>
  <si>
    <t>L-1120</t>
  </si>
  <si>
    <t>L-1123</t>
  </si>
  <si>
    <t>L-2255</t>
  </si>
  <si>
    <t>L-2286</t>
  </si>
  <si>
    <t>L-2254</t>
  </si>
  <si>
    <t>L-1125</t>
  </si>
  <si>
    <t>L-1122</t>
  </si>
  <si>
    <t>L-2252</t>
  </si>
  <si>
    <t>L-6602</t>
  </si>
  <si>
    <t>T8-261</t>
  </si>
  <si>
    <t>T19-261</t>
  </si>
  <si>
    <t>T 220/69/10</t>
  </si>
  <si>
    <t>L-2051</t>
  </si>
  <si>
    <t>L-2052</t>
  </si>
  <si>
    <t>L-2140</t>
  </si>
  <si>
    <t>L-5031</t>
  </si>
  <si>
    <t>L-2059</t>
  </si>
  <si>
    <t>L-2060</t>
  </si>
  <si>
    <t>L-2055</t>
  </si>
  <si>
    <t>L-2056</t>
  </si>
  <si>
    <t>L-2053</t>
  </si>
  <si>
    <t>L-2054</t>
  </si>
  <si>
    <t>L-2025</t>
  </si>
  <si>
    <t>L-2026</t>
  </si>
  <si>
    <t>ATR1</t>
  </si>
  <si>
    <t>ATR2</t>
  </si>
  <si>
    <t>L-2061</t>
  </si>
  <si>
    <t>L-2062</t>
  </si>
  <si>
    <t>L-2023</t>
  </si>
  <si>
    <t>L-2022</t>
  </si>
  <si>
    <t>L-1028</t>
  </si>
  <si>
    <t>L-1029</t>
  </si>
  <si>
    <t>L-2057</t>
  </si>
  <si>
    <t>MT1</t>
  </si>
  <si>
    <t>MT2</t>
  </si>
  <si>
    <t>L-2029</t>
  </si>
  <si>
    <t>L-2030</t>
  </si>
  <si>
    <t>L-2027</t>
  </si>
  <si>
    <t>L-2028</t>
  </si>
  <si>
    <t>AUT-5371</t>
  </si>
  <si>
    <t>L-5037</t>
  </si>
  <si>
    <t>L-5035</t>
  </si>
  <si>
    <t>L-2071</t>
  </si>
  <si>
    <t>L-2072</t>
  </si>
  <si>
    <t>L-1026</t>
  </si>
  <si>
    <t>L-1041</t>
  </si>
  <si>
    <t>L-1020</t>
  </si>
  <si>
    <t>L-3103</t>
  </si>
  <si>
    <t>L-3104</t>
  </si>
  <si>
    <t>L-1008</t>
  </si>
  <si>
    <t>L-1040</t>
  </si>
  <si>
    <t>L-1005</t>
  </si>
  <si>
    <t>L-1006</t>
  </si>
  <si>
    <t>L-1037</t>
  </si>
  <si>
    <t>L-2020</t>
  </si>
  <si>
    <t>L-2021</t>
  </si>
  <si>
    <t>TR1-138/6.9</t>
  </si>
  <si>
    <t>TR2-138/6.9</t>
  </si>
  <si>
    <t>TR-2058</t>
  </si>
  <si>
    <t>TR-2059</t>
  </si>
  <si>
    <t>T-5060</t>
  </si>
  <si>
    <t>L-1009</t>
  </si>
  <si>
    <t>L-1013</t>
  </si>
  <si>
    <t>TR-138/10</t>
  </si>
  <si>
    <t>T-1</t>
  </si>
  <si>
    <t>L-1038</t>
  </si>
  <si>
    <t>L-2050</t>
  </si>
  <si>
    <t>AT89-212</t>
  </si>
  <si>
    <t>AT90-212</t>
  </si>
  <si>
    <t>L-2039</t>
  </si>
  <si>
    <t>CL-5021</t>
  </si>
  <si>
    <t>ÁREA OPERATIVA</t>
  </si>
  <si>
    <t>C</t>
  </si>
  <si>
    <t>CONCESIONARIA LINEA DE TRANSMISION CCNCM S.A.C.</t>
  </si>
  <si>
    <t>COMPAÑIA TRANSMISORA ANDINA S.A.</t>
  </si>
  <si>
    <t>EGENOR</t>
  </si>
  <si>
    <t>PLUZ ENERGÍA PERÚ S.A.A.</t>
  </si>
  <si>
    <t>ENEL PERU S.A.C.</t>
  </si>
  <si>
    <t>LUZ DEL SUR</t>
  </si>
  <si>
    <t>ABY TRANSMISIÓN SUR</t>
  </si>
  <si>
    <t>ELECTROCENTRO</t>
  </si>
  <si>
    <t>ATN 2 S.A.</t>
  </si>
  <si>
    <t>REDESUR</t>
  </si>
  <si>
    <t>TRANSMISORA ELECTRICA DEL SUR S.A.C</t>
  </si>
  <si>
    <t>ELECTROSUR S.A.</t>
  </si>
  <si>
    <t>Nota: Información proviene de datos instantáneos de potencia cada 30 minutos (Valores SCADA)</t>
  </si>
  <si>
    <t>Datos estimados</t>
  </si>
  <si>
    <t>Sin datos</t>
  </si>
  <si>
    <t>Equipos intervienen en demanda por áreas y congestiones</t>
  </si>
  <si>
    <t>POTENCIA REACTIVA LÍNEAS DE TRANSMISIÓN DEL SEIN (MVar)</t>
  </si>
  <si>
    <t>628509</t>
  </si>
  <si>
    <t>634268</t>
  </si>
  <si>
    <t>641992</t>
  </si>
  <si>
    <t>642403</t>
  </si>
  <si>
    <t>633496</t>
  </si>
  <si>
    <t>628314</t>
  </si>
  <si>
    <t>625708</t>
  </si>
  <si>
    <t>634119</t>
  </si>
  <si>
    <t>636136</t>
  </si>
  <si>
    <t>625106</t>
  </si>
  <si>
    <t>1235750</t>
  </si>
  <si>
    <t>1236126</t>
  </si>
  <si>
    <t>1236797</t>
  </si>
  <si>
    <t>1237632</t>
  </si>
  <si>
    <t>1237223</t>
  </si>
  <si>
    <t>637580</t>
  </si>
  <si>
    <t>636214</t>
  </si>
  <si>
    <t>628935</t>
  </si>
  <si>
    <t>631030</t>
  </si>
  <si>
    <t>640782</t>
  </si>
  <si>
    <t>626536</t>
  </si>
  <si>
    <t>641411</t>
  </si>
  <si>
    <t>631324</t>
  </si>
  <si>
    <t>631509</t>
  </si>
  <si>
    <t>1777569</t>
  </si>
  <si>
    <t>626497</t>
  </si>
  <si>
    <t>631339</t>
  </si>
  <si>
    <t>1777654</t>
  </si>
  <si>
    <t>1235768</t>
  </si>
  <si>
    <t>1235877</t>
  </si>
  <si>
    <t>627098</t>
  </si>
  <si>
    <t>633684</t>
  </si>
  <si>
    <t>629442</t>
  </si>
  <si>
    <t>629456</t>
  </si>
  <si>
    <t>631888</t>
  </si>
  <si>
    <t>628865</t>
  </si>
  <si>
    <t>630305</t>
  </si>
  <si>
    <t>625798</t>
  </si>
  <si>
    <t>629567</t>
  </si>
  <si>
    <t>634899</t>
  </si>
  <si>
    <t>639123</t>
  </si>
  <si>
    <t>639675</t>
  </si>
  <si>
    <t>642440</t>
  </si>
  <si>
    <t>630606</t>
  </si>
  <si>
    <t>640658</t>
  </si>
  <si>
    <t>626256</t>
  </si>
  <si>
    <t>641512</t>
  </si>
  <si>
    <t>636252</t>
  </si>
  <si>
    <t>630818</t>
  </si>
  <si>
    <t>637818</t>
  </si>
  <si>
    <t>626107</t>
  </si>
  <si>
    <t>631555</t>
  </si>
  <si>
    <t>640981</t>
  </si>
  <si>
    <t>628437</t>
  </si>
  <si>
    <t>628746</t>
  </si>
  <si>
    <t>639195</t>
  </si>
  <si>
    <t>636899</t>
  </si>
  <si>
    <t>625026</t>
  </si>
  <si>
    <t>634507</t>
  </si>
  <si>
    <t>637486</t>
  </si>
  <si>
    <t>631007</t>
  </si>
  <si>
    <t>632652</t>
  </si>
  <si>
    <t>1192864</t>
  </si>
  <si>
    <t>639741</t>
  </si>
  <si>
    <t>625346</t>
  </si>
  <si>
    <t>1743850</t>
  </si>
  <si>
    <t>1743772</t>
  </si>
  <si>
    <t>2935848</t>
  </si>
  <si>
    <t>625585</t>
  </si>
  <si>
    <t>626862</t>
  </si>
  <si>
    <t>633498</t>
  </si>
  <si>
    <t>627774</t>
  </si>
  <si>
    <t>633786</t>
  </si>
  <si>
    <t>625872</t>
  </si>
  <si>
    <t>630792</t>
  </si>
  <si>
    <t>630585</t>
  </si>
  <si>
    <t>635907</t>
  </si>
  <si>
    <t>636223</t>
  </si>
  <si>
    <t>631273</t>
  </si>
  <si>
    <t>641700</t>
  </si>
  <si>
    <t>629154</t>
  </si>
  <si>
    <t>1015935</t>
  </si>
  <si>
    <t>1016027</t>
  </si>
  <si>
    <t>641350</t>
  </si>
  <si>
    <t>634420</t>
  </si>
  <si>
    <t>634829</t>
  </si>
  <si>
    <t>639651</t>
  </si>
  <si>
    <t>632423</t>
  </si>
  <si>
    <t>628918</t>
  </si>
  <si>
    <t>633675</t>
  </si>
  <si>
    <t>633238</t>
  </si>
  <si>
    <t>630029</t>
  </si>
  <si>
    <t>626504</t>
  </si>
  <si>
    <t>640590</t>
  </si>
  <si>
    <t>629290</t>
  </si>
  <si>
    <t>639889</t>
  </si>
  <si>
    <t>624885</t>
  </si>
  <si>
    <t>633870</t>
  </si>
  <si>
    <t>627283</t>
  </si>
  <si>
    <t>634503</t>
  </si>
  <si>
    <t>639510</t>
  </si>
  <si>
    <t>633283</t>
  </si>
  <si>
    <t>635682</t>
  </si>
  <si>
    <t>627297</t>
  </si>
  <si>
    <t>642129</t>
  </si>
  <si>
    <t>636343</t>
  </si>
  <si>
    <t>629984</t>
  </si>
  <si>
    <t>625292</t>
  </si>
  <si>
    <t>629786</t>
  </si>
  <si>
    <t>642125</t>
  </si>
  <si>
    <t>627099</t>
  </si>
  <si>
    <t>624589</t>
  </si>
  <si>
    <t>638799</t>
  </si>
  <si>
    <t>633679</t>
  </si>
  <si>
    <t>630111</t>
  </si>
  <si>
    <t>624692</t>
  </si>
  <si>
    <t>635406</t>
  </si>
  <si>
    <t>632556</t>
  </si>
  <si>
    <t>639296</t>
  </si>
  <si>
    <t>640057</t>
  </si>
  <si>
    <t>638657</t>
  </si>
  <si>
    <t>634726</t>
  </si>
  <si>
    <t>632042</t>
  </si>
  <si>
    <t>632795</t>
  </si>
  <si>
    <t>629476</t>
  </si>
  <si>
    <t>634277</t>
  </si>
  <si>
    <t>626882</t>
  </si>
  <si>
    <t>634841</t>
  </si>
  <si>
    <t>631416</t>
  </si>
  <si>
    <t>642017</t>
  </si>
  <si>
    <t>858724</t>
  </si>
  <si>
    <t>632435</t>
  </si>
  <si>
    <t>638128</t>
  </si>
  <si>
    <t>2850912</t>
  </si>
  <si>
    <t>633777</t>
  </si>
  <si>
    <t>634171</t>
  </si>
  <si>
    <t>641628</t>
  </si>
  <si>
    <t>630119</t>
  </si>
  <si>
    <t>642382</t>
  </si>
  <si>
    <t>625524</t>
  </si>
  <si>
    <t>639187</t>
  </si>
  <si>
    <t>631636</t>
  </si>
  <si>
    <t>635264</t>
  </si>
  <si>
    <t>637490</t>
  </si>
  <si>
    <t>627777</t>
  </si>
  <si>
    <t>628927</t>
  </si>
  <si>
    <t>635471</t>
  </si>
  <si>
    <t>626898</t>
  </si>
  <si>
    <t>625242</t>
  </si>
  <si>
    <t>642030</t>
  </si>
  <si>
    <t>641560</t>
  </si>
  <si>
    <t>636117</t>
  </si>
  <si>
    <t>638407</t>
  </si>
  <si>
    <t>642271</t>
  </si>
  <si>
    <t>640499</t>
  </si>
  <si>
    <t>630702</t>
  </si>
  <si>
    <t>628343</t>
  </si>
  <si>
    <t>626772</t>
  </si>
  <si>
    <t>637013</t>
  </si>
  <si>
    <t>629337</t>
  </si>
  <si>
    <t>632992</t>
  </si>
  <si>
    <t>624635</t>
  </si>
  <si>
    <t>625565</t>
  </si>
  <si>
    <t>626980</t>
  </si>
  <si>
    <t>629315</t>
  </si>
  <si>
    <t>638014</t>
  </si>
  <si>
    <t>633966</t>
  </si>
  <si>
    <t>635849</t>
  </si>
  <si>
    <t>627060</t>
  </si>
  <si>
    <t>639871</t>
  </si>
  <si>
    <t>628236</t>
  </si>
  <si>
    <t>635713</t>
  </si>
  <si>
    <t>628614</t>
  </si>
  <si>
    <t>631224</t>
  </si>
  <si>
    <t>634871</t>
  </si>
  <si>
    <t>642000</t>
  </si>
  <si>
    <t>635771</t>
  </si>
  <si>
    <t>640483</t>
  </si>
  <si>
    <t>640263</t>
  </si>
  <si>
    <t>631993</t>
  </si>
  <si>
    <t>627180</t>
  </si>
  <si>
    <t>626244</t>
  </si>
  <si>
    <t>632771</t>
  </si>
  <si>
    <t>639248</t>
  </si>
  <si>
    <t>631700</t>
  </si>
  <si>
    <t>641225</t>
  </si>
  <si>
    <t>625642</t>
  </si>
  <si>
    <t>638769</t>
  </si>
  <si>
    <t>635917</t>
  </si>
  <si>
    <t>858838,1077106</t>
  </si>
  <si>
    <t>625887</t>
  </si>
  <si>
    <t>630081</t>
  </si>
  <si>
    <t>628546</t>
  </si>
  <si>
    <t>627959</t>
  </si>
  <si>
    <t>634415</t>
  </si>
  <si>
    <t>631243</t>
  </si>
  <si>
    <t>638647</t>
  </si>
  <si>
    <t>631900</t>
  </si>
  <si>
    <t>638441</t>
  </si>
  <si>
    <t>626516</t>
  </si>
  <si>
    <t>631077</t>
  </si>
  <si>
    <t>635392</t>
  </si>
  <si>
    <t>636159</t>
  </si>
  <si>
    <t>625771</t>
  </si>
  <si>
    <t>1538349</t>
  </si>
  <si>
    <t>1475453</t>
  </si>
  <si>
    <t>1474736</t>
  </si>
  <si>
    <t>1475121</t>
  </si>
  <si>
    <t>1474799</t>
  </si>
  <si>
    <t>1515247</t>
  </si>
  <si>
    <t>1515365</t>
  </si>
  <si>
    <t>858640</t>
  </si>
  <si>
    <t>858626</t>
  </si>
  <si>
    <t>628237</t>
  </si>
  <si>
    <t>635008</t>
  </si>
  <si>
    <t>641039</t>
  </si>
  <si>
    <t>630976</t>
  </si>
  <si>
    <t>632971</t>
  </si>
  <si>
    <t>625840</t>
  </si>
  <si>
    <t>624848</t>
  </si>
  <si>
    <t>641824</t>
  </si>
  <si>
    <t>635790</t>
  </si>
  <si>
    <t>634010</t>
  </si>
  <si>
    <t>632350</t>
  </si>
  <si>
    <t>637248</t>
  </si>
  <si>
    <t>626535</t>
  </si>
  <si>
    <t>631355</t>
  </si>
  <si>
    <t>636774</t>
  </si>
  <si>
    <t>631831</t>
  </si>
  <si>
    <t>625030</t>
  </si>
  <si>
    <t>636296</t>
  </si>
  <si>
    <t>627431</t>
  </si>
  <si>
    <t>640956</t>
  </si>
  <si>
    <t>637409</t>
  </si>
  <si>
    <t>625702</t>
  </si>
  <si>
    <t>639747</t>
  </si>
  <si>
    <t>1542171</t>
  </si>
  <si>
    <t>626027</t>
  </si>
  <si>
    <t>1542206</t>
  </si>
  <si>
    <t>625255</t>
  </si>
  <si>
    <t>634559</t>
  </si>
  <si>
    <t>627650</t>
  </si>
  <si>
    <t>625851</t>
  </si>
  <si>
    <t>635019</t>
  </si>
  <si>
    <t>1540545</t>
  </si>
  <si>
    <t>627961</t>
  </si>
  <si>
    <t>635556</t>
  </si>
  <si>
    <t>632495</t>
  </si>
  <si>
    <t>633682</t>
  </si>
  <si>
    <t>1485215</t>
  </si>
  <si>
    <t>1485505</t>
  </si>
  <si>
    <t>1485012</t>
  </si>
  <si>
    <t>1485150</t>
  </si>
  <si>
    <t>628559</t>
  </si>
  <si>
    <t>624562</t>
  </si>
  <si>
    <t>632670</t>
  </si>
  <si>
    <t>629420</t>
  </si>
  <si>
    <t>637245</t>
  </si>
  <si>
    <t>636403</t>
  </si>
  <si>
    <t>636323</t>
  </si>
  <si>
    <t>627602</t>
  </si>
  <si>
    <t>624666</t>
  </si>
  <si>
    <t>637278</t>
  </si>
  <si>
    <t>625952</t>
  </si>
  <si>
    <t>642339</t>
  </si>
  <si>
    <t>627888</t>
  </si>
  <si>
    <t>635881</t>
  </si>
  <si>
    <t>635822</t>
  </si>
  <si>
    <t>632799</t>
  </si>
  <si>
    <t>629545</t>
  </si>
  <si>
    <t>626335</t>
  </si>
  <si>
    <t>630356</t>
  </si>
  <si>
    <t>639454</t>
  </si>
  <si>
    <t>2608649</t>
  </si>
  <si>
    <t>627270</t>
  </si>
  <si>
    <t>633809</t>
  </si>
  <si>
    <t>635967</t>
  </si>
  <si>
    <t>858800</t>
  </si>
  <si>
    <t>858875</t>
  </si>
  <si>
    <t>858864</t>
  </si>
  <si>
    <t>858759</t>
  </si>
  <si>
    <t>858832</t>
  </si>
  <si>
    <t>858815</t>
  </si>
  <si>
    <t>858735</t>
  </si>
  <si>
    <t>2608484</t>
  </si>
  <si>
    <t>637671</t>
  </si>
  <si>
    <t>2938565</t>
  </si>
  <si>
    <t>2938434</t>
  </si>
  <si>
    <t>INTERCONEXIÓN ENTRE SISTEMAS OPERATIVOS DEL SEIN</t>
  </si>
  <si>
    <t>INTERCONEXIÓN CENTRO - NORTE</t>
  </si>
  <si>
    <t>INTERCONEXIÓN CENTRO - SUR</t>
  </si>
  <si>
    <t>KIMAN AYLLU 
 L-2269</t>
  </si>
  <si>
    <t>KIMAN AYLLU 
 L-2270</t>
  </si>
  <si>
    <t>CHIMBOTE I 
 L-2215</t>
  </si>
  <si>
    <t>CHIMBOTE I 
 L-2216</t>
  </si>
  <si>
    <t>CHIMBOTE NUEVA 
 L-5006</t>
  </si>
  <si>
    <t>CAMPO ARMIÑO 
 L-2051</t>
  </si>
  <si>
    <t>CAMPO ARMIÑO 
 L-2052</t>
  </si>
  <si>
    <t>POROMA 
 L-5033</t>
  </si>
  <si>
    <t>POROMA 
 L-5034</t>
  </si>
  <si>
    <t>Tensión de las Barras del SEIN definidas por el COES</t>
  </si>
  <si>
    <t>629630</t>
  </si>
  <si>
    <t>632467</t>
  </si>
  <si>
    <t>630255</t>
  </si>
  <si>
    <t>636551</t>
  </si>
  <si>
    <t>1743751</t>
  </si>
  <si>
    <t>632674</t>
  </si>
  <si>
    <t>1542685</t>
  </si>
  <si>
    <t>1474715</t>
  </si>
  <si>
    <t>634917</t>
  </si>
  <si>
    <t>1485400</t>
  </si>
  <si>
    <t>626385</t>
  </si>
  <si>
    <t>636319</t>
  </si>
  <si>
    <t>633142</t>
  </si>
  <si>
    <t>624948</t>
  </si>
  <si>
    <t>639809</t>
  </si>
  <si>
    <t>638425</t>
  </si>
  <si>
    <t>631220</t>
  </si>
  <si>
    <t>639911</t>
  </si>
  <si>
    <t>626637</t>
  </si>
  <si>
    <t>1721925</t>
  </si>
  <si>
    <t>2240390</t>
  </si>
  <si>
    <t>636591</t>
  </si>
  <si>
    <t>626787</t>
  </si>
  <si>
    <t>639212</t>
  </si>
  <si>
    <t>639136</t>
  </si>
  <si>
    <t>631412</t>
  </si>
  <si>
    <t>630739</t>
  </si>
  <si>
    <t>627971</t>
  </si>
  <si>
    <t>630329</t>
  </si>
  <si>
    <t>627630</t>
  </si>
  <si>
    <t>LA NIÑA</t>
  </si>
  <si>
    <t>TRUJILLO NUEVA</t>
  </si>
  <si>
    <t>SAN JOSE</t>
  </si>
  <si>
    <t>MONTALVO</t>
  </si>
  <si>
    <t>CHAVARRÍA</t>
  </si>
  <si>
    <t>MOQUEGUA</t>
  </si>
  <si>
    <t>PUNO</t>
  </si>
  <si>
    <t>LOS HÉROES</t>
  </si>
  <si>
    <t>BOTIFLACA (CUAJONE)</t>
  </si>
  <si>
    <t>CERRO VERDE</t>
  </si>
  <si>
    <t>TINTAYA NUEVA</t>
  </si>
  <si>
    <t>CACHIMAYO</t>
  </si>
  <si>
    <t>CALLALLI</t>
  </si>
  <si>
    <t>PARAGSHA 2</t>
  </si>
  <si>
    <t>TENSIÓN</t>
  </si>
  <si>
    <t>500</t>
  </si>
  <si>
    <t>220</t>
  </si>
  <si>
    <t>138</t>
  </si>
  <si>
    <t>BARRA A</t>
  </si>
  <si>
    <t>Nota: Información proviene de datos instantáneos de tensión cada 30 minutos (Valores SCADA)</t>
  </si>
  <si>
    <t xml:space="preserve">Reporte de líneas desconectadas por Regulación de Tensión </t>
  </si>
  <si>
    <t>MOTIVO</t>
  </si>
  <si>
    <t>L. KIMAN AYLLU - LA RAMADA</t>
  </si>
  <si>
    <t>L-2274</t>
  </si>
  <si>
    <t>24/01/2026 02:54:00</t>
  </si>
  <si>
    <t>Por regulación de tensión en la S.E. Kiman Ayllu.</t>
  </si>
  <si>
    <t>Reporte de Sistemas Aislados Temporales</t>
  </si>
  <si>
    <t>EMPRESA 
CAUSANTE</t>
  </si>
  <si>
    <t>INSTALACIÓN CAUSANTE</t>
  </si>
  <si>
    <t>OPERACIÓN DE 
CENTRALES</t>
  </si>
  <si>
    <t>SUBSISTEMA 
AISLADO</t>
  </si>
  <si>
    <t>Reporte de GPS</t>
  </si>
  <si>
    <t>CHICLAYO</t>
  </si>
  <si>
    <t>Indicador de Calidad</t>
  </si>
  <si>
    <t>Frecuencia mínima</t>
  </si>
  <si>
    <t>Frecuencia máxima</t>
  </si>
  <si>
    <t>Transgresiones</t>
  </si>
  <si>
    <t>Hora</t>
  </si>
  <si>
    <t>Hz</t>
  </si>
  <si>
    <t>Acumuladas mes</t>
  </si>
  <si>
    <t>Variaciones Sostenidas de Frecuencia</t>
  </si>
  <si>
    <t>---</t>
  </si>
  <si>
    <t>0</t>
  </si>
  <si>
    <t>Variaciones Súbitas de Frecuencia</t>
  </si>
  <si>
    <t>Variaciones Frecuencia</t>
  </si>
  <si>
    <t xml:space="preserve">07:59:11
</t>
  </si>
  <si>
    <t xml:space="preserve">59.784 
</t>
  </si>
  <si>
    <t xml:space="preserve">08:36:38
</t>
  </si>
  <si>
    <t xml:space="preserve">60.319 
</t>
  </si>
  <si>
    <t>DATACENTERCOES</t>
  </si>
  <si>
    <t>PUCALLPA ISA</t>
  </si>
  <si>
    <t xml:space="preserve">60.318 
</t>
  </si>
  <si>
    <t>SAN JUAN CCRespaldo</t>
  </si>
  <si>
    <t>TALARA</t>
  </si>
  <si>
    <t xml:space="preserve">59.783 
</t>
  </si>
  <si>
    <t>Reporte de Sistemas Aislados Temporales y sus variaciones sostenidas y súbitas de frecuencia</t>
  </si>
  <si>
    <t>INDICADOR DE CALIDAD</t>
  </si>
  <si>
    <t>PERIODO / HORA</t>
  </si>
  <si>
    <t>VALOR</t>
  </si>
  <si>
    <t>N° TRANSGRESIONES
ACUMULADAS - MES</t>
  </si>
  <si>
    <t>TOLERANCIA NTCSE</t>
  </si>
  <si>
    <t>MAX.</t>
  </si>
  <si>
    <t>MMIN.</t>
  </si>
  <si>
    <t xml:space="preserve">Variaciones Súbitas de Frecuencia	</t>
  </si>
  <si>
    <t>Desviaciones de la demanda respecto a su pronóstico</t>
  </si>
  <si>
    <t>EJECUTADA</t>
  </si>
  <si>
    <t>PROG. DIARA</t>
  </si>
  <si>
    <t>DESVIACIÓN(%)</t>
  </si>
  <si>
    <t>DESVIACIÓN DEL DESPACHO DE LAS CENTRALES DE GENERACIÓN COES (MW)</t>
  </si>
  <si>
    <t>EJE</t>
  </si>
  <si>
    <t>REPROG</t>
  </si>
  <si>
    <t>PROG</t>
  </si>
  <si>
    <t>EJE - PROG</t>
  </si>
  <si>
    <t>EJEC (MWh)</t>
  </si>
  <si>
    <t>El costo total de la operación ejecutado fue S/. 6783443 y resultó S/. 2857304 (72.78% ) menor que el correspondiente al sábado de la semana pasada.</t>
  </si>
  <si>
    <t>Fecha</t>
  </si>
  <si>
    <t>Costo Total Ejecutado</t>
  </si>
  <si>
    <t>Costo Total Programado</t>
  </si>
  <si>
    <t>SAB 17</t>
  </si>
  <si>
    <t>DOM 18</t>
  </si>
  <si>
    <t>LUN 19</t>
  </si>
  <si>
    <t>MAR 20</t>
  </si>
  <si>
    <t>MIE 21</t>
  </si>
  <si>
    <t>JUE 22</t>
  </si>
  <si>
    <t>VIE 23</t>
  </si>
  <si>
    <t>SAB 24</t>
  </si>
  <si>
    <t>Calificación de la Operacion de las Unidades de Generación</t>
  </si>
  <si>
    <t>Registro de las congestiones del Sistema de Transmisión</t>
  </si>
  <si>
    <t>EMPRESA AFECTADA</t>
  </si>
  <si>
    <t>INSTALACIÓN DE TRANSMISIÓN AFECTADA</t>
  </si>
  <si>
    <t>UNIDADES GENERADORAS LIMITADAS</t>
  </si>
  <si>
    <t>L. CARHUAMAYO - OROYA NUEVA</t>
  </si>
  <si>
    <t>24/01/2026 01:00:00</t>
  </si>
  <si>
    <t>24/01/2026 07:04:00</t>
  </si>
  <si>
    <t>Se redujo la generación de la C.H. Yaupi</t>
  </si>
  <si>
    <t>24/01/2026 23:28:00</t>
  </si>
  <si>
    <t>Regulación primaria (RPF) y secundaria (RSF) de frecuencia</t>
  </si>
  <si>
    <t>El porcentaje de magnitud de Reserva Rotante para la RPF a todas las centrales del SEIN según el PR-21 es: 2.90%</t>
  </si>
  <si>
    <t>Las centrales que realizaron la Regulación Secundaria de Frecuencia fueron:</t>
  </si>
  <si>
    <t>00:00 - 00:30</t>
  </si>
  <si>
    <t>00:30 - 01:00</t>
  </si>
  <si>
    <t>01:00 - 01:30</t>
  </si>
  <si>
    <t>01:30 - 02:00</t>
  </si>
  <si>
    <t>02:00 - 02:30</t>
  </si>
  <si>
    <t>02:30 - 03:00</t>
  </si>
  <si>
    <t>03:00 - 03:30</t>
  </si>
  <si>
    <t>03:30 - 04:00</t>
  </si>
  <si>
    <t>04:00 - 04:30</t>
  </si>
  <si>
    <t>04:30 - 05:00</t>
  </si>
  <si>
    <t>05:00 - 05:30</t>
  </si>
  <si>
    <t>05:30 - 06:00</t>
  </si>
  <si>
    <t>06:00 - 06:30</t>
  </si>
  <si>
    <t>06:30 - 07:00</t>
  </si>
  <si>
    <t>07:00 - 07:30</t>
  </si>
  <si>
    <t>07:30 - 08:00</t>
  </si>
  <si>
    <t>08:00 - 08:30</t>
  </si>
  <si>
    <t>08:30 - 09:00</t>
  </si>
  <si>
    <t>09:00 - 09:30</t>
  </si>
  <si>
    <t>09:30 - 10:00</t>
  </si>
  <si>
    <t>10:00 - 10:30</t>
  </si>
  <si>
    <t>10:30 - 11:00</t>
  </si>
  <si>
    <t>11:00 - 11:30</t>
  </si>
  <si>
    <t>11:30 - 12:00</t>
  </si>
  <si>
    <t>12:00 - 12:30</t>
  </si>
  <si>
    <t>12:30 - 13:00</t>
  </si>
  <si>
    <t>13:00 - 13:30</t>
  </si>
  <si>
    <t>13:30 - 14:00</t>
  </si>
  <si>
    <t>14:00 - 14:30</t>
  </si>
  <si>
    <t>14:30 - 15:00</t>
  </si>
  <si>
    <t>15:00 - 15:30</t>
  </si>
  <si>
    <t>15:30 - 16:00</t>
  </si>
  <si>
    <t>16:00 - 16:30</t>
  </si>
  <si>
    <t>16:30 - 17:00</t>
  </si>
  <si>
    <t>17:00 - 17:30</t>
  </si>
  <si>
    <t>17:30 - 18:00</t>
  </si>
  <si>
    <t>18:00 - 18:30</t>
  </si>
  <si>
    <t>18:30 - 19:00</t>
  </si>
  <si>
    <t>19:00 - 19:30</t>
  </si>
  <si>
    <t>19:30 - 20:00</t>
  </si>
  <si>
    <t>20:00 - 20:30</t>
  </si>
  <si>
    <t>20:30 - 21:00</t>
  </si>
  <si>
    <t>21:00 - 21:30</t>
  </si>
  <si>
    <t>21:30 - 22:00</t>
  </si>
  <si>
    <t>22:00 - 22:30</t>
  </si>
  <si>
    <t>22:30 - 23:00</t>
  </si>
  <si>
    <t>23:00 - 23:30</t>
  </si>
  <si>
    <t>23:30 - 00:00</t>
  </si>
  <si>
    <t>ID</t>
  </si>
  <si>
    <t>URS</t>
  </si>
  <si>
    <t>COD. AGC</t>
  </si>
  <si>
    <t>Disp</t>
  </si>
  <si>
    <t>UP</t>
  </si>
  <si>
    <t>DOWN</t>
  </si>
  <si>
    <t>914-11571</t>
  </si>
  <si>
    <t>URS-KAL-001</t>
  </si>
  <si>
    <t>CTKallpa - CC1</t>
  </si>
  <si>
    <t>1</t>
  </si>
  <si>
    <t>914-202</t>
  </si>
  <si>
    <t xml:space="preserve">URS-KAL-001 - TG1            </t>
  </si>
  <si>
    <t>CTKallpa - TG1</t>
  </si>
  <si>
    <t>914-203</t>
  </si>
  <si>
    <t xml:space="preserve">URS-KAL-001 - TG2            </t>
  </si>
  <si>
    <t>CTKallpa - TG2</t>
  </si>
  <si>
    <t>914-12713</t>
  </si>
  <si>
    <t>URS-KAL-001 - TG3</t>
  </si>
  <si>
    <t>CTKallpa - TG3</t>
  </si>
  <si>
    <t>914-13204</t>
  </si>
  <si>
    <t>URS-KAL-001 - TV</t>
  </si>
  <si>
    <t>CTKallpa - TV</t>
  </si>
  <si>
    <t>915-12720</t>
  </si>
  <si>
    <t>URS-KAL-002</t>
  </si>
  <si>
    <t>CTFlores</t>
  </si>
  <si>
    <t>915-12726</t>
  </si>
  <si>
    <t>URS-KAL-002 - TG1</t>
  </si>
  <si>
    <t>CTFlores - TG1</t>
  </si>
  <si>
    <t>915-22082</t>
  </si>
  <si>
    <t>URS-KAL-002 - TV</t>
  </si>
  <si>
    <t>CTFlores - TV</t>
  </si>
  <si>
    <t>916-291</t>
  </si>
  <si>
    <t>URS-STK-001</t>
  </si>
  <si>
    <t>CHYaupi - VU_Yau</t>
  </si>
  <si>
    <t>916-50</t>
  </si>
  <si>
    <t>URS-STK-001 - G1</t>
  </si>
  <si>
    <t>CHYaupi - G1</t>
  </si>
  <si>
    <t>916-51</t>
  </si>
  <si>
    <t>URS-STK-001 - G2</t>
  </si>
  <si>
    <t>CHYaupi - G2</t>
  </si>
  <si>
    <t>916-52</t>
  </si>
  <si>
    <t>URS-STK-001 - G3</t>
  </si>
  <si>
    <t>CHYaupi - G3</t>
  </si>
  <si>
    <t>916-53</t>
  </si>
  <si>
    <t>URS-STK-001 - G4</t>
  </si>
  <si>
    <t>CHYaupi - G4</t>
  </si>
  <si>
    <t>916-54</t>
  </si>
  <si>
    <t>URS-STK-001 - G5</t>
  </si>
  <si>
    <t>CHYaupi - G5</t>
  </si>
  <si>
    <t>917-276</t>
  </si>
  <si>
    <t>URS-STK-002</t>
  </si>
  <si>
    <t>CHMalpas - VU_Mal</t>
  </si>
  <si>
    <t>6</t>
  </si>
  <si>
    <t>917-39</t>
  </si>
  <si>
    <t>URS-STK-002 - G1</t>
  </si>
  <si>
    <t>CHMalpas - G1</t>
  </si>
  <si>
    <t>1.5</t>
  </si>
  <si>
    <t>917-40</t>
  </si>
  <si>
    <t>URS-STK-002 - G2</t>
  </si>
  <si>
    <t>CHMalpas - G2</t>
  </si>
  <si>
    <t>917-41</t>
  </si>
  <si>
    <t>URS-STK-002 - G3</t>
  </si>
  <si>
    <t>CHMalpas - G3</t>
  </si>
  <si>
    <t>917-42</t>
  </si>
  <si>
    <t>URS-STK-002 - G4</t>
  </si>
  <si>
    <t>CHMalpas - G4</t>
  </si>
  <si>
    <t>918-260</t>
  </si>
  <si>
    <t>URS-STK-003</t>
  </si>
  <si>
    <t>CHCahua</t>
  </si>
  <si>
    <t>12</t>
  </si>
  <si>
    <t>918-55</t>
  </si>
  <si>
    <t>URS-STK-003 - G1</t>
  </si>
  <si>
    <t>CHCahua - G1</t>
  </si>
  <si>
    <t>3</t>
  </si>
  <si>
    <t>5.25</t>
  </si>
  <si>
    <t>918-56</t>
  </si>
  <si>
    <t>URS-STK-003 - G2</t>
  </si>
  <si>
    <t>CHCahua - G2</t>
  </si>
  <si>
    <t>0.75</t>
  </si>
  <si>
    <t>920-267</t>
  </si>
  <si>
    <t>C.H.CAÑON DEL PATO</t>
  </si>
  <si>
    <t>URS-EGN-001</t>
  </si>
  <si>
    <t>CHCanonP</t>
  </si>
  <si>
    <t>920-73</t>
  </si>
  <si>
    <t>URS-EGN-001 - G1</t>
  </si>
  <si>
    <t>CHCanonP - G1</t>
  </si>
  <si>
    <t>920-74</t>
  </si>
  <si>
    <t>URS-EGN-001 - G2</t>
  </si>
  <si>
    <t>CHCanonP - G2</t>
  </si>
  <si>
    <t>920-75</t>
  </si>
  <si>
    <t>URS-EGN-001 - G3</t>
  </si>
  <si>
    <t>CHCanonP - G3</t>
  </si>
  <si>
    <t>920-76</t>
  </si>
  <si>
    <t>URS-EGN-001 - G4</t>
  </si>
  <si>
    <t>CHCanonP - G4</t>
  </si>
  <si>
    <t>920-77</t>
  </si>
  <si>
    <t>URS-EGN-001 - G5</t>
  </si>
  <si>
    <t>CHCanonP - G5</t>
  </si>
  <si>
    <t>920-78</t>
  </si>
  <si>
    <t>URS-EGN-001 - G6</t>
  </si>
  <si>
    <t>CHCanonP - G6</t>
  </si>
  <si>
    <t>921-264</t>
  </si>
  <si>
    <t>URS-EGN-002</t>
  </si>
  <si>
    <t>CHCarhua</t>
  </si>
  <si>
    <t>921-61</t>
  </si>
  <si>
    <t>URS-EGN-002 - G1</t>
  </si>
  <si>
    <t>CHCarhua - G1</t>
  </si>
  <si>
    <t>921-62</t>
  </si>
  <si>
    <t>URS-EGN-002 - G2</t>
  </si>
  <si>
    <t>CHCarhua - G2</t>
  </si>
  <si>
    <t>921-63</t>
  </si>
  <si>
    <t>URS-EGN-002 - G3</t>
  </si>
  <si>
    <t>CHCarhua - G3</t>
  </si>
  <si>
    <t>922-14964</t>
  </si>
  <si>
    <t>URS-STK-004</t>
  </si>
  <si>
    <t>CHCheves</t>
  </si>
  <si>
    <t>10</t>
  </si>
  <si>
    <t>9.9995</t>
  </si>
  <si>
    <t>9.8687</t>
  </si>
  <si>
    <t>9.8243</t>
  </si>
  <si>
    <t>922-14965</t>
  </si>
  <si>
    <t>URS-STK-004 - G1</t>
  </si>
  <si>
    <t>CHCheves - G1</t>
  </si>
  <si>
    <t>922-14966</t>
  </si>
  <si>
    <t>URS-STK-004 - G2</t>
  </si>
  <si>
    <t>CHCheves - G2</t>
  </si>
  <si>
    <t>923-13656</t>
  </si>
  <si>
    <t>URS-TCH-001</t>
  </si>
  <si>
    <t>CTOllero</t>
  </si>
  <si>
    <t>923-13657</t>
  </si>
  <si>
    <t>URS-TCH-001 - TG1</t>
  </si>
  <si>
    <t>CTOllero - TG1</t>
  </si>
  <si>
    <t>923-18479</t>
  </si>
  <si>
    <t>URS-TCH-001 - TV</t>
  </si>
  <si>
    <t>CTOllero - TV</t>
  </si>
  <si>
    <t>924-272</t>
  </si>
  <si>
    <t>URS-ENL-001</t>
  </si>
  <si>
    <t>CHHuinco</t>
  </si>
  <si>
    <t>76.7153</t>
  </si>
  <si>
    <t>17.8304</t>
  </si>
  <si>
    <t>83.0737</t>
  </si>
  <si>
    <t>11.8304</t>
  </si>
  <si>
    <t>84.2119</t>
  </si>
  <si>
    <t>10.7563</t>
  </si>
  <si>
    <t>89.2523</t>
  </si>
  <si>
    <t>51.8</t>
  </si>
  <si>
    <t>56.7295</t>
  </si>
  <si>
    <t>90</t>
  </si>
  <si>
    <t>45.7733</t>
  </si>
  <si>
    <t>50.2099</t>
  </si>
  <si>
    <t>45.7779</t>
  </si>
  <si>
    <t>42.9021</t>
  </si>
  <si>
    <t>89.8047</t>
  </si>
  <si>
    <t>50.4</t>
  </si>
  <si>
    <t>51.9732</t>
  </si>
  <si>
    <t>51.9733</t>
  </si>
  <si>
    <t>51.9722</t>
  </si>
  <si>
    <t>89</t>
  </si>
  <si>
    <t>89.5188</t>
  </si>
  <si>
    <t>45.2051</t>
  </si>
  <si>
    <t>75</t>
  </si>
  <si>
    <t>65.4188</t>
  </si>
  <si>
    <t>65.0688</t>
  </si>
  <si>
    <t>64.9728</t>
  </si>
  <si>
    <t>10.3756</t>
  </si>
  <si>
    <t>45.3756</t>
  </si>
  <si>
    <t>19.0261</t>
  </si>
  <si>
    <t>11.135</t>
  </si>
  <si>
    <t>924-22</t>
  </si>
  <si>
    <t>URS-ENL-001 - G1</t>
  </si>
  <si>
    <t>CHHuinco - G1</t>
  </si>
  <si>
    <t>47.8054</t>
  </si>
  <si>
    <t>21.9725</t>
  </si>
  <si>
    <t>22.8862</t>
  </si>
  <si>
    <t>21.1323</t>
  </si>
  <si>
    <t>25.1046</t>
  </si>
  <si>
    <t>46.0578</t>
  </si>
  <si>
    <t>44.503</t>
  </si>
  <si>
    <t>44.9891</t>
  </si>
  <si>
    <t>44.2311</t>
  </si>
  <si>
    <t>47.8035</t>
  </si>
  <si>
    <t>21.0982</t>
  </si>
  <si>
    <t>25.2</t>
  </si>
  <si>
    <t>41.447</t>
  </si>
  <si>
    <t>45</t>
  </si>
  <si>
    <t>44.1515</t>
  </si>
  <si>
    <t>27.1959</t>
  </si>
  <si>
    <t>19.4467</t>
  </si>
  <si>
    <t>47.6806</t>
  </si>
  <si>
    <t>37.5</t>
  </si>
  <si>
    <t>9.7233</t>
  </si>
  <si>
    <t>47.8041</t>
  </si>
  <si>
    <t>44.1646</t>
  </si>
  <si>
    <t>31.4687</t>
  </si>
  <si>
    <t>11.7698</t>
  </si>
  <si>
    <t>17.3646</t>
  </si>
  <si>
    <t>24.6527</t>
  </si>
  <si>
    <t>47.6468</t>
  </si>
  <si>
    <t>27.4197</t>
  </si>
  <si>
    <t>42.7589</t>
  </si>
  <si>
    <t>31.2688</t>
  </si>
  <si>
    <t>924-23</t>
  </si>
  <si>
    <t>URS-ENL-001 - G2</t>
  </si>
  <si>
    <t>CHHuinco - G2</t>
  </si>
  <si>
    <t>21.581</t>
  </si>
  <si>
    <t>22.5473</t>
  </si>
  <si>
    <t>44.6208</t>
  </si>
  <si>
    <t>30.8354</t>
  </si>
  <si>
    <t>11.836</t>
  </si>
  <si>
    <t>38.751</t>
  </si>
  <si>
    <t>17.0702</t>
  </si>
  <si>
    <t>24.0216</t>
  </si>
  <si>
    <t>44.6209</t>
  </si>
  <si>
    <t>924-24</t>
  </si>
  <si>
    <t>URS-ENL-001 - G3</t>
  </si>
  <si>
    <t>CHHuinco - G3</t>
  </si>
  <si>
    <t>28.9099</t>
  </si>
  <si>
    <t>38.3578</t>
  </si>
  <si>
    <t>8.915</t>
  </si>
  <si>
    <t>8.9151</t>
  </si>
  <si>
    <t>38.3575</t>
  </si>
  <si>
    <t>8.9154</t>
  </si>
  <si>
    <t>35.2683</t>
  </si>
  <si>
    <t>36.4066</t>
  </si>
  <si>
    <t>45.8</t>
  </si>
  <si>
    <t>45.9733</t>
  </si>
  <si>
    <t>21.9716</t>
  </si>
  <si>
    <t>22.887</t>
  </si>
  <si>
    <t>47.7361</t>
  </si>
  <si>
    <t>21.9708</t>
  </si>
  <si>
    <t>22.8893</t>
  </si>
  <si>
    <t>45.497</t>
  </si>
  <si>
    <t>22.0681</t>
  </si>
  <si>
    <t>23.0263</t>
  </si>
  <si>
    <t>45.9732</t>
  </si>
  <si>
    <t>45.9722</t>
  </si>
  <si>
    <t>44.8786</t>
  </si>
  <si>
    <t>22.1107</t>
  </si>
  <si>
    <t>22.9211</t>
  </si>
  <si>
    <t>45.9721</t>
  </si>
  <si>
    <t>45.8547</t>
  </si>
  <si>
    <t>45.3792</t>
  </si>
  <si>
    <t>39.3321</t>
  </si>
  <si>
    <t>39.4792</t>
  </si>
  <si>
    <t>41.3257</t>
  </si>
  <si>
    <t>45.3791</t>
  </si>
  <si>
    <t>45.8222</t>
  </si>
  <si>
    <t>42.7829</t>
  </si>
  <si>
    <t>47.5803</t>
  </si>
  <si>
    <t>32.2411</t>
  </si>
  <si>
    <t>43.7312</t>
  </si>
  <si>
    <t>924-25</t>
  </si>
  <si>
    <t>URS-ENL-001 - G4</t>
  </si>
  <si>
    <t>CHHuinco - G4</t>
  </si>
  <si>
    <t>8.9153</t>
  </si>
  <si>
    <t>46.0559</t>
  </si>
  <si>
    <t>21.1315</t>
  </si>
  <si>
    <t>25.1053</t>
  </si>
  <si>
    <t>21.9714</t>
  </si>
  <si>
    <t>22.8886</t>
  </si>
  <si>
    <t>44.8156</t>
  </si>
  <si>
    <t>46.3509</t>
  </si>
  <si>
    <t>46.2696</t>
  </si>
  <si>
    <t>27.3194</t>
  </si>
  <si>
    <t>19.2141</t>
  </si>
  <si>
    <t>38.8319</t>
  </si>
  <si>
    <t>43.5313</t>
  </si>
  <si>
    <t>40.5652</t>
  </si>
  <si>
    <t>27.3532</t>
  </si>
  <si>
    <t>19.1506</t>
  </si>
  <si>
    <t>32.2171</t>
  </si>
  <si>
    <t>1906-280</t>
  </si>
  <si>
    <t>URS-ENL-002</t>
  </si>
  <si>
    <t>CHMatuca</t>
  </si>
  <si>
    <t>7.2847</t>
  </si>
  <si>
    <t>22</t>
  </si>
  <si>
    <t>6.9263</t>
  </si>
  <si>
    <t>6.7477</t>
  </si>
  <si>
    <t>7.3</t>
  </si>
  <si>
    <t>7.5</t>
  </si>
  <si>
    <t>21.9999</t>
  </si>
  <si>
    <t>21.8638</t>
  </si>
  <si>
    <t>21.5888</t>
  </si>
  <si>
    <t>19.2313</t>
  </si>
  <si>
    <t>17.7299</t>
  </si>
  <si>
    <t>17.7301</t>
  </si>
  <si>
    <t>21.8153</t>
  </si>
  <si>
    <t>1906-28</t>
  </si>
  <si>
    <t>URS-ENL-002 - G1</t>
  </si>
  <si>
    <t>CHMatuca - G1</t>
  </si>
  <si>
    <t>1906-29</t>
  </si>
  <si>
    <t>URS-ENL-002 - G2</t>
  </si>
  <si>
    <t>CHMatuca - G2</t>
  </si>
  <si>
    <t>1964-11513</t>
  </si>
  <si>
    <t>C.T. CHILCA UNO</t>
  </si>
  <si>
    <t>URS-ENG-001</t>
  </si>
  <si>
    <t>CTChilc1 - CC</t>
  </si>
  <si>
    <t>1964-197</t>
  </si>
  <si>
    <t xml:space="preserve">URS-ENG-001 - TG1            </t>
  </si>
  <si>
    <t>CTChilc1 - TG1</t>
  </si>
  <si>
    <t>1964-198</t>
  </si>
  <si>
    <t xml:space="preserve">URS-ENG-001 - TG2            </t>
  </si>
  <si>
    <t>CTChilc1 - TG2</t>
  </si>
  <si>
    <t>1964-12332</t>
  </si>
  <si>
    <t>URS-ENG-001 - TG3</t>
  </si>
  <si>
    <t>CTChilc1 - TG3</t>
  </si>
  <si>
    <t>1964-13344</t>
  </si>
  <si>
    <t>URS-ENG-001 - TV</t>
  </si>
  <si>
    <t>CTChilc1 - TV</t>
  </si>
  <si>
    <t>1965-15210</t>
  </si>
  <si>
    <t>URS-KALL-003</t>
  </si>
  <si>
    <t>CHCeAgui</t>
  </si>
  <si>
    <t>1965-15211</t>
  </si>
  <si>
    <t>URS-KALL-003 - G1</t>
  </si>
  <si>
    <t>CHCeAgui - G1</t>
  </si>
  <si>
    <t>1965-15212</t>
  </si>
  <si>
    <t>URS-KALL-003 - G2</t>
  </si>
  <si>
    <t>CHCeAgui - G2</t>
  </si>
  <si>
    <t>1965-15213</t>
  </si>
  <si>
    <t>URS-KALL-003 - G3</t>
  </si>
  <si>
    <t>CHCeAgui - G3</t>
  </si>
  <si>
    <t>2253-12600</t>
  </si>
  <si>
    <t>C.H. PLATANAL</t>
  </si>
  <si>
    <t>URS-CLP-001</t>
  </si>
  <si>
    <t>CHPlatan</t>
  </si>
  <si>
    <t>87.1696</t>
  </si>
  <si>
    <t>77</t>
  </si>
  <si>
    <t>12.8315</t>
  </si>
  <si>
    <t>83</t>
  </si>
  <si>
    <t>7.0033</t>
  </si>
  <si>
    <t>6.9721</t>
  </si>
  <si>
    <t>13.0272</t>
  </si>
  <si>
    <t>25.5</t>
  </si>
  <si>
    <t>61.6244</t>
  </si>
  <si>
    <t>79.9307</t>
  </si>
  <si>
    <t>2253-12601</t>
  </si>
  <si>
    <t>URS-CLP-001 - G1</t>
  </si>
  <si>
    <t>CHPlatan - G1</t>
  </si>
  <si>
    <t>2253-12602</t>
  </si>
  <si>
    <t>URS-CLP-001 - G2</t>
  </si>
  <si>
    <t>CHPlatan - G2</t>
  </si>
  <si>
    <t>3168-1191</t>
  </si>
  <si>
    <t>URS-CHI-001</t>
  </si>
  <si>
    <t>CHChimay</t>
  </si>
  <si>
    <t>7.25</t>
  </si>
  <si>
    <t>18.9312</t>
  </si>
  <si>
    <t>6.25</t>
  </si>
  <si>
    <t>19.8749</t>
  </si>
  <si>
    <t>18.8549</t>
  </si>
  <si>
    <t>17.1751</t>
  </si>
  <si>
    <t>15.7558</t>
  </si>
  <si>
    <t>15.7561</t>
  </si>
  <si>
    <t>20</t>
  </si>
  <si>
    <t>18.5903</t>
  </si>
  <si>
    <t>18.6953</t>
  </si>
  <si>
    <t>3168-109</t>
  </si>
  <si>
    <t>URS-CHI-001 - G1</t>
  </si>
  <si>
    <t>CHChimay - G1</t>
  </si>
  <si>
    <t>3168-110</t>
  </si>
  <si>
    <t>URS-CHI-001 - G2</t>
  </si>
  <si>
    <t>CHChimay - G2</t>
  </si>
  <si>
    <t>3170-1066</t>
  </si>
  <si>
    <t>C.T. SANTA ROSA 2</t>
  </si>
  <si>
    <t>URS-ENL-004</t>
  </si>
  <si>
    <t>CTStaRos</t>
  </si>
  <si>
    <t>3170-12329</t>
  </si>
  <si>
    <t>URS-ENL-004 - TG8</t>
  </si>
  <si>
    <t>CTStaRos - TG8</t>
  </si>
  <si>
    <t>3182-14970</t>
  </si>
  <si>
    <t>URS-CHG-001</t>
  </si>
  <si>
    <t>CHChagll</t>
  </si>
  <si>
    <t>3182-14971</t>
  </si>
  <si>
    <t>URS-CHG-001 - G1</t>
  </si>
  <si>
    <t>CHChagll - G1</t>
  </si>
  <si>
    <t>3182-14972</t>
  </si>
  <si>
    <t>URS-CHG-001 - G2</t>
  </si>
  <si>
    <t>CHChagll - G2</t>
  </si>
  <si>
    <t>3308-13601</t>
  </si>
  <si>
    <t>URS-FNX-001</t>
  </si>
  <si>
    <t>CTFenix - CC</t>
  </si>
  <si>
    <t>50</t>
  </si>
  <si>
    <t>49.7881</t>
  </si>
  <si>
    <t>49.9995</t>
  </si>
  <si>
    <t>49.8627</t>
  </si>
  <si>
    <t>49.5798</t>
  </si>
  <si>
    <t>46.5903</t>
  </si>
  <si>
    <t>43.5422</t>
  </si>
  <si>
    <t>43.5417</t>
  </si>
  <si>
    <t>49.8133</t>
  </si>
  <si>
    <t>3308-13604</t>
  </si>
  <si>
    <t>URS-FNX-001 - GT11</t>
  </si>
  <si>
    <t>CTFenix - TG11</t>
  </si>
  <si>
    <t>3308-13603</t>
  </si>
  <si>
    <t>URS-FNX-001 - GT12</t>
  </si>
  <si>
    <t>CTFenix - TG12</t>
  </si>
  <si>
    <t>3308-13602</t>
  </si>
  <si>
    <t>URS-FNX-001 - TV10</t>
  </si>
  <si>
    <t>CTFenix - TV</t>
  </si>
  <si>
    <t>3356-290</t>
  </si>
  <si>
    <t>URS-ENL-005</t>
  </si>
  <si>
    <t>CTVentan - CC</t>
  </si>
  <si>
    <t>3356-13</t>
  </si>
  <si>
    <t>URS-ENL-005 - TG3</t>
  </si>
  <si>
    <t>CTVentan - TG3</t>
  </si>
  <si>
    <t>3356-14</t>
  </si>
  <si>
    <t>URS-ENL-005 - TG4</t>
  </si>
  <si>
    <t>CTVentan - TG4</t>
  </si>
  <si>
    <t>3356-196</t>
  </si>
  <si>
    <t xml:space="preserve">URS-ENL-005 - TV             </t>
  </si>
  <si>
    <t>CTVentan - TV</t>
  </si>
  <si>
    <t>3489-269</t>
  </si>
  <si>
    <t>URS-STK-005</t>
  </si>
  <si>
    <t>CHGallCi - VU_Gall</t>
  </si>
  <si>
    <t>3489-100</t>
  </si>
  <si>
    <t>URS-STK-005 - G1</t>
  </si>
  <si>
    <t>CHGallCi - G1</t>
  </si>
  <si>
    <t>3489-101</t>
  </si>
  <si>
    <t>URS-STK-005 - G2</t>
  </si>
  <si>
    <t>CHGallCi - G2</t>
  </si>
  <si>
    <t>COMENTARIOS</t>
  </si>
  <si>
    <t>La C.H. Matucana no dio RSF a solicitud de la CC-ORY</t>
  </si>
  <si>
    <t>G1 de CH Matucana no reguló porque el Pulmón Matucana está a máxima capacidad.
G2 de CH Cerro del Águila no reguló por incremento de sólidos en suspensión</t>
  </si>
  <si>
    <t>G2 de CH Cerro del Águila no reguló por incremento de sólidos en suspensión</t>
  </si>
  <si>
    <t>Registro de los Flujos Enlaces Internacionales</t>
  </si>
  <si>
    <t xml:space="preserve">
MW</t>
  </si>
  <si>
    <t xml:space="preserve">
MVar</t>
  </si>
  <si>
    <t xml:space="preserve">N° </t>
  </si>
  <si>
    <t>Observaciones</t>
  </si>
  <si>
    <t>Recomendaciones y Conclusiones</t>
  </si>
  <si>
    <t>En caso hubiera observaciones al presente informe, favor de enviarlo al correo electrónico revisionieod@coes.org.pe</t>
  </si>
  <si>
    <t>RESIDUAL</t>
  </si>
  <si>
    <t>NAFTA+GAS DE REFINERIA</t>
  </si>
  <si>
    <t>FLEXIGAS+GAS DE REFINERIA</t>
  </si>
  <si>
    <t>La información y cumplimiento de la Demanda de los Grandes Usuarios Libres se encuentra ubicado en la pestaña "DEMANDA_UL" del Anexo A.</t>
  </si>
  <si>
    <t>Se actualizó el despacho ejecutado de las Centrales de Orygen, de las  CC.TT. Tallanca y Tablazo</t>
  </si>
  <si>
    <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</si>
</sst>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0.0"/>
    <numFmt numFmtId="165" formatCode="0.0"/>
    <numFmt numFmtId="166" formatCode="##,##0.000"/>
    <numFmt numFmtId="167" formatCode="#,##0.000"/>
    <numFmt numFmtId="168" formatCode="#,##0.000%"/>
    <numFmt numFmtId="169" formatCode="#,##0.00%"/>
  </numFmts>
  <fonts count="38" x14ac:knownFonts="1">
    <font>
      <sz val="11"/>
      <name val="Calibri"/>
    </font>
    <font>
      <sz val="11"/>
      <name val="Arial"/>
      <family val="2"/>
    </font>
    <font>
      <sz val="14"/>
      <name val="Arial"/>
      <family val="2"/>
    </font>
    <font>
      <b/>
      <sz val="14"/>
      <name val="Arial"/>
      <family val="2"/>
    </font>
    <font>
      <b/>
      <sz val="11"/>
      <color rgb="FFFFFFFF"/>
      <name val="Arial"/>
      <family val="2"/>
    </font>
    <font>
      <sz val="10"/>
      <name val="Arial"/>
      <family val="2"/>
    </font>
    <font>
      <b/>
      <sz val="18"/>
      <color rgb="FFFFFFFF"/>
      <name val="Arial"/>
      <family val="2"/>
    </font>
    <font>
      <b/>
      <sz val="18"/>
      <color rgb="FF000000"/>
      <name val="Arial"/>
      <family val="2"/>
    </font>
    <font>
      <b/>
      <sz val="11"/>
      <color rgb="FF000000"/>
      <name val="Arial"/>
      <family val="2"/>
    </font>
    <font>
      <b/>
      <sz val="8"/>
      <color rgb="FFFFFFFF"/>
      <name val="Arial"/>
      <family val="2"/>
    </font>
    <font>
      <b/>
      <sz val="8"/>
      <color rgb="FF000000"/>
      <name val="Arial"/>
      <family val="2"/>
    </font>
    <font>
      <b/>
      <sz val="9"/>
      <color rgb="FFFFFFFF"/>
      <name val="Arial"/>
      <family val="2"/>
    </font>
    <font>
      <b/>
      <sz val="9"/>
      <color rgb="FF000000"/>
      <name val="Arial"/>
      <family val="2"/>
    </font>
    <font>
      <b/>
      <sz val="10"/>
      <name val="Arial"/>
      <family val="2"/>
    </font>
    <font>
      <b/>
      <sz val="12"/>
      <name val="Arial"/>
      <family val="2"/>
    </font>
    <font>
      <sz val="12"/>
      <name val="Arial"/>
      <family val="2"/>
    </font>
    <font>
      <b/>
      <sz val="18"/>
      <name val="Arial"/>
      <family val="2"/>
    </font>
    <font>
      <b/>
      <sz val="10"/>
      <color rgb="FFFFFFFF"/>
      <name val="Arial"/>
      <family val="2"/>
    </font>
    <font>
      <b/>
      <sz val="8"/>
      <name val="Arial"/>
      <family val="2"/>
    </font>
    <font>
      <sz val="8"/>
      <name val="Arial"/>
      <family val="2"/>
    </font>
    <font>
      <b/>
      <sz val="14"/>
      <color rgb="FFFFFFFF"/>
      <name val="Arial"/>
      <family val="2"/>
    </font>
    <font>
      <sz val="9"/>
      <color rgb="FFFFFFFF"/>
      <name val="Arial"/>
      <family val="2"/>
    </font>
    <font>
      <sz val="8"/>
      <color rgb="FFFFFFFF"/>
      <name val="Arial"/>
      <family val="2"/>
    </font>
    <font>
      <b/>
      <sz val="9"/>
      <name val="Arial"/>
      <family val="2"/>
    </font>
    <font>
      <b/>
      <sz val="16"/>
      <color rgb="FFFFFFFF"/>
      <name val="Arial"/>
      <family val="2"/>
    </font>
    <font>
      <b/>
      <sz val="11"/>
      <name val="Arial"/>
      <family val="2"/>
    </font>
    <font>
      <sz val="11"/>
      <color rgb="FFFFFFFF"/>
      <name val="Arial"/>
      <family val="2"/>
    </font>
    <font>
      <b/>
      <sz val="16"/>
      <name val="Arial"/>
      <family val="2"/>
    </font>
    <font>
      <sz val="9"/>
      <name val="Arial"/>
      <family val="2"/>
    </font>
    <font>
      <b/>
      <sz val="7"/>
      <color rgb="FF000000"/>
      <name val="Arial"/>
      <family val="2"/>
    </font>
    <font>
      <sz val="9"/>
      <color rgb="FF000000"/>
      <name val="Arial"/>
      <family val="2"/>
    </font>
    <font>
      <b/>
      <sz val="12"/>
      <color rgb="FFFFFFFF"/>
      <name val="Arial"/>
      <family val="2"/>
    </font>
    <font>
      <b/>
      <sz val="10"/>
      <color rgb="FF000000"/>
      <name val="Arial"/>
      <family val="2"/>
    </font>
    <font>
      <sz val="10"/>
      <color rgb="FF1C91AE"/>
      <name val="Arial"/>
      <family val="2"/>
    </font>
    <font>
      <sz val="10"/>
      <color rgb="FF245C86"/>
      <name val="Arial"/>
      <family val="2"/>
    </font>
    <font>
      <b/>
      <sz val="10"/>
      <color rgb="FFAD6500"/>
      <name val="Arial"/>
      <family val="2"/>
    </font>
    <font>
      <sz val="10"/>
      <color rgb="FFFFFFFF"/>
      <name val="Arial"/>
      <family val="2"/>
    </font>
    <font>
      <sz val="11"/>
      <name val="Calibri"/>
      <family val="2"/>
    </font>
  </fonts>
  <fills count="32">
    <fill>
      <patternFill patternType="none"/>
    </fill>
    <fill>
      <patternFill patternType="gray125"/>
    </fill>
    <fill>
      <patternFill patternType="solid">
        <fgColor rgb="FF4472C4"/>
      </patternFill>
    </fill>
    <fill>
      <patternFill patternType="solid">
        <fgColor rgb="FF8EA9DB"/>
      </patternFill>
    </fill>
    <fill>
      <patternFill patternType="solid">
        <fgColor rgb="FFFFFFFF"/>
      </patternFill>
    </fill>
    <fill>
      <patternFill patternType="solid">
        <fgColor rgb="FFD6DCE4"/>
      </patternFill>
    </fill>
    <fill>
      <patternFill patternType="solid">
        <fgColor rgb="FFC0504D"/>
      </patternFill>
    </fill>
    <fill>
      <patternFill patternType="solid">
        <fgColor rgb="FF4F81BD"/>
      </patternFill>
    </fill>
    <fill>
      <patternFill patternType="solid">
        <fgColor rgb="FFD9E1F2"/>
      </patternFill>
    </fill>
    <fill>
      <patternFill patternType="solid">
        <fgColor rgb="FF808080"/>
      </patternFill>
    </fill>
    <fill>
      <patternFill patternType="solid">
        <fgColor rgb="FFB4C6E7"/>
      </patternFill>
    </fill>
    <fill>
      <patternFill patternType="solid">
        <fgColor rgb="FFDCE6F1"/>
      </patternFill>
    </fill>
    <fill>
      <patternFill patternType="solid">
        <fgColor rgb="FFB8E2FB"/>
      </patternFill>
    </fill>
    <fill>
      <patternFill patternType="solid">
        <fgColor rgb="FFACB9CA"/>
      </patternFill>
    </fill>
    <fill>
      <patternFill patternType="solid">
        <fgColor rgb="FF44546A"/>
      </patternFill>
    </fill>
    <fill>
      <patternFill patternType="solid">
        <fgColor rgb="FF2F75B5"/>
      </patternFill>
    </fill>
    <fill>
      <patternFill patternType="solid">
        <fgColor rgb="FFD3D3D3"/>
      </patternFill>
    </fill>
    <fill>
      <patternFill patternType="solid">
        <fgColor rgb="FF538DD5"/>
      </patternFill>
    </fill>
    <fill>
      <patternFill patternType="solid">
        <fgColor rgb="FF305496"/>
      </patternFill>
    </fill>
    <fill>
      <patternFill patternType="solid">
        <fgColor rgb="FFD9D9D9"/>
      </patternFill>
    </fill>
    <fill>
      <patternFill patternType="solid">
        <fgColor rgb="FF002060"/>
      </patternFill>
    </fill>
    <fill>
      <patternFill patternType="solid">
        <fgColor rgb="FF00B0F0"/>
      </patternFill>
    </fill>
    <fill>
      <patternFill patternType="solid">
        <fgColor rgb="FFA9A9A9"/>
      </patternFill>
    </fill>
    <fill>
      <patternFill patternType="solid">
        <fgColor rgb="FF008000"/>
      </patternFill>
    </fill>
    <fill>
      <patternFill patternType="solid">
        <fgColor rgb="FF4FC3F7"/>
      </patternFill>
    </fill>
    <fill>
      <patternFill patternType="solid">
        <fgColor rgb="FFFAEBD7"/>
      </patternFill>
    </fill>
    <fill>
      <patternFill patternType="solid">
        <fgColor rgb="FFB4F985"/>
      </patternFill>
    </fill>
    <fill>
      <patternFill patternType="solid">
        <fgColor rgb="FFFFDBA4"/>
      </patternFill>
    </fill>
    <fill>
      <patternFill patternType="solid">
        <fgColor rgb="FFD7EFEF"/>
      </patternFill>
    </fill>
    <fill>
      <patternFill patternType="solid">
        <fgColor rgb="FF70AD47"/>
      </patternFill>
    </fill>
    <fill>
      <patternFill patternType="solid">
        <fgColor rgb="FFFFEB9C"/>
      </patternFill>
    </fill>
    <fill>
      <patternFill patternType="solid">
        <fgColor rgb="FFEBEBEB"/>
      </patternFill>
    </fill>
  </fills>
  <borders count="54">
    <border>
      <left/>
      <right/>
      <top/>
      <bottom/>
      <diagonal/>
    </border>
    <border>
      <left style="thin">
        <color rgb="FFFFFFFF"/>
      </left>
      <right style="thin">
        <color rgb="FFFFFFFF"/>
      </right>
      <top style="thin">
        <color rgb="FFFFFFFF"/>
      </top>
      <bottom style="thin">
        <color rgb="FFFFFFFF"/>
      </bottom>
      <diagonal/>
    </border>
    <border>
      <left style="thin">
        <color auto="1"/>
      </left>
      <right style="thin">
        <color auto="1"/>
      </right>
      <top style="thin">
        <color auto="1"/>
      </top>
      <bottom style="thin">
        <color auto="1"/>
      </bottom>
      <diagonal/>
    </border>
    <border>
      <left style="thin">
        <color rgb="FF0000FF"/>
      </left>
      <right style="thin">
        <color rgb="FF0000FF"/>
      </right>
      <top style="thin">
        <color rgb="FF0000FF"/>
      </top>
      <bottom style="thin">
        <color rgb="FF0000FF"/>
      </bottom>
      <diagonal/>
    </border>
    <border>
      <left style="thin">
        <color rgb="FF0000FF"/>
      </left>
      <right style="thin">
        <color rgb="FF0000FF"/>
      </right>
      <top style="thin">
        <color rgb="FF0000FF"/>
      </top>
      <bottom/>
      <diagonal/>
    </border>
    <border>
      <left style="thin">
        <color rgb="FF0000FF"/>
      </left>
      <right style="thin">
        <color rgb="FF0000FF"/>
      </right>
      <top/>
      <bottom/>
      <diagonal/>
    </border>
    <border>
      <left style="thin">
        <color rgb="FF0000FF"/>
      </left>
      <right style="thin">
        <color rgb="FF0000FF"/>
      </right>
      <top/>
      <bottom style="thin">
        <color rgb="FF0000FF"/>
      </bottom>
      <diagonal/>
    </border>
    <border>
      <left style="medium">
        <color auto="1"/>
      </left>
      <right/>
      <top style="medium">
        <color auto="1"/>
      </top>
      <bottom style="medium">
        <color auto="1"/>
      </bottom>
      <diagonal/>
    </border>
    <border>
      <left/>
      <right style="medium">
        <color auto="1"/>
      </right>
      <top style="medium">
        <color auto="1"/>
      </top>
      <bottom style="medium">
        <color auto="1"/>
      </bottom>
      <diagonal/>
    </border>
    <border>
      <left style="thin">
        <color rgb="FF0000FF"/>
      </left>
      <right style="thin">
        <color rgb="FF0000FF"/>
      </right>
      <top style="medium">
        <color rgb="FF4472C4"/>
      </top>
      <bottom style="medium">
        <color rgb="FF4472C4"/>
      </bottom>
      <diagonal/>
    </border>
    <border>
      <left style="hair">
        <color rgb="FF000000"/>
      </left>
      <right style="hair">
        <color rgb="FF000000"/>
      </right>
      <top style="hair">
        <color rgb="FF000000"/>
      </top>
      <bottom style="hair">
        <color rgb="FF000000"/>
      </bottom>
      <diagonal/>
    </border>
    <border>
      <left style="hair">
        <color auto="1"/>
      </left>
      <right style="hair">
        <color auto="1"/>
      </right>
      <top style="hair">
        <color auto="1"/>
      </top>
      <bottom style="hair">
        <color auto="1"/>
      </bottom>
      <diagonal/>
    </border>
    <border>
      <left style="thin">
        <color rgb="FF4472C4"/>
      </left>
      <right style="thin">
        <color rgb="FF4472C4"/>
      </right>
      <top style="thin">
        <color rgb="FF4472C4"/>
      </top>
      <bottom style="thin">
        <color rgb="FF4472C4"/>
      </bottom>
      <diagonal/>
    </border>
    <border>
      <left style="thin">
        <color rgb="FFFFFFFF"/>
      </left>
      <right style="thin">
        <color rgb="FFFFFFFF"/>
      </right>
      <top style="thin">
        <color rgb="FF4472C4"/>
      </top>
      <bottom style="thin">
        <color rgb="FFFFFFFF"/>
      </bottom>
      <diagonal/>
    </border>
    <border>
      <left style="thin">
        <color rgb="FFFFFFFF"/>
      </left>
      <right style="thin">
        <color rgb="FFFFFFFF"/>
      </right>
      <top style="thin">
        <color rgb="FFFFFFFF"/>
      </top>
      <bottom style="thin">
        <color rgb="FF4472C4"/>
      </bottom>
      <diagonal/>
    </border>
    <border>
      <left style="thin">
        <color rgb="FF4472C4"/>
      </left>
      <right style="thin">
        <color rgb="FF4472C4"/>
      </right>
      <top style="thin">
        <color rgb="FF4472C4"/>
      </top>
      <bottom style="hair">
        <color rgb="FF4472C4"/>
      </bottom>
      <diagonal/>
    </border>
    <border>
      <left style="thin">
        <color rgb="FF4472C4"/>
      </left>
      <right style="thin">
        <color rgb="FF4472C4"/>
      </right>
      <top style="hair">
        <color rgb="FF4472C4"/>
      </top>
      <bottom style="hair">
        <color rgb="FF4472C4"/>
      </bottom>
      <diagonal/>
    </border>
    <border>
      <left style="thin">
        <color rgb="FF2F75B5"/>
      </left>
      <right style="thin">
        <color rgb="FF2F75B5"/>
      </right>
      <top style="thin">
        <color rgb="FF2F75B5"/>
      </top>
      <bottom style="thin">
        <color rgb="FF2F75B5"/>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rgb="FF000000"/>
      </left>
      <right style="thin">
        <color rgb="FF000000"/>
      </right>
      <top style="thin">
        <color rgb="FF000000"/>
      </top>
      <bottom style="thin">
        <color rgb="FF000000"/>
      </bottom>
      <diagonal/>
    </border>
    <border>
      <left style="medium">
        <color auto="1"/>
      </left>
      <right style="medium">
        <color auto="1"/>
      </right>
      <top style="medium">
        <color auto="1"/>
      </top>
      <bottom style="medium">
        <color auto="1"/>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medium">
        <color auto="1"/>
      </left>
      <right style="medium">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medium">
        <color auto="1"/>
      </right>
      <top style="thin">
        <color auto="1"/>
      </top>
      <bottom style="medium">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thick">
        <color auto="1"/>
      </left>
      <right style="thick">
        <color auto="1"/>
      </right>
      <top style="thick">
        <color auto="1"/>
      </top>
      <bottom/>
      <diagonal/>
    </border>
    <border>
      <left style="thick">
        <color auto="1"/>
      </left>
      <right/>
      <top/>
      <bottom/>
      <diagonal/>
    </border>
    <border>
      <left/>
      <right style="thick">
        <color auto="1"/>
      </right>
      <top/>
      <bottom/>
      <diagonal/>
    </border>
    <border>
      <left style="thick">
        <color auto="1"/>
      </left>
      <right style="thick">
        <color auto="1"/>
      </right>
      <top/>
      <bottom/>
      <diagonal/>
    </border>
    <border>
      <left style="thick">
        <color auto="1"/>
      </left>
      <right style="thick">
        <color auto="1"/>
      </right>
      <top/>
      <bottom style="thick">
        <color auto="1"/>
      </bottom>
      <diagonal/>
    </border>
    <border>
      <left style="thick">
        <color auto="1"/>
      </left>
      <right/>
      <top/>
      <bottom style="thick">
        <color auto="1"/>
      </bottom>
      <diagonal/>
    </border>
    <border>
      <left/>
      <right/>
      <top/>
      <bottom style="thick">
        <color auto="1"/>
      </bottom>
      <diagonal/>
    </border>
    <border>
      <left/>
      <right style="thick">
        <color auto="1"/>
      </right>
      <top/>
      <bottom style="thick">
        <color auto="1"/>
      </bottom>
      <diagonal/>
    </border>
    <border>
      <left style="thick">
        <color auto="1"/>
      </left>
      <right/>
      <top style="thick">
        <color auto="1"/>
      </top>
      <bottom/>
      <diagonal/>
    </border>
    <border>
      <left/>
      <right/>
      <top style="thick">
        <color auto="1"/>
      </top>
      <bottom/>
      <diagonal/>
    </border>
    <border>
      <left/>
      <right style="thick">
        <color auto="1"/>
      </right>
      <top style="thick">
        <color auto="1"/>
      </top>
      <bottom/>
      <diagonal/>
    </border>
    <border>
      <left style="thin">
        <color rgb="FF1F497D"/>
      </left>
      <right style="thin">
        <color rgb="FF1F497D"/>
      </right>
      <top style="thin">
        <color rgb="FF1F497D"/>
      </top>
      <bottom style="dotted">
        <color rgb="FF1F497D"/>
      </bottom>
      <diagonal/>
    </border>
    <border>
      <left style="thin">
        <color rgb="FF1F497D"/>
      </left>
      <right style="thin">
        <color rgb="FF1F497D"/>
      </right>
      <top style="dotted">
        <color rgb="FF1F497D"/>
      </top>
      <bottom style="dotted">
        <color rgb="FF1F497D"/>
      </bottom>
      <diagonal/>
    </border>
    <border>
      <left style="thin">
        <color rgb="FF1F497D"/>
      </left>
      <right style="thin">
        <color rgb="FF1F497D"/>
      </right>
      <top style="dotted">
        <color rgb="FF1F497D"/>
      </top>
      <bottom style="thin">
        <color rgb="FF1F497D"/>
      </bottom>
      <diagonal/>
    </border>
    <border>
      <left style="dotted">
        <color rgb="FF1F497D"/>
      </left>
      <right style="dotted">
        <color rgb="FF1F497D"/>
      </right>
      <top style="dotted">
        <color rgb="FF1F497D"/>
      </top>
      <bottom style="dotted">
        <color rgb="FF1F497D"/>
      </bottom>
      <diagonal/>
    </border>
    <border>
      <left style="thin">
        <color rgb="FF9F9F9F"/>
      </left>
      <right style="thin">
        <color rgb="FF9F9F9F"/>
      </right>
      <top style="thin">
        <color rgb="FF9F9F9F"/>
      </top>
      <bottom style="thin">
        <color rgb="FF9F9F9F"/>
      </bottom>
      <diagonal/>
    </border>
    <border>
      <left style="thin">
        <color rgb="FF919191"/>
      </left>
      <right style="thin">
        <color rgb="FF919191"/>
      </right>
      <top style="thin">
        <color rgb="FF919191"/>
      </top>
      <bottom style="thin">
        <color rgb="FF919191"/>
      </bottom>
      <diagonal/>
    </border>
    <border>
      <left/>
      <right style="thin">
        <color rgb="FFFFFFFF"/>
      </right>
      <top/>
      <bottom style="thin">
        <color rgb="FFFFFFFF"/>
      </bottom>
      <diagonal/>
    </border>
    <border>
      <left style="hair">
        <color rgb="FF1F497D"/>
      </left>
      <right style="hair">
        <color rgb="FF1F497D"/>
      </right>
      <top style="hair">
        <color rgb="FF1F497D"/>
      </top>
      <bottom style="hair">
        <color rgb="FF1F497D"/>
      </bottom>
      <diagonal/>
    </border>
    <border>
      <left style="hair">
        <color rgb="FF1F497D"/>
      </left>
      <right style="thin">
        <color auto="1"/>
      </right>
      <top style="hair">
        <color rgb="FF1F497D"/>
      </top>
      <bottom style="hair">
        <color rgb="FF1F497D"/>
      </bottom>
      <diagonal/>
    </border>
    <border>
      <left/>
      <right style="thin">
        <color rgb="FF1F497D"/>
      </right>
      <top style="hair">
        <color rgb="FF1F497D"/>
      </top>
      <bottom style="hair">
        <color rgb="FF1F497D"/>
      </bottom>
      <diagonal/>
    </border>
  </borders>
  <cellStyleXfs count="2">
    <xf numFmtId="0" fontId="0" fillId="0" borderId="0"/>
    <xf numFmtId="9" fontId="37" fillId="0" borderId="0" applyFont="0" applyFill="0" applyBorder="0" applyAlignment="0" applyProtection="0"/>
  </cellStyleXfs>
  <cellXfs count="241">
    <xf numFmtId="0" fontId="0" fillId="0" borderId="0" xfId="0"/>
    <xf numFmtId="0" fontId="1" fillId="0" borderId="0" xfId="0" applyFont="1"/>
    <xf numFmtId="0" fontId="3" fillId="0" borderId="0" xfId="0" applyFont="1"/>
    <xf numFmtId="0" fontId="4" fillId="2" borderId="1" xfId="0" applyFont="1" applyFill="1" applyBorder="1" applyAlignment="1">
      <alignment horizontal="center" vertical="center" wrapText="1"/>
    </xf>
    <xf numFmtId="0" fontId="5" fillId="0" borderId="2" xfId="0" applyFont="1" applyBorder="1" applyAlignment="1">
      <alignment horizontal="center" vertical="center"/>
    </xf>
    <xf numFmtId="0" fontId="5" fillId="0" borderId="2" xfId="0" applyFont="1" applyBorder="1" applyAlignment="1">
      <alignment horizontal="left" vertical="center"/>
    </xf>
    <xf numFmtId="0" fontId="5" fillId="0" borderId="2" xfId="0" applyFont="1" applyBorder="1" applyAlignment="1">
      <alignment horizontal="left" vertical="center" wrapText="1"/>
    </xf>
    <xf numFmtId="0" fontId="4" fillId="2" borderId="1" xfId="0" applyFont="1" applyFill="1" applyBorder="1" applyAlignment="1">
      <alignment horizontal="center" vertical="center"/>
    </xf>
    <xf numFmtId="0" fontId="5" fillId="0" borderId="2" xfId="0" applyFont="1" applyBorder="1" applyAlignment="1">
      <alignment horizontal="right" vertical="center"/>
    </xf>
    <xf numFmtId="0" fontId="9" fillId="2" borderId="1" xfId="0" applyFont="1" applyFill="1" applyBorder="1" applyAlignment="1">
      <alignment horizontal="center" vertical="center" wrapText="1"/>
    </xf>
    <xf numFmtId="0" fontId="10" fillId="3" borderId="3"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12" fillId="3" borderId="3" xfId="0" applyFont="1" applyFill="1" applyBorder="1" applyAlignment="1">
      <alignment horizontal="center" vertical="center" wrapText="1"/>
    </xf>
    <xf numFmtId="0" fontId="13" fillId="4" borderId="4" xfId="0" applyFont="1" applyFill="1" applyBorder="1" applyAlignment="1">
      <alignment horizontal="center" vertical="center"/>
    </xf>
    <xf numFmtId="4" fontId="5" fillId="4" borderId="4" xfId="0" applyNumberFormat="1" applyFont="1" applyFill="1" applyBorder="1" applyAlignment="1">
      <alignment horizontal="center" vertical="center"/>
    </xf>
    <xf numFmtId="4" fontId="5" fillId="0" borderId="0" xfId="0" applyNumberFormat="1" applyFont="1" applyAlignment="1">
      <alignment horizontal="center" vertical="center"/>
    </xf>
    <xf numFmtId="0" fontId="13" fillId="4" borderId="5" xfId="0" applyFont="1" applyFill="1" applyBorder="1" applyAlignment="1">
      <alignment horizontal="center" vertical="center"/>
    </xf>
    <xf numFmtId="4" fontId="5" fillId="4" borderId="5" xfId="0" applyNumberFormat="1" applyFont="1" applyFill="1" applyBorder="1" applyAlignment="1">
      <alignment horizontal="center" vertical="center"/>
    </xf>
    <xf numFmtId="0" fontId="13" fillId="4" borderId="6" xfId="0" applyFont="1" applyFill="1" applyBorder="1" applyAlignment="1">
      <alignment horizontal="center" vertical="center"/>
    </xf>
    <xf numFmtId="4" fontId="5" fillId="4" borderId="6" xfId="0" applyNumberFormat="1" applyFont="1" applyFill="1" applyBorder="1" applyAlignment="1">
      <alignment horizontal="center" vertical="center"/>
    </xf>
    <xf numFmtId="4" fontId="14" fillId="5" borderId="9" xfId="0" applyNumberFormat="1" applyFont="1" applyFill="1" applyBorder="1" applyAlignment="1">
      <alignment horizontal="center" vertical="center"/>
    </xf>
    <xf numFmtId="4" fontId="15" fillId="0" borderId="0" xfId="0" applyNumberFormat="1" applyFont="1" applyAlignment="1">
      <alignment horizontal="center" vertical="center"/>
    </xf>
    <xf numFmtId="0" fontId="16" fillId="0" borderId="0" xfId="0" applyFont="1"/>
    <xf numFmtId="0" fontId="17" fillId="2" borderId="1" xfId="0" applyFont="1" applyFill="1" applyBorder="1" applyAlignment="1">
      <alignment horizontal="center" vertical="center"/>
    </xf>
    <xf numFmtId="0" fontId="17" fillId="2" borderId="1" xfId="0" applyFont="1" applyFill="1" applyBorder="1" applyAlignment="1">
      <alignment horizontal="center" vertical="center" wrapText="1"/>
    </xf>
    <xf numFmtId="4" fontId="18" fillId="0" borderId="10" xfId="0" applyNumberFormat="1" applyFont="1" applyBorder="1" applyAlignment="1">
      <alignment horizontal="center" vertical="center"/>
    </xf>
    <xf numFmtId="4" fontId="19" fillId="0" borderId="10" xfId="0" applyNumberFormat="1" applyFont="1" applyBorder="1" applyAlignment="1">
      <alignment horizontal="center" vertical="center"/>
    </xf>
    <xf numFmtId="4" fontId="19" fillId="0" borderId="10" xfId="0" applyNumberFormat="1" applyFont="1" applyBorder="1" applyAlignment="1">
      <alignment vertical="center"/>
    </xf>
    <xf numFmtId="0" fontId="17" fillId="2" borderId="10" xfId="0" applyFont="1" applyFill="1" applyBorder="1" applyAlignment="1">
      <alignment horizontal="center" vertical="center"/>
    </xf>
    <xf numFmtId="4" fontId="17" fillId="2" borderId="10" xfId="0" applyNumberFormat="1" applyFont="1" applyFill="1" applyBorder="1" applyAlignment="1">
      <alignment horizontal="center" vertical="center"/>
    </xf>
    <xf numFmtId="4" fontId="17" fillId="2" borderId="10" xfId="0" applyNumberFormat="1" applyFont="1" applyFill="1" applyBorder="1" applyAlignment="1">
      <alignment vertical="center"/>
    </xf>
    <xf numFmtId="4" fontId="17" fillId="2" borderId="1" xfId="0" applyNumberFormat="1" applyFont="1" applyFill="1" applyBorder="1" applyAlignment="1">
      <alignment horizontal="center" vertical="center"/>
    </xf>
    <xf numFmtId="4" fontId="17" fillId="2" borderId="1" xfId="0" applyNumberFormat="1" applyFont="1" applyFill="1" applyBorder="1" applyAlignment="1">
      <alignment vertical="center"/>
    </xf>
    <xf numFmtId="0" fontId="14" fillId="0" borderId="0" xfId="0" applyFont="1"/>
    <xf numFmtId="0" fontId="1" fillId="6" borderId="11" xfId="0" applyFont="1" applyFill="1" applyBorder="1"/>
    <xf numFmtId="0" fontId="13" fillId="0" borderId="0" xfId="0" applyFont="1"/>
    <xf numFmtId="0" fontId="1" fillId="7" borderId="11" xfId="0" applyFont="1" applyFill="1" applyBorder="1"/>
    <xf numFmtId="0" fontId="9" fillId="2" borderId="0" xfId="0" applyFont="1" applyFill="1" applyAlignment="1">
      <alignment horizontal="center" vertical="center"/>
    </xf>
    <xf numFmtId="0" fontId="18" fillId="8" borderId="12" xfId="0" applyFont="1" applyFill="1" applyBorder="1" applyAlignment="1">
      <alignment horizontal="center" vertical="center" wrapText="1"/>
    </xf>
    <xf numFmtId="0" fontId="9" fillId="2" borderId="14" xfId="0" applyFont="1" applyFill="1" applyBorder="1" applyAlignment="1">
      <alignment horizontal="center" vertical="center" wrapText="1"/>
    </xf>
    <xf numFmtId="0" fontId="14" fillId="4" borderId="15" xfId="0" applyFont="1" applyFill="1" applyBorder="1" applyAlignment="1">
      <alignment horizontal="center" vertical="center"/>
    </xf>
    <xf numFmtId="164" fontId="15" fillId="4" borderId="15" xfId="0" applyNumberFormat="1" applyFont="1" applyFill="1" applyBorder="1" applyAlignment="1">
      <alignment horizontal="center" vertical="center"/>
    </xf>
    <xf numFmtId="0" fontId="14" fillId="4" borderId="16" xfId="0" applyFont="1" applyFill="1" applyBorder="1" applyAlignment="1">
      <alignment horizontal="center" vertical="center"/>
    </xf>
    <xf numFmtId="164" fontId="15" fillId="4" borderId="16" xfId="0" applyNumberFormat="1" applyFont="1" applyFill="1" applyBorder="1" applyAlignment="1">
      <alignment horizontal="center" vertical="center"/>
    </xf>
    <xf numFmtId="0" fontId="14" fillId="8" borderId="12" xfId="0" applyFont="1" applyFill="1" applyBorder="1" applyAlignment="1">
      <alignment horizontal="center" vertical="center" wrapText="1"/>
    </xf>
    <xf numFmtId="4" fontId="14" fillId="8" borderId="12" xfId="0" applyNumberFormat="1" applyFont="1" applyFill="1" applyBorder="1" applyAlignment="1">
      <alignment horizontal="center" vertical="center"/>
    </xf>
    <xf numFmtId="0" fontId="1" fillId="9" borderId="17" xfId="0" applyFont="1" applyFill="1" applyBorder="1"/>
    <xf numFmtId="0" fontId="1" fillId="10" borderId="17" xfId="0" applyFont="1" applyFill="1" applyBorder="1"/>
    <xf numFmtId="0" fontId="9" fillId="2" borderId="0" xfId="0" applyFont="1" applyFill="1" applyAlignment="1">
      <alignment horizontal="center" vertical="center" wrapText="1"/>
    </xf>
    <xf numFmtId="0" fontId="11" fillId="2" borderId="2" xfId="0" applyFont="1" applyFill="1" applyBorder="1" applyAlignment="1">
      <alignment horizontal="center" vertical="center" wrapText="1"/>
    </xf>
    <xf numFmtId="0" fontId="13" fillId="0" borderId="18" xfId="0" applyFont="1" applyBorder="1" applyAlignment="1">
      <alignment horizontal="center"/>
    </xf>
    <xf numFmtId="4" fontId="19" fillId="0" borderId="18" xfId="0" applyNumberFormat="1" applyFont="1" applyBorder="1" applyAlignment="1">
      <alignment horizontal="center"/>
    </xf>
    <xf numFmtId="0" fontId="22" fillId="2" borderId="2" xfId="0" applyFont="1" applyFill="1" applyBorder="1" applyAlignment="1">
      <alignment vertical="center"/>
    </xf>
    <xf numFmtId="164" fontId="5" fillId="0" borderId="2" xfId="0" applyNumberFormat="1" applyFont="1" applyBorder="1" applyAlignment="1">
      <alignment horizontal="center" vertical="center"/>
    </xf>
    <xf numFmtId="0" fontId="13" fillId="0" borderId="19" xfId="0" applyFont="1" applyBorder="1" applyAlignment="1">
      <alignment horizontal="center"/>
    </xf>
    <xf numFmtId="4" fontId="19" fillId="0" borderId="19" xfId="0" applyNumberFormat="1" applyFont="1" applyBorder="1" applyAlignment="1">
      <alignment horizontal="center"/>
    </xf>
    <xf numFmtId="0" fontId="13" fillId="0" borderId="20" xfId="0" applyFont="1" applyBorder="1" applyAlignment="1">
      <alignment horizontal="center"/>
    </xf>
    <xf numFmtId="4" fontId="19" fillId="0" borderId="20" xfId="0" applyNumberFormat="1" applyFont="1" applyBorder="1" applyAlignment="1">
      <alignment horizontal="center"/>
    </xf>
    <xf numFmtId="0" fontId="13" fillId="11" borderId="2" xfId="0" applyFont="1" applyFill="1" applyBorder="1" applyAlignment="1">
      <alignment horizontal="center"/>
    </xf>
    <xf numFmtId="4" fontId="23" fillId="11" borderId="2" xfId="0" applyNumberFormat="1" applyFont="1" applyFill="1" applyBorder="1" applyAlignment="1">
      <alignment horizontal="center"/>
    </xf>
    <xf numFmtId="0" fontId="9" fillId="2" borderId="2" xfId="0" applyFont="1" applyFill="1" applyBorder="1" applyAlignment="1">
      <alignment horizontal="center"/>
    </xf>
    <xf numFmtId="0" fontId="17" fillId="2" borderId="2" xfId="0" applyFont="1" applyFill="1" applyBorder="1" applyAlignment="1">
      <alignment horizontal="center"/>
    </xf>
    <xf numFmtId="164" fontId="17" fillId="2" borderId="2" xfId="0" applyNumberFormat="1" applyFont="1" applyFill="1" applyBorder="1" applyAlignment="1">
      <alignment horizontal="center"/>
    </xf>
    <xf numFmtId="0" fontId="9" fillId="2" borderId="2" xfId="0" applyFont="1" applyFill="1" applyBorder="1" applyAlignment="1">
      <alignment horizontal="center" vertical="center" wrapText="1"/>
    </xf>
    <xf numFmtId="4" fontId="5" fillId="0" borderId="18" xfId="0" applyNumberFormat="1" applyFont="1" applyBorder="1" applyAlignment="1">
      <alignment horizontal="center"/>
    </xf>
    <xf numFmtId="4" fontId="5" fillId="8" borderId="18" xfId="0" applyNumberFormat="1" applyFont="1" applyFill="1" applyBorder="1" applyAlignment="1">
      <alignment horizontal="center"/>
    </xf>
    <xf numFmtId="4" fontId="5" fillId="0" borderId="19" xfId="0" applyNumberFormat="1" applyFont="1" applyBorder="1" applyAlignment="1">
      <alignment horizontal="center"/>
    </xf>
    <xf numFmtId="4" fontId="5" fillId="8" borderId="19" xfId="0" applyNumberFormat="1" applyFont="1" applyFill="1" applyBorder="1" applyAlignment="1">
      <alignment horizontal="center"/>
    </xf>
    <xf numFmtId="4" fontId="5" fillId="0" borderId="20" xfId="0" applyNumberFormat="1" applyFont="1" applyBorder="1" applyAlignment="1">
      <alignment horizontal="center"/>
    </xf>
    <xf numFmtId="4" fontId="5" fillId="8" borderId="20" xfId="0" applyNumberFormat="1" applyFont="1" applyFill="1" applyBorder="1" applyAlignment="1">
      <alignment horizontal="center"/>
    </xf>
    <xf numFmtId="0" fontId="14" fillId="5" borderId="2" xfId="0" applyFont="1" applyFill="1" applyBorder="1" applyAlignment="1">
      <alignment horizontal="center" wrapText="1"/>
    </xf>
    <xf numFmtId="4" fontId="14" fillId="5" borderId="2" xfId="0" applyNumberFormat="1" applyFont="1" applyFill="1" applyBorder="1" applyAlignment="1">
      <alignment horizontal="center" wrapText="1"/>
    </xf>
    <xf numFmtId="0" fontId="1" fillId="0" borderId="2" xfId="0" applyFont="1" applyBorder="1" applyAlignment="1">
      <alignment horizontal="left" vertical="center" wrapText="1"/>
    </xf>
    <xf numFmtId="0" fontId="1" fillId="0" borderId="2" xfId="0" applyFont="1" applyBorder="1" applyAlignment="1">
      <alignment horizontal="center" vertical="center" wrapText="1"/>
    </xf>
    <xf numFmtId="4" fontId="1" fillId="0" borderId="2" xfId="0" applyNumberFormat="1" applyFont="1" applyBorder="1" applyAlignment="1">
      <alignment horizontal="right" vertical="center" wrapText="1"/>
    </xf>
    <xf numFmtId="4" fontId="25" fillId="0" borderId="2" xfId="0" applyNumberFormat="1" applyFont="1" applyBorder="1" applyAlignment="1">
      <alignment wrapText="1"/>
    </xf>
    <xf numFmtId="0" fontId="26" fillId="4" borderId="0" xfId="0" applyFont="1" applyFill="1"/>
    <xf numFmtId="0" fontId="18" fillId="10" borderId="2" xfId="0" applyFont="1" applyFill="1" applyBorder="1" applyAlignment="1">
      <alignment horizontal="center" vertical="center" wrapText="1"/>
    </xf>
    <xf numFmtId="0" fontId="9" fillId="14" borderId="2" xfId="0" applyFont="1" applyFill="1" applyBorder="1" applyAlignment="1">
      <alignment horizontal="center" vertical="center" wrapText="1"/>
    </xf>
    <xf numFmtId="0" fontId="9" fillId="15" borderId="2" xfId="0" applyFont="1" applyFill="1" applyBorder="1" applyAlignment="1">
      <alignment horizontal="center" vertical="center" wrapText="1"/>
    </xf>
    <xf numFmtId="0" fontId="13" fillId="0" borderId="2" xfId="0" applyFont="1" applyBorder="1" applyAlignment="1">
      <alignment horizontal="center"/>
    </xf>
    <xf numFmtId="4" fontId="19" fillId="0" borderId="2" xfId="0" applyNumberFormat="1" applyFont="1" applyBorder="1" applyAlignment="1">
      <alignment horizontal="center"/>
    </xf>
    <xf numFmtId="4" fontId="18" fillId="10" borderId="2" xfId="0" applyNumberFormat="1" applyFont="1" applyFill="1" applyBorder="1" applyAlignment="1">
      <alignment horizontal="center"/>
    </xf>
    <xf numFmtId="0" fontId="25" fillId="10" borderId="2" xfId="0" applyFont="1" applyFill="1" applyBorder="1" applyAlignment="1">
      <alignment horizontal="center"/>
    </xf>
    <xf numFmtId="4" fontId="25" fillId="10" borderId="2" xfId="0" applyNumberFormat="1" applyFont="1" applyFill="1" applyBorder="1" applyAlignment="1">
      <alignment horizontal="center"/>
    </xf>
    <xf numFmtId="0" fontId="5" fillId="0" borderId="2" xfId="0" applyFont="1" applyBorder="1" applyAlignment="1">
      <alignment horizontal="center" vertical="center" wrapText="1"/>
    </xf>
    <xf numFmtId="0" fontId="28" fillId="0" borderId="0" xfId="0" applyFont="1"/>
    <xf numFmtId="0" fontId="29" fillId="4" borderId="22" xfId="0" applyFont="1" applyFill="1" applyBorder="1" applyAlignment="1">
      <alignment horizontal="center" vertical="center" wrapText="1"/>
    </xf>
    <xf numFmtId="0" fontId="29" fillId="4" borderId="25" xfId="0" applyFont="1" applyFill="1" applyBorder="1" applyAlignment="1">
      <alignment horizontal="center" vertical="center" wrapText="1"/>
    </xf>
    <xf numFmtId="0" fontId="12" fillId="4" borderId="26" xfId="0" applyFont="1" applyFill="1" applyBorder="1" applyAlignment="1">
      <alignment horizontal="center" vertical="center" wrapText="1"/>
    </xf>
    <xf numFmtId="0" fontId="12" fillId="4" borderId="27" xfId="0" applyFont="1" applyFill="1" applyBorder="1" applyAlignment="1">
      <alignment horizontal="center" vertical="center" wrapText="1"/>
    </xf>
    <xf numFmtId="0" fontId="12" fillId="4" borderId="2" xfId="0" applyFont="1" applyFill="1" applyBorder="1" applyAlignment="1">
      <alignment horizontal="center" vertical="center" wrapText="1"/>
    </xf>
    <xf numFmtId="0" fontId="12" fillId="4" borderId="28" xfId="0" applyFont="1" applyFill="1" applyBorder="1" applyAlignment="1">
      <alignment horizontal="center" vertical="center" wrapText="1"/>
    </xf>
    <xf numFmtId="0" fontId="12" fillId="4" borderId="29" xfId="0" applyFont="1" applyFill="1" applyBorder="1" applyAlignment="1">
      <alignment horizontal="center" vertical="center" textRotation="90" wrapText="1"/>
    </xf>
    <xf numFmtId="0" fontId="12" fillId="4" borderId="30" xfId="0" applyFont="1" applyFill="1" applyBorder="1" applyAlignment="1">
      <alignment horizontal="center" vertical="center" textRotation="90" wrapText="1"/>
    </xf>
    <xf numFmtId="0" fontId="12" fillId="4" borderId="31" xfId="0" applyFont="1" applyFill="1" applyBorder="1" applyAlignment="1">
      <alignment horizontal="center" vertical="center" textRotation="90" wrapText="1"/>
    </xf>
    <xf numFmtId="0" fontId="12" fillId="4" borderId="32" xfId="0" applyFont="1" applyFill="1" applyBorder="1" applyAlignment="1">
      <alignment horizontal="center" vertical="center" textRotation="90" wrapText="1"/>
    </xf>
    <xf numFmtId="165" fontId="30" fillId="4" borderId="26" xfId="0" applyNumberFormat="1" applyFont="1" applyFill="1" applyBorder="1" applyAlignment="1">
      <alignment horizontal="center" vertical="center" wrapText="1"/>
    </xf>
    <xf numFmtId="165" fontId="30" fillId="4" borderId="27" xfId="0" applyNumberFormat="1" applyFont="1" applyFill="1" applyBorder="1" applyAlignment="1">
      <alignment horizontal="center" vertical="center" wrapText="1"/>
    </xf>
    <xf numFmtId="165" fontId="30" fillId="4" borderId="2" xfId="0" applyNumberFormat="1" applyFont="1" applyFill="1" applyBorder="1" applyAlignment="1">
      <alignment horizontal="center" vertical="center" wrapText="1"/>
    </xf>
    <xf numFmtId="165" fontId="30" fillId="4" borderId="28" xfId="0" applyNumberFormat="1" applyFont="1" applyFill="1" applyBorder="1" applyAlignment="1">
      <alignment horizontal="center" vertical="center" wrapText="1"/>
    </xf>
    <xf numFmtId="1" fontId="30" fillId="4" borderId="28" xfId="0" applyNumberFormat="1" applyFont="1" applyFill="1" applyBorder="1" applyAlignment="1">
      <alignment horizontal="center" vertical="center" wrapText="1"/>
    </xf>
    <xf numFmtId="2" fontId="30" fillId="4" borderId="27" xfId="0" applyNumberFormat="1" applyFont="1" applyFill="1" applyBorder="1" applyAlignment="1">
      <alignment horizontal="center" vertical="center" wrapText="1"/>
    </xf>
    <xf numFmtId="2" fontId="30" fillId="4" borderId="2" xfId="0" applyNumberFormat="1" applyFont="1" applyFill="1" applyBorder="1" applyAlignment="1">
      <alignment horizontal="center" vertical="center" wrapText="1"/>
    </xf>
    <xf numFmtId="0" fontId="30" fillId="4" borderId="28" xfId="0" applyFont="1" applyFill="1" applyBorder="1" applyAlignment="1">
      <alignment horizontal="center" vertical="center" wrapText="1"/>
    </xf>
    <xf numFmtId="0" fontId="12" fillId="4" borderId="22" xfId="0" applyFont="1" applyFill="1" applyBorder="1" applyAlignment="1">
      <alignment horizontal="center" vertical="center" wrapText="1"/>
    </xf>
    <xf numFmtId="1" fontId="12" fillId="4" borderId="22" xfId="0" applyNumberFormat="1" applyFont="1" applyFill="1" applyBorder="1" applyAlignment="1">
      <alignment horizontal="center" vertical="center" wrapText="1"/>
    </xf>
    <xf numFmtId="1" fontId="12" fillId="4" borderId="23" xfId="0" applyNumberFormat="1" applyFont="1" applyFill="1" applyBorder="1" applyAlignment="1">
      <alignment horizontal="center" vertical="center" wrapText="1"/>
    </xf>
    <xf numFmtId="1" fontId="12" fillId="4" borderId="24" xfId="0" applyNumberFormat="1" applyFont="1" applyFill="1" applyBorder="1" applyAlignment="1">
      <alignment horizontal="center" vertical="center" wrapText="1"/>
    </xf>
    <xf numFmtId="1" fontId="12" fillId="4" borderId="25" xfId="0" applyNumberFormat="1" applyFont="1" applyFill="1" applyBorder="1" applyAlignment="1">
      <alignment horizontal="center" vertical="center" wrapText="1"/>
    </xf>
    <xf numFmtId="0" fontId="12" fillId="4" borderId="23" xfId="0" applyFont="1" applyFill="1" applyBorder="1" applyAlignment="1">
      <alignment horizontal="center" vertical="center" wrapText="1"/>
    </xf>
    <xf numFmtId="0" fontId="12" fillId="4" borderId="24" xfId="0" applyFont="1" applyFill="1" applyBorder="1" applyAlignment="1">
      <alignment horizontal="center" vertical="center" wrapText="1"/>
    </xf>
    <xf numFmtId="0" fontId="12" fillId="4" borderId="25" xfId="0" applyFont="1" applyFill="1" applyBorder="1" applyAlignment="1">
      <alignment horizontal="center" vertical="center" wrapText="1"/>
    </xf>
    <xf numFmtId="0" fontId="25" fillId="0" borderId="0" xfId="0" applyFont="1"/>
    <xf numFmtId="0" fontId="1" fillId="16" borderId="0" xfId="0" applyFont="1" applyFill="1"/>
    <xf numFmtId="0" fontId="17" fillId="2" borderId="2" xfId="0" applyFont="1" applyFill="1" applyBorder="1" applyAlignment="1">
      <alignment horizontal="center" vertical="center" wrapText="1"/>
    </xf>
    <xf numFmtId="0" fontId="28" fillId="0" borderId="33" xfId="0" applyFont="1" applyBorder="1" applyAlignment="1">
      <alignment horizontal="center" vertical="center"/>
    </xf>
    <xf numFmtId="166" fontId="28" fillId="0" borderId="34" xfId="0" applyNumberFormat="1" applyFont="1" applyBorder="1" applyAlignment="1">
      <alignment horizontal="center" vertical="center"/>
    </xf>
    <xf numFmtId="166" fontId="28" fillId="0" borderId="0" xfId="0" applyNumberFormat="1" applyFont="1" applyAlignment="1">
      <alignment horizontal="center" vertical="center"/>
    </xf>
    <xf numFmtId="166" fontId="28" fillId="0" borderId="35" xfId="0" applyNumberFormat="1" applyFont="1" applyBorder="1" applyAlignment="1">
      <alignment horizontal="center" vertical="center"/>
    </xf>
    <xf numFmtId="0" fontId="28" fillId="0" borderId="34" xfId="0" applyFont="1" applyBorder="1" applyAlignment="1">
      <alignment horizontal="center" vertical="center"/>
    </xf>
    <xf numFmtId="0" fontId="28" fillId="0" borderId="35" xfId="0" applyFont="1" applyBorder="1" applyAlignment="1">
      <alignment horizontal="center" vertical="center"/>
    </xf>
    <xf numFmtId="166" fontId="28" fillId="0" borderId="36" xfId="0" applyNumberFormat="1" applyFont="1" applyBorder="1" applyAlignment="1">
      <alignment horizontal="center" vertical="center"/>
    </xf>
    <xf numFmtId="0" fontId="28" fillId="0" borderId="0" xfId="0" applyFont="1" applyAlignment="1">
      <alignment horizontal="center" vertical="center"/>
    </xf>
    <xf numFmtId="0" fontId="28" fillId="0" borderId="36" xfId="0" applyFont="1" applyBorder="1" applyAlignment="1">
      <alignment horizontal="center" vertical="center"/>
    </xf>
    <xf numFmtId="0" fontId="28" fillId="0" borderId="37" xfId="0" applyFont="1" applyBorder="1" applyAlignment="1">
      <alignment horizontal="center" vertical="center"/>
    </xf>
    <xf numFmtId="166" fontId="28" fillId="0" borderId="38" xfId="0" applyNumberFormat="1" applyFont="1" applyBorder="1" applyAlignment="1">
      <alignment horizontal="center" vertical="center"/>
    </xf>
    <xf numFmtId="166" fontId="28" fillId="0" borderId="39" xfId="0" applyNumberFormat="1" applyFont="1" applyBorder="1" applyAlignment="1">
      <alignment horizontal="center" vertical="center"/>
    </xf>
    <xf numFmtId="166" fontId="28" fillId="0" borderId="40" xfId="0" applyNumberFormat="1" applyFont="1" applyBorder="1" applyAlignment="1">
      <alignment horizontal="center" vertical="center"/>
    </xf>
    <xf numFmtId="0" fontId="28" fillId="0" borderId="38" xfId="0" applyFont="1" applyBorder="1" applyAlignment="1">
      <alignment horizontal="center" vertical="center"/>
    </xf>
    <xf numFmtId="0" fontId="28" fillId="0" borderId="40" xfId="0" applyFont="1" applyBorder="1" applyAlignment="1">
      <alignment horizontal="center" vertical="center"/>
    </xf>
    <xf numFmtId="166" fontId="28" fillId="0" borderId="37" xfId="0" applyNumberFormat="1" applyFont="1" applyBorder="1" applyAlignment="1">
      <alignment horizontal="center" vertical="center"/>
    </xf>
    <xf numFmtId="0" fontId="28" fillId="0" borderId="39" xfId="0" applyFont="1" applyBorder="1" applyAlignment="1">
      <alignment horizontal="center" vertical="center"/>
    </xf>
    <xf numFmtId="0" fontId="28" fillId="8" borderId="41" xfId="0" applyFont="1" applyFill="1" applyBorder="1" applyAlignment="1">
      <alignment horizontal="center"/>
    </xf>
    <xf numFmtId="167" fontId="28" fillId="8" borderId="42" xfId="0" applyNumberFormat="1" applyFont="1" applyFill="1" applyBorder="1" applyAlignment="1">
      <alignment horizontal="center"/>
    </xf>
    <xf numFmtId="167" fontId="28" fillId="8" borderId="43" xfId="0" applyNumberFormat="1" applyFont="1" applyFill="1" applyBorder="1" applyAlignment="1">
      <alignment horizontal="center"/>
    </xf>
    <xf numFmtId="0" fontId="28" fillId="8" borderId="34" xfId="0" applyFont="1" applyFill="1" applyBorder="1" applyAlignment="1">
      <alignment horizontal="center"/>
    </xf>
    <xf numFmtId="167" fontId="28" fillId="8" borderId="0" xfId="0" applyNumberFormat="1" applyFont="1" applyFill="1" applyAlignment="1">
      <alignment horizontal="center"/>
    </xf>
    <xf numFmtId="167" fontId="28" fillId="8" borderId="35" xfId="0" applyNumberFormat="1" applyFont="1" applyFill="1" applyBorder="1" applyAlignment="1">
      <alignment horizontal="center"/>
    </xf>
    <xf numFmtId="0" fontId="28" fillId="8" borderId="38" xfId="0" applyFont="1" applyFill="1" applyBorder="1" applyAlignment="1">
      <alignment horizontal="center"/>
    </xf>
    <xf numFmtId="167" fontId="28" fillId="8" borderId="39" xfId="0" applyNumberFormat="1" applyFont="1" applyFill="1" applyBorder="1" applyAlignment="1">
      <alignment horizontal="center"/>
    </xf>
    <xf numFmtId="167" fontId="28" fillId="8" borderId="40" xfId="0" applyNumberFormat="1" applyFont="1" applyFill="1" applyBorder="1" applyAlignment="1">
      <alignment horizontal="center"/>
    </xf>
    <xf numFmtId="0" fontId="28" fillId="8" borderId="0" xfId="0" applyFont="1" applyFill="1" applyAlignment="1">
      <alignment horizontal="center"/>
    </xf>
    <xf numFmtId="0" fontId="1" fillId="8" borderId="0" xfId="0" applyFont="1" applyFill="1"/>
    <xf numFmtId="166" fontId="28" fillId="0" borderId="33" xfId="0" applyNumberFormat="1" applyFont="1" applyBorder="1" applyAlignment="1">
      <alignment horizontal="center" vertical="center"/>
    </xf>
    <xf numFmtId="4" fontId="5" fillId="0" borderId="2" xfId="0" applyNumberFormat="1" applyFont="1" applyBorder="1" applyAlignment="1">
      <alignment horizontal="center" vertical="center" wrapText="1"/>
    </xf>
    <xf numFmtId="0" fontId="13" fillId="0" borderId="2" xfId="0" applyFont="1" applyBorder="1" applyAlignment="1">
      <alignment horizontal="center" vertical="center"/>
    </xf>
    <xf numFmtId="167" fontId="5" fillId="0" borderId="2" xfId="0" applyNumberFormat="1" applyFont="1" applyBorder="1" applyAlignment="1">
      <alignment horizontal="right" vertical="center"/>
    </xf>
    <xf numFmtId="167" fontId="5" fillId="0" borderId="2" xfId="0" applyNumberFormat="1" applyFont="1" applyBorder="1" applyAlignment="1">
      <alignment horizontal="right" vertical="center" wrapText="1"/>
    </xf>
    <xf numFmtId="167" fontId="13" fillId="0" borderId="2" xfId="0" applyNumberFormat="1" applyFont="1" applyBorder="1" applyAlignment="1">
      <alignment horizontal="center" vertical="center"/>
    </xf>
    <xf numFmtId="0" fontId="5" fillId="0" borderId="2" xfId="0" applyFont="1" applyBorder="1" applyAlignment="1">
      <alignment vertical="center"/>
    </xf>
    <xf numFmtId="0" fontId="5" fillId="0" borderId="2" xfId="0" applyFont="1" applyBorder="1" applyAlignment="1">
      <alignment vertical="center" wrapText="1"/>
    </xf>
    <xf numFmtId="164" fontId="5" fillId="4" borderId="4" xfId="0" applyNumberFormat="1" applyFont="1" applyFill="1" applyBorder="1" applyAlignment="1">
      <alignment horizontal="center" vertical="center"/>
    </xf>
    <xf numFmtId="164" fontId="5" fillId="4" borderId="5" xfId="0" applyNumberFormat="1" applyFont="1" applyFill="1" applyBorder="1" applyAlignment="1">
      <alignment horizontal="center" vertical="center"/>
    </xf>
    <xf numFmtId="164" fontId="5" fillId="4" borderId="6" xfId="0" applyNumberFormat="1" applyFont="1" applyFill="1" applyBorder="1" applyAlignment="1">
      <alignment horizontal="center" vertical="center"/>
    </xf>
    <xf numFmtId="164" fontId="5" fillId="0" borderId="0" xfId="0" applyNumberFormat="1" applyFont="1" applyAlignment="1">
      <alignment horizontal="center" vertical="center"/>
    </xf>
    <xf numFmtId="164" fontId="14" fillId="5" borderId="9" xfId="0" applyNumberFormat="1" applyFont="1" applyFill="1" applyBorder="1" applyAlignment="1">
      <alignment horizontal="center" vertical="center"/>
    </xf>
    <xf numFmtId="0" fontId="4" fillId="17" borderId="1" xfId="0" applyFont="1" applyFill="1" applyBorder="1" applyAlignment="1">
      <alignment horizontal="center" vertical="center" wrapText="1"/>
    </xf>
    <xf numFmtId="0" fontId="11" fillId="17" borderId="1" xfId="0" applyFont="1" applyFill="1" applyBorder="1" applyAlignment="1">
      <alignment horizontal="center" vertical="center" wrapText="1"/>
    </xf>
    <xf numFmtId="0" fontId="11" fillId="18" borderId="1" xfId="0" applyFont="1" applyFill="1" applyBorder="1" applyAlignment="1">
      <alignment horizontal="center" vertical="center" wrapText="1"/>
    </xf>
    <xf numFmtId="0" fontId="31" fillId="7" borderId="0" xfId="0" applyFont="1" applyFill="1" applyAlignment="1">
      <alignment horizontal="center" vertical="center"/>
    </xf>
    <xf numFmtId="4" fontId="5" fillId="19" borderId="44" xfId="0" applyNumberFormat="1" applyFont="1" applyFill="1" applyBorder="1" applyAlignment="1">
      <alignment horizontal="center" vertical="center"/>
    </xf>
    <xf numFmtId="4" fontId="5" fillId="4" borderId="44" xfId="0" applyNumberFormat="1" applyFont="1" applyFill="1" applyBorder="1" applyAlignment="1">
      <alignment horizontal="center" vertical="center"/>
    </xf>
    <xf numFmtId="4" fontId="5" fillId="10" borderId="44" xfId="0" applyNumberFormat="1" applyFont="1" applyFill="1" applyBorder="1" applyAlignment="1">
      <alignment horizontal="center" vertical="center"/>
    </xf>
    <xf numFmtId="4" fontId="5" fillId="19" borderId="45" xfId="0" applyNumberFormat="1" applyFont="1" applyFill="1" applyBorder="1" applyAlignment="1">
      <alignment horizontal="center" vertical="center"/>
    </xf>
    <xf numFmtId="4" fontId="5" fillId="4" borderId="45" xfId="0" applyNumberFormat="1" applyFont="1" applyFill="1" applyBorder="1" applyAlignment="1">
      <alignment horizontal="center" vertical="center"/>
    </xf>
    <xf numFmtId="4" fontId="5" fillId="10" borderId="45" xfId="0" applyNumberFormat="1" applyFont="1" applyFill="1" applyBorder="1" applyAlignment="1">
      <alignment horizontal="center" vertical="center"/>
    </xf>
    <xf numFmtId="4" fontId="5" fillId="19" borderId="46" xfId="0" applyNumberFormat="1" applyFont="1" applyFill="1" applyBorder="1" applyAlignment="1">
      <alignment horizontal="center" vertical="center"/>
    </xf>
    <xf numFmtId="4" fontId="5" fillId="4" borderId="46" xfId="0" applyNumberFormat="1" applyFont="1" applyFill="1" applyBorder="1" applyAlignment="1">
      <alignment horizontal="center" vertical="center"/>
    </xf>
    <xf numFmtId="4" fontId="5" fillId="10" borderId="46" xfId="0" applyNumberFormat="1" applyFont="1" applyFill="1" applyBorder="1" applyAlignment="1">
      <alignment horizontal="center" vertical="center"/>
    </xf>
    <xf numFmtId="4" fontId="11" fillId="17" borderId="47" xfId="0" applyNumberFormat="1" applyFont="1" applyFill="1" applyBorder="1" applyAlignment="1">
      <alignment horizontal="center" vertical="center" wrapText="1"/>
    </xf>
    <xf numFmtId="0" fontId="1" fillId="19" borderId="48" xfId="0" applyFont="1" applyFill="1" applyBorder="1" applyAlignment="1">
      <alignment horizontal="center" vertical="center"/>
    </xf>
    <xf numFmtId="0" fontId="1" fillId="10" borderId="48" xfId="0" applyFont="1" applyFill="1" applyBorder="1" applyAlignment="1">
      <alignment horizontal="center" vertical="center"/>
    </xf>
    <xf numFmtId="0" fontId="1" fillId="18" borderId="48" xfId="0" applyFont="1" applyFill="1" applyBorder="1" applyAlignment="1">
      <alignment horizontal="center" vertical="center"/>
    </xf>
    <xf numFmtId="0" fontId="11" fillId="20" borderId="1" xfId="0" applyFont="1" applyFill="1" applyBorder="1" applyAlignment="1">
      <alignment horizontal="center" vertical="center" wrapText="1"/>
    </xf>
    <xf numFmtId="0" fontId="11" fillId="21" borderId="1" xfId="0" applyFont="1" applyFill="1" applyBorder="1" applyAlignment="1">
      <alignment horizontal="center" vertical="center" wrapText="1"/>
    </xf>
    <xf numFmtId="168" fontId="5" fillId="0" borderId="2" xfId="0" applyNumberFormat="1" applyFont="1" applyBorder="1" applyAlignment="1">
      <alignment horizontal="center" vertical="center"/>
    </xf>
    <xf numFmtId="169" fontId="5" fillId="0" borderId="2" xfId="0" applyNumberFormat="1" applyFont="1" applyBorder="1" applyAlignment="1">
      <alignment horizontal="center" vertical="center"/>
    </xf>
    <xf numFmtId="0" fontId="32" fillId="22" borderId="2" xfId="0" applyFont="1" applyFill="1" applyBorder="1" applyAlignment="1">
      <alignment horizontal="center" vertical="center" wrapText="1"/>
    </xf>
    <xf numFmtId="0" fontId="32" fillId="23" borderId="2" xfId="0" applyFont="1" applyFill="1" applyBorder="1" applyAlignment="1">
      <alignment horizontal="center" vertical="center" wrapText="1"/>
    </xf>
    <xf numFmtId="0" fontId="32" fillId="24" borderId="2" xfId="0" applyFont="1" applyFill="1" applyBorder="1" applyAlignment="1">
      <alignment horizontal="center" vertical="center" wrapText="1"/>
    </xf>
    <xf numFmtId="0" fontId="32" fillId="25" borderId="2" xfId="0" applyFont="1" applyFill="1" applyBorder="1" applyAlignment="1">
      <alignment horizontal="center" vertical="center" wrapText="1"/>
    </xf>
    <xf numFmtId="0" fontId="32" fillId="26" borderId="2" xfId="0" applyFont="1" applyFill="1" applyBorder="1" applyAlignment="1">
      <alignment horizontal="center" vertical="center" wrapText="1"/>
    </xf>
    <xf numFmtId="0" fontId="17" fillId="2" borderId="49" xfId="0" applyFont="1" applyFill="1" applyBorder="1" applyAlignment="1">
      <alignment horizontal="center" vertical="center"/>
    </xf>
    <xf numFmtId="0" fontId="33" fillId="27" borderId="49" xfId="0" applyFont="1" applyFill="1" applyBorder="1" applyAlignment="1">
      <alignment horizontal="left" vertical="center"/>
    </xf>
    <xf numFmtId="0" fontId="33" fillId="28" borderId="49" xfId="0" applyFont="1" applyFill="1" applyBorder="1" applyAlignment="1">
      <alignment horizontal="left" vertical="center"/>
    </xf>
    <xf numFmtId="2" fontId="34" fillId="4" borderId="49" xfId="0" applyNumberFormat="1" applyFont="1" applyFill="1" applyBorder="1" applyAlignment="1">
      <alignment horizontal="right" vertical="center" wrapText="1"/>
    </xf>
    <xf numFmtId="2" fontId="17" fillId="29" borderId="49" xfId="0" applyNumberFormat="1" applyFont="1" applyFill="1" applyBorder="1" applyAlignment="1">
      <alignment horizontal="right" vertical="center"/>
    </xf>
    <xf numFmtId="0" fontId="33" fillId="31" borderId="49" xfId="0" applyFont="1" applyFill="1" applyBorder="1" applyAlignment="1">
      <alignment horizontal="left" vertical="center" wrapText="1"/>
    </xf>
    <xf numFmtId="0" fontId="4" fillId="7" borderId="50" xfId="0" applyFont="1" applyFill="1" applyBorder="1" applyAlignment="1">
      <alignment horizontal="center" vertical="center" wrapText="1"/>
    </xf>
    <xf numFmtId="0" fontId="4" fillId="7" borderId="50" xfId="0" applyFont="1" applyFill="1" applyBorder="1" applyAlignment="1">
      <alignment horizontal="center" vertical="center"/>
    </xf>
    <xf numFmtId="0" fontId="36" fillId="7" borderId="51" xfId="0" applyFont="1" applyFill="1" applyBorder="1" applyAlignment="1">
      <alignment horizontal="center" vertical="center"/>
    </xf>
    <xf numFmtId="0" fontId="5" fillId="4" borderId="52" xfId="0" applyFont="1" applyFill="1" applyBorder="1" applyAlignment="1">
      <alignment horizontal="center" vertical="center"/>
    </xf>
    <xf numFmtId="0" fontId="5" fillId="4" borderId="53" xfId="0" applyFont="1" applyFill="1" applyBorder="1" applyAlignment="1">
      <alignment horizontal="center" vertical="center"/>
    </xf>
    <xf numFmtId="0" fontId="2" fillId="0" borderId="0" xfId="0" applyFont="1"/>
    <xf numFmtId="0" fontId="1" fillId="0" borderId="0" xfId="0" applyFont="1"/>
    <xf numFmtId="0" fontId="4" fillId="2" borderId="1" xfId="0" applyFont="1" applyFill="1" applyBorder="1" applyAlignment="1">
      <alignment horizontal="center" vertical="center"/>
    </xf>
    <xf numFmtId="0" fontId="0" fillId="0" borderId="0" xfId="0"/>
    <xf numFmtId="0" fontId="4" fillId="2" borderId="1" xfId="0" applyFont="1" applyFill="1" applyBorder="1" applyAlignment="1">
      <alignment horizontal="center" vertical="center" wrapText="1"/>
    </xf>
    <xf numFmtId="0" fontId="6" fillId="2" borderId="1" xfId="0" applyFont="1" applyFill="1" applyBorder="1" applyAlignment="1">
      <alignment horizontal="left" vertical="center" wrapText="1"/>
    </xf>
    <xf numFmtId="0" fontId="4" fillId="2" borderId="1" xfId="0" applyFont="1" applyFill="1" applyBorder="1" applyAlignment="1">
      <alignment horizontal="left" vertical="center" wrapText="1"/>
    </xf>
    <xf numFmtId="0" fontId="8" fillId="3" borderId="3" xfId="0" applyFont="1" applyFill="1" applyBorder="1" applyAlignment="1">
      <alignment horizontal="center" vertical="center" wrapText="1"/>
    </xf>
    <xf numFmtId="0" fontId="7" fillId="3" borderId="3" xfId="0" applyFont="1" applyFill="1" applyBorder="1" applyAlignment="1">
      <alignment horizontal="center" vertical="center" wrapText="1"/>
    </xf>
    <xf numFmtId="0" fontId="14" fillId="4" borderId="7" xfId="0" applyFont="1" applyFill="1" applyBorder="1" applyAlignment="1">
      <alignment horizontal="center" vertical="center" wrapText="1"/>
    </xf>
    <xf numFmtId="0" fontId="14" fillId="4" borderId="8" xfId="0" applyFont="1" applyFill="1" applyBorder="1" applyAlignment="1">
      <alignment horizontal="center" vertical="center" wrapText="1"/>
    </xf>
    <xf numFmtId="0" fontId="17" fillId="2" borderId="1" xfId="0" applyFont="1" applyFill="1" applyBorder="1" applyAlignment="1">
      <alignment horizontal="center" vertical="center"/>
    </xf>
    <xf numFmtId="0" fontId="3" fillId="8" borderId="12" xfId="0" applyFont="1" applyFill="1" applyBorder="1" applyAlignment="1">
      <alignment horizontal="center" vertical="center"/>
    </xf>
    <xf numFmtId="0" fontId="20" fillId="2" borderId="13" xfId="0" applyFont="1" applyFill="1" applyBorder="1" applyAlignment="1">
      <alignment horizontal="center" vertical="center"/>
    </xf>
    <xf numFmtId="0" fontId="9" fillId="2" borderId="0" xfId="0" applyFont="1" applyFill="1" applyAlignment="1">
      <alignment horizontal="center" vertical="center"/>
    </xf>
    <xf numFmtId="0" fontId="21" fillId="2" borderId="2" xfId="0" applyFont="1" applyFill="1" applyBorder="1" applyAlignment="1">
      <alignment vertical="center"/>
    </xf>
    <xf numFmtId="0" fontId="9" fillId="2" borderId="2" xfId="0" applyFont="1" applyFill="1" applyBorder="1" applyAlignment="1">
      <alignment horizontal="center" vertical="center" wrapText="1"/>
    </xf>
    <xf numFmtId="0" fontId="24" fillId="2" borderId="2" xfId="0" applyFont="1" applyFill="1" applyBorder="1" applyAlignment="1">
      <alignment horizontal="left"/>
    </xf>
    <xf numFmtId="0" fontId="25" fillId="12" borderId="21" xfId="0" applyFont="1" applyFill="1" applyBorder="1" applyAlignment="1">
      <alignment horizontal="left" wrapText="1"/>
    </xf>
    <xf numFmtId="0" fontId="24" fillId="2" borderId="2" xfId="0" applyFont="1" applyFill="1" applyBorder="1" applyAlignment="1">
      <alignment horizontal="center" vertical="center"/>
    </xf>
    <xf numFmtId="0" fontId="24" fillId="14" borderId="2" xfId="0" applyFont="1" applyFill="1" applyBorder="1" applyAlignment="1">
      <alignment horizontal="center" vertical="center"/>
    </xf>
    <xf numFmtId="0" fontId="24" fillId="15" borderId="2" xfId="0" applyFont="1" applyFill="1" applyBorder="1" applyAlignment="1">
      <alignment horizontal="center" vertical="center"/>
    </xf>
    <xf numFmtId="0" fontId="27" fillId="10" borderId="2" xfId="0" applyFont="1" applyFill="1" applyBorder="1" applyAlignment="1">
      <alignment horizontal="center" vertical="center"/>
    </xf>
    <xf numFmtId="0" fontId="20" fillId="13" borderId="2" xfId="0" applyFont="1" applyFill="1" applyBorder="1" applyAlignment="1">
      <alignment horizontal="center" vertical="center"/>
    </xf>
    <xf numFmtId="0" fontId="9" fillId="13" borderId="2" xfId="0" applyFont="1" applyFill="1" applyBorder="1" applyAlignment="1">
      <alignment horizontal="center" vertical="center" wrapText="1"/>
    </xf>
    <xf numFmtId="0" fontId="2" fillId="0" borderId="0" xfId="0" applyFont="1" applyAlignment="1">
      <alignment horizontal="center"/>
    </xf>
    <xf numFmtId="0" fontId="3" fillId="0" borderId="0" xfId="0" applyFont="1"/>
    <xf numFmtId="0" fontId="29" fillId="4" borderId="22" xfId="0" applyFont="1" applyFill="1" applyBorder="1" applyAlignment="1">
      <alignment horizontal="center" vertical="center" wrapText="1"/>
    </xf>
    <xf numFmtId="0" fontId="29" fillId="4" borderId="23" xfId="0" applyFont="1" applyFill="1" applyBorder="1" applyAlignment="1">
      <alignment horizontal="center" vertical="center" wrapText="1"/>
    </xf>
    <xf numFmtId="0" fontId="29" fillId="4" borderId="24" xfId="0" applyFont="1" applyFill="1" applyBorder="1" applyAlignment="1">
      <alignment horizontal="center" vertical="center" wrapText="1"/>
    </xf>
    <xf numFmtId="0" fontId="29" fillId="4" borderId="25" xfId="0" applyFont="1" applyFill="1" applyBorder="1" applyAlignment="1">
      <alignment horizontal="center" vertical="center" wrapText="1"/>
    </xf>
    <xf numFmtId="0" fontId="17" fillId="2" borderId="2"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4" fillId="17" borderId="1" xfId="0" applyFont="1" applyFill="1" applyBorder="1" applyAlignment="1">
      <alignment horizontal="center" vertical="center" wrapText="1"/>
    </xf>
    <xf numFmtId="0" fontId="11" fillId="17" borderId="1" xfId="0" applyFont="1" applyFill="1" applyBorder="1" applyAlignment="1">
      <alignment horizontal="center" vertical="center" wrapText="1"/>
    </xf>
    <xf numFmtId="0" fontId="6" fillId="17" borderId="1" xfId="0" applyFont="1" applyFill="1" applyBorder="1" applyAlignment="1">
      <alignment horizontal="left" vertical="center" wrapText="1"/>
    </xf>
    <xf numFmtId="0" fontId="4" fillId="17" borderId="1" xfId="0" applyFont="1" applyFill="1" applyBorder="1" applyAlignment="1">
      <alignment horizontal="left" vertical="center" wrapText="1"/>
    </xf>
    <xf numFmtId="0" fontId="11" fillId="20" borderId="1" xfId="0" applyFont="1" applyFill="1" applyBorder="1" applyAlignment="1">
      <alignment horizontal="center" vertical="center" wrapText="1"/>
    </xf>
    <xf numFmtId="0" fontId="11" fillId="21" borderId="1" xfId="0" applyFont="1" applyFill="1" applyBorder="1" applyAlignment="1">
      <alignment horizontal="center" vertical="center" wrapText="1"/>
    </xf>
    <xf numFmtId="0" fontId="9" fillId="2" borderId="1" xfId="0" applyFont="1" applyFill="1" applyBorder="1" applyAlignment="1">
      <alignment horizontal="center" vertical="center" wrapText="1"/>
    </xf>
    <xf numFmtId="0" fontId="17" fillId="29" borderId="49" xfId="0" applyFont="1" applyFill="1" applyBorder="1" applyAlignment="1">
      <alignment horizontal="right" vertical="center"/>
    </xf>
    <xf numFmtId="0" fontId="35" fillId="30" borderId="49" xfId="0" applyFont="1" applyFill="1" applyBorder="1" applyAlignment="1">
      <alignment horizontal="right" vertical="center"/>
    </xf>
    <xf numFmtId="0" fontId="4" fillId="7" borderId="50" xfId="0" applyFont="1" applyFill="1" applyBorder="1" applyAlignment="1">
      <alignment horizontal="center" vertical="center" wrapText="1"/>
    </xf>
    <xf numFmtId="10" fontId="23" fillId="11" borderId="2" xfId="1" applyNumberFormat="1" applyFont="1" applyFill="1" applyBorder="1" applyAlignment="1">
      <alignment horizontal="center"/>
    </xf>
    <xf numFmtId="16" fontId="12" fillId="4" borderId="30" xfId="0" applyNumberFormat="1" applyFont="1" applyFill="1" applyBorder="1" applyAlignment="1">
      <alignment horizontal="center" vertical="center" textRotation="90" wrapText="1"/>
    </xf>
    <xf numFmtId="20" fontId="30" fillId="4" borderId="26" xfId="0" applyNumberFormat="1" applyFont="1" applyFill="1" applyBorder="1" applyAlignment="1">
      <alignment horizontal="center" vertical="center" wrapText="1"/>
    </xf>
  </cellXfs>
  <cellStyles count="2">
    <cellStyle name="Normal" xfId="0" builtinId="0"/>
    <cellStyle name="Porcentaje"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sharedStrings" Target="sharedString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calcChain" Target="calcChain.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styles" Target="styles.xml"/><Relationship Id="rId20" Type="http://schemas.openxmlformats.org/officeDocument/2006/relationships/worksheet" Target="worksheets/sheet20.xml"/><Relationship Id="rId41" Type="http://schemas.openxmlformats.org/officeDocument/2006/relationships/worksheet" Target="worksheets/sheet4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DEMANDA POR AREAS SEIN</a:t>
            </a:r>
          </a:p>
        </c:rich>
      </c:tx>
      <c:overlay val="0"/>
    </c:title>
    <c:autoTitleDeleted val="0"/>
    <c:plotArea>
      <c:layout/>
      <c:lineChart>
        <c:grouping val="standard"/>
        <c:varyColors val="0"/>
        <c:ser>
          <c:idx val="0"/>
          <c:order val="0"/>
          <c:tx>
            <c:v>NORTE</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DEMANDA_AREAS!$E$8:$E$55</c:f>
              <c:numCache>
                <c:formatCode>#,##0.00</c:formatCode>
                <c:ptCount val="48"/>
                <c:pt idx="0">
                  <c:v>982.94889999999998</c:v>
                </c:pt>
                <c:pt idx="1">
                  <c:v>959.38630000000001</c:v>
                </c:pt>
                <c:pt idx="2">
                  <c:v>939.85730000000001</c:v>
                </c:pt>
                <c:pt idx="3">
                  <c:v>931.15380000000005</c:v>
                </c:pt>
                <c:pt idx="4">
                  <c:v>918.67870000000005</c:v>
                </c:pt>
                <c:pt idx="5">
                  <c:v>911.3492</c:v>
                </c:pt>
                <c:pt idx="6">
                  <c:v>905.9153</c:v>
                </c:pt>
                <c:pt idx="7">
                  <c:v>906.97569999999996</c:v>
                </c:pt>
                <c:pt idx="8">
                  <c:v>924.51490000000001</c:v>
                </c:pt>
                <c:pt idx="9">
                  <c:v>931.61969999999997</c:v>
                </c:pt>
                <c:pt idx="10">
                  <c:v>946.90499999999997</c:v>
                </c:pt>
                <c:pt idx="11">
                  <c:v>942.42460000000005</c:v>
                </c:pt>
                <c:pt idx="12">
                  <c:v>952.39589999999998</c:v>
                </c:pt>
                <c:pt idx="13">
                  <c:v>986.45</c:v>
                </c:pt>
                <c:pt idx="14">
                  <c:v>1034.6578</c:v>
                </c:pt>
                <c:pt idx="15">
                  <c:v>1054.3764000000001</c:v>
                </c:pt>
                <c:pt idx="16">
                  <c:v>1106.5171</c:v>
                </c:pt>
                <c:pt idx="17">
                  <c:v>1088.2458999999999</c:v>
                </c:pt>
                <c:pt idx="18">
                  <c:v>1141.2931000000001</c:v>
                </c:pt>
                <c:pt idx="19">
                  <c:v>1119.347</c:v>
                </c:pt>
                <c:pt idx="20">
                  <c:v>1179.2271000000001</c:v>
                </c:pt>
                <c:pt idx="21">
                  <c:v>1164.2129</c:v>
                </c:pt>
                <c:pt idx="22">
                  <c:v>1180.0415</c:v>
                </c:pt>
                <c:pt idx="23">
                  <c:v>1205.2823000000001</c:v>
                </c:pt>
                <c:pt idx="24">
                  <c:v>1180.0110999999999</c:v>
                </c:pt>
                <c:pt idx="25">
                  <c:v>1190.0202999999999</c:v>
                </c:pt>
                <c:pt idx="26">
                  <c:v>1169.0019</c:v>
                </c:pt>
                <c:pt idx="27">
                  <c:v>1157.2871</c:v>
                </c:pt>
                <c:pt idx="28">
                  <c:v>1158.3263999999999</c:v>
                </c:pt>
                <c:pt idx="29">
                  <c:v>1160.2716</c:v>
                </c:pt>
                <c:pt idx="30">
                  <c:v>1117.3641</c:v>
                </c:pt>
                <c:pt idx="31">
                  <c:v>1127.0780999999999</c:v>
                </c:pt>
                <c:pt idx="32">
                  <c:v>1147.6234999999999</c:v>
                </c:pt>
                <c:pt idx="33">
                  <c:v>1134.0044</c:v>
                </c:pt>
                <c:pt idx="34">
                  <c:v>1089.3184000000001</c:v>
                </c:pt>
                <c:pt idx="35">
                  <c:v>1096.8932</c:v>
                </c:pt>
                <c:pt idx="36">
                  <c:v>1114.3804</c:v>
                </c:pt>
                <c:pt idx="37">
                  <c:v>1209.3234</c:v>
                </c:pt>
                <c:pt idx="38">
                  <c:v>1206.5318</c:v>
                </c:pt>
                <c:pt idx="39">
                  <c:v>1198.1289999999999</c:v>
                </c:pt>
                <c:pt idx="40">
                  <c:v>1231.3833</c:v>
                </c:pt>
                <c:pt idx="41">
                  <c:v>1203.4636</c:v>
                </c:pt>
                <c:pt idx="42">
                  <c:v>1170.4541999999999</c:v>
                </c:pt>
                <c:pt idx="43">
                  <c:v>1136.482</c:v>
                </c:pt>
                <c:pt idx="44">
                  <c:v>1138.1116999999999</c:v>
                </c:pt>
                <c:pt idx="45">
                  <c:v>1104.6632</c:v>
                </c:pt>
                <c:pt idx="46">
                  <c:v>1029.308</c:v>
                </c:pt>
                <c:pt idx="47">
                  <c:v>1043.9911999999999</c:v>
                </c:pt>
              </c:numCache>
            </c:numRef>
          </c:val>
          <c:smooth val="0"/>
          <c:extLst>
            <c:ext xmlns:c16="http://schemas.microsoft.com/office/drawing/2014/chart" uri="{C3380CC4-5D6E-409C-BE32-E72D297353CC}">
              <c16:uniqueId val="{00000000-F100-4D1B-9CA7-FFE0445C900D}"/>
            </c:ext>
          </c:extLst>
        </c:ser>
        <c:ser>
          <c:idx val="1"/>
          <c:order val="1"/>
          <c:tx>
            <c:v>SUR</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DEMANDA_AREAS!$G$8:$G$55</c:f>
              <c:numCache>
                <c:formatCode>#,##0.00</c:formatCode>
                <c:ptCount val="48"/>
                <c:pt idx="0">
                  <c:v>1808.712</c:v>
                </c:pt>
                <c:pt idx="1">
                  <c:v>1778.6098999999999</c:v>
                </c:pt>
                <c:pt idx="2">
                  <c:v>1783.2001</c:v>
                </c:pt>
                <c:pt idx="3">
                  <c:v>1791.057</c:v>
                </c:pt>
                <c:pt idx="4">
                  <c:v>1779.2856999999999</c:v>
                </c:pt>
                <c:pt idx="5">
                  <c:v>1793.5476000000001</c:v>
                </c:pt>
                <c:pt idx="6">
                  <c:v>1771.2375</c:v>
                </c:pt>
                <c:pt idx="7">
                  <c:v>1776.6097</c:v>
                </c:pt>
                <c:pt idx="8">
                  <c:v>1811.0072</c:v>
                </c:pt>
                <c:pt idx="9">
                  <c:v>1813.7737999999999</c:v>
                </c:pt>
                <c:pt idx="10">
                  <c:v>1806.6672000000001</c:v>
                </c:pt>
                <c:pt idx="11">
                  <c:v>1775.3269</c:v>
                </c:pt>
                <c:pt idx="12">
                  <c:v>1775.2671</c:v>
                </c:pt>
                <c:pt idx="13">
                  <c:v>1765.7489</c:v>
                </c:pt>
                <c:pt idx="14">
                  <c:v>1818.3233</c:v>
                </c:pt>
                <c:pt idx="15">
                  <c:v>1787.4266</c:v>
                </c:pt>
                <c:pt idx="16">
                  <c:v>1857.9590000000001</c:v>
                </c:pt>
                <c:pt idx="17">
                  <c:v>1837.4625000000001</c:v>
                </c:pt>
                <c:pt idx="18">
                  <c:v>1864.0037</c:v>
                </c:pt>
                <c:pt idx="19">
                  <c:v>1935.0391</c:v>
                </c:pt>
                <c:pt idx="20">
                  <c:v>1877.1135999999999</c:v>
                </c:pt>
                <c:pt idx="21">
                  <c:v>1968.0301999999999</c:v>
                </c:pt>
                <c:pt idx="22">
                  <c:v>1977.3851999999999</c:v>
                </c:pt>
                <c:pt idx="23">
                  <c:v>1914.4402</c:v>
                </c:pt>
                <c:pt idx="24">
                  <c:v>1857.7253000000001</c:v>
                </c:pt>
                <c:pt idx="25">
                  <c:v>1916.0281</c:v>
                </c:pt>
                <c:pt idx="26">
                  <c:v>1879.8771999999999</c:v>
                </c:pt>
                <c:pt idx="27">
                  <c:v>1872.6329000000001</c:v>
                </c:pt>
                <c:pt idx="28">
                  <c:v>1889.9785999999999</c:v>
                </c:pt>
                <c:pt idx="29">
                  <c:v>1878.9863</c:v>
                </c:pt>
                <c:pt idx="30">
                  <c:v>1938.5758000000001</c:v>
                </c:pt>
                <c:pt idx="31">
                  <c:v>1887.1985999999999</c:v>
                </c:pt>
                <c:pt idx="32">
                  <c:v>1805.0017</c:v>
                </c:pt>
                <c:pt idx="33">
                  <c:v>1826.7653</c:v>
                </c:pt>
                <c:pt idx="34">
                  <c:v>1824.0103999999999</c:v>
                </c:pt>
                <c:pt idx="35">
                  <c:v>1877.4206999999999</c:v>
                </c:pt>
                <c:pt idx="36">
                  <c:v>1934.4584</c:v>
                </c:pt>
                <c:pt idx="37">
                  <c:v>2015.6765</c:v>
                </c:pt>
                <c:pt idx="38">
                  <c:v>1958.7841000000001</c:v>
                </c:pt>
                <c:pt idx="39">
                  <c:v>1967.5219</c:v>
                </c:pt>
                <c:pt idx="40">
                  <c:v>1951.4069999999999</c:v>
                </c:pt>
                <c:pt idx="41">
                  <c:v>1942.9196999999999</c:v>
                </c:pt>
                <c:pt idx="42">
                  <c:v>1930.6141</c:v>
                </c:pt>
                <c:pt idx="43">
                  <c:v>1893.2280000000001</c:v>
                </c:pt>
                <c:pt idx="44">
                  <c:v>1800.2711999999999</c:v>
                </c:pt>
                <c:pt idx="45">
                  <c:v>1867.5202999999999</c:v>
                </c:pt>
                <c:pt idx="46">
                  <c:v>1862.3883000000001</c:v>
                </c:pt>
                <c:pt idx="47">
                  <c:v>1851.7904000000001</c:v>
                </c:pt>
              </c:numCache>
            </c:numRef>
          </c:val>
          <c:smooth val="0"/>
          <c:extLst>
            <c:ext xmlns:c16="http://schemas.microsoft.com/office/drawing/2014/chart" uri="{C3380CC4-5D6E-409C-BE32-E72D297353CC}">
              <c16:uniqueId val="{00000001-F100-4D1B-9CA7-FFE0445C900D}"/>
            </c:ext>
          </c:extLst>
        </c:ser>
        <c:dLbls>
          <c:showLegendKey val="0"/>
          <c:showVal val="0"/>
          <c:showCatName val="0"/>
          <c:showSerName val="0"/>
          <c:showPercent val="0"/>
          <c:showBubbleSize val="0"/>
        </c:dLbls>
        <c:marker val="1"/>
        <c:smooth val="0"/>
        <c:axId val="1"/>
        <c:axId val="2"/>
      </c:lineChart>
      <c:lineChart>
        <c:grouping val="standard"/>
        <c:varyColors val="0"/>
        <c:ser>
          <c:idx val="3"/>
          <c:order val="2"/>
          <c:tx>
            <c:v>CENTRO</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DEMANDA_AREAS!$F$8:$F$55</c:f>
              <c:numCache>
                <c:formatCode>#,##0.00</c:formatCode>
                <c:ptCount val="48"/>
                <c:pt idx="0">
                  <c:v>4127.0391</c:v>
                </c:pt>
                <c:pt idx="1">
                  <c:v>4078.8038000000001</c:v>
                </c:pt>
                <c:pt idx="2">
                  <c:v>3943.5426000000002</c:v>
                </c:pt>
                <c:pt idx="3">
                  <c:v>3950.3892000000001</c:v>
                </c:pt>
                <c:pt idx="4">
                  <c:v>3789.4355999999998</c:v>
                </c:pt>
                <c:pt idx="5">
                  <c:v>3879.5032000000001</c:v>
                </c:pt>
                <c:pt idx="6">
                  <c:v>3853.7471999999998</c:v>
                </c:pt>
                <c:pt idx="7">
                  <c:v>3840.6145999999999</c:v>
                </c:pt>
                <c:pt idx="8">
                  <c:v>3833.4778999999999</c:v>
                </c:pt>
                <c:pt idx="9">
                  <c:v>3752.0065</c:v>
                </c:pt>
                <c:pt idx="10">
                  <c:v>3895.1278000000002</c:v>
                </c:pt>
                <c:pt idx="11">
                  <c:v>3871.7485000000001</c:v>
                </c:pt>
                <c:pt idx="12">
                  <c:v>3802.7370000000001</c:v>
                </c:pt>
                <c:pt idx="13">
                  <c:v>3837.7011000000002</c:v>
                </c:pt>
                <c:pt idx="14">
                  <c:v>4023.9189000000001</c:v>
                </c:pt>
                <c:pt idx="15">
                  <c:v>4149.0969999999998</c:v>
                </c:pt>
                <c:pt idx="16">
                  <c:v>4332.6238999999996</c:v>
                </c:pt>
                <c:pt idx="17">
                  <c:v>4484.7915999999996</c:v>
                </c:pt>
                <c:pt idx="18">
                  <c:v>4585.5032000000001</c:v>
                </c:pt>
                <c:pt idx="19">
                  <c:v>4724.6139000000003</c:v>
                </c:pt>
                <c:pt idx="20">
                  <c:v>4816.9593000000004</c:v>
                </c:pt>
                <c:pt idx="21">
                  <c:v>4827.4569000000001</c:v>
                </c:pt>
                <c:pt idx="22">
                  <c:v>4849.3733000000002</c:v>
                </c:pt>
                <c:pt idx="23">
                  <c:v>4768.6774999999998</c:v>
                </c:pt>
                <c:pt idx="24">
                  <c:v>4952.0636000000004</c:v>
                </c:pt>
                <c:pt idx="25">
                  <c:v>4751.3516</c:v>
                </c:pt>
                <c:pt idx="26">
                  <c:v>4720.2209000000003</c:v>
                </c:pt>
                <c:pt idx="27">
                  <c:v>4772.58</c:v>
                </c:pt>
                <c:pt idx="28">
                  <c:v>4639.9949999999999</c:v>
                </c:pt>
                <c:pt idx="29">
                  <c:v>4690.0420999999997</c:v>
                </c:pt>
                <c:pt idx="30">
                  <c:v>4678.3600999999999</c:v>
                </c:pt>
                <c:pt idx="31">
                  <c:v>4665.7232999999997</c:v>
                </c:pt>
                <c:pt idx="32">
                  <c:v>4596.3747999999996</c:v>
                </c:pt>
                <c:pt idx="33">
                  <c:v>4445.9303</c:v>
                </c:pt>
                <c:pt idx="34">
                  <c:v>4519.9712</c:v>
                </c:pt>
                <c:pt idx="35">
                  <c:v>4393.8860999999997</c:v>
                </c:pt>
                <c:pt idx="36">
                  <c:v>4558.6611999999996</c:v>
                </c:pt>
                <c:pt idx="37">
                  <c:v>4621.5001000000002</c:v>
                </c:pt>
                <c:pt idx="38">
                  <c:v>4727.5841</c:v>
                </c:pt>
                <c:pt idx="39">
                  <c:v>4680.9490999999998</c:v>
                </c:pt>
                <c:pt idx="40">
                  <c:v>4680.8096999999998</c:v>
                </c:pt>
                <c:pt idx="41">
                  <c:v>4676.3167000000003</c:v>
                </c:pt>
                <c:pt idx="42">
                  <c:v>4687.0316999999995</c:v>
                </c:pt>
                <c:pt idx="43">
                  <c:v>4587.1899999999996</c:v>
                </c:pt>
                <c:pt idx="44">
                  <c:v>4642.2170999999998</c:v>
                </c:pt>
                <c:pt idx="45">
                  <c:v>4487.0164999999997</c:v>
                </c:pt>
                <c:pt idx="46">
                  <c:v>4259.2037</c:v>
                </c:pt>
                <c:pt idx="47">
                  <c:v>4160.1184000000003</c:v>
                </c:pt>
              </c:numCache>
            </c:numRef>
          </c:val>
          <c:smooth val="0"/>
          <c:extLst>
            <c:ext xmlns:c16="http://schemas.microsoft.com/office/drawing/2014/chart" uri="{C3380CC4-5D6E-409C-BE32-E72D297353CC}">
              <c16:uniqueId val="{00000002-F100-4D1B-9CA7-FFE0445C900D}"/>
            </c:ext>
          </c:extLst>
        </c:ser>
        <c:dLbls>
          <c:showLegendKey val="0"/>
          <c:showVal val="0"/>
          <c:showCatName val="0"/>
          <c:showSerName val="0"/>
          <c:showPercent val="0"/>
          <c:showBubbleSize val="0"/>
        </c:dLbls>
        <c:marker val="1"/>
        <c:smooth val="0"/>
        <c:axId val="3"/>
        <c:axId val="4"/>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sz="1000" b="1">
                    <a:solidFill>
                      <a:srgbClr val="00008B"/>
                    </a:solidFill>
                  </a:rPr>
                  <a:t>MW ÁREA NORTE Y SUR</a:t>
                </a:r>
              </a:p>
            </c:rich>
          </c:tx>
          <c:overlay val="0"/>
        </c:title>
        <c:numFmt formatCode="#,##0.00" sourceLinked="1"/>
        <c:majorTickMark val="cross"/>
        <c:minorTickMark val="cross"/>
        <c:tickLblPos val="nextTo"/>
        <c:txPr>
          <a:bodyPr/>
          <a:lstStyle/>
          <a:p>
            <a:pPr>
              <a:defRPr b="1">
                <a:solidFill>
                  <a:srgbClr val="00008B"/>
                </a:solidFill>
              </a:defRPr>
            </a:pPr>
            <a:endParaRPr lang="es-MX"/>
          </a:p>
        </c:txPr>
        <c:crossAx val="1"/>
        <c:crosses val="autoZero"/>
        <c:crossBetween val="between"/>
      </c:valAx>
      <c:catAx>
        <c:axId val="3"/>
        <c:scaling>
          <c:orientation val="minMax"/>
        </c:scaling>
        <c:delete val="1"/>
        <c:axPos val="b"/>
        <c:numFmt formatCode="General" sourceLinked="1"/>
        <c:majorTickMark val="cross"/>
        <c:minorTickMark val="cross"/>
        <c:tickLblPos val="none"/>
        <c:crossAx val="4"/>
        <c:crosses val="autoZero"/>
        <c:auto val="1"/>
        <c:lblAlgn val="ctr"/>
        <c:lblOffset val="100"/>
        <c:noMultiLvlLbl val="1"/>
      </c:catAx>
      <c:valAx>
        <c:axId val="4"/>
        <c:scaling>
          <c:orientation val="minMax"/>
        </c:scaling>
        <c:delete val="0"/>
        <c:axPos val="r"/>
        <c:title>
          <c:tx>
            <c:rich>
              <a:bodyPr/>
              <a:lstStyle/>
              <a:p>
                <a:r>
                  <a:rPr sz="1000" b="1">
                    <a:solidFill>
                      <a:srgbClr val="8B0000"/>
                    </a:solidFill>
                  </a:rPr>
                  <a:t>MW ÁREA CENTRO</a:t>
                </a:r>
              </a:p>
            </c:rich>
          </c:tx>
          <c:overlay val="0"/>
        </c:title>
        <c:numFmt formatCode="#,##0.00" sourceLinked="1"/>
        <c:majorTickMark val="cross"/>
        <c:minorTickMark val="cross"/>
        <c:tickLblPos val="nextTo"/>
        <c:txPr>
          <a:bodyPr/>
          <a:lstStyle/>
          <a:p>
            <a:pPr>
              <a:defRPr b="1">
                <a:solidFill>
                  <a:srgbClr val="8B0000"/>
                </a:solidFill>
              </a:defRPr>
            </a:pPr>
            <a:endParaRPr lang="es-MX"/>
          </a:p>
        </c:txPr>
        <c:crossAx val="3"/>
        <c:crosses val="max"/>
        <c:crossBetween val="between"/>
      </c:valAx>
    </c:plotArea>
    <c:legend>
      <c:legendPos val="b"/>
      <c:overlay val="0"/>
      <c:txPr>
        <a:bodyPr/>
        <a:lstStyle/>
        <a:p>
          <a:pPr>
            <a:defRPr sz="1600"/>
          </a:pPr>
          <a:endParaRPr lang="es-MX"/>
        </a:p>
      </c:txPr>
    </c:legend>
    <c:plotVisOnly val="1"/>
    <c:dispBlanksAs val="zero"/>
    <c:showDLblsOverMax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NORTE</a:t>
            </a:r>
          </a:p>
        </c:rich>
      </c:tx>
      <c:overlay val="0"/>
    </c:title>
    <c:autoTitleDeleted val="0"/>
    <c:plotArea>
      <c:layout/>
      <c:lineChart>
        <c:grouping val="standard"/>
        <c:varyColors val="0"/>
        <c:ser>
          <c:idx val="0"/>
          <c:order val="0"/>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DEMANDA_UL!$C$8:$C$55</c:f>
              <c:numCache>
                <c:formatCode>#,##0.0</c:formatCode>
                <c:ptCount val="48"/>
              </c:numCache>
            </c:numRef>
          </c:val>
          <c:smooth val="0"/>
          <c:extLst>
            <c:ext xmlns:c16="http://schemas.microsoft.com/office/drawing/2014/chart" uri="{C3380CC4-5D6E-409C-BE32-E72D297353CC}">
              <c16:uniqueId val="{00000000-2AF8-4256-8C40-0A412B9F5395}"/>
            </c:ext>
          </c:extLst>
        </c:ser>
        <c:ser>
          <c:idx val="1"/>
          <c:order val="1"/>
          <c:tx>
            <c:v>AUSTRAL GROUP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DEMANDA_UL!$D$8:$D$55</c:f>
              <c:numCache>
                <c:formatCode>#,##0.0</c:formatCode>
                <c:ptCount val="48"/>
              </c:numCache>
            </c:numRef>
          </c:val>
          <c:smooth val="0"/>
          <c:extLst>
            <c:ext xmlns:c16="http://schemas.microsoft.com/office/drawing/2014/chart" uri="{C3380CC4-5D6E-409C-BE32-E72D297353CC}">
              <c16:uniqueId val="{00000001-2AF8-4256-8C40-0A412B9F5395}"/>
            </c:ext>
          </c:extLst>
        </c:ser>
        <c:ser>
          <c:idx val="2"/>
          <c:order val="2"/>
          <c:tx>
            <c:v>CEMENTOS PACASMAYO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DEMANDA_UL!$E$8:$E$55</c:f>
              <c:numCache>
                <c:formatCode>#,##0.0</c:formatCode>
                <c:ptCount val="48"/>
                <c:pt idx="0">
                  <c:v>41.3949</c:v>
                </c:pt>
                <c:pt idx="1">
                  <c:v>41.066800000000001</c:v>
                </c:pt>
                <c:pt idx="2">
                  <c:v>41.838299999999997</c:v>
                </c:pt>
                <c:pt idx="3">
                  <c:v>40.697499999999998</c:v>
                </c:pt>
                <c:pt idx="4">
                  <c:v>40.738599999999998</c:v>
                </c:pt>
                <c:pt idx="5">
                  <c:v>40.854399999999998</c:v>
                </c:pt>
                <c:pt idx="6">
                  <c:v>40.502000000000002</c:v>
                </c:pt>
                <c:pt idx="7">
                  <c:v>39.755299999999998</c:v>
                </c:pt>
                <c:pt idx="8">
                  <c:v>39.911900000000003</c:v>
                </c:pt>
                <c:pt idx="9">
                  <c:v>40.392200000000003</c:v>
                </c:pt>
                <c:pt idx="10">
                  <c:v>40.609299999999998</c:v>
                </c:pt>
                <c:pt idx="11">
                  <c:v>40.893799999999999</c:v>
                </c:pt>
                <c:pt idx="12">
                  <c:v>40.157800000000002</c:v>
                </c:pt>
                <c:pt idx="13">
                  <c:v>40.1601</c:v>
                </c:pt>
                <c:pt idx="14">
                  <c:v>40.064</c:v>
                </c:pt>
                <c:pt idx="15">
                  <c:v>40.400599999999997</c:v>
                </c:pt>
                <c:pt idx="16">
                  <c:v>40.825400000000002</c:v>
                </c:pt>
                <c:pt idx="17">
                  <c:v>37.239199999999997</c:v>
                </c:pt>
                <c:pt idx="18">
                  <c:v>40.533499999999997</c:v>
                </c:pt>
                <c:pt idx="19">
                  <c:v>40.947600000000001</c:v>
                </c:pt>
                <c:pt idx="20">
                  <c:v>41.249699999999997</c:v>
                </c:pt>
                <c:pt idx="21">
                  <c:v>40.92</c:v>
                </c:pt>
                <c:pt idx="22">
                  <c:v>40.687600000000003</c:v>
                </c:pt>
                <c:pt idx="23">
                  <c:v>41.042900000000003</c:v>
                </c:pt>
                <c:pt idx="24">
                  <c:v>40.787399999999998</c:v>
                </c:pt>
                <c:pt idx="25">
                  <c:v>40.843800000000002</c:v>
                </c:pt>
                <c:pt idx="26">
                  <c:v>40.1327</c:v>
                </c:pt>
                <c:pt idx="27">
                  <c:v>39.9925</c:v>
                </c:pt>
                <c:pt idx="28">
                  <c:v>39.1128</c:v>
                </c:pt>
                <c:pt idx="29">
                  <c:v>33.417400000000001</c:v>
                </c:pt>
                <c:pt idx="30">
                  <c:v>33.629899999999999</c:v>
                </c:pt>
                <c:pt idx="31">
                  <c:v>33.558799999999998</c:v>
                </c:pt>
                <c:pt idx="32">
                  <c:v>34.112400000000001</c:v>
                </c:pt>
                <c:pt idx="33">
                  <c:v>34.434699999999999</c:v>
                </c:pt>
                <c:pt idx="34">
                  <c:v>25.738900000000001</c:v>
                </c:pt>
                <c:pt idx="35">
                  <c:v>20.959399999999999</c:v>
                </c:pt>
                <c:pt idx="36">
                  <c:v>21.7819</c:v>
                </c:pt>
                <c:pt idx="37">
                  <c:v>22.030200000000001</c:v>
                </c:pt>
                <c:pt idx="38">
                  <c:v>19.535299999999999</c:v>
                </c:pt>
                <c:pt idx="39">
                  <c:v>19.665600000000001</c:v>
                </c:pt>
                <c:pt idx="40">
                  <c:v>19.5303</c:v>
                </c:pt>
                <c:pt idx="41">
                  <c:v>19.813500000000001</c:v>
                </c:pt>
                <c:pt idx="42">
                  <c:v>23.2576</c:v>
                </c:pt>
                <c:pt idx="43">
                  <c:v>30.7561</c:v>
                </c:pt>
                <c:pt idx="44">
                  <c:v>38.751300000000001</c:v>
                </c:pt>
                <c:pt idx="45">
                  <c:v>39.610399999999998</c:v>
                </c:pt>
                <c:pt idx="46">
                  <c:v>39.255699999999997</c:v>
                </c:pt>
                <c:pt idx="47">
                  <c:v>40.104799999999997</c:v>
                </c:pt>
              </c:numCache>
            </c:numRef>
          </c:val>
          <c:smooth val="0"/>
          <c:extLst>
            <c:ext xmlns:c16="http://schemas.microsoft.com/office/drawing/2014/chart" uri="{C3380CC4-5D6E-409C-BE32-E72D297353CC}">
              <c16:uniqueId val="{00000002-2AF8-4256-8C40-0A412B9F5395}"/>
            </c:ext>
          </c:extLst>
        </c:ser>
        <c:ser>
          <c:idx val="3"/>
          <c:order val="3"/>
          <c:tx>
            <c:v>CONSORCIO MINERO HORIZONTE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DEMANDA_UL!$F$8:$F$55</c:f>
              <c:numCache>
                <c:formatCode>#,##0.0</c:formatCode>
                <c:ptCount val="48"/>
                <c:pt idx="0">
                  <c:v>12.243</c:v>
                </c:pt>
                <c:pt idx="1">
                  <c:v>12.217000000000001</c:v>
                </c:pt>
                <c:pt idx="2">
                  <c:v>13.247999999999999</c:v>
                </c:pt>
                <c:pt idx="3">
                  <c:v>12.964</c:v>
                </c:pt>
                <c:pt idx="4">
                  <c:v>12.686</c:v>
                </c:pt>
                <c:pt idx="5">
                  <c:v>12.863</c:v>
                </c:pt>
                <c:pt idx="6">
                  <c:v>13.441000000000001</c:v>
                </c:pt>
                <c:pt idx="7">
                  <c:v>13.544</c:v>
                </c:pt>
                <c:pt idx="8">
                  <c:v>13.574999999999999</c:v>
                </c:pt>
                <c:pt idx="9">
                  <c:v>12.492000000000001</c:v>
                </c:pt>
                <c:pt idx="10">
                  <c:v>11.081</c:v>
                </c:pt>
                <c:pt idx="11">
                  <c:v>10.255000000000001</c:v>
                </c:pt>
                <c:pt idx="12">
                  <c:v>9.5609999999999999</c:v>
                </c:pt>
                <c:pt idx="13">
                  <c:v>9.8010000000000002</c:v>
                </c:pt>
                <c:pt idx="14">
                  <c:v>10.704000000000001</c:v>
                </c:pt>
                <c:pt idx="15">
                  <c:v>12.215</c:v>
                </c:pt>
                <c:pt idx="16">
                  <c:v>12.352</c:v>
                </c:pt>
                <c:pt idx="17">
                  <c:v>11.37</c:v>
                </c:pt>
                <c:pt idx="18">
                  <c:v>11.455</c:v>
                </c:pt>
                <c:pt idx="19">
                  <c:v>11.959</c:v>
                </c:pt>
                <c:pt idx="20">
                  <c:v>12.371</c:v>
                </c:pt>
                <c:pt idx="21">
                  <c:v>12.101000000000001</c:v>
                </c:pt>
                <c:pt idx="22">
                  <c:v>11.494999999999999</c:v>
                </c:pt>
                <c:pt idx="23">
                  <c:v>11.1</c:v>
                </c:pt>
                <c:pt idx="24">
                  <c:v>10.663</c:v>
                </c:pt>
                <c:pt idx="25">
                  <c:v>11.189</c:v>
                </c:pt>
                <c:pt idx="26">
                  <c:v>11.044</c:v>
                </c:pt>
                <c:pt idx="27">
                  <c:v>11.657</c:v>
                </c:pt>
                <c:pt idx="28">
                  <c:v>12.255000000000001</c:v>
                </c:pt>
                <c:pt idx="29">
                  <c:v>11.759</c:v>
                </c:pt>
                <c:pt idx="30">
                  <c:v>11.795</c:v>
                </c:pt>
                <c:pt idx="31">
                  <c:v>11.696999999999999</c:v>
                </c:pt>
                <c:pt idx="32">
                  <c:v>12.090999999999999</c:v>
                </c:pt>
                <c:pt idx="33">
                  <c:v>11.683999999999999</c:v>
                </c:pt>
                <c:pt idx="34">
                  <c:v>10.345000000000001</c:v>
                </c:pt>
                <c:pt idx="35">
                  <c:v>10.244</c:v>
                </c:pt>
                <c:pt idx="36">
                  <c:v>9.4809999999999999</c:v>
                </c:pt>
                <c:pt idx="37">
                  <c:v>9.2639999999999993</c:v>
                </c:pt>
                <c:pt idx="38">
                  <c:v>9.8170000000000002</c:v>
                </c:pt>
                <c:pt idx="39">
                  <c:v>11.098000000000001</c:v>
                </c:pt>
                <c:pt idx="40">
                  <c:v>11.643000000000001</c:v>
                </c:pt>
                <c:pt idx="41">
                  <c:v>12.643000000000001</c:v>
                </c:pt>
                <c:pt idx="42">
                  <c:v>13.132</c:v>
                </c:pt>
                <c:pt idx="43">
                  <c:v>12.409000000000001</c:v>
                </c:pt>
                <c:pt idx="44">
                  <c:v>11.67</c:v>
                </c:pt>
                <c:pt idx="45">
                  <c:v>12.247999999999999</c:v>
                </c:pt>
                <c:pt idx="46">
                  <c:v>11.935</c:v>
                </c:pt>
                <c:pt idx="47">
                  <c:v>12.425000000000001</c:v>
                </c:pt>
              </c:numCache>
            </c:numRef>
          </c:val>
          <c:smooth val="0"/>
          <c:extLst>
            <c:ext xmlns:c16="http://schemas.microsoft.com/office/drawing/2014/chart" uri="{C3380CC4-5D6E-409C-BE32-E72D297353CC}">
              <c16:uniqueId val="{00000003-2AF8-4256-8C40-0A412B9F5395}"/>
            </c:ext>
          </c:extLst>
        </c:ser>
        <c:ser>
          <c:idx val="4"/>
          <c:order val="4"/>
          <c:tx>
            <c:v>CORPORACIÓN PESQUERA INCA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DEMANDA_UL!$G$8:$G$55</c:f>
              <c:numCache>
                <c:formatCode>#,##0.0</c:formatCode>
                <c:ptCount val="48"/>
              </c:numCache>
            </c:numRef>
          </c:val>
          <c:smooth val="0"/>
          <c:extLst>
            <c:ext xmlns:c16="http://schemas.microsoft.com/office/drawing/2014/chart" uri="{C3380CC4-5D6E-409C-BE32-E72D297353CC}">
              <c16:uniqueId val="{00000004-2AF8-4256-8C40-0A412B9F5395}"/>
            </c:ext>
          </c:extLst>
        </c:ser>
        <c:ser>
          <c:idx val="5"/>
          <c:order val="5"/>
          <c:tx>
            <c:v>CREDITEX: CIA IND.TEXTIL CREDISA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DEMANDA_UL!$H$8:$H$55</c:f>
              <c:numCache>
                <c:formatCode>#,##0.0</c:formatCode>
                <c:ptCount val="48"/>
              </c:numCache>
            </c:numRef>
          </c:val>
          <c:smooth val="0"/>
          <c:extLst>
            <c:ext xmlns:c16="http://schemas.microsoft.com/office/drawing/2014/chart" uri="{C3380CC4-5D6E-409C-BE32-E72D297353CC}">
              <c16:uniqueId val="{00000005-2AF8-4256-8C40-0A412B9F5395}"/>
            </c:ext>
          </c:extLst>
        </c:ser>
        <c:ser>
          <c:idx val="6"/>
          <c:order val="6"/>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DEMANDA_UL!$I$8:$I$55</c:f>
              <c:numCache>
                <c:formatCode>#,##0.0</c:formatCode>
                <c:ptCount val="48"/>
              </c:numCache>
            </c:numRef>
          </c:val>
          <c:smooth val="0"/>
          <c:extLst>
            <c:ext xmlns:c16="http://schemas.microsoft.com/office/drawing/2014/chart" uri="{C3380CC4-5D6E-409C-BE32-E72D297353CC}">
              <c16:uniqueId val="{00000006-2AF8-4256-8C40-0A412B9F5395}"/>
            </c:ext>
          </c:extLst>
        </c:ser>
        <c:ser>
          <c:idx val="7"/>
          <c:order val="7"/>
          <c:tx>
            <c:v>INDUSTRIA TEXTIL PIURA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DEMANDA_UL!$J$8:$J$55</c:f>
              <c:numCache>
                <c:formatCode>#,##0.0</c:formatCode>
                <c:ptCount val="48"/>
              </c:numCache>
            </c:numRef>
          </c:val>
          <c:smooth val="0"/>
          <c:extLst>
            <c:ext xmlns:c16="http://schemas.microsoft.com/office/drawing/2014/chart" uri="{C3380CC4-5D6E-409C-BE32-E72D297353CC}">
              <c16:uniqueId val="{00000007-2AF8-4256-8C40-0A412B9F5395}"/>
            </c:ext>
          </c:extLst>
        </c:ser>
        <c:ser>
          <c:idx val="8"/>
          <c:order val="8"/>
          <c:tx>
            <c:v>MINERA BOROO MISQUICHILCA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DEMANDA_UL!$K$8:$K$55</c:f>
              <c:numCache>
                <c:formatCode>#,##0.0</c:formatCode>
                <c:ptCount val="48"/>
                <c:pt idx="0">
                  <c:v>20.550699999999999</c:v>
                </c:pt>
                <c:pt idx="1">
                  <c:v>20.164999999999999</c:v>
                </c:pt>
                <c:pt idx="2">
                  <c:v>20.000800000000002</c:v>
                </c:pt>
                <c:pt idx="3">
                  <c:v>20.742100000000001</c:v>
                </c:pt>
                <c:pt idx="4">
                  <c:v>20.6523</c:v>
                </c:pt>
                <c:pt idx="5">
                  <c:v>20.440100000000001</c:v>
                </c:pt>
                <c:pt idx="6">
                  <c:v>19.708100000000002</c:v>
                </c:pt>
                <c:pt idx="7">
                  <c:v>21.3687</c:v>
                </c:pt>
                <c:pt idx="8">
                  <c:v>21.014900000000001</c:v>
                </c:pt>
                <c:pt idx="9">
                  <c:v>20.680499999999999</c:v>
                </c:pt>
                <c:pt idx="10">
                  <c:v>21.229299999999999</c:v>
                </c:pt>
                <c:pt idx="11">
                  <c:v>21.902000000000001</c:v>
                </c:pt>
                <c:pt idx="12">
                  <c:v>21.549800000000001</c:v>
                </c:pt>
                <c:pt idx="13">
                  <c:v>21.234999999999999</c:v>
                </c:pt>
                <c:pt idx="14">
                  <c:v>21.6127</c:v>
                </c:pt>
                <c:pt idx="15">
                  <c:v>21.366700000000002</c:v>
                </c:pt>
                <c:pt idx="16">
                  <c:v>21.1814</c:v>
                </c:pt>
                <c:pt idx="17">
                  <c:v>20.5365</c:v>
                </c:pt>
                <c:pt idx="18">
                  <c:v>21.461600000000001</c:v>
                </c:pt>
                <c:pt idx="19">
                  <c:v>20.722999999999999</c:v>
                </c:pt>
                <c:pt idx="20">
                  <c:v>20.0396</c:v>
                </c:pt>
                <c:pt idx="21">
                  <c:v>21.607099999999999</c:v>
                </c:pt>
                <c:pt idx="22">
                  <c:v>21.795500000000001</c:v>
                </c:pt>
                <c:pt idx="23">
                  <c:v>22.190100000000001</c:v>
                </c:pt>
                <c:pt idx="24">
                  <c:v>20.532499999999999</c:v>
                </c:pt>
                <c:pt idx="25">
                  <c:v>20.504200000000001</c:v>
                </c:pt>
                <c:pt idx="26">
                  <c:v>20.651199999999999</c:v>
                </c:pt>
                <c:pt idx="27">
                  <c:v>20.4023</c:v>
                </c:pt>
                <c:pt idx="28">
                  <c:v>20.067900000000002</c:v>
                </c:pt>
                <c:pt idx="29">
                  <c:v>19.867000000000001</c:v>
                </c:pt>
                <c:pt idx="30">
                  <c:v>19.5242</c:v>
                </c:pt>
                <c:pt idx="31">
                  <c:v>19.746300000000002</c:v>
                </c:pt>
                <c:pt idx="32">
                  <c:v>19.6678</c:v>
                </c:pt>
                <c:pt idx="33">
                  <c:v>18.503299999999999</c:v>
                </c:pt>
                <c:pt idx="34">
                  <c:v>19.6401</c:v>
                </c:pt>
                <c:pt idx="35">
                  <c:v>21.013100000000001</c:v>
                </c:pt>
                <c:pt idx="36">
                  <c:v>21.3352</c:v>
                </c:pt>
                <c:pt idx="37">
                  <c:v>21.152100000000001</c:v>
                </c:pt>
                <c:pt idx="38">
                  <c:v>21.2879</c:v>
                </c:pt>
                <c:pt idx="39">
                  <c:v>21.498000000000001</c:v>
                </c:pt>
                <c:pt idx="40">
                  <c:v>20.807099999999998</c:v>
                </c:pt>
                <c:pt idx="41">
                  <c:v>19.273599999999998</c:v>
                </c:pt>
                <c:pt idx="42">
                  <c:v>20.535299999999999</c:v>
                </c:pt>
                <c:pt idx="43">
                  <c:v>20.595700000000001</c:v>
                </c:pt>
                <c:pt idx="44">
                  <c:v>20.148199999999999</c:v>
                </c:pt>
                <c:pt idx="45">
                  <c:v>19.649699999999999</c:v>
                </c:pt>
                <c:pt idx="46">
                  <c:v>19.913699999999999</c:v>
                </c:pt>
                <c:pt idx="47">
                  <c:v>20.261500000000002</c:v>
                </c:pt>
              </c:numCache>
            </c:numRef>
          </c:val>
          <c:smooth val="0"/>
          <c:extLst>
            <c:ext xmlns:c16="http://schemas.microsoft.com/office/drawing/2014/chart" uri="{C3380CC4-5D6E-409C-BE32-E72D297353CC}">
              <c16:uniqueId val="{00000008-2AF8-4256-8C40-0A412B9F5395}"/>
            </c:ext>
          </c:extLst>
        </c:ser>
        <c:ser>
          <c:idx val="9"/>
          <c:order val="9"/>
          <c:tx>
            <c:v>MINERA GOLD FIELDS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DEMANDA_UL!$L$8:$L$55</c:f>
              <c:numCache>
                <c:formatCode>#,##0.0</c:formatCode>
                <c:ptCount val="48"/>
                <c:pt idx="0">
                  <c:v>27.290600000000001</c:v>
                </c:pt>
                <c:pt idx="1">
                  <c:v>27.052099999999999</c:v>
                </c:pt>
                <c:pt idx="2">
                  <c:v>27.179300000000001</c:v>
                </c:pt>
                <c:pt idx="3">
                  <c:v>27.4192</c:v>
                </c:pt>
                <c:pt idx="4">
                  <c:v>27.037800000000001</c:v>
                </c:pt>
                <c:pt idx="5">
                  <c:v>27.3474</c:v>
                </c:pt>
                <c:pt idx="6">
                  <c:v>27.3508</c:v>
                </c:pt>
                <c:pt idx="7">
                  <c:v>27.213999999999999</c:v>
                </c:pt>
                <c:pt idx="8">
                  <c:v>27.389700000000001</c:v>
                </c:pt>
                <c:pt idx="9">
                  <c:v>27.357399999999998</c:v>
                </c:pt>
                <c:pt idx="10">
                  <c:v>27.581900000000001</c:v>
                </c:pt>
                <c:pt idx="11">
                  <c:v>27.2851</c:v>
                </c:pt>
                <c:pt idx="12">
                  <c:v>27.5608</c:v>
                </c:pt>
                <c:pt idx="13">
                  <c:v>27.090299999999999</c:v>
                </c:pt>
                <c:pt idx="14">
                  <c:v>27.0883</c:v>
                </c:pt>
                <c:pt idx="15">
                  <c:v>27.398099999999999</c:v>
                </c:pt>
                <c:pt idx="16">
                  <c:v>27.429099999999998</c:v>
                </c:pt>
                <c:pt idx="17">
                  <c:v>27.200600000000001</c:v>
                </c:pt>
                <c:pt idx="18">
                  <c:v>27.469899999999999</c:v>
                </c:pt>
                <c:pt idx="19">
                  <c:v>27.528099999999998</c:v>
                </c:pt>
                <c:pt idx="20">
                  <c:v>28.038399999999999</c:v>
                </c:pt>
                <c:pt idx="21">
                  <c:v>27.753</c:v>
                </c:pt>
                <c:pt idx="22">
                  <c:v>27.652100000000001</c:v>
                </c:pt>
                <c:pt idx="23">
                  <c:v>27.6938</c:v>
                </c:pt>
                <c:pt idx="24">
                  <c:v>26.3062</c:v>
                </c:pt>
                <c:pt idx="25">
                  <c:v>26.112400000000001</c:v>
                </c:pt>
                <c:pt idx="26">
                  <c:v>26.0929</c:v>
                </c:pt>
                <c:pt idx="27">
                  <c:v>26.354600000000001</c:v>
                </c:pt>
                <c:pt idx="28">
                  <c:v>24.909300000000002</c:v>
                </c:pt>
                <c:pt idx="29">
                  <c:v>24.9636</c:v>
                </c:pt>
                <c:pt idx="30">
                  <c:v>25.4754</c:v>
                </c:pt>
                <c:pt idx="31">
                  <c:v>26.625800000000002</c:v>
                </c:pt>
                <c:pt idx="32">
                  <c:v>26.795500000000001</c:v>
                </c:pt>
                <c:pt idx="33">
                  <c:v>27.239599999999999</c:v>
                </c:pt>
                <c:pt idx="34">
                  <c:v>26.150600000000001</c:v>
                </c:pt>
                <c:pt idx="35">
                  <c:v>26.977699999999999</c:v>
                </c:pt>
                <c:pt idx="36">
                  <c:v>27.159800000000001</c:v>
                </c:pt>
                <c:pt idx="37">
                  <c:v>28.285</c:v>
                </c:pt>
                <c:pt idx="38">
                  <c:v>28.966000000000001</c:v>
                </c:pt>
                <c:pt idx="39">
                  <c:v>28.279199999999999</c:v>
                </c:pt>
                <c:pt idx="40">
                  <c:v>28.047599999999999</c:v>
                </c:pt>
                <c:pt idx="41">
                  <c:v>27.8323</c:v>
                </c:pt>
                <c:pt idx="42">
                  <c:v>27.8385</c:v>
                </c:pt>
                <c:pt idx="43">
                  <c:v>27.384799999999998</c:v>
                </c:pt>
                <c:pt idx="44">
                  <c:v>26.996600000000001</c:v>
                </c:pt>
                <c:pt idx="45">
                  <c:v>26.757000000000001</c:v>
                </c:pt>
                <c:pt idx="46">
                  <c:v>26.4815</c:v>
                </c:pt>
                <c:pt idx="47">
                  <c:v>26.021699999999999</c:v>
                </c:pt>
              </c:numCache>
            </c:numRef>
          </c:val>
          <c:smooth val="0"/>
          <c:extLst>
            <c:ext xmlns:c16="http://schemas.microsoft.com/office/drawing/2014/chart" uri="{C3380CC4-5D6E-409C-BE32-E72D297353CC}">
              <c16:uniqueId val="{00000009-2AF8-4256-8C40-0A412B9F5395}"/>
            </c:ext>
          </c:extLst>
        </c:ser>
        <c:ser>
          <c:idx val="10"/>
          <c:order val="10"/>
          <c:tx>
            <c:v>MINERA MARSA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DEMANDA_UL!$M$8:$M$55</c:f>
              <c:numCache>
                <c:formatCode>#,##0.0</c:formatCode>
                <c:ptCount val="48"/>
                <c:pt idx="0">
                  <c:v>15.212899999999999</c:v>
                </c:pt>
                <c:pt idx="1">
                  <c:v>14.7278</c:v>
                </c:pt>
                <c:pt idx="2">
                  <c:v>14.282400000000001</c:v>
                </c:pt>
                <c:pt idx="3">
                  <c:v>14.225199999999999</c:v>
                </c:pt>
                <c:pt idx="4">
                  <c:v>14.3466</c:v>
                </c:pt>
                <c:pt idx="5">
                  <c:v>14.4429</c:v>
                </c:pt>
                <c:pt idx="6">
                  <c:v>13.785</c:v>
                </c:pt>
                <c:pt idx="7">
                  <c:v>14.2356</c:v>
                </c:pt>
                <c:pt idx="8">
                  <c:v>15.338800000000001</c:v>
                </c:pt>
                <c:pt idx="9">
                  <c:v>15.8301</c:v>
                </c:pt>
                <c:pt idx="10">
                  <c:v>15.633599999999999</c:v>
                </c:pt>
                <c:pt idx="11">
                  <c:v>14.524900000000001</c:v>
                </c:pt>
                <c:pt idx="12">
                  <c:v>14.191800000000001</c:v>
                </c:pt>
                <c:pt idx="13">
                  <c:v>11.7957</c:v>
                </c:pt>
                <c:pt idx="14">
                  <c:v>11.452</c:v>
                </c:pt>
                <c:pt idx="15">
                  <c:v>11.046900000000001</c:v>
                </c:pt>
                <c:pt idx="16">
                  <c:v>11.330299999999999</c:v>
                </c:pt>
                <c:pt idx="17">
                  <c:v>11.285600000000001</c:v>
                </c:pt>
                <c:pt idx="18">
                  <c:v>11.0357</c:v>
                </c:pt>
                <c:pt idx="19">
                  <c:v>11.502000000000001</c:v>
                </c:pt>
                <c:pt idx="20">
                  <c:v>10.926299999999999</c:v>
                </c:pt>
                <c:pt idx="21">
                  <c:v>11.1069</c:v>
                </c:pt>
                <c:pt idx="22">
                  <c:v>11.102</c:v>
                </c:pt>
                <c:pt idx="23">
                  <c:v>11.085599999999999</c:v>
                </c:pt>
                <c:pt idx="24">
                  <c:v>12.337199999999999</c:v>
                </c:pt>
                <c:pt idx="25">
                  <c:v>14.116</c:v>
                </c:pt>
                <c:pt idx="26">
                  <c:v>14.5547</c:v>
                </c:pt>
                <c:pt idx="27">
                  <c:v>15.2384</c:v>
                </c:pt>
                <c:pt idx="28">
                  <c:v>15.495699999999999</c:v>
                </c:pt>
                <c:pt idx="29">
                  <c:v>15.8565</c:v>
                </c:pt>
                <c:pt idx="30">
                  <c:v>15.194800000000001</c:v>
                </c:pt>
                <c:pt idx="31">
                  <c:v>15.6899</c:v>
                </c:pt>
                <c:pt idx="32">
                  <c:v>15.1408</c:v>
                </c:pt>
                <c:pt idx="33">
                  <c:v>15.367900000000001</c:v>
                </c:pt>
                <c:pt idx="34">
                  <c:v>16.209099999999999</c:v>
                </c:pt>
                <c:pt idx="35">
                  <c:v>16.443200000000001</c:v>
                </c:pt>
                <c:pt idx="36">
                  <c:v>16.1235</c:v>
                </c:pt>
                <c:pt idx="37">
                  <c:v>15.2288</c:v>
                </c:pt>
                <c:pt idx="38">
                  <c:v>14.4551</c:v>
                </c:pt>
                <c:pt idx="39">
                  <c:v>11.5684</c:v>
                </c:pt>
                <c:pt idx="40">
                  <c:v>11.4574</c:v>
                </c:pt>
                <c:pt idx="41">
                  <c:v>11.470700000000001</c:v>
                </c:pt>
                <c:pt idx="42">
                  <c:v>11.559200000000001</c:v>
                </c:pt>
                <c:pt idx="43">
                  <c:v>11.6515</c:v>
                </c:pt>
                <c:pt idx="44">
                  <c:v>12.1553</c:v>
                </c:pt>
                <c:pt idx="45">
                  <c:v>11.7637</c:v>
                </c:pt>
                <c:pt idx="46">
                  <c:v>12.482699999999999</c:v>
                </c:pt>
                <c:pt idx="47">
                  <c:v>14.7013</c:v>
                </c:pt>
              </c:numCache>
            </c:numRef>
          </c:val>
          <c:smooth val="0"/>
          <c:extLst>
            <c:ext xmlns:c16="http://schemas.microsoft.com/office/drawing/2014/chart" uri="{C3380CC4-5D6E-409C-BE32-E72D297353CC}">
              <c16:uniqueId val="{0000000A-2AF8-4256-8C40-0A412B9F5395}"/>
            </c:ext>
          </c:extLst>
        </c:ser>
        <c:ser>
          <c:idx val="11"/>
          <c:order val="11"/>
          <c:tx>
            <c:v>MINERA MISKY 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DEMANDA_UL!$N$8:$N$55</c:f>
              <c:numCache>
                <c:formatCode>#,##0.0</c:formatCode>
                <c:ptCount val="48"/>
                <c:pt idx="0">
                  <c:v>13.43</c:v>
                </c:pt>
                <c:pt idx="1">
                  <c:v>13.7</c:v>
                </c:pt>
                <c:pt idx="2">
                  <c:v>13.7</c:v>
                </c:pt>
                <c:pt idx="3">
                  <c:v>13.69</c:v>
                </c:pt>
                <c:pt idx="4">
                  <c:v>13.95</c:v>
                </c:pt>
                <c:pt idx="5">
                  <c:v>14.04</c:v>
                </c:pt>
                <c:pt idx="6">
                  <c:v>13.99</c:v>
                </c:pt>
                <c:pt idx="7">
                  <c:v>14.15</c:v>
                </c:pt>
                <c:pt idx="8">
                  <c:v>14.04</c:v>
                </c:pt>
                <c:pt idx="9">
                  <c:v>14.15</c:v>
                </c:pt>
                <c:pt idx="10">
                  <c:v>14.3</c:v>
                </c:pt>
                <c:pt idx="11">
                  <c:v>14.17</c:v>
                </c:pt>
                <c:pt idx="12">
                  <c:v>13.49</c:v>
                </c:pt>
                <c:pt idx="13">
                  <c:v>13.6</c:v>
                </c:pt>
                <c:pt idx="14">
                  <c:v>14.39</c:v>
                </c:pt>
                <c:pt idx="15">
                  <c:v>14.32</c:v>
                </c:pt>
                <c:pt idx="16">
                  <c:v>14.23</c:v>
                </c:pt>
                <c:pt idx="17">
                  <c:v>14.1</c:v>
                </c:pt>
                <c:pt idx="18">
                  <c:v>14.15</c:v>
                </c:pt>
                <c:pt idx="19">
                  <c:v>14.19</c:v>
                </c:pt>
                <c:pt idx="20">
                  <c:v>14.22</c:v>
                </c:pt>
                <c:pt idx="21">
                  <c:v>14.28</c:v>
                </c:pt>
                <c:pt idx="22">
                  <c:v>14.24</c:v>
                </c:pt>
                <c:pt idx="23">
                  <c:v>14</c:v>
                </c:pt>
                <c:pt idx="24">
                  <c:v>13.63</c:v>
                </c:pt>
                <c:pt idx="25">
                  <c:v>13.92</c:v>
                </c:pt>
                <c:pt idx="26">
                  <c:v>13.66</c:v>
                </c:pt>
                <c:pt idx="27">
                  <c:v>13.76</c:v>
                </c:pt>
                <c:pt idx="28">
                  <c:v>14.11</c:v>
                </c:pt>
                <c:pt idx="29">
                  <c:v>14.12</c:v>
                </c:pt>
                <c:pt idx="30">
                  <c:v>14.16</c:v>
                </c:pt>
                <c:pt idx="31">
                  <c:v>14.25</c:v>
                </c:pt>
                <c:pt idx="32">
                  <c:v>14.33</c:v>
                </c:pt>
                <c:pt idx="33">
                  <c:v>14.23</c:v>
                </c:pt>
                <c:pt idx="34">
                  <c:v>14.06</c:v>
                </c:pt>
                <c:pt idx="35">
                  <c:v>13.99</c:v>
                </c:pt>
                <c:pt idx="36">
                  <c:v>14.14</c:v>
                </c:pt>
                <c:pt idx="37">
                  <c:v>14.01</c:v>
                </c:pt>
                <c:pt idx="38">
                  <c:v>14.01</c:v>
                </c:pt>
                <c:pt idx="39">
                  <c:v>14.31</c:v>
                </c:pt>
                <c:pt idx="40">
                  <c:v>14.3</c:v>
                </c:pt>
                <c:pt idx="41">
                  <c:v>14</c:v>
                </c:pt>
                <c:pt idx="42">
                  <c:v>14.02</c:v>
                </c:pt>
                <c:pt idx="43">
                  <c:v>14.31</c:v>
                </c:pt>
                <c:pt idx="44">
                  <c:v>14.37</c:v>
                </c:pt>
                <c:pt idx="45">
                  <c:v>14.34</c:v>
                </c:pt>
                <c:pt idx="46">
                  <c:v>14.05</c:v>
                </c:pt>
                <c:pt idx="47">
                  <c:v>14.52</c:v>
                </c:pt>
              </c:numCache>
            </c:numRef>
          </c:val>
          <c:smooth val="0"/>
          <c:extLst>
            <c:ext xmlns:c16="http://schemas.microsoft.com/office/drawing/2014/chart" uri="{C3380CC4-5D6E-409C-BE32-E72D297353CC}">
              <c16:uniqueId val="{0000000B-2AF8-4256-8C40-0A412B9F5395}"/>
            </c:ext>
          </c:extLst>
        </c:ser>
        <c:ser>
          <c:idx val="12"/>
          <c:order val="12"/>
          <c:tx>
            <c:v>MINERA YANACOCHA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DEMANDA_UL!$O$8:$O$55</c:f>
              <c:numCache>
                <c:formatCode>#,##0.0</c:formatCode>
                <c:ptCount val="48"/>
                <c:pt idx="0">
                  <c:v>33.393999999999998</c:v>
                </c:pt>
                <c:pt idx="1">
                  <c:v>33.466000000000001</c:v>
                </c:pt>
                <c:pt idx="2">
                  <c:v>33.206000000000003</c:v>
                </c:pt>
                <c:pt idx="3">
                  <c:v>33.143999999999998</c:v>
                </c:pt>
                <c:pt idx="4">
                  <c:v>33.68</c:v>
                </c:pt>
                <c:pt idx="5">
                  <c:v>32.372</c:v>
                </c:pt>
                <c:pt idx="6">
                  <c:v>31.44</c:v>
                </c:pt>
                <c:pt idx="7">
                  <c:v>31.27</c:v>
                </c:pt>
                <c:pt idx="8">
                  <c:v>31.64</c:v>
                </c:pt>
                <c:pt idx="9">
                  <c:v>31.873999999999999</c:v>
                </c:pt>
                <c:pt idx="10">
                  <c:v>32.298000000000002</c:v>
                </c:pt>
                <c:pt idx="11">
                  <c:v>31.425999999999998</c:v>
                </c:pt>
                <c:pt idx="12">
                  <c:v>31.414000000000001</c:v>
                </c:pt>
                <c:pt idx="13">
                  <c:v>31.135999999999999</c:v>
                </c:pt>
                <c:pt idx="14">
                  <c:v>30.922000000000001</c:v>
                </c:pt>
                <c:pt idx="15">
                  <c:v>30.484000000000002</c:v>
                </c:pt>
                <c:pt idx="16">
                  <c:v>30.462</c:v>
                </c:pt>
                <c:pt idx="17">
                  <c:v>30.353999999999999</c:v>
                </c:pt>
                <c:pt idx="18">
                  <c:v>30.524000000000001</c:v>
                </c:pt>
                <c:pt idx="19">
                  <c:v>30.655999999999999</c:v>
                </c:pt>
                <c:pt idx="20">
                  <c:v>30.23</c:v>
                </c:pt>
                <c:pt idx="21">
                  <c:v>30.146000000000001</c:v>
                </c:pt>
                <c:pt idx="22">
                  <c:v>30.452000000000002</c:v>
                </c:pt>
                <c:pt idx="23">
                  <c:v>30.236000000000001</c:v>
                </c:pt>
                <c:pt idx="24">
                  <c:v>30.306000000000001</c:v>
                </c:pt>
                <c:pt idx="25">
                  <c:v>30.12</c:v>
                </c:pt>
                <c:pt idx="26">
                  <c:v>30.74</c:v>
                </c:pt>
                <c:pt idx="27">
                  <c:v>30.47</c:v>
                </c:pt>
                <c:pt idx="28">
                  <c:v>30.628</c:v>
                </c:pt>
                <c:pt idx="29">
                  <c:v>30.408000000000001</c:v>
                </c:pt>
                <c:pt idx="30">
                  <c:v>30.972000000000001</c:v>
                </c:pt>
                <c:pt idx="31">
                  <c:v>32.090000000000003</c:v>
                </c:pt>
                <c:pt idx="32">
                  <c:v>32.384</c:v>
                </c:pt>
                <c:pt idx="33">
                  <c:v>33.776000000000003</c:v>
                </c:pt>
                <c:pt idx="34">
                  <c:v>33.387999999999998</c:v>
                </c:pt>
                <c:pt idx="35">
                  <c:v>33.314</c:v>
                </c:pt>
                <c:pt idx="36">
                  <c:v>34.125999999999998</c:v>
                </c:pt>
                <c:pt idx="37">
                  <c:v>34.113999999999997</c:v>
                </c:pt>
                <c:pt idx="38">
                  <c:v>34.01</c:v>
                </c:pt>
                <c:pt idx="39">
                  <c:v>34.380000000000003</c:v>
                </c:pt>
                <c:pt idx="40">
                  <c:v>34.369999999999997</c:v>
                </c:pt>
                <c:pt idx="41">
                  <c:v>34.603999999999999</c:v>
                </c:pt>
                <c:pt idx="42">
                  <c:v>34.746000000000002</c:v>
                </c:pt>
                <c:pt idx="43">
                  <c:v>33.99</c:v>
                </c:pt>
                <c:pt idx="44">
                  <c:v>33.673999999999999</c:v>
                </c:pt>
                <c:pt idx="45">
                  <c:v>33.624000000000002</c:v>
                </c:pt>
                <c:pt idx="46">
                  <c:v>33.076000000000001</c:v>
                </c:pt>
                <c:pt idx="47">
                  <c:v>32.798000000000002</c:v>
                </c:pt>
              </c:numCache>
            </c:numRef>
          </c:val>
          <c:smooth val="0"/>
          <c:extLst>
            <c:ext xmlns:c16="http://schemas.microsoft.com/office/drawing/2014/chart" uri="{C3380CC4-5D6E-409C-BE32-E72D297353CC}">
              <c16:uniqueId val="{0000000C-2AF8-4256-8C40-0A412B9F5395}"/>
            </c:ext>
          </c:extLst>
        </c:ser>
        <c:ser>
          <c:idx val="13"/>
          <c:order val="13"/>
          <c:tx>
            <c:v>OPEN PLAZA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DEMANDA_UL!$P$8:$P$55</c:f>
              <c:numCache>
                <c:formatCode>#,##0.0</c:formatCode>
                <c:ptCount val="48"/>
              </c:numCache>
            </c:numRef>
          </c:val>
          <c:smooth val="0"/>
          <c:extLst>
            <c:ext xmlns:c16="http://schemas.microsoft.com/office/drawing/2014/chart" uri="{C3380CC4-5D6E-409C-BE32-E72D297353CC}">
              <c16:uniqueId val="{0000000D-2AF8-4256-8C40-0A412B9F5395}"/>
            </c:ext>
          </c:extLst>
        </c:ser>
        <c:ser>
          <c:idx val="14"/>
          <c:order val="14"/>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DEMANDA_UL!$Q$8:$Q$55</c:f>
              <c:numCache>
                <c:formatCode>#,##0.0</c:formatCode>
                <c:ptCount val="48"/>
              </c:numCache>
            </c:numRef>
          </c:val>
          <c:smooth val="0"/>
          <c:extLst>
            <c:ext xmlns:c16="http://schemas.microsoft.com/office/drawing/2014/chart" uri="{C3380CC4-5D6E-409C-BE32-E72D297353CC}">
              <c16:uniqueId val="{0000000E-2AF8-4256-8C40-0A412B9F5395}"/>
            </c:ext>
          </c:extLst>
        </c:ser>
        <c:ser>
          <c:idx val="15"/>
          <c:order val="15"/>
          <c:tx>
            <c:v>PETROPERU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DEMANDA_UL!$R$8:$R$55</c:f>
              <c:numCache>
                <c:formatCode>#,##0.0</c:formatCode>
                <c:ptCount val="48"/>
                <c:pt idx="0">
                  <c:v>42.854999999999997</c:v>
                </c:pt>
                <c:pt idx="1">
                  <c:v>42.923999999999999</c:v>
                </c:pt>
                <c:pt idx="2">
                  <c:v>43.106999999999999</c:v>
                </c:pt>
                <c:pt idx="3">
                  <c:v>42.999000000000002</c:v>
                </c:pt>
                <c:pt idx="4">
                  <c:v>42.747</c:v>
                </c:pt>
                <c:pt idx="5">
                  <c:v>41.96</c:v>
                </c:pt>
                <c:pt idx="6">
                  <c:v>42.235999999999997</c:v>
                </c:pt>
                <c:pt idx="7">
                  <c:v>42.212000000000003</c:v>
                </c:pt>
                <c:pt idx="8">
                  <c:v>41.631</c:v>
                </c:pt>
                <c:pt idx="9">
                  <c:v>42.408999999999999</c:v>
                </c:pt>
                <c:pt idx="10">
                  <c:v>42.006999999999998</c:v>
                </c:pt>
                <c:pt idx="11">
                  <c:v>42.148000000000003</c:v>
                </c:pt>
                <c:pt idx="12">
                  <c:v>41.878999999999998</c:v>
                </c:pt>
                <c:pt idx="13">
                  <c:v>41.261000000000003</c:v>
                </c:pt>
                <c:pt idx="14">
                  <c:v>41.290999999999997</c:v>
                </c:pt>
                <c:pt idx="15">
                  <c:v>41.01</c:v>
                </c:pt>
                <c:pt idx="16">
                  <c:v>41.402999999999999</c:v>
                </c:pt>
                <c:pt idx="17">
                  <c:v>41.317999999999998</c:v>
                </c:pt>
                <c:pt idx="18">
                  <c:v>41.386000000000003</c:v>
                </c:pt>
                <c:pt idx="19">
                  <c:v>41.384999999999998</c:v>
                </c:pt>
                <c:pt idx="20">
                  <c:v>41.255000000000003</c:v>
                </c:pt>
                <c:pt idx="21">
                  <c:v>41.298000000000002</c:v>
                </c:pt>
                <c:pt idx="22">
                  <c:v>40.972000000000001</c:v>
                </c:pt>
                <c:pt idx="23">
                  <c:v>41.201999999999998</c:v>
                </c:pt>
                <c:pt idx="24">
                  <c:v>41.381</c:v>
                </c:pt>
                <c:pt idx="25">
                  <c:v>40.787999999999997</c:v>
                </c:pt>
                <c:pt idx="26">
                  <c:v>40.591999999999999</c:v>
                </c:pt>
                <c:pt idx="27">
                  <c:v>40.805</c:v>
                </c:pt>
                <c:pt idx="28">
                  <c:v>40.637999999999998</c:v>
                </c:pt>
                <c:pt idx="29">
                  <c:v>40.93</c:v>
                </c:pt>
                <c:pt idx="30">
                  <c:v>40.859000000000002</c:v>
                </c:pt>
                <c:pt idx="31">
                  <c:v>40.552999999999997</c:v>
                </c:pt>
                <c:pt idx="32">
                  <c:v>40.692999999999998</c:v>
                </c:pt>
                <c:pt idx="33">
                  <c:v>40.793999999999997</c:v>
                </c:pt>
                <c:pt idx="34">
                  <c:v>40.582000000000001</c:v>
                </c:pt>
                <c:pt idx="35">
                  <c:v>41.204000000000001</c:v>
                </c:pt>
                <c:pt idx="36">
                  <c:v>41.244999999999997</c:v>
                </c:pt>
                <c:pt idx="37">
                  <c:v>41.927999999999997</c:v>
                </c:pt>
                <c:pt idx="38">
                  <c:v>42.046999999999997</c:v>
                </c:pt>
                <c:pt idx="39">
                  <c:v>42.015999999999998</c:v>
                </c:pt>
                <c:pt idx="40">
                  <c:v>42.01</c:v>
                </c:pt>
                <c:pt idx="41">
                  <c:v>41.932000000000002</c:v>
                </c:pt>
                <c:pt idx="42">
                  <c:v>41.679000000000002</c:v>
                </c:pt>
                <c:pt idx="43">
                  <c:v>41.793999999999997</c:v>
                </c:pt>
                <c:pt idx="44">
                  <c:v>41.905999999999999</c:v>
                </c:pt>
                <c:pt idx="45">
                  <c:v>41.945</c:v>
                </c:pt>
                <c:pt idx="46">
                  <c:v>41.942999999999998</c:v>
                </c:pt>
                <c:pt idx="47">
                  <c:v>41.698999999999998</c:v>
                </c:pt>
              </c:numCache>
            </c:numRef>
          </c:val>
          <c:smooth val="0"/>
          <c:extLst>
            <c:ext xmlns:c16="http://schemas.microsoft.com/office/drawing/2014/chart" uri="{C3380CC4-5D6E-409C-BE32-E72D297353CC}">
              <c16:uniqueId val="{0000000F-2AF8-4256-8C40-0A412B9F5395}"/>
            </c:ext>
          </c:extLst>
        </c:ser>
        <c:ser>
          <c:idx val="16"/>
          <c:order val="16"/>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DEMANDA_UL!$S$8:$S$55</c:f>
              <c:numCache>
                <c:formatCode>#,##0.0</c:formatCode>
                <c:ptCount val="48"/>
              </c:numCache>
            </c:numRef>
          </c:val>
          <c:smooth val="0"/>
          <c:extLst>
            <c:ext xmlns:c16="http://schemas.microsoft.com/office/drawing/2014/chart" uri="{C3380CC4-5D6E-409C-BE32-E72D297353CC}">
              <c16:uniqueId val="{00000010-2AF8-4256-8C40-0A412B9F5395}"/>
            </c:ext>
          </c:extLst>
        </c:ser>
        <c:ser>
          <c:idx val="17"/>
          <c:order val="17"/>
          <c:tx>
            <c:v>SIDER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DEMANDA_UL!$T$8:$T$55</c:f>
              <c:numCache>
                <c:formatCode>#,##0.0</c:formatCode>
                <c:ptCount val="48"/>
                <c:pt idx="0">
                  <c:v>32.850700000000003</c:v>
                </c:pt>
                <c:pt idx="1">
                  <c:v>42.077300000000001</c:v>
                </c:pt>
                <c:pt idx="2">
                  <c:v>18.141999999999999</c:v>
                </c:pt>
                <c:pt idx="3">
                  <c:v>15.3619</c:v>
                </c:pt>
                <c:pt idx="4">
                  <c:v>14.085900000000001</c:v>
                </c:pt>
                <c:pt idx="5">
                  <c:v>13.514200000000001</c:v>
                </c:pt>
                <c:pt idx="6">
                  <c:v>9.3034999999999997</c:v>
                </c:pt>
                <c:pt idx="7">
                  <c:v>11.331799999999999</c:v>
                </c:pt>
                <c:pt idx="8">
                  <c:v>12.770300000000001</c:v>
                </c:pt>
                <c:pt idx="9">
                  <c:v>14.294600000000001</c:v>
                </c:pt>
                <c:pt idx="10">
                  <c:v>15.3523</c:v>
                </c:pt>
                <c:pt idx="11">
                  <c:v>13.5175</c:v>
                </c:pt>
                <c:pt idx="12">
                  <c:v>15.3376</c:v>
                </c:pt>
                <c:pt idx="13">
                  <c:v>34.057899999999997</c:v>
                </c:pt>
                <c:pt idx="14">
                  <c:v>43.611199999999997</c:v>
                </c:pt>
                <c:pt idx="15">
                  <c:v>41.371099999999998</c:v>
                </c:pt>
                <c:pt idx="16">
                  <c:v>41.200800000000001</c:v>
                </c:pt>
                <c:pt idx="17">
                  <c:v>32.9101</c:v>
                </c:pt>
                <c:pt idx="18">
                  <c:v>42.488399999999999</c:v>
                </c:pt>
                <c:pt idx="19">
                  <c:v>16.340699999999998</c:v>
                </c:pt>
                <c:pt idx="20">
                  <c:v>32.723199999999999</c:v>
                </c:pt>
                <c:pt idx="21">
                  <c:v>32.7836</c:v>
                </c:pt>
                <c:pt idx="22">
                  <c:v>22.871200000000002</c:v>
                </c:pt>
                <c:pt idx="23">
                  <c:v>31.952000000000002</c:v>
                </c:pt>
                <c:pt idx="24">
                  <c:v>33.6633</c:v>
                </c:pt>
                <c:pt idx="25">
                  <c:v>39.134399999999999</c:v>
                </c:pt>
                <c:pt idx="26">
                  <c:v>45.406500000000001</c:v>
                </c:pt>
                <c:pt idx="27">
                  <c:v>43.265999999999998</c:v>
                </c:pt>
                <c:pt idx="28">
                  <c:v>41.755499999999998</c:v>
                </c:pt>
                <c:pt idx="29">
                  <c:v>33.545400000000001</c:v>
                </c:pt>
                <c:pt idx="30">
                  <c:v>34.201000000000001</c:v>
                </c:pt>
                <c:pt idx="31">
                  <c:v>40.3872</c:v>
                </c:pt>
                <c:pt idx="32">
                  <c:v>46.606499999999997</c:v>
                </c:pt>
                <c:pt idx="33">
                  <c:v>31.1981</c:v>
                </c:pt>
                <c:pt idx="34">
                  <c:v>31.4497</c:v>
                </c:pt>
                <c:pt idx="35">
                  <c:v>43.831899999999997</c:v>
                </c:pt>
                <c:pt idx="36">
                  <c:v>43.039700000000003</c:v>
                </c:pt>
                <c:pt idx="37">
                  <c:v>36.875500000000002</c:v>
                </c:pt>
                <c:pt idx="38">
                  <c:v>39.712699999999998</c:v>
                </c:pt>
                <c:pt idx="39">
                  <c:v>37.888599999999997</c:v>
                </c:pt>
                <c:pt idx="40">
                  <c:v>50.968899999999998</c:v>
                </c:pt>
                <c:pt idx="41">
                  <c:v>50.194600000000001</c:v>
                </c:pt>
                <c:pt idx="42">
                  <c:v>46.3977</c:v>
                </c:pt>
                <c:pt idx="43">
                  <c:v>18.131799999999998</c:v>
                </c:pt>
                <c:pt idx="44">
                  <c:v>47.970199999999998</c:v>
                </c:pt>
                <c:pt idx="45">
                  <c:v>46.272500000000001</c:v>
                </c:pt>
                <c:pt idx="46">
                  <c:v>28.258299999999998</c:v>
                </c:pt>
                <c:pt idx="47">
                  <c:v>46.342199999999998</c:v>
                </c:pt>
              </c:numCache>
            </c:numRef>
          </c:val>
          <c:smooth val="0"/>
          <c:extLst>
            <c:ext xmlns:c16="http://schemas.microsoft.com/office/drawing/2014/chart" uri="{C3380CC4-5D6E-409C-BE32-E72D297353CC}">
              <c16:uniqueId val="{00000011-2AF8-4256-8C40-0A412B9F5395}"/>
            </c:ext>
          </c:extLst>
        </c:ser>
        <c:ser>
          <c:idx val="18"/>
          <c:order val="18"/>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DEMANDA_UL!$U$8:$U$55</c:f>
              <c:numCache>
                <c:formatCode>#,##0.0</c:formatCode>
                <c:ptCount val="48"/>
              </c:numCache>
            </c:numRef>
          </c:val>
          <c:smooth val="0"/>
          <c:extLst>
            <c:ext xmlns:c16="http://schemas.microsoft.com/office/drawing/2014/chart" uri="{C3380CC4-5D6E-409C-BE32-E72D297353CC}">
              <c16:uniqueId val="{00000012-2AF8-4256-8C40-0A412B9F5395}"/>
            </c:ext>
          </c:extLst>
        </c:ser>
        <c:ser>
          <c:idx val="19"/>
          <c:order val="19"/>
          <c:tx>
            <c:v>TRUPAL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DEMANDA_UL!$V$8:$V$55</c:f>
              <c:numCache>
                <c:formatCode>#,##0.0</c:formatCode>
                <c:ptCount val="48"/>
                <c:pt idx="0">
                  <c:v>8</c:v>
                </c:pt>
                <c:pt idx="1">
                  <c:v>8.1999999999999993</c:v>
                </c:pt>
                <c:pt idx="2">
                  <c:v>8.3000000000000007</c:v>
                </c:pt>
                <c:pt idx="3">
                  <c:v>8.3000000000000007</c:v>
                </c:pt>
                <c:pt idx="4">
                  <c:v>8.1999999999999993</c:v>
                </c:pt>
                <c:pt idx="5">
                  <c:v>8.1999999999999993</c:v>
                </c:pt>
                <c:pt idx="6">
                  <c:v>8.1</c:v>
                </c:pt>
                <c:pt idx="7">
                  <c:v>7.8</c:v>
                </c:pt>
                <c:pt idx="8">
                  <c:v>7.6</c:v>
                </c:pt>
                <c:pt idx="9">
                  <c:v>7.5</c:v>
                </c:pt>
                <c:pt idx="10">
                  <c:v>7.4</c:v>
                </c:pt>
                <c:pt idx="11">
                  <c:v>8.1</c:v>
                </c:pt>
                <c:pt idx="12">
                  <c:v>8.1999999999999993</c:v>
                </c:pt>
                <c:pt idx="13">
                  <c:v>8.1999999999999993</c:v>
                </c:pt>
                <c:pt idx="14">
                  <c:v>8.1</c:v>
                </c:pt>
                <c:pt idx="15">
                  <c:v>7.3</c:v>
                </c:pt>
                <c:pt idx="16">
                  <c:v>7.8</c:v>
                </c:pt>
                <c:pt idx="17">
                  <c:v>8.1</c:v>
                </c:pt>
                <c:pt idx="18">
                  <c:v>8</c:v>
                </c:pt>
                <c:pt idx="19">
                  <c:v>7.4</c:v>
                </c:pt>
                <c:pt idx="20">
                  <c:v>4.5999999999999996</c:v>
                </c:pt>
                <c:pt idx="21">
                  <c:v>1.4</c:v>
                </c:pt>
                <c:pt idx="22">
                  <c:v>1.4</c:v>
                </c:pt>
                <c:pt idx="23">
                  <c:v>1.4</c:v>
                </c:pt>
                <c:pt idx="24">
                  <c:v>1.4</c:v>
                </c:pt>
                <c:pt idx="25">
                  <c:v>1.4</c:v>
                </c:pt>
                <c:pt idx="26">
                  <c:v>2</c:v>
                </c:pt>
                <c:pt idx="27">
                  <c:v>2.4</c:v>
                </c:pt>
                <c:pt idx="28">
                  <c:v>3.4</c:v>
                </c:pt>
                <c:pt idx="29">
                  <c:v>6.6</c:v>
                </c:pt>
                <c:pt idx="30">
                  <c:v>6.9</c:v>
                </c:pt>
                <c:pt idx="31">
                  <c:v>8.6</c:v>
                </c:pt>
                <c:pt idx="32">
                  <c:v>9</c:v>
                </c:pt>
                <c:pt idx="33">
                  <c:v>9.5</c:v>
                </c:pt>
                <c:pt idx="34">
                  <c:v>9.5</c:v>
                </c:pt>
                <c:pt idx="35">
                  <c:v>9.4</c:v>
                </c:pt>
                <c:pt idx="36">
                  <c:v>9.1999999999999993</c:v>
                </c:pt>
                <c:pt idx="37">
                  <c:v>9</c:v>
                </c:pt>
                <c:pt idx="38">
                  <c:v>9</c:v>
                </c:pt>
                <c:pt idx="39">
                  <c:v>8.8000000000000007</c:v>
                </c:pt>
                <c:pt idx="40">
                  <c:v>9.1</c:v>
                </c:pt>
                <c:pt idx="41">
                  <c:v>9.4</c:v>
                </c:pt>
                <c:pt idx="42">
                  <c:v>9.4</c:v>
                </c:pt>
                <c:pt idx="43">
                  <c:v>9.5</c:v>
                </c:pt>
                <c:pt idx="44">
                  <c:v>9.5</c:v>
                </c:pt>
                <c:pt idx="45">
                  <c:v>9.5</c:v>
                </c:pt>
                <c:pt idx="46">
                  <c:v>9.5</c:v>
                </c:pt>
                <c:pt idx="47">
                  <c:v>9.4</c:v>
                </c:pt>
              </c:numCache>
            </c:numRef>
          </c:val>
          <c:smooth val="0"/>
          <c:extLst>
            <c:ext xmlns:c16="http://schemas.microsoft.com/office/drawing/2014/chart" uri="{C3380CC4-5D6E-409C-BE32-E72D297353CC}">
              <c16:uniqueId val="{00000013-2AF8-4256-8C40-0A412B9F5395}"/>
            </c:ext>
          </c:extLst>
        </c:ser>
        <c:ser>
          <c:idx val="20"/>
          <c:order val="20"/>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DEMANDA_UL!$W$8:$W$55</c:f>
              <c:numCache>
                <c:formatCode>#,##0.0</c:formatCode>
                <c:ptCount val="48"/>
              </c:numCache>
            </c:numRef>
          </c:val>
          <c:smooth val="0"/>
          <c:extLst>
            <c:ext xmlns:c16="http://schemas.microsoft.com/office/drawing/2014/chart" uri="{C3380CC4-5D6E-409C-BE32-E72D297353CC}">
              <c16:uniqueId val="{00000014-2AF8-4256-8C40-0A412B9F5395}"/>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CENTRO 1</a:t>
            </a:r>
          </a:p>
        </c:rich>
      </c:tx>
      <c:overlay val="0"/>
    </c:title>
    <c:autoTitleDeleted val="0"/>
    <c:plotArea>
      <c:layout/>
      <c:lineChart>
        <c:grouping val="standard"/>
        <c:varyColors val="0"/>
        <c:ser>
          <c:idx val="0"/>
          <c:order val="0"/>
          <c:tx>
            <c:v>ACEROS AREQUIPA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DEMANDA_UL!$X$8:$X$55</c:f>
              <c:numCache>
                <c:formatCode>#,##0.0</c:formatCode>
                <c:ptCount val="48"/>
                <c:pt idx="0">
                  <c:v>143.92205999999999</c:v>
                </c:pt>
                <c:pt idx="1">
                  <c:v>164.86838</c:v>
                </c:pt>
                <c:pt idx="2">
                  <c:v>130.14811</c:v>
                </c:pt>
                <c:pt idx="3">
                  <c:v>112.60195</c:v>
                </c:pt>
                <c:pt idx="4">
                  <c:v>119.57333</c:v>
                </c:pt>
                <c:pt idx="5">
                  <c:v>162.88219000000001</c:v>
                </c:pt>
                <c:pt idx="6">
                  <c:v>152.27247</c:v>
                </c:pt>
                <c:pt idx="7">
                  <c:v>121.63813</c:v>
                </c:pt>
                <c:pt idx="8">
                  <c:v>109.19094</c:v>
                </c:pt>
                <c:pt idx="9">
                  <c:v>157.35067000000001</c:v>
                </c:pt>
                <c:pt idx="10">
                  <c:v>131.95792</c:v>
                </c:pt>
                <c:pt idx="11">
                  <c:v>154.04526999999999</c:v>
                </c:pt>
                <c:pt idx="12">
                  <c:v>157.66965999999999</c:v>
                </c:pt>
                <c:pt idx="13">
                  <c:v>159.15017</c:v>
                </c:pt>
                <c:pt idx="14">
                  <c:v>131.14697000000001</c:v>
                </c:pt>
                <c:pt idx="15">
                  <c:v>79.901799999999994</c:v>
                </c:pt>
                <c:pt idx="16">
                  <c:v>65.70147</c:v>
                </c:pt>
                <c:pt idx="17">
                  <c:v>117.55379000000001</c:v>
                </c:pt>
                <c:pt idx="18">
                  <c:v>154.40006</c:v>
                </c:pt>
                <c:pt idx="19">
                  <c:v>151.01113000000001</c:v>
                </c:pt>
                <c:pt idx="20">
                  <c:v>142.52394000000001</c:v>
                </c:pt>
                <c:pt idx="21">
                  <c:v>104.41216</c:v>
                </c:pt>
                <c:pt idx="22">
                  <c:v>107.3616</c:v>
                </c:pt>
                <c:pt idx="23">
                  <c:v>123.82919</c:v>
                </c:pt>
                <c:pt idx="24">
                  <c:v>140.87339</c:v>
                </c:pt>
                <c:pt idx="25">
                  <c:v>112.2063</c:v>
                </c:pt>
                <c:pt idx="26">
                  <c:v>109.02516</c:v>
                </c:pt>
                <c:pt idx="27">
                  <c:v>119.64449999999999</c:v>
                </c:pt>
                <c:pt idx="28">
                  <c:v>125.91328</c:v>
                </c:pt>
                <c:pt idx="29">
                  <c:v>139.99266</c:v>
                </c:pt>
                <c:pt idx="30">
                  <c:v>134.24758</c:v>
                </c:pt>
                <c:pt idx="31">
                  <c:v>97.834980000000002</c:v>
                </c:pt>
                <c:pt idx="32">
                  <c:v>115.71343</c:v>
                </c:pt>
                <c:pt idx="33">
                  <c:v>49.361289999999997</c:v>
                </c:pt>
                <c:pt idx="34">
                  <c:v>46.038879999999999</c:v>
                </c:pt>
                <c:pt idx="35">
                  <c:v>44.037559999999999</c:v>
                </c:pt>
                <c:pt idx="36">
                  <c:v>41.265000000000001</c:v>
                </c:pt>
                <c:pt idx="37">
                  <c:v>39.480829999999997</c:v>
                </c:pt>
                <c:pt idx="38">
                  <c:v>40.219569999999997</c:v>
                </c:pt>
                <c:pt idx="39">
                  <c:v>39.783659999999998</c:v>
                </c:pt>
                <c:pt idx="40">
                  <c:v>35.867170000000002</c:v>
                </c:pt>
                <c:pt idx="41">
                  <c:v>39.533929999999998</c:v>
                </c:pt>
                <c:pt idx="42">
                  <c:v>41.355989999999998</c:v>
                </c:pt>
                <c:pt idx="43">
                  <c:v>38.932519999999997</c:v>
                </c:pt>
                <c:pt idx="44">
                  <c:v>134.06347</c:v>
                </c:pt>
                <c:pt idx="45">
                  <c:v>144.04322999999999</c:v>
                </c:pt>
                <c:pt idx="46">
                  <c:v>127.41905</c:v>
                </c:pt>
                <c:pt idx="47">
                  <c:v>115.48244</c:v>
                </c:pt>
              </c:numCache>
            </c:numRef>
          </c:val>
          <c:smooth val="0"/>
          <c:extLst>
            <c:ext xmlns:c16="http://schemas.microsoft.com/office/drawing/2014/chart" uri="{C3380CC4-5D6E-409C-BE32-E72D297353CC}">
              <c16:uniqueId val="{00000000-0AD0-4086-B8E6-66758646A62C}"/>
            </c:ext>
          </c:extLst>
        </c:ser>
        <c:ser>
          <c:idx val="1"/>
          <c:order val="1"/>
          <c:tx>
            <c:v>ADMINISTRADORA JOCKEY PLAZA SHOPPING CENTER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DEMANDA_UL!$Y$8:$Y$55</c:f>
              <c:numCache>
                <c:formatCode>#,##0.0</c:formatCode>
                <c:ptCount val="48"/>
              </c:numCache>
            </c:numRef>
          </c:val>
          <c:smooth val="0"/>
          <c:extLst>
            <c:ext xmlns:c16="http://schemas.microsoft.com/office/drawing/2014/chart" uri="{C3380CC4-5D6E-409C-BE32-E72D297353CC}">
              <c16:uniqueId val="{00000001-0AD0-4086-B8E6-66758646A62C}"/>
            </c:ext>
          </c:extLst>
        </c:ser>
        <c:ser>
          <c:idx val="2"/>
          <c:order val="2"/>
          <c:tx>
            <c:v>ALICORP</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DEMANDA_UL!$Z$8:$Z$55</c:f>
              <c:numCache>
                <c:formatCode>#,##0.0</c:formatCode>
                <c:ptCount val="48"/>
              </c:numCache>
            </c:numRef>
          </c:val>
          <c:smooth val="0"/>
          <c:extLst>
            <c:ext xmlns:c16="http://schemas.microsoft.com/office/drawing/2014/chart" uri="{C3380CC4-5D6E-409C-BE32-E72D297353CC}">
              <c16:uniqueId val="{00000002-0AD0-4086-B8E6-66758646A62C}"/>
            </c:ext>
          </c:extLst>
        </c:ser>
        <c:ser>
          <c:idx val="3"/>
          <c:order val="3"/>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DEMANDA_UL!$AA$8:$AA$55</c:f>
              <c:numCache>
                <c:formatCode>#,##0.0</c:formatCode>
                <c:ptCount val="48"/>
              </c:numCache>
            </c:numRef>
          </c:val>
          <c:smooth val="0"/>
          <c:extLst>
            <c:ext xmlns:c16="http://schemas.microsoft.com/office/drawing/2014/chart" uri="{C3380CC4-5D6E-409C-BE32-E72D297353CC}">
              <c16:uniqueId val="{00000003-0AD0-4086-B8E6-66758646A62C}"/>
            </c:ext>
          </c:extLst>
        </c:ser>
        <c:ser>
          <c:idx val="4"/>
          <c:order val="4"/>
          <c:tx>
            <c:v>AUSTRAL GROUP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DEMANDA_UL!$AB$8:$AB$55</c:f>
              <c:numCache>
                <c:formatCode>#,##0.0</c:formatCode>
                <c:ptCount val="48"/>
              </c:numCache>
            </c:numRef>
          </c:val>
          <c:smooth val="0"/>
          <c:extLst>
            <c:ext xmlns:c16="http://schemas.microsoft.com/office/drawing/2014/chart" uri="{C3380CC4-5D6E-409C-BE32-E72D297353CC}">
              <c16:uniqueId val="{00000004-0AD0-4086-B8E6-66758646A62C}"/>
            </c:ext>
          </c:extLst>
        </c:ser>
        <c:ser>
          <c:idx val="5"/>
          <c:order val="5"/>
          <c:tx>
            <c:v>COMPAÑIA MINERA CONDESTABLE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DEMANDA_UL!$AC$8:$AC$55</c:f>
              <c:numCache>
                <c:formatCode>#,##0.0</c:formatCode>
                <c:ptCount val="48"/>
                <c:pt idx="0">
                  <c:v>14.25</c:v>
                </c:pt>
                <c:pt idx="1">
                  <c:v>14.88</c:v>
                </c:pt>
                <c:pt idx="2">
                  <c:v>14.72</c:v>
                </c:pt>
                <c:pt idx="3">
                  <c:v>15.1</c:v>
                </c:pt>
                <c:pt idx="4">
                  <c:v>15.43</c:v>
                </c:pt>
                <c:pt idx="5">
                  <c:v>15.27</c:v>
                </c:pt>
                <c:pt idx="6">
                  <c:v>13.45</c:v>
                </c:pt>
                <c:pt idx="7">
                  <c:v>13.03</c:v>
                </c:pt>
                <c:pt idx="8">
                  <c:v>13.7</c:v>
                </c:pt>
                <c:pt idx="9">
                  <c:v>13.4</c:v>
                </c:pt>
                <c:pt idx="10">
                  <c:v>13.75</c:v>
                </c:pt>
                <c:pt idx="11">
                  <c:v>15.28</c:v>
                </c:pt>
                <c:pt idx="12">
                  <c:v>15.39</c:v>
                </c:pt>
                <c:pt idx="13">
                  <c:v>15.51</c:v>
                </c:pt>
                <c:pt idx="14">
                  <c:v>15.5</c:v>
                </c:pt>
                <c:pt idx="15">
                  <c:v>15.71</c:v>
                </c:pt>
                <c:pt idx="16">
                  <c:v>15.67</c:v>
                </c:pt>
                <c:pt idx="17">
                  <c:v>16.18</c:v>
                </c:pt>
                <c:pt idx="18">
                  <c:v>15.76</c:v>
                </c:pt>
                <c:pt idx="19">
                  <c:v>15.22</c:v>
                </c:pt>
                <c:pt idx="20">
                  <c:v>14.55</c:v>
                </c:pt>
                <c:pt idx="21">
                  <c:v>13.44</c:v>
                </c:pt>
                <c:pt idx="22">
                  <c:v>13.17</c:v>
                </c:pt>
                <c:pt idx="23">
                  <c:v>13.58</c:v>
                </c:pt>
                <c:pt idx="24">
                  <c:v>14.37</c:v>
                </c:pt>
                <c:pt idx="25">
                  <c:v>15.18</c:v>
                </c:pt>
                <c:pt idx="26">
                  <c:v>15.37</c:v>
                </c:pt>
                <c:pt idx="27">
                  <c:v>14.88</c:v>
                </c:pt>
                <c:pt idx="28">
                  <c:v>15.28</c:v>
                </c:pt>
                <c:pt idx="29">
                  <c:v>15.23</c:v>
                </c:pt>
                <c:pt idx="30">
                  <c:v>15.13</c:v>
                </c:pt>
                <c:pt idx="31">
                  <c:v>15.03</c:v>
                </c:pt>
                <c:pt idx="32">
                  <c:v>14.9</c:v>
                </c:pt>
                <c:pt idx="33">
                  <c:v>14.61</c:v>
                </c:pt>
                <c:pt idx="34">
                  <c:v>15.05</c:v>
                </c:pt>
                <c:pt idx="35">
                  <c:v>15.27</c:v>
                </c:pt>
                <c:pt idx="36">
                  <c:v>15.83</c:v>
                </c:pt>
                <c:pt idx="37">
                  <c:v>15.23</c:v>
                </c:pt>
                <c:pt idx="38">
                  <c:v>14.79</c:v>
                </c:pt>
                <c:pt idx="39">
                  <c:v>15.6</c:v>
                </c:pt>
                <c:pt idx="40">
                  <c:v>16.510000000000002</c:v>
                </c:pt>
                <c:pt idx="41">
                  <c:v>16.2</c:v>
                </c:pt>
                <c:pt idx="42">
                  <c:v>15.83</c:v>
                </c:pt>
                <c:pt idx="43">
                  <c:v>15.68</c:v>
                </c:pt>
                <c:pt idx="44">
                  <c:v>16.02</c:v>
                </c:pt>
                <c:pt idx="45">
                  <c:v>15.98</c:v>
                </c:pt>
                <c:pt idx="46">
                  <c:v>16.03</c:v>
                </c:pt>
                <c:pt idx="47">
                  <c:v>15.54</c:v>
                </c:pt>
              </c:numCache>
            </c:numRef>
          </c:val>
          <c:smooth val="0"/>
          <c:extLst>
            <c:ext xmlns:c16="http://schemas.microsoft.com/office/drawing/2014/chart" uri="{C3380CC4-5D6E-409C-BE32-E72D297353CC}">
              <c16:uniqueId val="{00000005-0AD0-4086-B8E6-66758646A62C}"/>
            </c:ext>
          </c:extLst>
        </c:ser>
        <c:ser>
          <c:idx val="6"/>
          <c:order val="6"/>
          <c:tx>
            <c:v>CORPORACIÓN PESQUERA INCA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DEMANDA_UL!$AD$8:$AD$55</c:f>
              <c:numCache>
                <c:formatCode>#,##0.0</c:formatCode>
                <c:ptCount val="48"/>
              </c:numCache>
            </c:numRef>
          </c:val>
          <c:smooth val="0"/>
          <c:extLst>
            <c:ext xmlns:c16="http://schemas.microsoft.com/office/drawing/2014/chart" uri="{C3380CC4-5D6E-409C-BE32-E72D297353CC}">
              <c16:uniqueId val="{00000006-0AD0-4086-B8E6-66758646A62C}"/>
            </c:ext>
          </c:extLst>
        </c:ser>
        <c:ser>
          <c:idx val="7"/>
          <c:order val="7"/>
          <c:tx>
            <c:v>CREDITEX: CIA IND.TEXTIL CREDISA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DEMANDA_UL!$AE$8:$AE$55</c:f>
              <c:numCache>
                <c:formatCode>#,##0.0</c:formatCode>
                <c:ptCount val="48"/>
              </c:numCache>
            </c:numRef>
          </c:val>
          <c:smooth val="0"/>
          <c:extLst>
            <c:ext xmlns:c16="http://schemas.microsoft.com/office/drawing/2014/chart" uri="{C3380CC4-5D6E-409C-BE32-E72D297353CC}">
              <c16:uniqueId val="{00000007-0AD0-4086-B8E6-66758646A62C}"/>
            </c:ext>
          </c:extLst>
        </c:ser>
        <c:ser>
          <c:idx val="8"/>
          <c:order val="8"/>
          <c:tx>
            <c:v>FUNDICION CHILCA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DEMANDA_UL!$AF$8:$AF$55</c:f>
              <c:numCache>
                <c:formatCode>#,##0.0</c:formatCode>
                <c:ptCount val="48"/>
              </c:numCache>
            </c:numRef>
          </c:val>
          <c:smooth val="0"/>
          <c:extLst>
            <c:ext xmlns:c16="http://schemas.microsoft.com/office/drawing/2014/chart" uri="{C3380CC4-5D6E-409C-BE32-E72D297353CC}">
              <c16:uniqueId val="{00000008-0AD0-4086-B8E6-66758646A62C}"/>
            </c:ext>
          </c:extLst>
        </c:ser>
        <c:ser>
          <c:idx val="9"/>
          <c:order val="9"/>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DEMANDA_UL!$AG$8:$AG$55</c:f>
              <c:numCache>
                <c:formatCode>#,##0.0</c:formatCode>
                <c:ptCount val="48"/>
              </c:numCache>
            </c:numRef>
          </c:val>
          <c:smooth val="0"/>
          <c:extLst>
            <c:ext xmlns:c16="http://schemas.microsoft.com/office/drawing/2014/chart" uri="{C3380CC4-5D6E-409C-BE32-E72D297353CC}">
              <c16:uniqueId val="{00000009-0AD0-4086-B8E6-66758646A62C}"/>
            </c:ext>
          </c:extLst>
        </c:ser>
        <c:ser>
          <c:idx val="10"/>
          <c:order val="10"/>
          <c:tx>
            <c:v>INMOBILIARIA KANPU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DEMANDA_UL!$AH$8:$AH$55</c:f>
              <c:numCache>
                <c:formatCode>#,##0.0</c:formatCode>
                <c:ptCount val="48"/>
              </c:numCache>
            </c:numRef>
          </c:val>
          <c:smooth val="0"/>
          <c:extLst>
            <c:ext xmlns:c16="http://schemas.microsoft.com/office/drawing/2014/chart" uri="{C3380CC4-5D6E-409C-BE32-E72D297353CC}">
              <c16:uniqueId val="{0000000A-0AD0-4086-B8E6-66758646A62C}"/>
            </c:ext>
          </c:extLst>
        </c:ser>
        <c:ser>
          <c:idx val="11"/>
          <c:order val="11"/>
          <c:tx>
            <c:v>INMUEBLES PANAMERICANA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DEMANDA_UL!$AI$8:$AI$55</c:f>
              <c:numCache>
                <c:formatCode>#,##0.0</c:formatCode>
                <c:ptCount val="48"/>
              </c:numCache>
            </c:numRef>
          </c:val>
          <c:smooth val="0"/>
          <c:extLst>
            <c:ext xmlns:c16="http://schemas.microsoft.com/office/drawing/2014/chart" uri="{C3380CC4-5D6E-409C-BE32-E72D297353CC}">
              <c16:uniqueId val="{0000000B-0AD0-4086-B8E6-66758646A62C}"/>
            </c:ext>
          </c:extLst>
        </c:ser>
        <c:ser>
          <c:idx val="12"/>
          <c:order val="12"/>
          <c:tx>
            <c:v>KIMBERLY-CLARK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DEMANDA_UL!$AJ$8:$AJ$55</c:f>
              <c:numCache>
                <c:formatCode>#,##0.0</c:formatCode>
                <c:ptCount val="48"/>
              </c:numCache>
            </c:numRef>
          </c:val>
          <c:smooth val="0"/>
          <c:extLst>
            <c:ext xmlns:c16="http://schemas.microsoft.com/office/drawing/2014/chart" uri="{C3380CC4-5D6E-409C-BE32-E72D297353CC}">
              <c16:uniqueId val="{0000000C-0AD0-4086-B8E6-66758646A62C}"/>
            </c:ext>
          </c:extLst>
        </c:ser>
        <c:ser>
          <c:idx val="13"/>
          <c:order val="13"/>
          <c:tx>
            <c:v>LECHE GLORIA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DEMANDA_UL!$AK$8:$AK$55</c:f>
              <c:numCache>
                <c:formatCode>#,##0.0</c:formatCode>
                <c:ptCount val="4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smooth val="0"/>
          <c:extLst>
            <c:ext xmlns:c16="http://schemas.microsoft.com/office/drawing/2014/chart" uri="{C3380CC4-5D6E-409C-BE32-E72D297353CC}">
              <c16:uniqueId val="{0000000D-0AD0-4086-B8E6-66758646A62C}"/>
            </c:ext>
          </c:extLst>
        </c:ser>
        <c:ser>
          <c:idx val="14"/>
          <c:order val="14"/>
          <c:tx>
            <c:v>MALL AVENTURA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DEMANDA_UL!$AL$8:$AL$55</c:f>
              <c:numCache>
                <c:formatCode>#,##0.0</c:formatCode>
                <c:ptCount val="48"/>
              </c:numCache>
            </c:numRef>
          </c:val>
          <c:smooth val="0"/>
          <c:extLst>
            <c:ext xmlns:c16="http://schemas.microsoft.com/office/drawing/2014/chart" uri="{C3380CC4-5D6E-409C-BE32-E72D297353CC}">
              <c16:uniqueId val="{0000000E-0AD0-4086-B8E6-66758646A62C}"/>
            </c:ext>
          </c:extLst>
        </c:ser>
        <c:ser>
          <c:idx val="15"/>
          <c:order val="15"/>
          <c:tx>
            <c:v>MARCOBRE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DEMANDA_UL!$AM$8:$AM$55</c:f>
              <c:numCache>
                <c:formatCode>#,##0.0</c:formatCode>
                <c:ptCount val="48"/>
                <c:pt idx="0">
                  <c:v>49.063099999999999</c:v>
                </c:pt>
                <c:pt idx="1">
                  <c:v>49.43</c:v>
                </c:pt>
                <c:pt idx="2">
                  <c:v>49.7303</c:v>
                </c:pt>
                <c:pt idx="3">
                  <c:v>48.313299999999998</c:v>
                </c:pt>
                <c:pt idx="4">
                  <c:v>49.197600000000001</c:v>
                </c:pt>
                <c:pt idx="5">
                  <c:v>45.987400000000001</c:v>
                </c:pt>
                <c:pt idx="6">
                  <c:v>45.426200000000001</c:v>
                </c:pt>
                <c:pt idx="7">
                  <c:v>49.1768</c:v>
                </c:pt>
                <c:pt idx="8">
                  <c:v>49.049199999999999</c:v>
                </c:pt>
                <c:pt idx="9">
                  <c:v>49.208399999999997</c:v>
                </c:pt>
                <c:pt idx="10">
                  <c:v>49.2224</c:v>
                </c:pt>
                <c:pt idx="11">
                  <c:v>49.848300000000002</c:v>
                </c:pt>
                <c:pt idx="12">
                  <c:v>48.474699999999999</c:v>
                </c:pt>
                <c:pt idx="13">
                  <c:v>43.520800000000001</c:v>
                </c:pt>
                <c:pt idx="14">
                  <c:v>48.1646</c:v>
                </c:pt>
                <c:pt idx="15">
                  <c:v>48.826099999999997</c:v>
                </c:pt>
                <c:pt idx="16">
                  <c:v>47.934800000000003</c:v>
                </c:pt>
                <c:pt idx="17">
                  <c:v>48.954300000000003</c:v>
                </c:pt>
                <c:pt idx="18">
                  <c:v>46.008499999999998</c:v>
                </c:pt>
                <c:pt idx="19">
                  <c:v>49.278700000000001</c:v>
                </c:pt>
                <c:pt idx="20">
                  <c:v>48.545099999999998</c:v>
                </c:pt>
                <c:pt idx="21">
                  <c:v>48.2881</c:v>
                </c:pt>
                <c:pt idx="22">
                  <c:v>48.749699999999997</c:v>
                </c:pt>
                <c:pt idx="23">
                  <c:v>48.779600000000002</c:v>
                </c:pt>
                <c:pt idx="24">
                  <c:v>45.967500000000001</c:v>
                </c:pt>
                <c:pt idx="25">
                  <c:v>44.377099999999999</c:v>
                </c:pt>
                <c:pt idx="26">
                  <c:v>46.090699999999998</c:v>
                </c:pt>
                <c:pt idx="27">
                  <c:v>46.648400000000002</c:v>
                </c:pt>
                <c:pt idx="28">
                  <c:v>47.069099999999999</c:v>
                </c:pt>
                <c:pt idx="29">
                  <c:v>47.037500000000001</c:v>
                </c:pt>
                <c:pt idx="30">
                  <c:v>47.393900000000002</c:v>
                </c:pt>
                <c:pt idx="31">
                  <c:v>48.421900000000001</c:v>
                </c:pt>
                <c:pt idx="32">
                  <c:v>48.219799999999999</c:v>
                </c:pt>
                <c:pt idx="33">
                  <c:v>48.128999999999998</c:v>
                </c:pt>
                <c:pt idx="34">
                  <c:v>46.111800000000002</c:v>
                </c:pt>
                <c:pt idx="35">
                  <c:v>46.083599999999997</c:v>
                </c:pt>
                <c:pt idx="36">
                  <c:v>47.177999999999997</c:v>
                </c:pt>
                <c:pt idx="37">
                  <c:v>42.815899999999999</c:v>
                </c:pt>
                <c:pt idx="38">
                  <c:v>46.843000000000004</c:v>
                </c:pt>
                <c:pt idx="39">
                  <c:v>49.385399999999997</c:v>
                </c:pt>
                <c:pt idx="40">
                  <c:v>47.875500000000002</c:v>
                </c:pt>
                <c:pt idx="41">
                  <c:v>47.1389</c:v>
                </c:pt>
                <c:pt idx="42">
                  <c:v>47.369100000000003</c:v>
                </c:pt>
                <c:pt idx="43">
                  <c:v>47.052700000000002</c:v>
                </c:pt>
                <c:pt idx="44">
                  <c:v>47.168300000000002</c:v>
                </c:pt>
                <c:pt idx="45">
                  <c:v>49.4831</c:v>
                </c:pt>
                <c:pt idx="46">
                  <c:v>49.656700000000001</c:v>
                </c:pt>
                <c:pt idx="47">
                  <c:v>48.900700000000001</c:v>
                </c:pt>
              </c:numCache>
            </c:numRef>
          </c:val>
          <c:smooth val="0"/>
          <c:extLst>
            <c:ext xmlns:c16="http://schemas.microsoft.com/office/drawing/2014/chart" uri="{C3380CC4-5D6E-409C-BE32-E72D297353CC}">
              <c16:uniqueId val="{0000000F-0AD0-4086-B8E6-66758646A62C}"/>
            </c:ext>
          </c:extLst>
        </c:ser>
        <c:ser>
          <c:idx val="16"/>
          <c:order val="16"/>
          <c:tx>
            <c:v>MINERA ANTAMINA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DEMANDA_UL!$AN$8:$AN$55</c:f>
              <c:numCache>
                <c:formatCode>#,##0.0</c:formatCode>
                <c:ptCount val="48"/>
                <c:pt idx="0">
                  <c:v>22.939039999999999</c:v>
                </c:pt>
                <c:pt idx="1">
                  <c:v>22.898949999999999</c:v>
                </c:pt>
                <c:pt idx="2">
                  <c:v>22.66488</c:v>
                </c:pt>
                <c:pt idx="3">
                  <c:v>22.441089999999999</c:v>
                </c:pt>
                <c:pt idx="4">
                  <c:v>22.807559999999999</c:v>
                </c:pt>
                <c:pt idx="5">
                  <c:v>21.61008</c:v>
                </c:pt>
                <c:pt idx="6">
                  <c:v>21.14799</c:v>
                </c:pt>
                <c:pt idx="7">
                  <c:v>22.25515</c:v>
                </c:pt>
                <c:pt idx="8">
                  <c:v>22.990539999999999</c:v>
                </c:pt>
                <c:pt idx="9">
                  <c:v>22.414850000000001</c:v>
                </c:pt>
                <c:pt idx="10">
                  <c:v>22.431660000000001</c:v>
                </c:pt>
                <c:pt idx="11">
                  <c:v>22.95121</c:v>
                </c:pt>
                <c:pt idx="12">
                  <c:v>20.263529999999999</c:v>
                </c:pt>
                <c:pt idx="13">
                  <c:v>19.601050000000001</c:v>
                </c:pt>
                <c:pt idx="14">
                  <c:v>24.981639999999999</c:v>
                </c:pt>
                <c:pt idx="15">
                  <c:v>22.862210000000001</c:v>
                </c:pt>
                <c:pt idx="16">
                  <c:v>18.444240000000001</c:v>
                </c:pt>
                <c:pt idx="17">
                  <c:v>20.394310000000001</c:v>
                </c:pt>
                <c:pt idx="18">
                  <c:v>20.813870000000001</c:v>
                </c:pt>
                <c:pt idx="19">
                  <c:v>21.302060000000001</c:v>
                </c:pt>
                <c:pt idx="20">
                  <c:v>21.461390000000002</c:v>
                </c:pt>
                <c:pt idx="21">
                  <c:v>20.465869999999999</c:v>
                </c:pt>
                <c:pt idx="22">
                  <c:v>20.766549999999999</c:v>
                </c:pt>
                <c:pt idx="23">
                  <c:v>20.943110000000001</c:v>
                </c:pt>
                <c:pt idx="24">
                  <c:v>21.083880000000001</c:v>
                </c:pt>
                <c:pt idx="25">
                  <c:v>20.662459999999999</c:v>
                </c:pt>
                <c:pt idx="26">
                  <c:v>20.8216</c:v>
                </c:pt>
                <c:pt idx="27">
                  <c:v>19.737539999999999</c:v>
                </c:pt>
                <c:pt idx="28">
                  <c:v>20.571860000000001</c:v>
                </c:pt>
                <c:pt idx="29">
                  <c:v>20.071120000000001</c:v>
                </c:pt>
                <c:pt idx="30">
                  <c:v>21.98405</c:v>
                </c:pt>
                <c:pt idx="31">
                  <c:v>20.736940000000001</c:v>
                </c:pt>
                <c:pt idx="32">
                  <c:v>22.8781</c:v>
                </c:pt>
                <c:pt idx="33">
                  <c:v>23.181930000000001</c:v>
                </c:pt>
                <c:pt idx="34">
                  <c:v>22.412109999999998</c:v>
                </c:pt>
                <c:pt idx="35">
                  <c:v>22.31606</c:v>
                </c:pt>
                <c:pt idx="36">
                  <c:v>19.329519999999999</c:v>
                </c:pt>
                <c:pt idx="37">
                  <c:v>19.479869999999998</c:v>
                </c:pt>
                <c:pt idx="38">
                  <c:v>21.603570000000001</c:v>
                </c:pt>
                <c:pt idx="39">
                  <c:v>22.319669999999999</c:v>
                </c:pt>
                <c:pt idx="40">
                  <c:v>23.313949999999998</c:v>
                </c:pt>
                <c:pt idx="41">
                  <c:v>22.982949999999999</c:v>
                </c:pt>
                <c:pt idx="42">
                  <c:v>23.024139999999999</c:v>
                </c:pt>
                <c:pt idx="43">
                  <c:v>23.58982</c:v>
                </c:pt>
                <c:pt idx="44">
                  <c:v>23.952190000000002</c:v>
                </c:pt>
                <c:pt idx="45">
                  <c:v>23.783359999999998</c:v>
                </c:pt>
                <c:pt idx="46">
                  <c:v>23.444019999999998</c:v>
                </c:pt>
                <c:pt idx="47">
                  <c:v>22.89667</c:v>
                </c:pt>
              </c:numCache>
            </c:numRef>
          </c:val>
          <c:smooth val="0"/>
          <c:extLst>
            <c:ext xmlns:c16="http://schemas.microsoft.com/office/drawing/2014/chart" uri="{C3380CC4-5D6E-409C-BE32-E72D297353CC}">
              <c16:uniqueId val="{00000010-0AD0-4086-B8E6-66758646A62C}"/>
            </c:ext>
          </c:extLst>
        </c:ser>
        <c:ser>
          <c:idx val="17"/>
          <c:order val="17"/>
          <c:tx>
            <c:v>MINERA ARES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DEMANDA_UL!$AO$8:$AO$55</c:f>
              <c:numCache>
                <c:formatCode>#,##0.0</c:formatCode>
                <c:ptCount val="48"/>
                <c:pt idx="0">
                  <c:v>27.394600000000001</c:v>
                </c:pt>
                <c:pt idx="1">
                  <c:v>27.2043</c:v>
                </c:pt>
                <c:pt idx="2">
                  <c:v>26.114599999999999</c:v>
                </c:pt>
                <c:pt idx="3">
                  <c:v>26.86</c:v>
                </c:pt>
                <c:pt idx="4">
                  <c:v>26.845800000000001</c:v>
                </c:pt>
                <c:pt idx="5">
                  <c:v>26.592300000000002</c:v>
                </c:pt>
                <c:pt idx="6">
                  <c:v>26.3565</c:v>
                </c:pt>
                <c:pt idx="7">
                  <c:v>26.958400000000001</c:v>
                </c:pt>
                <c:pt idx="8">
                  <c:v>25.971299999999999</c:v>
                </c:pt>
                <c:pt idx="9">
                  <c:v>26.448899999999998</c:v>
                </c:pt>
                <c:pt idx="10">
                  <c:v>25.920500000000001</c:v>
                </c:pt>
                <c:pt idx="11">
                  <c:v>21.958400000000001</c:v>
                </c:pt>
                <c:pt idx="12">
                  <c:v>21.232700000000001</c:v>
                </c:pt>
                <c:pt idx="13">
                  <c:v>21.075600000000001</c:v>
                </c:pt>
                <c:pt idx="14">
                  <c:v>25.529299999999999</c:v>
                </c:pt>
                <c:pt idx="15">
                  <c:v>26.280999999999999</c:v>
                </c:pt>
                <c:pt idx="16">
                  <c:v>26.0519</c:v>
                </c:pt>
                <c:pt idx="17">
                  <c:v>25.943899999999999</c:v>
                </c:pt>
                <c:pt idx="18">
                  <c:v>26.2058</c:v>
                </c:pt>
                <c:pt idx="19">
                  <c:v>27.603200000000001</c:v>
                </c:pt>
                <c:pt idx="20">
                  <c:v>28.769500000000001</c:v>
                </c:pt>
                <c:pt idx="21">
                  <c:v>29.2242</c:v>
                </c:pt>
                <c:pt idx="22">
                  <c:v>27.5275</c:v>
                </c:pt>
                <c:pt idx="23">
                  <c:v>27.552199999999999</c:v>
                </c:pt>
                <c:pt idx="24">
                  <c:v>26.675599999999999</c:v>
                </c:pt>
                <c:pt idx="25">
                  <c:v>26.2971</c:v>
                </c:pt>
                <c:pt idx="26">
                  <c:v>25.755099999999999</c:v>
                </c:pt>
                <c:pt idx="27">
                  <c:v>26.866199999999999</c:v>
                </c:pt>
                <c:pt idx="28">
                  <c:v>27.173200000000001</c:v>
                </c:pt>
                <c:pt idx="29">
                  <c:v>26.853100000000001</c:v>
                </c:pt>
                <c:pt idx="30">
                  <c:v>26.752400000000002</c:v>
                </c:pt>
                <c:pt idx="31">
                  <c:v>26.138000000000002</c:v>
                </c:pt>
                <c:pt idx="32">
                  <c:v>26.365300000000001</c:v>
                </c:pt>
                <c:pt idx="33">
                  <c:v>26.9268</c:v>
                </c:pt>
                <c:pt idx="34">
                  <c:v>26.761399999999998</c:v>
                </c:pt>
                <c:pt idx="35">
                  <c:v>22.1828</c:v>
                </c:pt>
                <c:pt idx="36">
                  <c:v>21.6313</c:v>
                </c:pt>
                <c:pt idx="37">
                  <c:v>22.6129</c:v>
                </c:pt>
                <c:pt idx="38">
                  <c:v>27.288399999999999</c:v>
                </c:pt>
                <c:pt idx="39">
                  <c:v>27.765899999999998</c:v>
                </c:pt>
                <c:pt idx="40">
                  <c:v>27.239100000000001</c:v>
                </c:pt>
                <c:pt idx="41">
                  <c:v>27.5121</c:v>
                </c:pt>
                <c:pt idx="42">
                  <c:v>26.598600000000001</c:v>
                </c:pt>
                <c:pt idx="43">
                  <c:v>27.425000000000001</c:v>
                </c:pt>
                <c:pt idx="44">
                  <c:v>27.5946</c:v>
                </c:pt>
                <c:pt idx="45">
                  <c:v>27.365600000000001</c:v>
                </c:pt>
                <c:pt idx="46">
                  <c:v>27.6035</c:v>
                </c:pt>
                <c:pt idx="47">
                  <c:v>27.856400000000001</c:v>
                </c:pt>
              </c:numCache>
            </c:numRef>
          </c:val>
          <c:smooth val="0"/>
          <c:extLst>
            <c:ext xmlns:c16="http://schemas.microsoft.com/office/drawing/2014/chart" uri="{C3380CC4-5D6E-409C-BE32-E72D297353CC}">
              <c16:uniqueId val="{00000011-0AD0-4086-B8E6-66758646A62C}"/>
            </c:ext>
          </c:extLst>
        </c:ser>
        <c:ser>
          <c:idx val="18"/>
          <c:order val="18"/>
          <c:tx>
            <c:v>MINERA BUENAVENTURA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DEMANDA_UL!$AP$8:$AP$55</c:f>
              <c:numCache>
                <c:formatCode>#,##0.0</c:formatCode>
                <c:ptCount val="48"/>
                <c:pt idx="0">
                  <c:v>0.81</c:v>
                </c:pt>
                <c:pt idx="1">
                  <c:v>0.7</c:v>
                </c:pt>
                <c:pt idx="2">
                  <c:v>0.64</c:v>
                </c:pt>
                <c:pt idx="3">
                  <c:v>0.44</c:v>
                </c:pt>
                <c:pt idx="4">
                  <c:v>0.41</c:v>
                </c:pt>
                <c:pt idx="5">
                  <c:v>0.67</c:v>
                </c:pt>
                <c:pt idx="6">
                  <c:v>0.48</c:v>
                </c:pt>
                <c:pt idx="7">
                  <c:v>0.18</c:v>
                </c:pt>
                <c:pt idx="8">
                  <c:v>1.65</c:v>
                </c:pt>
                <c:pt idx="9">
                  <c:v>2.1</c:v>
                </c:pt>
                <c:pt idx="10">
                  <c:v>1.93</c:v>
                </c:pt>
                <c:pt idx="11">
                  <c:v>1.54</c:v>
                </c:pt>
                <c:pt idx="12">
                  <c:v>0.55000000000000004</c:v>
                </c:pt>
                <c:pt idx="13">
                  <c:v>0.91</c:v>
                </c:pt>
                <c:pt idx="14">
                  <c:v>0.73</c:v>
                </c:pt>
                <c:pt idx="15">
                  <c:v>0.73</c:v>
                </c:pt>
                <c:pt idx="16">
                  <c:v>0.72</c:v>
                </c:pt>
                <c:pt idx="17">
                  <c:v>0.63</c:v>
                </c:pt>
                <c:pt idx="18">
                  <c:v>0.44</c:v>
                </c:pt>
                <c:pt idx="19">
                  <c:v>0.24</c:v>
                </c:pt>
                <c:pt idx="20">
                  <c:v>0.57999999999999996</c:v>
                </c:pt>
                <c:pt idx="21">
                  <c:v>1</c:v>
                </c:pt>
                <c:pt idx="22">
                  <c:v>0.9</c:v>
                </c:pt>
                <c:pt idx="23">
                  <c:v>0.73</c:v>
                </c:pt>
                <c:pt idx="24">
                  <c:v>0.78</c:v>
                </c:pt>
                <c:pt idx="25">
                  <c:v>0.64</c:v>
                </c:pt>
                <c:pt idx="26">
                  <c:v>0.45</c:v>
                </c:pt>
                <c:pt idx="27">
                  <c:v>0.73</c:v>
                </c:pt>
                <c:pt idx="28">
                  <c:v>0.86</c:v>
                </c:pt>
                <c:pt idx="29">
                  <c:v>0.97</c:v>
                </c:pt>
                <c:pt idx="30">
                  <c:v>0.6</c:v>
                </c:pt>
                <c:pt idx="31">
                  <c:v>0.23</c:v>
                </c:pt>
                <c:pt idx="32">
                  <c:v>0.37</c:v>
                </c:pt>
                <c:pt idx="33">
                  <c:v>0.4</c:v>
                </c:pt>
                <c:pt idx="34">
                  <c:v>0.41</c:v>
                </c:pt>
                <c:pt idx="35">
                  <c:v>0.46</c:v>
                </c:pt>
                <c:pt idx="36">
                  <c:v>0.11</c:v>
                </c:pt>
                <c:pt idx="37">
                  <c:v>0.35</c:v>
                </c:pt>
                <c:pt idx="38">
                  <c:v>0.46</c:v>
                </c:pt>
                <c:pt idx="39">
                  <c:v>0.37</c:v>
                </c:pt>
                <c:pt idx="40">
                  <c:v>0.84</c:v>
                </c:pt>
                <c:pt idx="41">
                  <c:v>0.87</c:v>
                </c:pt>
                <c:pt idx="42">
                  <c:v>0.94</c:v>
                </c:pt>
                <c:pt idx="43">
                  <c:v>1.03</c:v>
                </c:pt>
                <c:pt idx="44">
                  <c:v>1.1499999999999999</c:v>
                </c:pt>
                <c:pt idx="45">
                  <c:v>1.26</c:v>
                </c:pt>
                <c:pt idx="46">
                  <c:v>1.2</c:v>
                </c:pt>
                <c:pt idx="47">
                  <c:v>0.83</c:v>
                </c:pt>
              </c:numCache>
            </c:numRef>
          </c:val>
          <c:smooth val="0"/>
          <c:extLst>
            <c:ext xmlns:c16="http://schemas.microsoft.com/office/drawing/2014/chart" uri="{C3380CC4-5D6E-409C-BE32-E72D297353CC}">
              <c16:uniqueId val="{00000012-0AD0-4086-B8E6-66758646A62C}"/>
            </c:ext>
          </c:extLst>
        </c:ser>
        <c:ser>
          <c:idx val="19"/>
          <c:order val="19"/>
          <c:tx>
            <c:v>MINERA CHINALCO PERÚ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DEMANDA_UL!$AQ$8:$AQ$55</c:f>
              <c:numCache>
                <c:formatCode>#,##0.0</c:formatCode>
                <c:ptCount val="48"/>
                <c:pt idx="0">
                  <c:v>158.78</c:v>
                </c:pt>
                <c:pt idx="1">
                  <c:v>159.44</c:v>
                </c:pt>
                <c:pt idx="2">
                  <c:v>159.84</c:v>
                </c:pt>
                <c:pt idx="3">
                  <c:v>160.28</c:v>
                </c:pt>
                <c:pt idx="4">
                  <c:v>156.33000000000001</c:v>
                </c:pt>
                <c:pt idx="5">
                  <c:v>156.4</c:v>
                </c:pt>
                <c:pt idx="6">
                  <c:v>157.02000000000001</c:v>
                </c:pt>
                <c:pt idx="7">
                  <c:v>157.66999999999999</c:v>
                </c:pt>
                <c:pt idx="8">
                  <c:v>160.71</c:v>
                </c:pt>
                <c:pt idx="9">
                  <c:v>160.80000000000001</c:v>
                </c:pt>
                <c:pt idx="10">
                  <c:v>160.44999999999999</c:v>
                </c:pt>
                <c:pt idx="11">
                  <c:v>162.41</c:v>
                </c:pt>
                <c:pt idx="12">
                  <c:v>163.77000000000001</c:v>
                </c:pt>
                <c:pt idx="13">
                  <c:v>156.54</c:v>
                </c:pt>
                <c:pt idx="14">
                  <c:v>136.15</c:v>
                </c:pt>
                <c:pt idx="15">
                  <c:v>126.61</c:v>
                </c:pt>
                <c:pt idx="16">
                  <c:v>116.44</c:v>
                </c:pt>
                <c:pt idx="17">
                  <c:v>114.86</c:v>
                </c:pt>
                <c:pt idx="18">
                  <c:v>115.88</c:v>
                </c:pt>
                <c:pt idx="19">
                  <c:v>115.61</c:v>
                </c:pt>
                <c:pt idx="20">
                  <c:v>116.11</c:v>
                </c:pt>
                <c:pt idx="21">
                  <c:v>115.57</c:v>
                </c:pt>
                <c:pt idx="22">
                  <c:v>115.67</c:v>
                </c:pt>
                <c:pt idx="23">
                  <c:v>120.22</c:v>
                </c:pt>
                <c:pt idx="24">
                  <c:v>119.88</c:v>
                </c:pt>
                <c:pt idx="25">
                  <c:v>142.87</c:v>
                </c:pt>
                <c:pt idx="26">
                  <c:v>155.13999999999999</c:v>
                </c:pt>
                <c:pt idx="27">
                  <c:v>154.41999999999999</c:v>
                </c:pt>
                <c:pt idx="28">
                  <c:v>152.76</c:v>
                </c:pt>
                <c:pt idx="29">
                  <c:v>151.57</c:v>
                </c:pt>
                <c:pt idx="30">
                  <c:v>153.13999999999999</c:v>
                </c:pt>
                <c:pt idx="31">
                  <c:v>154.72999999999999</c:v>
                </c:pt>
                <c:pt idx="32">
                  <c:v>154.80000000000001</c:v>
                </c:pt>
                <c:pt idx="33">
                  <c:v>155.61000000000001</c:v>
                </c:pt>
                <c:pt idx="34">
                  <c:v>154.08000000000001</c:v>
                </c:pt>
                <c:pt idx="35">
                  <c:v>156.30000000000001</c:v>
                </c:pt>
                <c:pt idx="36">
                  <c:v>159.93</c:v>
                </c:pt>
                <c:pt idx="37">
                  <c:v>157.49</c:v>
                </c:pt>
                <c:pt idx="38">
                  <c:v>155.46</c:v>
                </c:pt>
                <c:pt idx="39">
                  <c:v>153.26</c:v>
                </c:pt>
                <c:pt idx="40">
                  <c:v>159.26</c:v>
                </c:pt>
                <c:pt idx="41">
                  <c:v>159.65</c:v>
                </c:pt>
                <c:pt idx="42">
                  <c:v>159.63</c:v>
                </c:pt>
                <c:pt idx="43">
                  <c:v>158.08000000000001</c:v>
                </c:pt>
                <c:pt idx="44">
                  <c:v>156.26</c:v>
                </c:pt>
                <c:pt idx="45">
                  <c:v>157.13</c:v>
                </c:pt>
                <c:pt idx="46">
                  <c:v>157.56</c:v>
                </c:pt>
                <c:pt idx="47">
                  <c:v>158.86000000000001</c:v>
                </c:pt>
              </c:numCache>
            </c:numRef>
          </c:val>
          <c:smooth val="0"/>
          <c:extLst>
            <c:ext xmlns:c16="http://schemas.microsoft.com/office/drawing/2014/chart" uri="{C3380CC4-5D6E-409C-BE32-E72D297353CC}">
              <c16:uniqueId val="{00000013-0AD0-4086-B8E6-66758646A62C}"/>
            </c:ext>
          </c:extLst>
        </c:ser>
        <c:ser>
          <c:idx val="20"/>
          <c:order val="20"/>
          <c:tx>
            <c:v>MINERA SHOUXIN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DEMANDA_UL!$AR$8:$AR$55</c:f>
              <c:numCache>
                <c:formatCode>#,##0.0</c:formatCode>
                <c:ptCount val="48"/>
              </c:numCache>
            </c:numRef>
          </c:val>
          <c:smooth val="0"/>
          <c:extLst>
            <c:ext xmlns:c16="http://schemas.microsoft.com/office/drawing/2014/chart" uri="{C3380CC4-5D6E-409C-BE32-E72D297353CC}">
              <c16:uniqueId val="{00000014-0AD0-4086-B8E6-66758646A62C}"/>
            </c:ext>
          </c:extLst>
        </c:ser>
        <c:ser>
          <c:idx val="21"/>
          <c:order val="21"/>
          <c:tx>
            <c:v>MINERA VOLCAN</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DEMANDA_UL!$AS$8:$AS$55</c:f>
              <c:numCache>
                <c:formatCode>#,##0.0</c:formatCode>
                <c:ptCount val="48"/>
                <c:pt idx="0">
                  <c:v>34.695070000000001</c:v>
                </c:pt>
                <c:pt idx="1">
                  <c:v>34.795940000000002</c:v>
                </c:pt>
                <c:pt idx="2">
                  <c:v>35.481720000000003</c:v>
                </c:pt>
                <c:pt idx="3">
                  <c:v>35.490299999999998</c:v>
                </c:pt>
                <c:pt idx="4">
                  <c:v>35.23556</c:v>
                </c:pt>
                <c:pt idx="5">
                  <c:v>35.703189999999999</c:v>
                </c:pt>
                <c:pt idx="6">
                  <c:v>35.29766</c:v>
                </c:pt>
                <c:pt idx="7">
                  <c:v>35.810659999999999</c:v>
                </c:pt>
                <c:pt idx="8">
                  <c:v>34.913580000000003</c:v>
                </c:pt>
                <c:pt idx="9">
                  <c:v>34.272590000000001</c:v>
                </c:pt>
                <c:pt idx="10">
                  <c:v>33.71022</c:v>
                </c:pt>
                <c:pt idx="11">
                  <c:v>33.086840000000002</c:v>
                </c:pt>
                <c:pt idx="12">
                  <c:v>32.253349999999998</c:v>
                </c:pt>
                <c:pt idx="13">
                  <c:v>30.09864</c:v>
                </c:pt>
                <c:pt idx="14">
                  <c:v>30.85463</c:v>
                </c:pt>
                <c:pt idx="15">
                  <c:v>32.107210000000002</c:v>
                </c:pt>
                <c:pt idx="16">
                  <c:v>32.68432</c:v>
                </c:pt>
                <c:pt idx="17">
                  <c:v>33.18918</c:v>
                </c:pt>
                <c:pt idx="18">
                  <c:v>33.230440000000002</c:v>
                </c:pt>
                <c:pt idx="19">
                  <c:v>32.523339999999997</c:v>
                </c:pt>
                <c:pt idx="20">
                  <c:v>33.287469999999999</c:v>
                </c:pt>
                <c:pt idx="21">
                  <c:v>34.680459999999997</c:v>
                </c:pt>
                <c:pt idx="22">
                  <c:v>34.17756</c:v>
                </c:pt>
                <c:pt idx="23">
                  <c:v>34.358879999999999</c:v>
                </c:pt>
                <c:pt idx="24">
                  <c:v>33.78434</c:v>
                </c:pt>
                <c:pt idx="25">
                  <c:v>32.97289</c:v>
                </c:pt>
                <c:pt idx="26">
                  <c:v>33.440840000000001</c:v>
                </c:pt>
                <c:pt idx="27">
                  <c:v>34.142479999999999</c:v>
                </c:pt>
                <c:pt idx="28">
                  <c:v>34.078949999999999</c:v>
                </c:pt>
                <c:pt idx="29">
                  <c:v>34.637410000000003</c:v>
                </c:pt>
                <c:pt idx="30">
                  <c:v>34.622439999999997</c:v>
                </c:pt>
                <c:pt idx="31">
                  <c:v>34.460380000000001</c:v>
                </c:pt>
                <c:pt idx="32">
                  <c:v>35.597349999999999</c:v>
                </c:pt>
                <c:pt idx="33">
                  <c:v>34.76896</c:v>
                </c:pt>
                <c:pt idx="34">
                  <c:v>33.98142</c:v>
                </c:pt>
                <c:pt idx="35">
                  <c:v>32.451479999999997</c:v>
                </c:pt>
                <c:pt idx="36">
                  <c:v>31.454899999999999</c:v>
                </c:pt>
                <c:pt idx="37">
                  <c:v>30.564599999999999</c:v>
                </c:pt>
                <c:pt idx="38">
                  <c:v>30.596979999999999</c:v>
                </c:pt>
                <c:pt idx="39">
                  <c:v>31.99456</c:v>
                </c:pt>
                <c:pt idx="40">
                  <c:v>32.633369999999999</c:v>
                </c:pt>
                <c:pt idx="41">
                  <c:v>33.687449999999998</c:v>
                </c:pt>
                <c:pt idx="42">
                  <c:v>34.439790000000002</c:v>
                </c:pt>
                <c:pt idx="43">
                  <c:v>35.196869999999997</c:v>
                </c:pt>
                <c:pt idx="44">
                  <c:v>33.91301</c:v>
                </c:pt>
                <c:pt idx="45">
                  <c:v>33.60951</c:v>
                </c:pt>
                <c:pt idx="46">
                  <c:v>34.112180000000002</c:v>
                </c:pt>
                <c:pt idx="47">
                  <c:v>34.311839999999997</c:v>
                </c:pt>
              </c:numCache>
            </c:numRef>
          </c:val>
          <c:smooth val="0"/>
          <c:extLst>
            <c:ext xmlns:c16="http://schemas.microsoft.com/office/drawing/2014/chart" uri="{C3380CC4-5D6E-409C-BE32-E72D297353CC}">
              <c16:uniqueId val="{00000015-0AD0-4086-B8E6-66758646A62C}"/>
            </c:ext>
          </c:extLst>
        </c:ser>
        <c:ser>
          <c:idx val="22"/>
          <c:order val="22"/>
          <c:tx>
            <c:v>MINSUR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DEMANDA_UL!$AT$8:$AT$55</c:f>
              <c:numCache>
                <c:formatCode>#,##0.0</c:formatCode>
                <c:ptCount val="48"/>
                <c:pt idx="0">
                  <c:v>34.79298</c:v>
                </c:pt>
                <c:pt idx="1">
                  <c:v>34.695360000000001</c:v>
                </c:pt>
                <c:pt idx="2">
                  <c:v>35.366819999999997</c:v>
                </c:pt>
                <c:pt idx="3">
                  <c:v>35.678049999999999</c:v>
                </c:pt>
                <c:pt idx="4">
                  <c:v>35.331220000000002</c:v>
                </c:pt>
                <c:pt idx="5">
                  <c:v>35.03698</c:v>
                </c:pt>
                <c:pt idx="6">
                  <c:v>34.541490000000003</c:v>
                </c:pt>
                <c:pt idx="7">
                  <c:v>33.886310000000002</c:v>
                </c:pt>
                <c:pt idx="8">
                  <c:v>32.471800000000002</c:v>
                </c:pt>
                <c:pt idx="9">
                  <c:v>30.932169999999999</c:v>
                </c:pt>
                <c:pt idx="10">
                  <c:v>30.819980000000001</c:v>
                </c:pt>
                <c:pt idx="11">
                  <c:v>31.44867</c:v>
                </c:pt>
                <c:pt idx="12">
                  <c:v>30.802980000000002</c:v>
                </c:pt>
                <c:pt idx="13">
                  <c:v>31.16432</c:v>
                </c:pt>
                <c:pt idx="14">
                  <c:v>31.256910000000001</c:v>
                </c:pt>
                <c:pt idx="15">
                  <c:v>31.771070000000002</c:v>
                </c:pt>
                <c:pt idx="16">
                  <c:v>33.773679999999999</c:v>
                </c:pt>
                <c:pt idx="17">
                  <c:v>34.137329999999999</c:v>
                </c:pt>
                <c:pt idx="18">
                  <c:v>33.865459999999999</c:v>
                </c:pt>
                <c:pt idx="19">
                  <c:v>34.84637</c:v>
                </c:pt>
                <c:pt idx="20">
                  <c:v>34.958370000000002</c:v>
                </c:pt>
                <c:pt idx="21">
                  <c:v>34.272010000000002</c:v>
                </c:pt>
                <c:pt idx="22">
                  <c:v>33.973289999999999</c:v>
                </c:pt>
                <c:pt idx="23">
                  <c:v>33.81615</c:v>
                </c:pt>
                <c:pt idx="24">
                  <c:v>33.69699</c:v>
                </c:pt>
                <c:pt idx="25">
                  <c:v>33.668990000000001</c:v>
                </c:pt>
                <c:pt idx="26">
                  <c:v>33.644379999999998</c:v>
                </c:pt>
                <c:pt idx="27">
                  <c:v>34.357410000000002</c:v>
                </c:pt>
                <c:pt idx="28">
                  <c:v>34.428049999999999</c:v>
                </c:pt>
                <c:pt idx="29">
                  <c:v>34.22325</c:v>
                </c:pt>
                <c:pt idx="30">
                  <c:v>34.592849999999999</c:v>
                </c:pt>
                <c:pt idx="31">
                  <c:v>33.540019999999998</c:v>
                </c:pt>
                <c:pt idx="32">
                  <c:v>33.685769999999998</c:v>
                </c:pt>
                <c:pt idx="33">
                  <c:v>32.950629999999997</c:v>
                </c:pt>
                <c:pt idx="34">
                  <c:v>33.159059999999997</c:v>
                </c:pt>
                <c:pt idx="35">
                  <c:v>30.507470000000001</c:v>
                </c:pt>
                <c:pt idx="36">
                  <c:v>33.392789999999998</c:v>
                </c:pt>
                <c:pt idx="37">
                  <c:v>31.976959999999998</c:v>
                </c:pt>
                <c:pt idx="38">
                  <c:v>31.148959999999999</c:v>
                </c:pt>
                <c:pt idx="39">
                  <c:v>31.168959999999998</c:v>
                </c:pt>
                <c:pt idx="40">
                  <c:v>31.024339999999999</c:v>
                </c:pt>
                <c:pt idx="41">
                  <c:v>30.780239999999999</c:v>
                </c:pt>
                <c:pt idx="42">
                  <c:v>31.063009999999998</c:v>
                </c:pt>
                <c:pt idx="43">
                  <c:v>31.391449999999999</c:v>
                </c:pt>
                <c:pt idx="44">
                  <c:v>31.794370000000001</c:v>
                </c:pt>
                <c:pt idx="45">
                  <c:v>31.9543</c:v>
                </c:pt>
                <c:pt idx="46">
                  <c:v>31.79768</c:v>
                </c:pt>
                <c:pt idx="47">
                  <c:v>32.086930000000002</c:v>
                </c:pt>
              </c:numCache>
            </c:numRef>
          </c:val>
          <c:smooth val="0"/>
          <c:extLst>
            <c:ext xmlns:c16="http://schemas.microsoft.com/office/drawing/2014/chart" uri="{C3380CC4-5D6E-409C-BE32-E72D297353CC}">
              <c16:uniqueId val="{00000016-0AD0-4086-B8E6-66758646A62C}"/>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CENTRO 2</a:t>
            </a:r>
          </a:p>
        </c:rich>
      </c:tx>
      <c:overlay val="0"/>
    </c:title>
    <c:autoTitleDeleted val="0"/>
    <c:plotArea>
      <c:layout/>
      <c:lineChart>
        <c:grouping val="standard"/>
        <c:varyColors val="0"/>
        <c:ser>
          <c:idx val="0"/>
          <c:order val="0"/>
          <c:tx>
            <c:v>MOLYCOP-ADESUR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DEMANDA_UL!$AU$8:$AU$55</c:f>
              <c:numCache>
                <c:formatCode>#,##0.0</c:formatCode>
                <c:ptCount val="48"/>
              </c:numCache>
            </c:numRef>
          </c:val>
          <c:smooth val="0"/>
          <c:extLst>
            <c:ext xmlns:c16="http://schemas.microsoft.com/office/drawing/2014/chart" uri="{C3380CC4-5D6E-409C-BE32-E72D297353CC}">
              <c16:uniqueId val="{00000000-EACD-47DE-951C-4AF54BEFC0A7}"/>
            </c:ext>
          </c:extLst>
        </c:ser>
        <c:ser>
          <c:idx val="1"/>
          <c:order val="1"/>
          <c:tx>
            <c:v>NEXA RESOURCES CAJAMARQUILLA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DEMANDA_UL!$AV$8:$AV$55</c:f>
              <c:numCache>
                <c:formatCode>#,##0.0</c:formatCode>
                <c:ptCount val="48"/>
                <c:pt idx="0">
                  <c:v>191.5658</c:v>
                </c:pt>
                <c:pt idx="1">
                  <c:v>193.0094</c:v>
                </c:pt>
                <c:pt idx="2">
                  <c:v>193.2655</c:v>
                </c:pt>
                <c:pt idx="3">
                  <c:v>194.00020000000001</c:v>
                </c:pt>
                <c:pt idx="4">
                  <c:v>193.76429999999999</c:v>
                </c:pt>
                <c:pt idx="5">
                  <c:v>194.04689999999999</c:v>
                </c:pt>
                <c:pt idx="6">
                  <c:v>192.23150000000001</c:v>
                </c:pt>
                <c:pt idx="7">
                  <c:v>193.34049999999999</c:v>
                </c:pt>
                <c:pt idx="8">
                  <c:v>191.91679999999999</c:v>
                </c:pt>
                <c:pt idx="9">
                  <c:v>193.46019999999999</c:v>
                </c:pt>
                <c:pt idx="10">
                  <c:v>194.1234</c:v>
                </c:pt>
                <c:pt idx="11">
                  <c:v>194.02359999999999</c:v>
                </c:pt>
                <c:pt idx="12">
                  <c:v>193.6815</c:v>
                </c:pt>
                <c:pt idx="13">
                  <c:v>192.73990000000001</c:v>
                </c:pt>
                <c:pt idx="14">
                  <c:v>192.17840000000001</c:v>
                </c:pt>
                <c:pt idx="15">
                  <c:v>193.1121</c:v>
                </c:pt>
                <c:pt idx="16">
                  <c:v>192.5248</c:v>
                </c:pt>
                <c:pt idx="17">
                  <c:v>192.62950000000001</c:v>
                </c:pt>
                <c:pt idx="18">
                  <c:v>193.89959999999999</c:v>
                </c:pt>
                <c:pt idx="19">
                  <c:v>193.17179999999999</c:v>
                </c:pt>
                <c:pt idx="20">
                  <c:v>192.8605</c:v>
                </c:pt>
                <c:pt idx="21">
                  <c:v>194.7647</c:v>
                </c:pt>
                <c:pt idx="22">
                  <c:v>192.13339999999999</c:v>
                </c:pt>
                <c:pt idx="23">
                  <c:v>191.22020000000001</c:v>
                </c:pt>
                <c:pt idx="24">
                  <c:v>191.38740000000001</c:v>
                </c:pt>
                <c:pt idx="25">
                  <c:v>191.76769999999999</c:v>
                </c:pt>
                <c:pt idx="26">
                  <c:v>192.75470000000001</c:v>
                </c:pt>
                <c:pt idx="27">
                  <c:v>193.63</c:v>
                </c:pt>
                <c:pt idx="28">
                  <c:v>192.7106</c:v>
                </c:pt>
                <c:pt idx="29">
                  <c:v>192.75829999999999</c:v>
                </c:pt>
                <c:pt idx="30">
                  <c:v>192.1327</c:v>
                </c:pt>
                <c:pt idx="31">
                  <c:v>192.53380000000001</c:v>
                </c:pt>
                <c:pt idx="32">
                  <c:v>190.7585</c:v>
                </c:pt>
                <c:pt idx="33">
                  <c:v>192.57300000000001</c:v>
                </c:pt>
                <c:pt idx="34">
                  <c:v>192.91079999999999</c:v>
                </c:pt>
                <c:pt idx="35">
                  <c:v>193.16560000000001</c:v>
                </c:pt>
                <c:pt idx="36">
                  <c:v>193.179</c:v>
                </c:pt>
                <c:pt idx="37">
                  <c:v>149.7517</c:v>
                </c:pt>
                <c:pt idx="38">
                  <c:v>129.70699999999999</c:v>
                </c:pt>
                <c:pt idx="39">
                  <c:v>129.8048</c:v>
                </c:pt>
                <c:pt idx="40">
                  <c:v>129.66030000000001</c:v>
                </c:pt>
                <c:pt idx="41">
                  <c:v>129.5848</c:v>
                </c:pt>
                <c:pt idx="42">
                  <c:v>193.6217</c:v>
                </c:pt>
                <c:pt idx="43">
                  <c:v>193.56989999999999</c:v>
                </c:pt>
                <c:pt idx="44">
                  <c:v>193.67349999999999</c:v>
                </c:pt>
                <c:pt idx="45">
                  <c:v>193.36940000000001</c:v>
                </c:pt>
                <c:pt idx="46">
                  <c:v>191.02600000000001</c:v>
                </c:pt>
                <c:pt idx="47">
                  <c:v>189.0179</c:v>
                </c:pt>
              </c:numCache>
            </c:numRef>
          </c:val>
          <c:smooth val="0"/>
          <c:extLst>
            <c:ext xmlns:c16="http://schemas.microsoft.com/office/drawing/2014/chart" uri="{C3380CC4-5D6E-409C-BE32-E72D297353CC}">
              <c16:uniqueId val="{00000001-EACD-47DE-951C-4AF54BEFC0A7}"/>
            </c:ext>
          </c:extLst>
        </c:ser>
        <c:ser>
          <c:idx val="2"/>
          <c:order val="2"/>
          <c:tx>
            <c:v>NEXA RESOURCES PERÚ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DEMANDA_UL!$AW$8:$AW$55</c:f>
              <c:numCache>
                <c:formatCode>#,##0.0</c:formatCode>
                <c:ptCount val="48"/>
                <c:pt idx="0">
                  <c:v>34.396169999999998</c:v>
                </c:pt>
                <c:pt idx="1">
                  <c:v>35.346269999999997</c:v>
                </c:pt>
                <c:pt idx="2">
                  <c:v>35.311680000000003</c:v>
                </c:pt>
                <c:pt idx="3">
                  <c:v>35.90887</c:v>
                </c:pt>
                <c:pt idx="4">
                  <c:v>36.12623</c:v>
                </c:pt>
                <c:pt idx="5">
                  <c:v>36.417679999999997</c:v>
                </c:pt>
                <c:pt idx="6">
                  <c:v>35.452930000000002</c:v>
                </c:pt>
                <c:pt idx="7">
                  <c:v>35.250250000000001</c:v>
                </c:pt>
                <c:pt idx="8">
                  <c:v>35.499760000000002</c:v>
                </c:pt>
                <c:pt idx="9">
                  <c:v>33.487340000000003</c:v>
                </c:pt>
                <c:pt idx="10">
                  <c:v>34.181950000000001</c:v>
                </c:pt>
                <c:pt idx="11">
                  <c:v>32.919530000000002</c:v>
                </c:pt>
                <c:pt idx="12">
                  <c:v>31.7196</c:v>
                </c:pt>
                <c:pt idx="13">
                  <c:v>31.196079999999998</c:v>
                </c:pt>
                <c:pt idx="14">
                  <c:v>31.557279999999999</c:v>
                </c:pt>
                <c:pt idx="15">
                  <c:v>31.827999999999999</c:v>
                </c:pt>
                <c:pt idx="16">
                  <c:v>31.87407</c:v>
                </c:pt>
                <c:pt idx="17">
                  <c:v>32.567070000000001</c:v>
                </c:pt>
                <c:pt idx="18">
                  <c:v>33.514679999999998</c:v>
                </c:pt>
                <c:pt idx="19">
                  <c:v>34.774529999999999</c:v>
                </c:pt>
                <c:pt idx="20">
                  <c:v>35.565759999999997</c:v>
                </c:pt>
                <c:pt idx="21">
                  <c:v>35.930489999999999</c:v>
                </c:pt>
                <c:pt idx="22">
                  <c:v>34.885809999999999</c:v>
                </c:pt>
                <c:pt idx="23">
                  <c:v>31.522639999999999</c:v>
                </c:pt>
                <c:pt idx="24">
                  <c:v>31.023790000000002</c:v>
                </c:pt>
                <c:pt idx="25">
                  <c:v>31.43505</c:v>
                </c:pt>
                <c:pt idx="26">
                  <c:v>31.486689999999999</c:v>
                </c:pt>
                <c:pt idx="27">
                  <c:v>31.542960000000001</c:v>
                </c:pt>
                <c:pt idx="28">
                  <c:v>35.579160000000002</c:v>
                </c:pt>
                <c:pt idx="29">
                  <c:v>34.56129</c:v>
                </c:pt>
                <c:pt idx="30">
                  <c:v>34.86439</c:v>
                </c:pt>
                <c:pt idx="31">
                  <c:v>35.319890000000001</c:v>
                </c:pt>
                <c:pt idx="32">
                  <c:v>34.764620000000001</c:v>
                </c:pt>
                <c:pt idx="33">
                  <c:v>33.93929</c:v>
                </c:pt>
                <c:pt idx="34">
                  <c:v>33.503320000000002</c:v>
                </c:pt>
                <c:pt idx="35">
                  <c:v>32.510460000000002</c:v>
                </c:pt>
                <c:pt idx="36">
                  <c:v>32.825330000000001</c:v>
                </c:pt>
                <c:pt idx="37">
                  <c:v>32.111490000000003</c:v>
                </c:pt>
                <c:pt idx="38">
                  <c:v>32.374070000000003</c:v>
                </c:pt>
                <c:pt idx="39">
                  <c:v>33.133400000000002</c:v>
                </c:pt>
                <c:pt idx="40">
                  <c:v>32.860059999999997</c:v>
                </c:pt>
                <c:pt idx="41">
                  <c:v>33.976239999999997</c:v>
                </c:pt>
                <c:pt idx="42">
                  <c:v>34.613599999999998</c:v>
                </c:pt>
                <c:pt idx="43">
                  <c:v>34.574179999999998</c:v>
                </c:pt>
                <c:pt idx="44">
                  <c:v>36.376370000000001</c:v>
                </c:pt>
                <c:pt idx="45">
                  <c:v>35.650790000000001</c:v>
                </c:pt>
                <c:pt idx="46">
                  <c:v>35.850929999999998</c:v>
                </c:pt>
                <c:pt idx="47">
                  <c:v>36.196109999999997</c:v>
                </c:pt>
              </c:numCache>
            </c:numRef>
          </c:val>
          <c:smooth val="0"/>
          <c:extLst>
            <c:ext xmlns:c16="http://schemas.microsoft.com/office/drawing/2014/chart" uri="{C3380CC4-5D6E-409C-BE32-E72D297353CC}">
              <c16:uniqueId val="{00000002-EACD-47DE-951C-4AF54BEFC0A7}"/>
            </c:ext>
          </c:extLst>
        </c:ser>
        <c:ser>
          <c:idx val="3"/>
          <c:order val="3"/>
          <c:tx>
            <c:v>OPEN PLAZA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DEMANDA_UL!$AX$8:$AX$55</c:f>
              <c:numCache>
                <c:formatCode>#,##0.0</c:formatCode>
                <c:ptCount val="48"/>
              </c:numCache>
            </c:numRef>
          </c:val>
          <c:smooth val="0"/>
          <c:extLst>
            <c:ext xmlns:c16="http://schemas.microsoft.com/office/drawing/2014/chart" uri="{C3380CC4-5D6E-409C-BE32-E72D297353CC}">
              <c16:uniqueId val="{00000003-EACD-47DE-951C-4AF54BEFC0A7}"/>
            </c:ext>
          </c:extLst>
        </c:ser>
        <c:ser>
          <c:idx val="4"/>
          <c:order val="4"/>
          <c:tx>
            <c:v>OPP FILM</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DEMANDA_UL!$AY$8:$AY$55</c:f>
              <c:numCache>
                <c:formatCode>#,##0.0</c:formatCode>
                <c:ptCount val="48"/>
                <c:pt idx="0">
                  <c:v>0.28111000000000003</c:v>
                </c:pt>
                <c:pt idx="1">
                  <c:v>0.33699000000000001</c:v>
                </c:pt>
                <c:pt idx="2">
                  <c:v>0.23491999999999999</c:v>
                </c:pt>
                <c:pt idx="3">
                  <c:v>0.28289999999999998</c:v>
                </c:pt>
                <c:pt idx="4">
                  <c:v>0.23108999999999999</c:v>
                </c:pt>
                <c:pt idx="5">
                  <c:v>0.22842000000000001</c:v>
                </c:pt>
                <c:pt idx="6">
                  <c:v>0.29930000000000001</c:v>
                </c:pt>
                <c:pt idx="7">
                  <c:v>0.22436</c:v>
                </c:pt>
                <c:pt idx="8">
                  <c:v>0.26873000000000002</c:v>
                </c:pt>
                <c:pt idx="9">
                  <c:v>0.27781</c:v>
                </c:pt>
                <c:pt idx="10">
                  <c:v>0.33490999999999999</c:v>
                </c:pt>
                <c:pt idx="11">
                  <c:v>0.30821999999999999</c:v>
                </c:pt>
                <c:pt idx="12">
                  <c:v>0.29965999999999998</c:v>
                </c:pt>
                <c:pt idx="13">
                  <c:v>0.27071000000000001</c:v>
                </c:pt>
                <c:pt idx="14">
                  <c:v>0.27723999999999999</c:v>
                </c:pt>
                <c:pt idx="15">
                  <c:v>0.27916000000000002</c:v>
                </c:pt>
                <c:pt idx="16">
                  <c:v>0.23272999999999999</c:v>
                </c:pt>
                <c:pt idx="17">
                  <c:v>0.26612000000000002</c:v>
                </c:pt>
                <c:pt idx="18">
                  <c:v>0.21045</c:v>
                </c:pt>
                <c:pt idx="19">
                  <c:v>0.26933000000000001</c:v>
                </c:pt>
                <c:pt idx="20">
                  <c:v>0.23476</c:v>
                </c:pt>
                <c:pt idx="21">
                  <c:v>0.23205999999999999</c:v>
                </c:pt>
                <c:pt idx="22">
                  <c:v>0.25827</c:v>
                </c:pt>
                <c:pt idx="23">
                  <c:v>0.18498999999999999</c:v>
                </c:pt>
                <c:pt idx="24">
                  <c:v>0.21079000000000001</c:v>
                </c:pt>
                <c:pt idx="25">
                  <c:v>0.15759999999999999</c:v>
                </c:pt>
                <c:pt idx="26">
                  <c:v>0.182</c:v>
                </c:pt>
                <c:pt idx="27">
                  <c:v>0.17943999999999999</c:v>
                </c:pt>
                <c:pt idx="28">
                  <c:v>0.23305999999999999</c:v>
                </c:pt>
                <c:pt idx="29">
                  <c:v>0.19717999999999999</c:v>
                </c:pt>
                <c:pt idx="30">
                  <c:v>0.21682000000000001</c:v>
                </c:pt>
                <c:pt idx="31">
                  <c:v>0.26968999999999999</c:v>
                </c:pt>
                <c:pt idx="32">
                  <c:v>0.20362</c:v>
                </c:pt>
                <c:pt idx="33">
                  <c:v>0.27239999999999998</c:v>
                </c:pt>
                <c:pt idx="34">
                  <c:v>0.20571999999999999</c:v>
                </c:pt>
                <c:pt idx="35">
                  <c:v>0.25829000000000002</c:v>
                </c:pt>
                <c:pt idx="36">
                  <c:v>0.27628000000000003</c:v>
                </c:pt>
                <c:pt idx="37">
                  <c:v>0.17229</c:v>
                </c:pt>
                <c:pt idx="38">
                  <c:v>0.20335</c:v>
                </c:pt>
                <c:pt idx="39">
                  <c:v>0.29408000000000001</c:v>
                </c:pt>
                <c:pt idx="40">
                  <c:v>0.33334000000000003</c:v>
                </c:pt>
                <c:pt idx="41">
                  <c:v>0.24862999999999999</c:v>
                </c:pt>
                <c:pt idx="42">
                  <c:v>0.27710000000000001</c:v>
                </c:pt>
                <c:pt idx="43">
                  <c:v>0.31412000000000001</c:v>
                </c:pt>
                <c:pt idx="44">
                  <c:v>0.25536999999999999</c:v>
                </c:pt>
                <c:pt idx="45">
                  <c:v>0.30842000000000003</c:v>
                </c:pt>
                <c:pt idx="46">
                  <c:v>0.24487</c:v>
                </c:pt>
                <c:pt idx="47">
                  <c:v>0.29561999999999999</c:v>
                </c:pt>
              </c:numCache>
            </c:numRef>
          </c:val>
          <c:smooth val="0"/>
          <c:extLst>
            <c:ext xmlns:c16="http://schemas.microsoft.com/office/drawing/2014/chart" uri="{C3380CC4-5D6E-409C-BE32-E72D297353CC}">
              <c16:uniqueId val="{00000004-EACD-47DE-951C-4AF54BEFC0A7}"/>
            </c:ext>
          </c:extLst>
        </c:ser>
        <c:ser>
          <c:idx val="5"/>
          <c:order val="5"/>
          <c:tx>
            <c:v>OWENS-ILLINOIS PERÚ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DEMANDA_UL!$AZ$8:$AZ$55</c:f>
              <c:numCache>
                <c:formatCode>#,##0.0</c:formatCode>
                <c:ptCount val="48"/>
              </c:numCache>
            </c:numRef>
          </c:val>
          <c:smooth val="0"/>
          <c:extLst>
            <c:ext xmlns:c16="http://schemas.microsoft.com/office/drawing/2014/chart" uri="{C3380CC4-5D6E-409C-BE32-E72D297353CC}">
              <c16:uniqueId val="{00000005-EACD-47DE-951C-4AF54BEFC0A7}"/>
            </c:ext>
          </c:extLst>
        </c:ser>
        <c:ser>
          <c:idx val="6"/>
          <c:order val="6"/>
          <c:tx>
            <c:v>PAPELERA NACIONAL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DEMANDA_UL!$BA$8:$BA$55</c:f>
              <c:numCache>
                <c:formatCode>#,##0.0</c:formatCode>
                <c:ptCount val="48"/>
                <c:pt idx="0">
                  <c:v>1.3</c:v>
                </c:pt>
                <c:pt idx="1">
                  <c:v>1.2</c:v>
                </c:pt>
                <c:pt idx="2">
                  <c:v>1.2</c:v>
                </c:pt>
                <c:pt idx="3">
                  <c:v>1.2</c:v>
                </c:pt>
                <c:pt idx="4">
                  <c:v>1.2</c:v>
                </c:pt>
                <c:pt idx="5">
                  <c:v>1.2</c:v>
                </c:pt>
                <c:pt idx="6">
                  <c:v>1.2</c:v>
                </c:pt>
                <c:pt idx="7">
                  <c:v>1.3</c:v>
                </c:pt>
                <c:pt idx="8">
                  <c:v>1.2</c:v>
                </c:pt>
                <c:pt idx="9">
                  <c:v>1.3</c:v>
                </c:pt>
                <c:pt idx="10">
                  <c:v>1.3</c:v>
                </c:pt>
                <c:pt idx="11">
                  <c:v>1.2</c:v>
                </c:pt>
                <c:pt idx="12">
                  <c:v>1.1000000000000001</c:v>
                </c:pt>
                <c:pt idx="13">
                  <c:v>1.2</c:v>
                </c:pt>
                <c:pt idx="14">
                  <c:v>1.2</c:v>
                </c:pt>
                <c:pt idx="15">
                  <c:v>1.2</c:v>
                </c:pt>
                <c:pt idx="16">
                  <c:v>1.2</c:v>
                </c:pt>
                <c:pt idx="17">
                  <c:v>1.2</c:v>
                </c:pt>
                <c:pt idx="18">
                  <c:v>1.2</c:v>
                </c:pt>
                <c:pt idx="19">
                  <c:v>1.2</c:v>
                </c:pt>
                <c:pt idx="20">
                  <c:v>1.1000000000000001</c:v>
                </c:pt>
                <c:pt idx="21">
                  <c:v>1.1000000000000001</c:v>
                </c:pt>
                <c:pt idx="22">
                  <c:v>1.2</c:v>
                </c:pt>
                <c:pt idx="23">
                  <c:v>1.2</c:v>
                </c:pt>
                <c:pt idx="24">
                  <c:v>1.1000000000000001</c:v>
                </c:pt>
                <c:pt idx="25">
                  <c:v>1.1000000000000001</c:v>
                </c:pt>
                <c:pt idx="26">
                  <c:v>1.1000000000000001</c:v>
                </c:pt>
                <c:pt idx="27">
                  <c:v>1.2</c:v>
                </c:pt>
                <c:pt idx="28">
                  <c:v>1.2</c:v>
                </c:pt>
                <c:pt idx="29">
                  <c:v>1.1000000000000001</c:v>
                </c:pt>
                <c:pt idx="30">
                  <c:v>1.1000000000000001</c:v>
                </c:pt>
                <c:pt idx="31">
                  <c:v>1.2</c:v>
                </c:pt>
                <c:pt idx="32">
                  <c:v>1.2</c:v>
                </c:pt>
                <c:pt idx="33">
                  <c:v>1.2</c:v>
                </c:pt>
                <c:pt idx="34">
                  <c:v>1.4</c:v>
                </c:pt>
                <c:pt idx="35">
                  <c:v>1.2</c:v>
                </c:pt>
                <c:pt idx="36">
                  <c:v>1.2</c:v>
                </c:pt>
                <c:pt idx="37">
                  <c:v>1.2</c:v>
                </c:pt>
                <c:pt idx="38">
                  <c:v>1.2</c:v>
                </c:pt>
                <c:pt idx="39">
                  <c:v>1.2</c:v>
                </c:pt>
                <c:pt idx="40">
                  <c:v>1.2</c:v>
                </c:pt>
                <c:pt idx="41">
                  <c:v>1.2</c:v>
                </c:pt>
                <c:pt idx="42">
                  <c:v>1.3</c:v>
                </c:pt>
                <c:pt idx="43">
                  <c:v>1.3</c:v>
                </c:pt>
                <c:pt idx="44">
                  <c:v>1.3</c:v>
                </c:pt>
                <c:pt idx="45">
                  <c:v>1.1000000000000001</c:v>
                </c:pt>
                <c:pt idx="46">
                  <c:v>1.1000000000000001</c:v>
                </c:pt>
                <c:pt idx="47">
                  <c:v>1.2</c:v>
                </c:pt>
              </c:numCache>
            </c:numRef>
          </c:val>
          <c:smooth val="0"/>
          <c:extLst>
            <c:ext xmlns:c16="http://schemas.microsoft.com/office/drawing/2014/chart" uri="{C3380CC4-5D6E-409C-BE32-E72D297353CC}">
              <c16:uniqueId val="{00000006-EACD-47DE-951C-4AF54BEFC0A7}"/>
            </c:ext>
          </c:extLst>
        </c:ser>
        <c:ser>
          <c:idx val="7"/>
          <c:order val="7"/>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DEMANDA_UL!$BB$8:$BB$55</c:f>
              <c:numCache>
                <c:formatCode>#,##0.0</c:formatCode>
                <c:ptCount val="48"/>
              </c:numCache>
            </c:numRef>
          </c:val>
          <c:smooth val="0"/>
          <c:extLst>
            <c:ext xmlns:c16="http://schemas.microsoft.com/office/drawing/2014/chart" uri="{C3380CC4-5D6E-409C-BE32-E72D297353CC}">
              <c16:uniqueId val="{00000007-EACD-47DE-951C-4AF54BEFC0A7}"/>
            </c:ext>
          </c:extLst>
        </c:ser>
        <c:ser>
          <c:idx val="8"/>
          <c:order val="8"/>
          <c:tx>
            <c:v>QUIMPAC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DEMANDA_UL!$BC$8:$BC$55</c:f>
              <c:numCache>
                <c:formatCode>#,##0.0</c:formatCode>
                <c:ptCount val="48"/>
                <c:pt idx="0">
                  <c:v>51.67559</c:v>
                </c:pt>
                <c:pt idx="1">
                  <c:v>54.608060000000002</c:v>
                </c:pt>
                <c:pt idx="2">
                  <c:v>56.397579999999998</c:v>
                </c:pt>
                <c:pt idx="3">
                  <c:v>68.45778</c:v>
                </c:pt>
                <c:pt idx="4">
                  <c:v>68.851070000000007</c:v>
                </c:pt>
                <c:pt idx="5">
                  <c:v>68.833889999999997</c:v>
                </c:pt>
                <c:pt idx="6">
                  <c:v>69.205410000000001</c:v>
                </c:pt>
                <c:pt idx="7">
                  <c:v>69.696520000000007</c:v>
                </c:pt>
                <c:pt idx="8">
                  <c:v>69.451840000000004</c:v>
                </c:pt>
                <c:pt idx="9">
                  <c:v>69.448210000000003</c:v>
                </c:pt>
                <c:pt idx="10">
                  <c:v>69.454089999999994</c:v>
                </c:pt>
                <c:pt idx="11">
                  <c:v>69.475489999999994</c:v>
                </c:pt>
                <c:pt idx="12">
                  <c:v>68.363110000000006</c:v>
                </c:pt>
                <c:pt idx="13">
                  <c:v>68.060829999999996</c:v>
                </c:pt>
                <c:pt idx="14">
                  <c:v>67.721649999999997</c:v>
                </c:pt>
                <c:pt idx="15">
                  <c:v>69.011390000000006</c:v>
                </c:pt>
                <c:pt idx="16">
                  <c:v>68.745069999999998</c:v>
                </c:pt>
                <c:pt idx="17">
                  <c:v>68.892579999999995</c:v>
                </c:pt>
                <c:pt idx="18">
                  <c:v>68.865610000000004</c:v>
                </c:pt>
                <c:pt idx="19">
                  <c:v>68.728769999999997</c:v>
                </c:pt>
                <c:pt idx="20">
                  <c:v>68.581410000000005</c:v>
                </c:pt>
                <c:pt idx="21">
                  <c:v>68.401570000000007</c:v>
                </c:pt>
                <c:pt idx="22">
                  <c:v>68.517430000000004</c:v>
                </c:pt>
                <c:pt idx="23">
                  <c:v>69.361059999999995</c:v>
                </c:pt>
                <c:pt idx="24">
                  <c:v>69.615430000000003</c:v>
                </c:pt>
                <c:pt idx="25">
                  <c:v>69.363600000000005</c:v>
                </c:pt>
                <c:pt idx="26">
                  <c:v>69.003380000000007</c:v>
                </c:pt>
                <c:pt idx="27">
                  <c:v>66.194140000000004</c:v>
                </c:pt>
                <c:pt idx="28">
                  <c:v>69.551670000000001</c:v>
                </c:pt>
                <c:pt idx="29">
                  <c:v>68.218689999999995</c:v>
                </c:pt>
                <c:pt idx="30">
                  <c:v>68.141130000000004</c:v>
                </c:pt>
                <c:pt idx="31">
                  <c:v>68.810929999999999</c:v>
                </c:pt>
                <c:pt idx="32">
                  <c:v>69.642619999999994</c:v>
                </c:pt>
                <c:pt idx="33">
                  <c:v>69.650379999999998</c:v>
                </c:pt>
                <c:pt idx="34">
                  <c:v>69.373909999999995</c:v>
                </c:pt>
                <c:pt idx="35">
                  <c:v>70.093710000000002</c:v>
                </c:pt>
                <c:pt idx="36">
                  <c:v>70.816829999999996</c:v>
                </c:pt>
                <c:pt idx="37">
                  <c:v>44.203870000000002</c:v>
                </c:pt>
                <c:pt idx="38">
                  <c:v>39.896540000000002</c:v>
                </c:pt>
                <c:pt idx="39">
                  <c:v>40.142960000000002</c:v>
                </c:pt>
                <c:pt idx="40">
                  <c:v>42.082659999999997</c:v>
                </c:pt>
                <c:pt idx="41">
                  <c:v>41.6402</c:v>
                </c:pt>
                <c:pt idx="42">
                  <c:v>45.721589999999999</c:v>
                </c:pt>
                <c:pt idx="43">
                  <c:v>65.217119999999994</c:v>
                </c:pt>
                <c:pt idx="44">
                  <c:v>70.401300000000006</c:v>
                </c:pt>
                <c:pt idx="45">
                  <c:v>70.088530000000006</c:v>
                </c:pt>
                <c:pt idx="46">
                  <c:v>69.635260000000002</c:v>
                </c:pt>
                <c:pt idx="47">
                  <c:v>68.068650000000005</c:v>
                </c:pt>
              </c:numCache>
            </c:numRef>
          </c:val>
          <c:smooth val="0"/>
          <c:extLst>
            <c:ext xmlns:c16="http://schemas.microsoft.com/office/drawing/2014/chart" uri="{C3380CC4-5D6E-409C-BE32-E72D297353CC}">
              <c16:uniqueId val="{00000008-EACD-47DE-951C-4AF54BEFC0A7}"/>
            </c:ext>
          </c:extLst>
        </c:ser>
        <c:ser>
          <c:idx val="9"/>
          <c:order val="9"/>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DEMANDA_UL!$BD$8:$BD$55</c:f>
              <c:numCache>
                <c:formatCode>#,##0.0</c:formatCode>
                <c:ptCount val="48"/>
              </c:numCache>
            </c:numRef>
          </c:val>
          <c:smooth val="0"/>
          <c:extLst>
            <c:ext xmlns:c16="http://schemas.microsoft.com/office/drawing/2014/chart" uri="{C3380CC4-5D6E-409C-BE32-E72D297353CC}">
              <c16:uniqueId val="{00000009-EACD-47DE-951C-4AF54BEFC0A7}"/>
            </c:ext>
          </c:extLst>
        </c:ser>
        <c:ser>
          <c:idx val="10"/>
          <c:order val="10"/>
          <c:tx>
            <c:v>REFINERIA LA PAMPILLA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DEMANDA_UL!$BE$8:$BE$55</c:f>
              <c:numCache>
                <c:formatCode>#,##0.0</c:formatCode>
                <c:ptCount val="48"/>
                <c:pt idx="0">
                  <c:v>15.52</c:v>
                </c:pt>
                <c:pt idx="1">
                  <c:v>15.52</c:v>
                </c:pt>
                <c:pt idx="2">
                  <c:v>15.52</c:v>
                </c:pt>
                <c:pt idx="3">
                  <c:v>15.52</c:v>
                </c:pt>
                <c:pt idx="4">
                  <c:v>15.52</c:v>
                </c:pt>
                <c:pt idx="5">
                  <c:v>15.52</c:v>
                </c:pt>
                <c:pt idx="6">
                  <c:v>15.52</c:v>
                </c:pt>
                <c:pt idx="7">
                  <c:v>15.52</c:v>
                </c:pt>
                <c:pt idx="8">
                  <c:v>15.52</c:v>
                </c:pt>
                <c:pt idx="9">
                  <c:v>15.52</c:v>
                </c:pt>
                <c:pt idx="10">
                  <c:v>15.52</c:v>
                </c:pt>
                <c:pt idx="11">
                  <c:v>15.52</c:v>
                </c:pt>
                <c:pt idx="12">
                  <c:v>15.52</c:v>
                </c:pt>
                <c:pt idx="13">
                  <c:v>16.5</c:v>
                </c:pt>
                <c:pt idx="14">
                  <c:v>16.5</c:v>
                </c:pt>
                <c:pt idx="15">
                  <c:v>16.5</c:v>
                </c:pt>
                <c:pt idx="16">
                  <c:v>16.5</c:v>
                </c:pt>
                <c:pt idx="17">
                  <c:v>16.5</c:v>
                </c:pt>
                <c:pt idx="18">
                  <c:v>16.5</c:v>
                </c:pt>
                <c:pt idx="19">
                  <c:v>16.5</c:v>
                </c:pt>
                <c:pt idx="20">
                  <c:v>16.5</c:v>
                </c:pt>
                <c:pt idx="21">
                  <c:v>16.5</c:v>
                </c:pt>
                <c:pt idx="22">
                  <c:v>16.5</c:v>
                </c:pt>
                <c:pt idx="23">
                  <c:v>16.5</c:v>
                </c:pt>
                <c:pt idx="24">
                  <c:v>16.5</c:v>
                </c:pt>
                <c:pt idx="25">
                  <c:v>16.5</c:v>
                </c:pt>
                <c:pt idx="26">
                  <c:v>16.5</c:v>
                </c:pt>
                <c:pt idx="27">
                  <c:v>16.5</c:v>
                </c:pt>
                <c:pt idx="28">
                  <c:v>16.5</c:v>
                </c:pt>
                <c:pt idx="29">
                  <c:v>15.96</c:v>
                </c:pt>
                <c:pt idx="30">
                  <c:v>15.96</c:v>
                </c:pt>
                <c:pt idx="31">
                  <c:v>15.96</c:v>
                </c:pt>
                <c:pt idx="32">
                  <c:v>15.96</c:v>
                </c:pt>
                <c:pt idx="33">
                  <c:v>15.96</c:v>
                </c:pt>
                <c:pt idx="34">
                  <c:v>15.96</c:v>
                </c:pt>
                <c:pt idx="35">
                  <c:v>15.96</c:v>
                </c:pt>
                <c:pt idx="36">
                  <c:v>15.96</c:v>
                </c:pt>
                <c:pt idx="37">
                  <c:v>15.96</c:v>
                </c:pt>
                <c:pt idx="38">
                  <c:v>15.96</c:v>
                </c:pt>
                <c:pt idx="39">
                  <c:v>15.96</c:v>
                </c:pt>
                <c:pt idx="40">
                  <c:v>15.96</c:v>
                </c:pt>
                <c:pt idx="41">
                  <c:v>15.96</c:v>
                </c:pt>
                <c:pt idx="42">
                  <c:v>15.96</c:v>
                </c:pt>
                <c:pt idx="43">
                  <c:v>15.96</c:v>
                </c:pt>
                <c:pt idx="44">
                  <c:v>15.96</c:v>
                </c:pt>
                <c:pt idx="45">
                  <c:v>15.96</c:v>
                </c:pt>
                <c:pt idx="46">
                  <c:v>15.96</c:v>
                </c:pt>
                <c:pt idx="47">
                  <c:v>15.96</c:v>
                </c:pt>
              </c:numCache>
            </c:numRef>
          </c:val>
          <c:smooth val="0"/>
          <c:extLst>
            <c:ext xmlns:c16="http://schemas.microsoft.com/office/drawing/2014/chart" uri="{C3380CC4-5D6E-409C-BE32-E72D297353CC}">
              <c16:uniqueId val="{0000000A-EACD-47DE-951C-4AF54BEFC0A7}"/>
            </c:ext>
          </c:extLst>
        </c:ser>
        <c:ser>
          <c:idx val="11"/>
          <c:order val="11"/>
          <c:tx>
            <c:v>SAGA FALABELLA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DEMANDA_UL!$BF$8:$BF$55</c:f>
              <c:numCache>
                <c:formatCode>#,##0.0</c:formatCode>
                <c:ptCount val="48"/>
              </c:numCache>
            </c:numRef>
          </c:val>
          <c:smooth val="0"/>
          <c:extLst>
            <c:ext xmlns:c16="http://schemas.microsoft.com/office/drawing/2014/chart" uri="{C3380CC4-5D6E-409C-BE32-E72D297353CC}">
              <c16:uniqueId val="{0000000B-EACD-47DE-951C-4AF54BEFC0A7}"/>
            </c:ext>
          </c:extLst>
        </c:ser>
        <c:ser>
          <c:idx val="12"/>
          <c:order val="12"/>
          <c:tx>
            <c:v>SAN MIGUEL INDUSTRIAS PET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DEMANDA_UL!$BG$8:$BG$55</c:f>
              <c:numCache>
                <c:formatCode>#,##0.0</c:formatCode>
                <c:ptCount val="48"/>
              </c:numCache>
            </c:numRef>
          </c:val>
          <c:smooth val="0"/>
          <c:extLst>
            <c:ext xmlns:c16="http://schemas.microsoft.com/office/drawing/2014/chart" uri="{C3380CC4-5D6E-409C-BE32-E72D297353CC}">
              <c16:uniqueId val="{0000000C-EACD-47DE-951C-4AF54BEFC0A7}"/>
            </c:ext>
          </c:extLst>
        </c:ser>
        <c:ser>
          <c:idx val="13"/>
          <c:order val="13"/>
          <c:tx>
            <c:v>SHOUGANG HIERRO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DEMANDA_UL!$BH$8:$BH$55</c:f>
              <c:numCache>
                <c:formatCode>#,##0.0</c:formatCode>
                <c:ptCount val="48"/>
              </c:numCache>
            </c:numRef>
          </c:val>
          <c:smooth val="0"/>
          <c:extLst>
            <c:ext xmlns:c16="http://schemas.microsoft.com/office/drawing/2014/chart" uri="{C3380CC4-5D6E-409C-BE32-E72D297353CC}">
              <c16:uniqueId val="{0000000D-EACD-47DE-951C-4AF54BEFC0A7}"/>
            </c:ext>
          </c:extLst>
        </c:ser>
        <c:ser>
          <c:idx val="14"/>
          <c:order val="14"/>
          <c:tx>
            <c:v>SOFTYS PERU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DEMANDA_UL!$BI$8:$BI$55</c:f>
              <c:numCache>
                <c:formatCode>#,##0.0</c:formatCode>
                <c:ptCount val="48"/>
                <c:pt idx="0">
                  <c:v>17.952249999999999</c:v>
                </c:pt>
                <c:pt idx="1">
                  <c:v>18.2439</c:v>
                </c:pt>
                <c:pt idx="2">
                  <c:v>18.16291</c:v>
                </c:pt>
                <c:pt idx="3">
                  <c:v>18.272369999999999</c:v>
                </c:pt>
                <c:pt idx="4">
                  <c:v>18.237660000000002</c:v>
                </c:pt>
                <c:pt idx="5">
                  <c:v>18.392189999999999</c:v>
                </c:pt>
                <c:pt idx="6">
                  <c:v>18.263089999999998</c:v>
                </c:pt>
                <c:pt idx="7">
                  <c:v>18.13946</c:v>
                </c:pt>
                <c:pt idx="8">
                  <c:v>18.25553</c:v>
                </c:pt>
                <c:pt idx="9">
                  <c:v>18.337769999999999</c:v>
                </c:pt>
                <c:pt idx="10">
                  <c:v>18.220330000000001</c:v>
                </c:pt>
                <c:pt idx="11">
                  <c:v>18.151779999999999</c:v>
                </c:pt>
                <c:pt idx="12">
                  <c:v>18.260149999999999</c:v>
                </c:pt>
                <c:pt idx="13">
                  <c:v>18.150500000000001</c:v>
                </c:pt>
                <c:pt idx="14">
                  <c:v>17.969470000000001</c:v>
                </c:pt>
                <c:pt idx="15">
                  <c:v>17.969539999999999</c:v>
                </c:pt>
                <c:pt idx="16">
                  <c:v>17.979900000000001</c:v>
                </c:pt>
                <c:pt idx="17">
                  <c:v>18.16808</c:v>
                </c:pt>
                <c:pt idx="18">
                  <c:v>18.307480000000002</c:v>
                </c:pt>
                <c:pt idx="19">
                  <c:v>17.867940000000001</c:v>
                </c:pt>
                <c:pt idx="20">
                  <c:v>17.617450000000002</c:v>
                </c:pt>
                <c:pt idx="21">
                  <c:v>18.064789999999999</c:v>
                </c:pt>
                <c:pt idx="22">
                  <c:v>17.912420000000001</c:v>
                </c:pt>
                <c:pt idx="23">
                  <c:v>18.02094</c:v>
                </c:pt>
                <c:pt idx="24">
                  <c:v>17.99192</c:v>
                </c:pt>
                <c:pt idx="25">
                  <c:v>18.182189999999999</c:v>
                </c:pt>
                <c:pt idx="26">
                  <c:v>18.4008</c:v>
                </c:pt>
                <c:pt idx="27">
                  <c:v>18.30537</c:v>
                </c:pt>
                <c:pt idx="28">
                  <c:v>17.95326</c:v>
                </c:pt>
                <c:pt idx="29">
                  <c:v>18.19237</c:v>
                </c:pt>
                <c:pt idx="30">
                  <c:v>18.474160000000001</c:v>
                </c:pt>
                <c:pt idx="31">
                  <c:v>18.159120000000001</c:v>
                </c:pt>
                <c:pt idx="32">
                  <c:v>18.183789999999998</c:v>
                </c:pt>
                <c:pt idx="33">
                  <c:v>18.128409999999999</c:v>
                </c:pt>
                <c:pt idx="34">
                  <c:v>18.254760000000001</c:v>
                </c:pt>
                <c:pt idx="35">
                  <c:v>18.263719999999999</c:v>
                </c:pt>
                <c:pt idx="36">
                  <c:v>18.193429999999999</c:v>
                </c:pt>
                <c:pt idx="37">
                  <c:v>18.254799999999999</c:v>
                </c:pt>
                <c:pt idx="38">
                  <c:v>18.447600000000001</c:v>
                </c:pt>
                <c:pt idx="39">
                  <c:v>18.55303</c:v>
                </c:pt>
                <c:pt idx="40">
                  <c:v>18.49363</c:v>
                </c:pt>
                <c:pt idx="41">
                  <c:v>18.28715</c:v>
                </c:pt>
                <c:pt idx="42">
                  <c:v>18.54974</c:v>
                </c:pt>
                <c:pt idx="43">
                  <c:v>17.042649999999998</c:v>
                </c:pt>
                <c:pt idx="44">
                  <c:v>17.315370000000001</c:v>
                </c:pt>
                <c:pt idx="45">
                  <c:v>17.50384</c:v>
                </c:pt>
                <c:pt idx="46">
                  <c:v>17.097549999999998</c:v>
                </c:pt>
                <c:pt idx="47">
                  <c:v>17.274000000000001</c:v>
                </c:pt>
              </c:numCache>
            </c:numRef>
          </c:val>
          <c:smooth val="0"/>
          <c:extLst>
            <c:ext xmlns:c16="http://schemas.microsoft.com/office/drawing/2014/chart" uri="{C3380CC4-5D6E-409C-BE32-E72D297353CC}">
              <c16:uniqueId val="{0000000E-EACD-47DE-951C-4AF54BEFC0A7}"/>
            </c:ext>
          </c:extLst>
        </c:ser>
        <c:ser>
          <c:idx val="15"/>
          <c:order val="15"/>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DEMANDA_UL!$BJ$8:$BJ$55</c:f>
              <c:numCache>
                <c:formatCode>#,##0.0</c:formatCode>
                <c:ptCount val="48"/>
              </c:numCache>
            </c:numRef>
          </c:val>
          <c:smooth val="0"/>
          <c:extLst>
            <c:ext xmlns:c16="http://schemas.microsoft.com/office/drawing/2014/chart" uri="{C3380CC4-5D6E-409C-BE32-E72D297353CC}">
              <c16:uniqueId val="{0000000F-EACD-47DE-951C-4AF54BEFC0A7}"/>
            </c:ext>
          </c:extLst>
        </c:ser>
        <c:ser>
          <c:idx val="16"/>
          <c:order val="16"/>
          <c:tx>
            <c:v>TEJIDOS SAN JACINTO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DEMANDA_UL!$BK$8:$BK$55</c:f>
              <c:numCache>
                <c:formatCode>#,##0.0</c:formatCode>
                <c:ptCount val="48"/>
              </c:numCache>
            </c:numRef>
          </c:val>
          <c:smooth val="0"/>
          <c:extLst>
            <c:ext xmlns:c16="http://schemas.microsoft.com/office/drawing/2014/chart" uri="{C3380CC4-5D6E-409C-BE32-E72D297353CC}">
              <c16:uniqueId val="{00000010-EACD-47DE-951C-4AF54BEFC0A7}"/>
            </c:ext>
          </c:extLst>
        </c:ser>
        <c:ser>
          <c:idx val="17"/>
          <c:order val="17"/>
          <c:tx>
            <c:v>TREN URBANO DE LIMA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DEMANDA_UL!$BL$8:$BL$55</c:f>
              <c:numCache>
                <c:formatCode>#,##0.0</c:formatCode>
                <c:ptCount val="48"/>
              </c:numCache>
            </c:numRef>
          </c:val>
          <c:smooth val="0"/>
          <c:extLst>
            <c:ext xmlns:c16="http://schemas.microsoft.com/office/drawing/2014/chart" uri="{C3380CC4-5D6E-409C-BE32-E72D297353CC}">
              <c16:uniqueId val="{00000011-EACD-47DE-951C-4AF54BEFC0A7}"/>
            </c:ext>
          </c:extLst>
        </c:ser>
        <c:ser>
          <c:idx val="18"/>
          <c:order val="18"/>
          <c:tx>
            <c:v>TRUPAL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DEMANDA_UL!$BM$8:$BM$55</c:f>
              <c:numCache>
                <c:formatCode>#,##0.0</c:formatCode>
                <c:ptCount val="48"/>
              </c:numCache>
            </c:numRef>
          </c:val>
          <c:smooth val="0"/>
          <c:extLst>
            <c:ext xmlns:c16="http://schemas.microsoft.com/office/drawing/2014/chart" uri="{C3380CC4-5D6E-409C-BE32-E72D297353CC}">
              <c16:uniqueId val="{00000012-EACD-47DE-951C-4AF54BEFC0A7}"/>
            </c:ext>
          </c:extLst>
        </c:ser>
        <c:ser>
          <c:idx val="19"/>
          <c:order val="19"/>
          <c:tx>
            <c:v>UNACEM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DEMANDA_UL!$BN$8:$BN$55</c:f>
              <c:numCache>
                <c:formatCode>#,##0.0</c:formatCode>
                <c:ptCount val="48"/>
                <c:pt idx="0">
                  <c:v>59.280999999999999</c:v>
                </c:pt>
                <c:pt idx="1">
                  <c:v>61.24</c:v>
                </c:pt>
                <c:pt idx="2">
                  <c:v>60.076999999999998</c:v>
                </c:pt>
                <c:pt idx="3">
                  <c:v>57.296999999999997</c:v>
                </c:pt>
                <c:pt idx="4">
                  <c:v>55.146000000000001</c:v>
                </c:pt>
                <c:pt idx="5">
                  <c:v>59.012</c:v>
                </c:pt>
                <c:pt idx="6">
                  <c:v>60.701000000000001</c:v>
                </c:pt>
                <c:pt idx="7">
                  <c:v>59.212000000000003</c:v>
                </c:pt>
                <c:pt idx="8">
                  <c:v>60.777999999999999</c:v>
                </c:pt>
                <c:pt idx="9">
                  <c:v>59.113999999999997</c:v>
                </c:pt>
                <c:pt idx="10">
                  <c:v>65.366</c:v>
                </c:pt>
                <c:pt idx="11">
                  <c:v>65.33</c:v>
                </c:pt>
                <c:pt idx="12">
                  <c:v>65.623999999999995</c:v>
                </c:pt>
                <c:pt idx="13">
                  <c:v>63.49</c:v>
                </c:pt>
                <c:pt idx="14">
                  <c:v>62.398000000000003</c:v>
                </c:pt>
                <c:pt idx="15">
                  <c:v>62.350999999999999</c:v>
                </c:pt>
                <c:pt idx="16">
                  <c:v>61.96</c:v>
                </c:pt>
                <c:pt idx="17">
                  <c:v>62.353000000000002</c:v>
                </c:pt>
                <c:pt idx="18">
                  <c:v>62.424999999999997</c:v>
                </c:pt>
                <c:pt idx="19">
                  <c:v>62.140999999999998</c:v>
                </c:pt>
                <c:pt idx="20">
                  <c:v>61.369</c:v>
                </c:pt>
                <c:pt idx="21">
                  <c:v>61.472999999999999</c:v>
                </c:pt>
                <c:pt idx="22">
                  <c:v>61.140999999999998</c:v>
                </c:pt>
                <c:pt idx="23">
                  <c:v>57.84</c:v>
                </c:pt>
                <c:pt idx="24">
                  <c:v>51.749000000000002</c:v>
                </c:pt>
                <c:pt idx="25">
                  <c:v>51.932000000000002</c:v>
                </c:pt>
                <c:pt idx="26">
                  <c:v>50.808</c:v>
                </c:pt>
                <c:pt idx="27">
                  <c:v>53.095999999999997</c:v>
                </c:pt>
                <c:pt idx="28">
                  <c:v>55.680999999999997</c:v>
                </c:pt>
                <c:pt idx="29">
                  <c:v>56.442999999999998</c:v>
                </c:pt>
                <c:pt idx="30">
                  <c:v>58.508000000000003</c:v>
                </c:pt>
                <c:pt idx="31">
                  <c:v>59.981999999999999</c:v>
                </c:pt>
                <c:pt idx="32">
                  <c:v>58.231999999999999</c:v>
                </c:pt>
                <c:pt idx="33">
                  <c:v>53.402000000000001</c:v>
                </c:pt>
                <c:pt idx="34">
                  <c:v>47.850999999999999</c:v>
                </c:pt>
                <c:pt idx="35">
                  <c:v>20.684999999999999</c:v>
                </c:pt>
                <c:pt idx="36">
                  <c:v>4.2640000000000002</c:v>
                </c:pt>
                <c:pt idx="37">
                  <c:v>4.5309999999999997</c:v>
                </c:pt>
                <c:pt idx="38">
                  <c:v>4.7789999999999999</c:v>
                </c:pt>
                <c:pt idx="39">
                  <c:v>4.6390000000000002</c:v>
                </c:pt>
                <c:pt idx="40">
                  <c:v>4.4859999999999998</c:v>
                </c:pt>
                <c:pt idx="41">
                  <c:v>4.6829999999999998</c:v>
                </c:pt>
                <c:pt idx="42">
                  <c:v>4.5999999999999996</c:v>
                </c:pt>
                <c:pt idx="43">
                  <c:v>4.7679999999999998</c:v>
                </c:pt>
                <c:pt idx="44">
                  <c:v>37.917000000000002</c:v>
                </c:pt>
                <c:pt idx="45">
                  <c:v>58.177</c:v>
                </c:pt>
                <c:pt idx="46">
                  <c:v>58.917999999999999</c:v>
                </c:pt>
                <c:pt idx="47">
                  <c:v>58.533999999999999</c:v>
                </c:pt>
              </c:numCache>
            </c:numRef>
          </c:val>
          <c:smooth val="0"/>
          <c:extLst>
            <c:ext xmlns:c16="http://schemas.microsoft.com/office/drawing/2014/chart" uri="{C3380CC4-5D6E-409C-BE32-E72D297353CC}">
              <c16:uniqueId val="{00000013-EACD-47DE-951C-4AF54BEFC0A7}"/>
            </c:ext>
          </c:extLst>
        </c:ser>
        <c:ser>
          <c:idx val="20"/>
          <c:order val="20"/>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DEMANDA_UL!$BO$8:$BO$55</c:f>
              <c:numCache>
                <c:formatCode>#,##0.0</c:formatCode>
                <c:ptCount val="48"/>
                <c:pt idx="0">
                  <c:v>2.17</c:v>
                </c:pt>
                <c:pt idx="1">
                  <c:v>2.12</c:v>
                </c:pt>
                <c:pt idx="2">
                  <c:v>2.11</c:v>
                </c:pt>
                <c:pt idx="3">
                  <c:v>2.33</c:v>
                </c:pt>
                <c:pt idx="4">
                  <c:v>2.29</c:v>
                </c:pt>
                <c:pt idx="5">
                  <c:v>2.29</c:v>
                </c:pt>
                <c:pt idx="6">
                  <c:v>2.33</c:v>
                </c:pt>
                <c:pt idx="7">
                  <c:v>2.29</c:v>
                </c:pt>
                <c:pt idx="8">
                  <c:v>2.39</c:v>
                </c:pt>
                <c:pt idx="9">
                  <c:v>2.2400000000000002</c:v>
                </c:pt>
                <c:pt idx="10">
                  <c:v>2.27</c:v>
                </c:pt>
                <c:pt idx="11">
                  <c:v>2.33</c:v>
                </c:pt>
                <c:pt idx="12">
                  <c:v>2.23</c:v>
                </c:pt>
                <c:pt idx="13">
                  <c:v>2.16</c:v>
                </c:pt>
                <c:pt idx="14">
                  <c:v>2.09</c:v>
                </c:pt>
                <c:pt idx="15">
                  <c:v>1.92</c:v>
                </c:pt>
                <c:pt idx="16">
                  <c:v>2.08</c:v>
                </c:pt>
                <c:pt idx="17">
                  <c:v>2.15</c:v>
                </c:pt>
                <c:pt idx="18">
                  <c:v>2.11</c:v>
                </c:pt>
                <c:pt idx="19">
                  <c:v>2.08</c:v>
                </c:pt>
                <c:pt idx="20">
                  <c:v>2.0099999999999998</c:v>
                </c:pt>
                <c:pt idx="21">
                  <c:v>2.04</c:v>
                </c:pt>
                <c:pt idx="22">
                  <c:v>1.98</c:v>
                </c:pt>
                <c:pt idx="23">
                  <c:v>1.99</c:v>
                </c:pt>
                <c:pt idx="24">
                  <c:v>2.23</c:v>
                </c:pt>
                <c:pt idx="25">
                  <c:v>2.12</c:v>
                </c:pt>
                <c:pt idx="26">
                  <c:v>2.0699999999999998</c:v>
                </c:pt>
                <c:pt idx="27">
                  <c:v>2.11</c:v>
                </c:pt>
                <c:pt idx="28">
                  <c:v>2.0699999999999998</c:v>
                </c:pt>
                <c:pt idx="29">
                  <c:v>2.35</c:v>
                </c:pt>
                <c:pt idx="30">
                  <c:v>2.4700000000000002</c:v>
                </c:pt>
                <c:pt idx="31">
                  <c:v>2.33</c:v>
                </c:pt>
                <c:pt idx="32">
                  <c:v>2.39</c:v>
                </c:pt>
                <c:pt idx="33">
                  <c:v>2.48</c:v>
                </c:pt>
                <c:pt idx="34">
                  <c:v>2.44</c:v>
                </c:pt>
                <c:pt idx="35">
                  <c:v>2.4500000000000002</c:v>
                </c:pt>
                <c:pt idx="36">
                  <c:v>2.4300000000000002</c:v>
                </c:pt>
                <c:pt idx="37">
                  <c:v>2.4</c:v>
                </c:pt>
                <c:pt idx="38">
                  <c:v>2.4</c:v>
                </c:pt>
                <c:pt idx="39">
                  <c:v>2.37</c:v>
                </c:pt>
                <c:pt idx="40">
                  <c:v>2.4</c:v>
                </c:pt>
                <c:pt idx="41">
                  <c:v>2.3199999999999998</c:v>
                </c:pt>
                <c:pt idx="42">
                  <c:v>2.34</c:v>
                </c:pt>
                <c:pt idx="43">
                  <c:v>2.36</c:v>
                </c:pt>
                <c:pt idx="44">
                  <c:v>2.33</c:v>
                </c:pt>
                <c:pt idx="45">
                  <c:v>2.17</c:v>
                </c:pt>
                <c:pt idx="46">
                  <c:v>2.38</c:v>
                </c:pt>
                <c:pt idx="47">
                  <c:v>2.4</c:v>
                </c:pt>
              </c:numCache>
            </c:numRef>
          </c:val>
          <c:smooth val="0"/>
          <c:extLst>
            <c:ext xmlns:c16="http://schemas.microsoft.com/office/drawing/2014/chart" uri="{C3380CC4-5D6E-409C-BE32-E72D297353CC}">
              <c16:uniqueId val="{00000014-EACD-47DE-951C-4AF54BEFC0A7}"/>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SUR</a:t>
            </a:r>
          </a:p>
        </c:rich>
      </c:tx>
      <c:overlay val="0"/>
    </c:title>
    <c:autoTitleDeleted val="0"/>
    <c:plotArea>
      <c:layout/>
      <c:lineChart>
        <c:grouping val="standard"/>
        <c:varyColors val="0"/>
        <c:ser>
          <c:idx val="0"/>
          <c:order val="0"/>
          <c:tx>
            <c:v>ANGLO AMERICAN QUELLAVECO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DEMANDA_UL!$BP$8:$BP$55</c:f>
              <c:numCache>
                <c:formatCode>#,##0.0</c:formatCode>
                <c:ptCount val="48"/>
              </c:numCache>
            </c:numRef>
          </c:val>
          <c:smooth val="0"/>
          <c:extLst>
            <c:ext xmlns:c16="http://schemas.microsoft.com/office/drawing/2014/chart" uri="{C3380CC4-5D6E-409C-BE32-E72D297353CC}">
              <c16:uniqueId val="{00000000-731B-4C94-802C-C4C1245D6775}"/>
            </c:ext>
          </c:extLst>
        </c:ser>
        <c:ser>
          <c:idx val="1"/>
          <c:order val="1"/>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DEMANDA_UL!$BQ$8:$BQ$55</c:f>
              <c:numCache>
                <c:formatCode>#,##0.0</c:formatCode>
                <c:ptCount val="48"/>
              </c:numCache>
            </c:numRef>
          </c:val>
          <c:smooth val="0"/>
          <c:extLst>
            <c:ext xmlns:c16="http://schemas.microsoft.com/office/drawing/2014/chart" uri="{C3380CC4-5D6E-409C-BE32-E72D297353CC}">
              <c16:uniqueId val="{00000001-731B-4C94-802C-C4C1245D6775}"/>
            </c:ext>
          </c:extLst>
        </c:ser>
        <c:ser>
          <c:idx val="2"/>
          <c:order val="2"/>
          <c:tx>
            <c:v>CAL &amp; CEMENTO SUR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DEMANDA_UL!$BR$8:$BR$55</c:f>
              <c:numCache>
                <c:formatCode>#,##0.0</c:formatCode>
                <c:ptCount val="48"/>
                <c:pt idx="0">
                  <c:v>5.1300999999999997</c:v>
                </c:pt>
                <c:pt idx="1">
                  <c:v>5.0583</c:v>
                </c:pt>
                <c:pt idx="2">
                  <c:v>5.1695000000000002</c:v>
                </c:pt>
                <c:pt idx="3">
                  <c:v>5.1208999999999998</c:v>
                </c:pt>
                <c:pt idx="4">
                  <c:v>5.0415000000000001</c:v>
                </c:pt>
                <c:pt idx="5">
                  <c:v>5.0044000000000004</c:v>
                </c:pt>
                <c:pt idx="6">
                  <c:v>5.1384999999999996</c:v>
                </c:pt>
                <c:pt idx="7">
                  <c:v>4.9955999999999996</c:v>
                </c:pt>
                <c:pt idx="8">
                  <c:v>5.0815000000000001</c:v>
                </c:pt>
                <c:pt idx="9">
                  <c:v>5.1239999999999997</c:v>
                </c:pt>
                <c:pt idx="10">
                  <c:v>5.2637</c:v>
                </c:pt>
                <c:pt idx="11">
                  <c:v>5.1140999999999996</c:v>
                </c:pt>
                <c:pt idx="12">
                  <c:v>5.0715000000000003</c:v>
                </c:pt>
                <c:pt idx="13">
                  <c:v>4.9837999999999996</c:v>
                </c:pt>
                <c:pt idx="14">
                  <c:v>4.9898999999999996</c:v>
                </c:pt>
                <c:pt idx="15">
                  <c:v>5.0728999999999997</c:v>
                </c:pt>
                <c:pt idx="16">
                  <c:v>5.1989000000000001</c:v>
                </c:pt>
                <c:pt idx="17">
                  <c:v>5.2089999999999996</c:v>
                </c:pt>
                <c:pt idx="18">
                  <c:v>5.3192000000000004</c:v>
                </c:pt>
                <c:pt idx="19">
                  <c:v>5.2102000000000004</c:v>
                </c:pt>
                <c:pt idx="20">
                  <c:v>5.3013000000000003</c:v>
                </c:pt>
                <c:pt idx="21">
                  <c:v>4.9501999999999997</c:v>
                </c:pt>
                <c:pt idx="22">
                  <c:v>4.8007999999999997</c:v>
                </c:pt>
                <c:pt idx="23">
                  <c:v>4.8369</c:v>
                </c:pt>
                <c:pt idx="24">
                  <c:v>5.2289000000000003</c:v>
                </c:pt>
                <c:pt idx="25">
                  <c:v>5.0671999999999997</c:v>
                </c:pt>
                <c:pt idx="26">
                  <c:v>5.1723999999999997</c:v>
                </c:pt>
                <c:pt idx="27">
                  <c:v>4.4676</c:v>
                </c:pt>
                <c:pt idx="28">
                  <c:v>4.5608000000000004</c:v>
                </c:pt>
                <c:pt idx="29">
                  <c:v>4.7573999999999996</c:v>
                </c:pt>
                <c:pt idx="30">
                  <c:v>4.8455000000000004</c:v>
                </c:pt>
                <c:pt idx="31">
                  <c:v>4.8281000000000001</c:v>
                </c:pt>
                <c:pt idx="32">
                  <c:v>4.8335999999999997</c:v>
                </c:pt>
                <c:pt idx="33">
                  <c:v>4.9246999999999996</c:v>
                </c:pt>
                <c:pt idx="34">
                  <c:v>4.7887000000000004</c:v>
                </c:pt>
                <c:pt idx="35">
                  <c:v>4.8724999999999996</c:v>
                </c:pt>
                <c:pt idx="36">
                  <c:v>4.9287000000000001</c:v>
                </c:pt>
                <c:pt idx="37">
                  <c:v>4.9298000000000002</c:v>
                </c:pt>
                <c:pt idx="38">
                  <c:v>5.0270000000000001</c:v>
                </c:pt>
                <c:pt idx="39">
                  <c:v>4.6352000000000002</c:v>
                </c:pt>
                <c:pt idx="40">
                  <c:v>4.7027000000000001</c:v>
                </c:pt>
                <c:pt idx="41">
                  <c:v>4.9325999999999999</c:v>
                </c:pt>
                <c:pt idx="42">
                  <c:v>4.9221000000000004</c:v>
                </c:pt>
                <c:pt idx="43">
                  <c:v>4.9767000000000001</c:v>
                </c:pt>
                <c:pt idx="44">
                  <c:v>4.9688999999999997</c:v>
                </c:pt>
                <c:pt idx="45">
                  <c:v>4.7588999999999997</c:v>
                </c:pt>
                <c:pt idx="46">
                  <c:v>4.8693</c:v>
                </c:pt>
                <c:pt idx="47">
                  <c:v>5.1020000000000003</c:v>
                </c:pt>
              </c:numCache>
            </c:numRef>
          </c:val>
          <c:smooth val="0"/>
          <c:extLst>
            <c:ext xmlns:c16="http://schemas.microsoft.com/office/drawing/2014/chart" uri="{C3380CC4-5D6E-409C-BE32-E72D297353CC}">
              <c16:uniqueId val="{00000002-731B-4C94-802C-C4C1245D6775}"/>
            </c:ext>
          </c:extLst>
        </c:ser>
        <c:ser>
          <c:idx val="3"/>
          <c:order val="3"/>
          <c:tx>
            <c:v>COMPAÑIA MINERA ANTAPACCAY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DEMANDA_UL!$BS$8:$BS$55</c:f>
              <c:numCache>
                <c:formatCode>#,##0.0</c:formatCode>
                <c:ptCount val="48"/>
                <c:pt idx="0">
                  <c:v>130.09661</c:v>
                </c:pt>
                <c:pt idx="1">
                  <c:v>132.72877</c:v>
                </c:pt>
                <c:pt idx="2">
                  <c:v>132.85831999999999</c:v>
                </c:pt>
                <c:pt idx="3">
                  <c:v>133.18902</c:v>
                </c:pt>
                <c:pt idx="4">
                  <c:v>133.00290000000001</c:v>
                </c:pt>
                <c:pt idx="5">
                  <c:v>131.76676</c:v>
                </c:pt>
                <c:pt idx="6">
                  <c:v>132.56334000000001</c:v>
                </c:pt>
                <c:pt idx="7">
                  <c:v>132.39318</c:v>
                </c:pt>
                <c:pt idx="8">
                  <c:v>133.13596999999999</c:v>
                </c:pt>
                <c:pt idx="9">
                  <c:v>133.39715000000001</c:v>
                </c:pt>
                <c:pt idx="10">
                  <c:v>132.46304000000001</c:v>
                </c:pt>
                <c:pt idx="11">
                  <c:v>131.11846</c:v>
                </c:pt>
                <c:pt idx="12">
                  <c:v>126.96896</c:v>
                </c:pt>
                <c:pt idx="13">
                  <c:v>125.99705</c:v>
                </c:pt>
                <c:pt idx="14">
                  <c:v>125.41992</c:v>
                </c:pt>
                <c:pt idx="15">
                  <c:v>126.54552</c:v>
                </c:pt>
                <c:pt idx="16">
                  <c:v>128.51222999999999</c:v>
                </c:pt>
                <c:pt idx="17">
                  <c:v>129.97333</c:v>
                </c:pt>
                <c:pt idx="18">
                  <c:v>128.81396000000001</c:v>
                </c:pt>
                <c:pt idx="19">
                  <c:v>128.74601999999999</c:v>
                </c:pt>
                <c:pt idx="20">
                  <c:v>127.23164</c:v>
                </c:pt>
                <c:pt idx="21">
                  <c:v>129.35902999999999</c:v>
                </c:pt>
                <c:pt idx="22">
                  <c:v>130.42738</c:v>
                </c:pt>
                <c:pt idx="23">
                  <c:v>128.63580999999999</c:v>
                </c:pt>
                <c:pt idx="24">
                  <c:v>125.82559999999999</c:v>
                </c:pt>
                <c:pt idx="25">
                  <c:v>127.0748</c:v>
                </c:pt>
                <c:pt idx="26">
                  <c:v>129.68958000000001</c:v>
                </c:pt>
                <c:pt idx="27">
                  <c:v>130.55968999999999</c:v>
                </c:pt>
                <c:pt idx="28">
                  <c:v>130.23711</c:v>
                </c:pt>
                <c:pt idx="29">
                  <c:v>130.61448999999999</c:v>
                </c:pt>
                <c:pt idx="30">
                  <c:v>130.46204</c:v>
                </c:pt>
                <c:pt idx="31">
                  <c:v>129.90722</c:v>
                </c:pt>
                <c:pt idx="32">
                  <c:v>131.12517</c:v>
                </c:pt>
                <c:pt idx="33">
                  <c:v>130.95929000000001</c:v>
                </c:pt>
                <c:pt idx="34">
                  <c:v>131.06116</c:v>
                </c:pt>
                <c:pt idx="35">
                  <c:v>130.66317000000001</c:v>
                </c:pt>
                <c:pt idx="36">
                  <c:v>132.26797999999999</c:v>
                </c:pt>
                <c:pt idx="37">
                  <c:v>125.25139</c:v>
                </c:pt>
                <c:pt idx="38">
                  <c:v>126.19701000000001</c:v>
                </c:pt>
                <c:pt idx="39">
                  <c:v>128.87662</c:v>
                </c:pt>
                <c:pt idx="40">
                  <c:v>130.32162</c:v>
                </c:pt>
                <c:pt idx="41">
                  <c:v>129.38111000000001</c:v>
                </c:pt>
                <c:pt idx="42">
                  <c:v>129.23946000000001</c:v>
                </c:pt>
                <c:pt idx="43">
                  <c:v>131.33957000000001</c:v>
                </c:pt>
                <c:pt idx="44">
                  <c:v>133.83268000000001</c:v>
                </c:pt>
                <c:pt idx="45">
                  <c:v>132.35571999999999</c:v>
                </c:pt>
                <c:pt idx="46">
                  <c:v>132.39090999999999</c:v>
                </c:pt>
                <c:pt idx="47">
                  <c:v>131.65476000000001</c:v>
                </c:pt>
              </c:numCache>
            </c:numRef>
          </c:val>
          <c:smooth val="0"/>
          <c:extLst>
            <c:ext xmlns:c16="http://schemas.microsoft.com/office/drawing/2014/chart" uri="{C3380CC4-5D6E-409C-BE32-E72D297353CC}">
              <c16:uniqueId val="{00000003-731B-4C94-802C-C4C1245D6775}"/>
            </c:ext>
          </c:extLst>
        </c:ser>
        <c:ser>
          <c:idx val="4"/>
          <c:order val="4"/>
          <c:tx>
            <c:v>COMPAÑÍA MINERA CHUNGAR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DEMANDA_UL!$BT$8:$BT$55</c:f>
              <c:numCache>
                <c:formatCode>#,##0.0</c:formatCode>
                <c:ptCount val="48"/>
                <c:pt idx="0">
                  <c:v>9.6185500000000008</c:v>
                </c:pt>
                <c:pt idx="1">
                  <c:v>10.4838</c:v>
                </c:pt>
                <c:pt idx="2">
                  <c:v>10.138400000000001</c:v>
                </c:pt>
                <c:pt idx="3">
                  <c:v>10.74821</c:v>
                </c:pt>
                <c:pt idx="4">
                  <c:v>10.48096</c:v>
                </c:pt>
                <c:pt idx="5">
                  <c:v>10.24461</c:v>
                </c:pt>
                <c:pt idx="6">
                  <c:v>10.114140000000001</c:v>
                </c:pt>
                <c:pt idx="7">
                  <c:v>9.64696</c:v>
                </c:pt>
                <c:pt idx="8">
                  <c:v>10.50042</c:v>
                </c:pt>
                <c:pt idx="9">
                  <c:v>9.9286600000000007</c:v>
                </c:pt>
                <c:pt idx="10">
                  <c:v>9.8019099999999995</c:v>
                </c:pt>
                <c:pt idx="11">
                  <c:v>9.6646999999999998</c:v>
                </c:pt>
                <c:pt idx="12">
                  <c:v>9.1389200000000006</c:v>
                </c:pt>
                <c:pt idx="13">
                  <c:v>8.2225199999999994</c:v>
                </c:pt>
                <c:pt idx="14">
                  <c:v>9.1113499999999998</c:v>
                </c:pt>
                <c:pt idx="15">
                  <c:v>10.204800000000001</c:v>
                </c:pt>
                <c:pt idx="16">
                  <c:v>11.0162</c:v>
                </c:pt>
                <c:pt idx="17">
                  <c:v>11.328060000000001</c:v>
                </c:pt>
                <c:pt idx="18">
                  <c:v>11.532170000000001</c:v>
                </c:pt>
                <c:pt idx="19">
                  <c:v>11.678839999999999</c:v>
                </c:pt>
                <c:pt idx="20">
                  <c:v>11.98348</c:v>
                </c:pt>
                <c:pt idx="21">
                  <c:v>11.98155</c:v>
                </c:pt>
                <c:pt idx="22">
                  <c:v>12.11867</c:v>
                </c:pt>
                <c:pt idx="23">
                  <c:v>10.65485</c:v>
                </c:pt>
                <c:pt idx="24">
                  <c:v>11.79482</c:v>
                </c:pt>
                <c:pt idx="25">
                  <c:v>11.545</c:v>
                </c:pt>
                <c:pt idx="26">
                  <c:v>10.615449999999999</c:v>
                </c:pt>
                <c:pt idx="27">
                  <c:v>11.40039</c:v>
                </c:pt>
                <c:pt idx="28">
                  <c:v>11.51694</c:v>
                </c:pt>
                <c:pt idx="29">
                  <c:v>11.294180000000001</c:v>
                </c:pt>
                <c:pt idx="30">
                  <c:v>11.94473</c:v>
                </c:pt>
                <c:pt idx="31">
                  <c:v>11.712730000000001</c:v>
                </c:pt>
                <c:pt idx="32">
                  <c:v>11.623150000000001</c:v>
                </c:pt>
                <c:pt idx="33">
                  <c:v>11.251950000000001</c:v>
                </c:pt>
                <c:pt idx="34">
                  <c:v>10.75282</c:v>
                </c:pt>
                <c:pt idx="35">
                  <c:v>9.5149500000000007</c:v>
                </c:pt>
                <c:pt idx="36">
                  <c:v>8.9846599999999999</c:v>
                </c:pt>
                <c:pt idx="37">
                  <c:v>8.1026900000000008</c:v>
                </c:pt>
                <c:pt idx="38">
                  <c:v>8.0616400000000006</c:v>
                </c:pt>
                <c:pt idx="39">
                  <c:v>8.3853600000000004</c:v>
                </c:pt>
                <c:pt idx="40">
                  <c:v>9.8444400000000005</c:v>
                </c:pt>
                <c:pt idx="41">
                  <c:v>9.9309600000000007</c:v>
                </c:pt>
                <c:pt idx="42">
                  <c:v>10.003080000000001</c:v>
                </c:pt>
                <c:pt idx="43">
                  <c:v>10.52323</c:v>
                </c:pt>
                <c:pt idx="44">
                  <c:v>10.03763</c:v>
                </c:pt>
                <c:pt idx="45">
                  <c:v>10.130940000000001</c:v>
                </c:pt>
                <c:pt idx="46">
                  <c:v>10.5228</c:v>
                </c:pt>
                <c:pt idx="47">
                  <c:v>10.316850000000001</c:v>
                </c:pt>
              </c:numCache>
            </c:numRef>
          </c:val>
          <c:smooth val="0"/>
          <c:extLst>
            <c:ext xmlns:c16="http://schemas.microsoft.com/office/drawing/2014/chart" uri="{C3380CC4-5D6E-409C-BE32-E72D297353CC}">
              <c16:uniqueId val="{00000004-731B-4C94-802C-C4C1245D6775}"/>
            </c:ext>
          </c:extLst>
        </c:ser>
        <c:ser>
          <c:idx val="5"/>
          <c:order val="5"/>
          <c:tx>
            <c:v>COMPAÑIA MINERA SAN IGNACIO DE MOROCOCHA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DEMANDA_UL!$BU$8:$BU$55</c:f>
              <c:numCache>
                <c:formatCode>#,##0.0</c:formatCode>
                <c:ptCount val="48"/>
              </c:numCache>
            </c:numRef>
          </c:val>
          <c:smooth val="0"/>
          <c:extLst>
            <c:ext xmlns:c16="http://schemas.microsoft.com/office/drawing/2014/chart" uri="{C3380CC4-5D6E-409C-BE32-E72D297353CC}">
              <c16:uniqueId val="{00000005-731B-4C94-802C-C4C1245D6775}"/>
            </c:ext>
          </c:extLst>
        </c:ser>
        <c:ser>
          <c:idx val="6"/>
          <c:order val="6"/>
          <c:tx>
            <c:v>EL BROCAL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DEMANDA_UL!$BV$8:$BV$55</c:f>
              <c:numCache>
                <c:formatCode>#,##0.0</c:formatCode>
                <c:ptCount val="48"/>
                <c:pt idx="0">
                  <c:v>40.516100000000002</c:v>
                </c:pt>
                <c:pt idx="1">
                  <c:v>40.375399999999999</c:v>
                </c:pt>
                <c:pt idx="2">
                  <c:v>41.306899999999999</c:v>
                </c:pt>
                <c:pt idx="3">
                  <c:v>40.515500000000003</c:v>
                </c:pt>
                <c:pt idx="4">
                  <c:v>36.985599999999998</c:v>
                </c:pt>
                <c:pt idx="5">
                  <c:v>37.004600000000003</c:v>
                </c:pt>
                <c:pt idx="6">
                  <c:v>39.622700000000002</c:v>
                </c:pt>
                <c:pt idx="7">
                  <c:v>38.997399999999999</c:v>
                </c:pt>
                <c:pt idx="8">
                  <c:v>40.054900000000004</c:v>
                </c:pt>
                <c:pt idx="9">
                  <c:v>39.781599999999997</c:v>
                </c:pt>
                <c:pt idx="10">
                  <c:v>39.247799999999998</c:v>
                </c:pt>
                <c:pt idx="11">
                  <c:v>37.386099999999999</c:v>
                </c:pt>
                <c:pt idx="12">
                  <c:v>35.150100000000002</c:v>
                </c:pt>
                <c:pt idx="13">
                  <c:v>35.047699999999999</c:v>
                </c:pt>
                <c:pt idx="14">
                  <c:v>35.436199999999999</c:v>
                </c:pt>
                <c:pt idx="15">
                  <c:v>37.061100000000003</c:v>
                </c:pt>
                <c:pt idx="16">
                  <c:v>37.853999999999999</c:v>
                </c:pt>
                <c:pt idx="17">
                  <c:v>36.323799999999999</c:v>
                </c:pt>
                <c:pt idx="18">
                  <c:v>36.832099999999997</c:v>
                </c:pt>
                <c:pt idx="19">
                  <c:v>34.770299999999999</c:v>
                </c:pt>
                <c:pt idx="20">
                  <c:v>34.865600000000001</c:v>
                </c:pt>
                <c:pt idx="21">
                  <c:v>34.841500000000003</c:v>
                </c:pt>
                <c:pt idx="22">
                  <c:v>34.527900000000002</c:v>
                </c:pt>
                <c:pt idx="23">
                  <c:v>35.5167</c:v>
                </c:pt>
                <c:pt idx="24">
                  <c:v>35.832000000000001</c:v>
                </c:pt>
                <c:pt idx="25">
                  <c:v>34.683700000000002</c:v>
                </c:pt>
                <c:pt idx="26">
                  <c:v>34.741999999999997</c:v>
                </c:pt>
                <c:pt idx="27">
                  <c:v>38.094499999999996</c:v>
                </c:pt>
                <c:pt idx="28">
                  <c:v>40.399900000000002</c:v>
                </c:pt>
                <c:pt idx="29">
                  <c:v>40.501899999999999</c:v>
                </c:pt>
                <c:pt idx="30">
                  <c:v>40.100900000000003</c:v>
                </c:pt>
                <c:pt idx="31">
                  <c:v>39.233199999999997</c:v>
                </c:pt>
                <c:pt idx="32">
                  <c:v>39.617600000000003</c:v>
                </c:pt>
                <c:pt idx="33">
                  <c:v>39.375</c:v>
                </c:pt>
                <c:pt idx="34">
                  <c:v>37.648099999999999</c:v>
                </c:pt>
                <c:pt idx="35">
                  <c:v>36.766800000000003</c:v>
                </c:pt>
                <c:pt idx="36">
                  <c:v>33.783299999999997</c:v>
                </c:pt>
                <c:pt idx="37">
                  <c:v>33.2117</c:v>
                </c:pt>
                <c:pt idx="38">
                  <c:v>33.901600000000002</c:v>
                </c:pt>
                <c:pt idx="39">
                  <c:v>35.375</c:v>
                </c:pt>
                <c:pt idx="40">
                  <c:v>38.716900000000003</c:v>
                </c:pt>
                <c:pt idx="41">
                  <c:v>38.7577</c:v>
                </c:pt>
                <c:pt idx="42">
                  <c:v>39.976999999999997</c:v>
                </c:pt>
                <c:pt idx="43">
                  <c:v>39.3245</c:v>
                </c:pt>
                <c:pt idx="44">
                  <c:v>41.019599999999997</c:v>
                </c:pt>
                <c:pt idx="45">
                  <c:v>40.315800000000003</c:v>
                </c:pt>
                <c:pt idx="46">
                  <c:v>40.380499999999998</c:v>
                </c:pt>
                <c:pt idx="47">
                  <c:v>40.282800000000002</c:v>
                </c:pt>
              </c:numCache>
            </c:numRef>
          </c:val>
          <c:smooth val="0"/>
          <c:extLst>
            <c:ext xmlns:c16="http://schemas.microsoft.com/office/drawing/2014/chart" uri="{C3380CC4-5D6E-409C-BE32-E72D297353CC}">
              <c16:uniqueId val="{00000006-731B-4C94-802C-C4C1245D6775}"/>
            </c:ext>
          </c:extLst>
        </c:ser>
        <c:ser>
          <c:idx val="7"/>
          <c:order val="7"/>
          <c:tx>
            <c:v>EMPRESA ADMINISTRADORA CERRO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DEMANDA_UL!$BW$8:$BW$55</c:f>
              <c:numCache>
                <c:formatCode>#,##0.0</c:formatCode>
                <c:ptCount val="48"/>
                <c:pt idx="0">
                  <c:v>3.85819</c:v>
                </c:pt>
                <c:pt idx="1">
                  <c:v>3.9634800000000001</c:v>
                </c:pt>
                <c:pt idx="2">
                  <c:v>4.0072999999999999</c:v>
                </c:pt>
                <c:pt idx="3">
                  <c:v>3.7307000000000001</c:v>
                </c:pt>
                <c:pt idx="4">
                  <c:v>3.87202</c:v>
                </c:pt>
                <c:pt idx="5">
                  <c:v>3.9659300000000002</c:v>
                </c:pt>
                <c:pt idx="6">
                  <c:v>4.0273599999999998</c:v>
                </c:pt>
                <c:pt idx="7">
                  <c:v>3.8865599999999998</c:v>
                </c:pt>
                <c:pt idx="8">
                  <c:v>3.9036599999999999</c:v>
                </c:pt>
                <c:pt idx="9">
                  <c:v>4.3754099999999996</c:v>
                </c:pt>
                <c:pt idx="10">
                  <c:v>3.85894</c:v>
                </c:pt>
                <c:pt idx="11">
                  <c:v>3.6508500000000002</c:v>
                </c:pt>
                <c:pt idx="12">
                  <c:v>3.6075599999999999</c:v>
                </c:pt>
                <c:pt idx="13">
                  <c:v>3.8024800000000001</c:v>
                </c:pt>
                <c:pt idx="14">
                  <c:v>3.7307000000000001</c:v>
                </c:pt>
                <c:pt idx="15">
                  <c:v>3.7307000000000001</c:v>
                </c:pt>
                <c:pt idx="16">
                  <c:v>3.87202</c:v>
                </c:pt>
                <c:pt idx="17">
                  <c:v>3.9659300000000002</c:v>
                </c:pt>
                <c:pt idx="18">
                  <c:v>4.0273599999999998</c:v>
                </c:pt>
                <c:pt idx="19">
                  <c:v>3.8865599999999998</c:v>
                </c:pt>
                <c:pt idx="20">
                  <c:v>3.7307000000000001</c:v>
                </c:pt>
                <c:pt idx="21">
                  <c:v>3.87202</c:v>
                </c:pt>
                <c:pt idx="22">
                  <c:v>3.9659300000000002</c:v>
                </c:pt>
                <c:pt idx="23">
                  <c:v>3.9659300000000002</c:v>
                </c:pt>
                <c:pt idx="24">
                  <c:v>3.87202</c:v>
                </c:pt>
                <c:pt idx="25">
                  <c:v>4.0072999999999999</c:v>
                </c:pt>
                <c:pt idx="26">
                  <c:v>3.7307000000000001</c:v>
                </c:pt>
                <c:pt idx="27">
                  <c:v>3.87202</c:v>
                </c:pt>
                <c:pt idx="28">
                  <c:v>3.9659300000000002</c:v>
                </c:pt>
                <c:pt idx="29">
                  <c:v>4.0273599999999998</c:v>
                </c:pt>
                <c:pt idx="30">
                  <c:v>3.8865599999999998</c:v>
                </c:pt>
                <c:pt idx="31">
                  <c:v>3.9036599999999999</c:v>
                </c:pt>
                <c:pt idx="32">
                  <c:v>4.3754099999999996</c:v>
                </c:pt>
                <c:pt idx="33">
                  <c:v>3.85894</c:v>
                </c:pt>
                <c:pt idx="34">
                  <c:v>3.6508500000000002</c:v>
                </c:pt>
                <c:pt idx="35">
                  <c:v>3.6075599999999999</c:v>
                </c:pt>
                <c:pt idx="36">
                  <c:v>3.8024800000000001</c:v>
                </c:pt>
                <c:pt idx="37">
                  <c:v>3.7406999999999999</c:v>
                </c:pt>
                <c:pt idx="38">
                  <c:v>3.7400099999999998</c:v>
                </c:pt>
                <c:pt idx="39">
                  <c:v>3.69495</c:v>
                </c:pt>
                <c:pt idx="40">
                  <c:v>4.0013500000000004</c:v>
                </c:pt>
                <c:pt idx="41">
                  <c:v>4.0848199999999997</c:v>
                </c:pt>
                <c:pt idx="42">
                  <c:v>4.1258100000000004</c:v>
                </c:pt>
                <c:pt idx="43">
                  <c:v>3.9547300000000001</c:v>
                </c:pt>
                <c:pt idx="44">
                  <c:v>3.9614600000000002</c:v>
                </c:pt>
                <c:pt idx="45">
                  <c:v>3.9545699999999999</c:v>
                </c:pt>
                <c:pt idx="46">
                  <c:v>3.8564400000000001</c:v>
                </c:pt>
                <c:pt idx="47">
                  <c:v>3.8369499999999999</c:v>
                </c:pt>
              </c:numCache>
            </c:numRef>
          </c:val>
          <c:smooth val="0"/>
          <c:extLst>
            <c:ext xmlns:c16="http://schemas.microsoft.com/office/drawing/2014/chart" uri="{C3380CC4-5D6E-409C-BE32-E72D297353CC}">
              <c16:uniqueId val="{00000007-731B-4C94-802C-C4C1245D6775}"/>
            </c:ext>
          </c:extLst>
        </c:ser>
        <c:ser>
          <c:idx val="8"/>
          <c:order val="8"/>
          <c:tx>
            <c:v>EMPRESA MINERA LOS QUENUALES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DEMANDA_UL!$BX$8:$BX$55</c:f>
              <c:numCache>
                <c:formatCode>#,##0.0</c:formatCode>
                <c:ptCount val="48"/>
              </c:numCache>
            </c:numRef>
          </c:val>
          <c:smooth val="0"/>
          <c:extLst>
            <c:ext xmlns:c16="http://schemas.microsoft.com/office/drawing/2014/chart" uri="{C3380CC4-5D6E-409C-BE32-E72D297353CC}">
              <c16:uniqueId val="{00000008-731B-4C94-802C-C4C1245D6775}"/>
            </c:ext>
          </c:extLst>
        </c:ser>
        <c:ser>
          <c:idx val="9"/>
          <c:order val="9"/>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DEMANDA_UL!$BY$8:$BY$55</c:f>
              <c:numCache>
                <c:formatCode>#,##0.0</c:formatCode>
                <c:ptCount val="48"/>
              </c:numCache>
            </c:numRef>
          </c:val>
          <c:smooth val="0"/>
          <c:extLst>
            <c:ext xmlns:c16="http://schemas.microsoft.com/office/drawing/2014/chart" uri="{C3380CC4-5D6E-409C-BE32-E72D297353CC}">
              <c16:uniqueId val="{00000009-731B-4C94-802C-C4C1245D6775}"/>
            </c:ext>
          </c:extLst>
        </c:ser>
        <c:ser>
          <c:idx val="10"/>
          <c:order val="10"/>
          <c:tx>
            <c:v>HUDBAY PERU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DEMANDA_UL!$BZ$8:$BZ$55</c:f>
              <c:numCache>
                <c:formatCode>#,##0.0</c:formatCode>
                <c:ptCount val="48"/>
                <c:pt idx="0">
                  <c:v>92.6875</c:v>
                </c:pt>
                <c:pt idx="1">
                  <c:v>92.569580000000002</c:v>
                </c:pt>
                <c:pt idx="2">
                  <c:v>92.198520000000002</c:v>
                </c:pt>
                <c:pt idx="3">
                  <c:v>91.372919999999993</c:v>
                </c:pt>
                <c:pt idx="4">
                  <c:v>92.228960000000001</c:v>
                </c:pt>
                <c:pt idx="5">
                  <c:v>92.428719999999998</c:v>
                </c:pt>
                <c:pt idx="6">
                  <c:v>91.704239999999999</c:v>
                </c:pt>
                <c:pt idx="7">
                  <c:v>92.099969999999999</c:v>
                </c:pt>
                <c:pt idx="8">
                  <c:v>91.744450000000001</c:v>
                </c:pt>
                <c:pt idx="9">
                  <c:v>91.311059999999998</c:v>
                </c:pt>
                <c:pt idx="10">
                  <c:v>91.564019999999999</c:v>
                </c:pt>
                <c:pt idx="11">
                  <c:v>91.281199999999998</c:v>
                </c:pt>
                <c:pt idx="12">
                  <c:v>91.112700000000004</c:v>
                </c:pt>
                <c:pt idx="13">
                  <c:v>91.302980000000005</c:v>
                </c:pt>
                <c:pt idx="14">
                  <c:v>89.620149999999995</c:v>
                </c:pt>
                <c:pt idx="15">
                  <c:v>88.886930000000007</c:v>
                </c:pt>
                <c:pt idx="16">
                  <c:v>88.538120000000006</c:v>
                </c:pt>
                <c:pt idx="17">
                  <c:v>88.237809999999996</c:v>
                </c:pt>
                <c:pt idx="18">
                  <c:v>88.742509999999996</c:v>
                </c:pt>
                <c:pt idx="19">
                  <c:v>87.42962</c:v>
                </c:pt>
                <c:pt idx="20">
                  <c:v>88.31026</c:v>
                </c:pt>
                <c:pt idx="21">
                  <c:v>89.340429999999998</c:v>
                </c:pt>
                <c:pt idx="22">
                  <c:v>91.440569999999994</c:v>
                </c:pt>
                <c:pt idx="23">
                  <c:v>91.211100000000002</c:v>
                </c:pt>
                <c:pt idx="24">
                  <c:v>91.389480000000006</c:v>
                </c:pt>
                <c:pt idx="25">
                  <c:v>91.237480000000005</c:v>
                </c:pt>
                <c:pt idx="26">
                  <c:v>90.345619999999997</c:v>
                </c:pt>
                <c:pt idx="27">
                  <c:v>90.763069999999999</c:v>
                </c:pt>
                <c:pt idx="28">
                  <c:v>91.372079999999997</c:v>
                </c:pt>
                <c:pt idx="29">
                  <c:v>91.107060000000004</c:v>
                </c:pt>
                <c:pt idx="30">
                  <c:v>90.691749999999999</c:v>
                </c:pt>
                <c:pt idx="31">
                  <c:v>89.153760000000005</c:v>
                </c:pt>
                <c:pt idx="32">
                  <c:v>87.877489999999995</c:v>
                </c:pt>
                <c:pt idx="33">
                  <c:v>88.071309999999997</c:v>
                </c:pt>
                <c:pt idx="34">
                  <c:v>89.349270000000004</c:v>
                </c:pt>
                <c:pt idx="35">
                  <c:v>89.825310000000002</c:v>
                </c:pt>
                <c:pt idx="36">
                  <c:v>91.940740000000005</c:v>
                </c:pt>
                <c:pt idx="37">
                  <c:v>91.739680000000007</c:v>
                </c:pt>
                <c:pt idx="38">
                  <c:v>92.152760000000001</c:v>
                </c:pt>
                <c:pt idx="39">
                  <c:v>91.105999999999995</c:v>
                </c:pt>
                <c:pt idx="40">
                  <c:v>92.009309999999999</c:v>
                </c:pt>
                <c:pt idx="41">
                  <c:v>91.984909999999999</c:v>
                </c:pt>
                <c:pt idx="42">
                  <c:v>91.215320000000006</c:v>
                </c:pt>
                <c:pt idx="43">
                  <c:v>91.089320000000001</c:v>
                </c:pt>
                <c:pt idx="44">
                  <c:v>91.813310000000001</c:v>
                </c:pt>
                <c:pt idx="45">
                  <c:v>92.071860000000001</c:v>
                </c:pt>
                <c:pt idx="46">
                  <c:v>93.663319999999999</c:v>
                </c:pt>
                <c:pt idx="47">
                  <c:v>92.201840000000004</c:v>
                </c:pt>
              </c:numCache>
            </c:numRef>
          </c:val>
          <c:smooth val="0"/>
          <c:extLst>
            <c:ext xmlns:c16="http://schemas.microsoft.com/office/drawing/2014/chart" uri="{C3380CC4-5D6E-409C-BE32-E72D297353CC}">
              <c16:uniqueId val="{0000000A-731B-4C94-802C-C4C1245D6775}"/>
            </c:ext>
          </c:extLst>
        </c:ser>
        <c:ser>
          <c:idx val="11"/>
          <c:order val="11"/>
          <c:tx>
            <c:v>INDUSTRIA CACHIMAYO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DEMANDA_UL!$CA$8:$CA$55</c:f>
              <c:numCache>
                <c:formatCode>#,##0.0</c:formatCode>
                <c:ptCount val="48"/>
                <c:pt idx="0">
                  <c:v>25.033059999999999</c:v>
                </c:pt>
                <c:pt idx="1">
                  <c:v>25.073889999999999</c:v>
                </c:pt>
                <c:pt idx="2">
                  <c:v>24.948319999999999</c:v>
                </c:pt>
                <c:pt idx="3">
                  <c:v>24.97748</c:v>
                </c:pt>
                <c:pt idx="4">
                  <c:v>24.979559999999999</c:v>
                </c:pt>
                <c:pt idx="5">
                  <c:v>24.982309999999998</c:v>
                </c:pt>
                <c:pt idx="6">
                  <c:v>24.997229999999998</c:v>
                </c:pt>
                <c:pt idx="7">
                  <c:v>25.013490000000001</c:v>
                </c:pt>
                <c:pt idx="8">
                  <c:v>25.044560000000001</c:v>
                </c:pt>
                <c:pt idx="9">
                  <c:v>25.166540000000001</c:v>
                </c:pt>
                <c:pt idx="10">
                  <c:v>25.20758</c:v>
                </c:pt>
                <c:pt idx="11">
                  <c:v>25.276430000000001</c:v>
                </c:pt>
                <c:pt idx="12">
                  <c:v>25.251259999999998</c:v>
                </c:pt>
                <c:pt idx="13">
                  <c:v>25.201250000000002</c:v>
                </c:pt>
                <c:pt idx="14">
                  <c:v>25.154229999999998</c:v>
                </c:pt>
                <c:pt idx="15">
                  <c:v>25.236499999999999</c:v>
                </c:pt>
                <c:pt idx="16">
                  <c:v>25.267430000000001</c:v>
                </c:pt>
                <c:pt idx="17">
                  <c:v>25.228349999999999</c:v>
                </c:pt>
                <c:pt idx="18">
                  <c:v>25.267949999999999</c:v>
                </c:pt>
                <c:pt idx="19">
                  <c:v>25.32583</c:v>
                </c:pt>
                <c:pt idx="20">
                  <c:v>25.298300000000001</c:v>
                </c:pt>
                <c:pt idx="21">
                  <c:v>25.305610000000001</c:v>
                </c:pt>
                <c:pt idx="22">
                  <c:v>25.205590000000001</c:v>
                </c:pt>
                <c:pt idx="23">
                  <c:v>25.258050000000001</c:v>
                </c:pt>
                <c:pt idx="24">
                  <c:v>25.25337</c:v>
                </c:pt>
                <c:pt idx="25">
                  <c:v>25.231750000000002</c:v>
                </c:pt>
                <c:pt idx="26">
                  <c:v>25.249759999999998</c:v>
                </c:pt>
                <c:pt idx="27">
                  <c:v>25.23779</c:v>
                </c:pt>
                <c:pt idx="28">
                  <c:v>25.241820000000001</c:v>
                </c:pt>
                <c:pt idx="29">
                  <c:v>25.26322</c:v>
                </c:pt>
                <c:pt idx="30">
                  <c:v>25.26651</c:v>
                </c:pt>
                <c:pt idx="31">
                  <c:v>25.231380000000001</c:v>
                </c:pt>
                <c:pt idx="32">
                  <c:v>25.227260000000001</c:v>
                </c:pt>
                <c:pt idx="33">
                  <c:v>25.211980000000001</c:v>
                </c:pt>
                <c:pt idx="34">
                  <c:v>25.05866</c:v>
                </c:pt>
                <c:pt idx="35">
                  <c:v>24.9954</c:v>
                </c:pt>
                <c:pt idx="36">
                  <c:v>4.2458200000000001</c:v>
                </c:pt>
                <c:pt idx="37">
                  <c:v>3.00265</c:v>
                </c:pt>
                <c:pt idx="38">
                  <c:v>3.0134099999999999</c:v>
                </c:pt>
                <c:pt idx="39">
                  <c:v>3.0176599999999998</c:v>
                </c:pt>
                <c:pt idx="40">
                  <c:v>3.0293999999999999</c:v>
                </c:pt>
                <c:pt idx="41">
                  <c:v>3.0527600000000001</c:v>
                </c:pt>
                <c:pt idx="42">
                  <c:v>3.2255099999999999</c:v>
                </c:pt>
                <c:pt idx="43">
                  <c:v>6.48203</c:v>
                </c:pt>
                <c:pt idx="44">
                  <c:v>6.5175900000000002</c:v>
                </c:pt>
                <c:pt idx="45">
                  <c:v>6.5634100000000002</c:v>
                </c:pt>
                <c:pt idx="46">
                  <c:v>6.5573699999999997</c:v>
                </c:pt>
                <c:pt idx="47">
                  <c:v>16.254290000000001</c:v>
                </c:pt>
              </c:numCache>
            </c:numRef>
          </c:val>
          <c:smooth val="0"/>
          <c:extLst>
            <c:ext xmlns:c16="http://schemas.microsoft.com/office/drawing/2014/chart" uri="{C3380CC4-5D6E-409C-BE32-E72D297353CC}">
              <c16:uniqueId val="{0000000B-731B-4C94-802C-C4C1245D6775}"/>
            </c:ext>
          </c:extLst>
        </c:ser>
        <c:ser>
          <c:idx val="12"/>
          <c:order val="12"/>
          <c:tx>
            <c:v>MALL AVENTURA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DEMANDA_UL!$CB$8:$CB$55</c:f>
              <c:numCache>
                <c:formatCode>#,##0.0</c:formatCode>
                <c:ptCount val="48"/>
              </c:numCache>
            </c:numRef>
          </c:val>
          <c:smooth val="0"/>
          <c:extLst>
            <c:ext xmlns:c16="http://schemas.microsoft.com/office/drawing/2014/chart" uri="{C3380CC4-5D6E-409C-BE32-E72D297353CC}">
              <c16:uniqueId val="{0000000C-731B-4C94-802C-C4C1245D6775}"/>
            </c:ext>
          </c:extLst>
        </c:ser>
        <c:ser>
          <c:idx val="13"/>
          <c:order val="13"/>
          <c:tx>
            <c:v>MINERA ARES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DEMANDA_UL!$CC$8:$CC$55</c:f>
              <c:numCache>
                <c:formatCode>#,##0.0</c:formatCode>
                <c:ptCount val="48"/>
                <c:pt idx="0">
                  <c:v>0.67600000000000005</c:v>
                </c:pt>
                <c:pt idx="1">
                  <c:v>0.67800000000000005</c:v>
                </c:pt>
                <c:pt idx="2">
                  <c:v>0.66200000000000003</c:v>
                </c:pt>
                <c:pt idx="3">
                  <c:v>0.64600000000000002</c:v>
                </c:pt>
                <c:pt idx="4">
                  <c:v>0.65300000000000002</c:v>
                </c:pt>
                <c:pt idx="5">
                  <c:v>0.67400000000000004</c:v>
                </c:pt>
                <c:pt idx="6">
                  <c:v>0.68899999999999995</c:v>
                </c:pt>
                <c:pt idx="7">
                  <c:v>0.61</c:v>
                </c:pt>
                <c:pt idx="8">
                  <c:v>0.621</c:v>
                </c:pt>
                <c:pt idx="9">
                  <c:v>0.67100000000000004</c:v>
                </c:pt>
                <c:pt idx="10">
                  <c:v>0.63100000000000001</c:v>
                </c:pt>
                <c:pt idx="11">
                  <c:v>0.59</c:v>
                </c:pt>
                <c:pt idx="12">
                  <c:v>0.72</c:v>
                </c:pt>
                <c:pt idx="13">
                  <c:v>0.64900000000000002</c:v>
                </c:pt>
                <c:pt idx="14">
                  <c:v>0.629</c:v>
                </c:pt>
                <c:pt idx="15">
                  <c:v>0.67800000000000005</c:v>
                </c:pt>
                <c:pt idx="16">
                  <c:v>0.61299999999999999</c:v>
                </c:pt>
                <c:pt idx="17">
                  <c:v>0.63300000000000001</c:v>
                </c:pt>
                <c:pt idx="18">
                  <c:v>0.44400000000000001</c:v>
                </c:pt>
                <c:pt idx="19">
                  <c:v>0.42699999999999999</c:v>
                </c:pt>
                <c:pt idx="20">
                  <c:v>0.45</c:v>
                </c:pt>
                <c:pt idx="21">
                  <c:v>0.64900000000000002</c:v>
                </c:pt>
                <c:pt idx="22">
                  <c:v>0.58499999999999996</c:v>
                </c:pt>
                <c:pt idx="23">
                  <c:v>0.65800000000000003</c:v>
                </c:pt>
                <c:pt idx="24">
                  <c:v>0.66100000000000003</c:v>
                </c:pt>
                <c:pt idx="25">
                  <c:v>0.66600000000000004</c:v>
                </c:pt>
                <c:pt idx="26">
                  <c:v>0.63500000000000001</c:v>
                </c:pt>
                <c:pt idx="27">
                  <c:v>0.64500000000000002</c:v>
                </c:pt>
                <c:pt idx="28">
                  <c:v>0.69699999999999995</c:v>
                </c:pt>
                <c:pt idx="29">
                  <c:v>0.67700000000000005</c:v>
                </c:pt>
                <c:pt idx="30">
                  <c:v>0.68300000000000005</c:v>
                </c:pt>
                <c:pt idx="31">
                  <c:v>0.66800000000000004</c:v>
                </c:pt>
                <c:pt idx="32">
                  <c:v>0.67</c:v>
                </c:pt>
                <c:pt idx="33">
                  <c:v>0.66600000000000004</c:v>
                </c:pt>
                <c:pt idx="34">
                  <c:v>0.64300000000000002</c:v>
                </c:pt>
                <c:pt idx="35">
                  <c:v>0.63700000000000001</c:v>
                </c:pt>
                <c:pt idx="36">
                  <c:v>0.73799999999999999</c:v>
                </c:pt>
                <c:pt idx="37">
                  <c:v>0.72199999999999998</c:v>
                </c:pt>
                <c:pt idx="38">
                  <c:v>0.73899999999999999</c:v>
                </c:pt>
                <c:pt idx="39">
                  <c:v>0.74399999999999999</c:v>
                </c:pt>
                <c:pt idx="40">
                  <c:v>0.73499999999999999</c:v>
                </c:pt>
                <c:pt idx="41">
                  <c:v>0.749</c:v>
                </c:pt>
                <c:pt idx="42">
                  <c:v>0.69399999999999995</c:v>
                </c:pt>
                <c:pt idx="43">
                  <c:v>0.68</c:v>
                </c:pt>
                <c:pt idx="44">
                  <c:v>0.67800000000000005</c:v>
                </c:pt>
                <c:pt idx="45">
                  <c:v>0.66200000000000003</c:v>
                </c:pt>
                <c:pt idx="46">
                  <c:v>0.66100000000000003</c:v>
                </c:pt>
                <c:pt idx="47">
                  <c:v>0.623</c:v>
                </c:pt>
              </c:numCache>
            </c:numRef>
          </c:val>
          <c:smooth val="0"/>
          <c:extLst>
            <c:ext xmlns:c16="http://schemas.microsoft.com/office/drawing/2014/chart" uri="{C3380CC4-5D6E-409C-BE32-E72D297353CC}">
              <c16:uniqueId val="{0000000D-731B-4C94-802C-C4C1245D6775}"/>
            </c:ext>
          </c:extLst>
        </c:ser>
        <c:ser>
          <c:idx val="14"/>
          <c:order val="14"/>
          <c:tx>
            <c:v>MINERA BUENAVENTURA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DEMANDA_UL!$CD$8:$CD$55</c:f>
              <c:numCache>
                <c:formatCode>#,##0.0</c:formatCode>
                <c:ptCount val="48"/>
                <c:pt idx="0">
                  <c:v>27.512779999999999</c:v>
                </c:pt>
                <c:pt idx="1">
                  <c:v>27.47824</c:v>
                </c:pt>
                <c:pt idx="2">
                  <c:v>27.86626</c:v>
                </c:pt>
                <c:pt idx="3">
                  <c:v>29.484179999999999</c:v>
                </c:pt>
                <c:pt idx="4">
                  <c:v>28.87754</c:v>
                </c:pt>
                <c:pt idx="5">
                  <c:v>29.346419999999998</c:v>
                </c:pt>
                <c:pt idx="6">
                  <c:v>28.380549999999999</c:v>
                </c:pt>
                <c:pt idx="7">
                  <c:v>29.29834</c:v>
                </c:pt>
                <c:pt idx="8">
                  <c:v>28.87574</c:v>
                </c:pt>
                <c:pt idx="9">
                  <c:v>28.064409999999999</c:v>
                </c:pt>
                <c:pt idx="10">
                  <c:v>27.266390000000001</c:v>
                </c:pt>
                <c:pt idx="11">
                  <c:v>26.565729999999999</c:v>
                </c:pt>
                <c:pt idx="12">
                  <c:v>26.310120000000001</c:v>
                </c:pt>
                <c:pt idx="13">
                  <c:v>24.836839999999999</c:v>
                </c:pt>
                <c:pt idx="14">
                  <c:v>24.32358</c:v>
                </c:pt>
                <c:pt idx="15">
                  <c:v>25.11581</c:v>
                </c:pt>
                <c:pt idx="16">
                  <c:v>26.0031</c:v>
                </c:pt>
                <c:pt idx="17">
                  <c:v>27.145849999999999</c:v>
                </c:pt>
                <c:pt idx="18">
                  <c:v>28.54411</c:v>
                </c:pt>
                <c:pt idx="19">
                  <c:v>28.035920000000001</c:v>
                </c:pt>
                <c:pt idx="20">
                  <c:v>27.05809</c:v>
                </c:pt>
                <c:pt idx="21">
                  <c:v>27.761099999999999</c:v>
                </c:pt>
                <c:pt idx="22">
                  <c:v>27.51925</c:v>
                </c:pt>
                <c:pt idx="23">
                  <c:v>27.720759999999999</c:v>
                </c:pt>
                <c:pt idx="24">
                  <c:v>27.363109999999999</c:v>
                </c:pt>
                <c:pt idx="25">
                  <c:v>27.40917</c:v>
                </c:pt>
                <c:pt idx="26">
                  <c:v>28.094190000000001</c:v>
                </c:pt>
                <c:pt idx="27">
                  <c:v>28.494219999999999</c:v>
                </c:pt>
                <c:pt idx="28">
                  <c:v>29.29365</c:v>
                </c:pt>
                <c:pt idx="29">
                  <c:v>29.200990000000001</c:v>
                </c:pt>
                <c:pt idx="30">
                  <c:v>29.80219</c:v>
                </c:pt>
                <c:pt idx="31">
                  <c:v>29.4649</c:v>
                </c:pt>
                <c:pt idx="32">
                  <c:v>29.546679999999999</c:v>
                </c:pt>
                <c:pt idx="33">
                  <c:v>29.563600000000001</c:v>
                </c:pt>
                <c:pt idx="34">
                  <c:v>28.754709999999999</c:v>
                </c:pt>
                <c:pt idx="35">
                  <c:v>26.78847</c:v>
                </c:pt>
                <c:pt idx="36">
                  <c:v>25.170829999999999</c:v>
                </c:pt>
                <c:pt idx="37">
                  <c:v>25.210090000000001</c:v>
                </c:pt>
                <c:pt idx="38">
                  <c:v>25.70504</c:v>
                </c:pt>
                <c:pt idx="39">
                  <c:v>25.709540000000001</c:v>
                </c:pt>
                <c:pt idx="40">
                  <c:v>26.537199999999999</c:v>
                </c:pt>
                <c:pt idx="41">
                  <c:v>26.80639</c:v>
                </c:pt>
                <c:pt idx="42">
                  <c:v>27.423749999999998</c:v>
                </c:pt>
                <c:pt idx="43">
                  <c:v>27.783740000000002</c:v>
                </c:pt>
                <c:pt idx="44">
                  <c:v>27.636749999999999</c:v>
                </c:pt>
                <c:pt idx="45">
                  <c:v>27.72063</c:v>
                </c:pt>
                <c:pt idx="46">
                  <c:v>27.34158</c:v>
                </c:pt>
                <c:pt idx="47">
                  <c:v>27.92304</c:v>
                </c:pt>
              </c:numCache>
            </c:numRef>
          </c:val>
          <c:smooth val="0"/>
          <c:extLst>
            <c:ext xmlns:c16="http://schemas.microsoft.com/office/drawing/2014/chart" uri="{C3380CC4-5D6E-409C-BE32-E72D297353CC}">
              <c16:uniqueId val="{0000000E-731B-4C94-802C-C4C1245D6775}"/>
            </c:ext>
          </c:extLst>
        </c:ser>
        <c:ser>
          <c:idx val="15"/>
          <c:order val="15"/>
          <c:tx>
            <c:v>MINERA CERRO VERDE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DEMANDA_UL!$CE$8:$CE$55</c:f>
              <c:numCache>
                <c:formatCode>#,##0.0</c:formatCode>
                <c:ptCount val="48"/>
                <c:pt idx="0">
                  <c:v>442.80309</c:v>
                </c:pt>
                <c:pt idx="1">
                  <c:v>416.52159999999998</c:v>
                </c:pt>
                <c:pt idx="2">
                  <c:v>438.19376999999997</c:v>
                </c:pt>
                <c:pt idx="3">
                  <c:v>435.32994000000002</c:v>
                </c:pt>
                <c:pt idx="4">
                  <c:v>437.87034</c:v>
                </c:pt>
                <c:pt idx="5">
                  <c:v>446.55925999999999</c:v>
                </c:pt>
                <c:pt idx="6">
                  <c:v>451.97671000000003</c:v>
                </c:pt>
                <c:pt idx="7">
                  <c:v>448.49500999999998</c:v>
                </c:pt>
                <c:pt idx="8">
                  <c:v>448.48415999999997</c:v>
                </c:pt>
                <c:pt idx="9">
                  <c:v>447.96991000000003</c:v>
                </c:pt>
                <c:pt idx="10">
                  <c:v>443.39494999999999</c:v>
                </c:pt>
                <c:pt idx="11">
                  <c:v>451.41012999999998</c:v>
                </c:pt>
                <c:pt idx="12">
                  <c:v>452.40413000000001</c:v>
                </c:pt>
                <c:pt idx="13">
                  <c:v>451.75313</c:v>
                </c:pt>
                <c:pt idx="14">
                  <c:v>449.56853000000001</c:v>
                </c:pt>
                <c:pt idx="15">
                  <c:v>445.04190999999997</c:v>
                </c:pt>
                <c:pt idx="16">
                  <c:v>450.92673000000002</c:v>
                </c:pt>
                <c:pt idx="17">
                  <c:v>453.47509000000002</c:v>
                </c:pt>
                <c:pt idx="18">
                  <c:v>453.70600999999999</c:v>
                </c:pt>
                <c:pt idx="19">
                  <c:v>453.74041999999997</c:v>
                </c:pt>
                <c:pt idx="20">
                  <c:v>454.37876999999997</c:v>
                </c:pt>
                <c:pt idx="21">
                  <c:v>453.40026999999998</c:v>
                </c:pt>
                <c:pt idx="22">
                  <c:v>449.4649</c:v>
                </c:pt>
                <c:pt idx="23">
                  <c:v>435.01037000000002</c:v>
                </c:pt>
                <c:pt idx="24">
                  <c:v>437.16219000000001</c:v>
                </c:pt>
                <c:pt idx="25">
                  <c:v>441.56619000000001</c:v>
                </c:pt>
                <c:pt idx="26">
                  <c:v>448.20355000000001</c:v>
                </c:pt>
                <c:pt idx="27">
                  <c:v>449.14940000000001</c:v>
                </c:pt>
                <c:pt idx="28">
                  <c:v>451.68957999999998</c:v>
                </c:pt>
                <c:pt idx="29">
                  <c:v>453.57432</c:v>
                </c:pt>
                <c:pt idx="30">
                  <c:v>454.11819000000003</c:v>
                </c:pt>
                <c:pt idx="31">
                  <c:v>435.00970000000001</c:v>
                </c:pt>
                <c:pt idx="32">
                  <c:v>371.64201000000003</c:v>
                </c:pt>
                <c:pt idx="33">
                  <c:v>366.02411999999998</c:v>
                </c:pt>
                <c:pt idx="34">
                  <c:v>419.06110000000001</c:v>
                </c:pt>
                <c:pt idx="35">
                  <c:v>428.43090999999998</c:v>
                </c:pt>
                <c:pt idx="36">
                  <c:v>431.32116000000002</c:v>
                </c:pt>
                <c:pt idx="37">
                  <c:v>428.94774999999998</c:v>
                </c:pt>
                <c:pt idx="38">
                  <c:v>425.94729999999998</c:v>
                </c:pt>
                <c:pt idx="39">
                  <c:v>434.35338999999999</c:v>
                </c:pt>
                <c:pt idx="40">
                  <c:v>426.89931000000001</c:v>
                </c:pt>
                <c:pt idx="41">
                  <c:v>427.58758999999998</c:v>
                </c:pt>
                <c:pt idx="42">
                  <c:v>423.63164999999998</c:v>
                </c:pt>
                <c:pt idx="43">
                  <c:v>408.56270999999998</c:v>
                </c:pt>
                <c:pt idx="44">
                  <c:v>342.49310000000003</c:v>
                </c:pt>
                <c:pt idx="45">
                  <c:v>420.75848999999999</c:v>
                </c:pt>
                <c:pt idx="46">
                  <c:v>433.72068999999999</c:v>
                </c:pt>
                <c:pt idx="47">
                  <c:v>434.07969000000003</c:v>
                </c:pt>
              </c:numCache>
            </c:numRef>
          </c:val>
          <c:smooth val="0"/>
          <c:extLst>
            <c:ext xmlns:c16="http://schemas.microsoft.com/office/drawing/2014/chart" uri="{C3380CC4-5D6E-409C-BE32-E72D297353CC}">
              <c16:uniqueId val="{0000000F-731B-4C94-802C-C4C1245D6775}"/>
            </c:ext>
          </c:extLst>
        </c:ser>
        <c:ser>
          <c:idx val="16"/>
          <c:order val="16"/>
          <c:tx>
            <c:v>MINERA CORONA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DEMANDA_UL!$CF$8:$CF$55</c:f>
              <c:numCache>
                <c:formatCode>#,##0.0</c:formatCode>
                <c:ptCount val="48"/>
              </c:numCache>
            </c:numRef>
          </c:val>
          <c:smooth val="0"/>
          <c:extLst>
            <c:ext xmlns:c16="http://schemas.microsoft.com/office/drawing/2014/chart" uri="{C3380CC4-5D6E-409C-BE32-E72D297353CC}">
              <c16:uniqueId val="{00000010-731B-4C94-802C-C4C1245D6775}"/>
            </c:ext>
          </c:extLst>
        </c:ser>
        <c:ser>
          <c:idx val="17"/>
          <c:order val="17"/>
          <c:tx>
            <c:v>MINERA LAS BAMBAS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DEMANDA_UL!$CG$8:$CG$55</c:f>
              <c:numCache>
                <c:formatCode>#,##0.0</c:formatCode>
                <c:ptCount val="48"/>
                <c:pt idx="0">
                  <c:v>129.67504</c:v>
                </c:pt>
                <c:pt idx="1">
                  <c:v>126.78179</c:v>
                </c:pt>
                <c:pt idx="2">
                  <c:v>107.75142</c:v>
                </c:pt>
                <c:pt idx="3">
                  <c:v>133.17389</c:v>
                </c:pt>
                <c:pt idx="4">
                  <c:v>124.61866000000001</c:v>
                </c:pt>
                <c:pt idx="5">
                  <c:v>126.08937</c:v>
                </c:pt>
                <c:pt idx="6">
                  <c:v>119.92894</c:v>
                </c:pt>
                <c:pt idx="7">
                  <c:v>128.58794</c:v>
                </c:pt>
                <c:pt idx="8">
                  <c:v>130.69618</c:v>
                </c:pt>
                <c:pt idx="9">
                  <c:v>129.32646</c:v>
                </c:pt>
                <c:pt idx="10">
                  <c:v>126.58026</c:v>
                </c:pt>
                <c:pt idx="11">
                  <c:v>130.09343999999999</c:v>
                </c:pt>
                <c:pt idx="12">
                  <c:v>126.23878000000001</c:v>
                </c:pt>
                <c:pt idx="13">
                  <c:v>118.34571</c:v>
                </c:pt>
                <c:pt idx="14">
                  <c:v>124.54884</c:v>
                </c:pt>
                <c:pt idx="15">
                  <c:v>123.1931</c:v>
                </c:pt>
                <c:pt idx="16">
                  <c:v>130.87582</c:v>
                </c:pt>
                <c:pt idx="17">
                  <c:v>142.31111000000001</c:v>
                </c:pt>
                <c:pt idx="18">
                  <c:v>153.24249</c:v>
                </c:pt>
                <c:pt idx="19">
                  <c:v>152.16552999999999</c:v>
                </c:pt>
                <c:pt idx="20">
                  <c:v>158.44078999999999</c:v>
                </c:pt>
                <c:pt idx="21">
                  <c:v>159.86294000000001</c:v>
                </c:pt>
                <c:pt idx="22">
                  <c:v>155.75470999999999</c:v>
                </c:pt>
                <c:pt idx="23">
                  <c:v>154.93161000000001</c:v>
                </c:pt>
                <c:pt idx="24">
                  <c:v>157.35661999999999</c:v>
                </c:pt>
                <c:pt idx="25">
                  <c:v>158.30013</c:v>
                </c:pt>
                <c:pt idx="26">
                  <c:v>153.75837000000001</c:v>
                </c:pt>
                <c:pt idx="27">
                  <c:v>155.37567999999999</c:v>
                </c:pt>
                <c:pt idx="28">
                  <c:v>158.64179999999999</c:v>
                </c:pt>
                <c:pt idx="29">
                  <c:v>150.05606</c:v>
                </c:pt>
                <c:pt idx="30">
                  <c:v>153.06957</c:v>
                </c:pt>
                <c:pt idx="31">
                  <c:v>158.43505999999999</c:v>
                </c:pt>
                <c:pt idx="32">
                  <c:v>160.52422000000001</c:v>
                </c:pt>
                <c:pt idx="33">
                  <c:v>154.31997999999999</c:v>
                </c:pt>
                <c:pt idx="34">
                  <c:v>164.22185999999999</c:v>
                </c:pt>
                <c:pt idx="35">
                  <c:v>154.97659999999999</c:v>
                </c:pt>
                <c:pt idx="36">
                  <c:v>139.14813000000001</c:v>
                </c:pt>
                <c:pt idx="37">
                  <c:v>149.63210000000001</c:v>
                </c:pt>
                <c:pt idx="38">
                  <c:v>156.84434999999999</c:v>
                </c:pt>
                <c:pt idx="39">
                  <c:v>156.29365000000001</c:v>
                </c:pt>
                <c:pt idx="40">
                  <c:v>160.44667999999999</c:v>
                </c:pt>
                <c:pt idx="41">
                  <c:v>161.63327000000001</c:v>
                </c:pt>
                <c:pt idx="42">
                  <c:v>162.39793</c:v>
                </c:pt>
                <c:pt idx="43">
                  <c:v>154.08369999999999</c:v>
                </c:pt>
                <c:pt idx="44">
                  <c:v>153.27082999999999</c:v>
                </c:pt>
                <c:pt idx="45">
                  <c:v>149.24543</c:v>
                </c:pt>
                <c:pt idx="46">
                  <c:v>157.79490999999999</c:v>
                </c:pt>
                <c:pt idx="47">
                  <c:v>156.75996000000001</c:v>
                </c:pt>
              </c:numCache>
            </c:numRef>
          </c:val>
          <c:smooth val="0"/>
          <c:extLst>
            <c:ext xmlns:c16="http://schemas.microsoft.com/office/drawing/2014/chart" uri="{C3380CC4-5D6E-409C-BE32-E72D297353CC}">
              <c16:uniqueId val="{00000011-731B-4C94-802C-C4C1245D6775}"/>
            </c:ext>
          </c:extLst>
        </c:ser>
        <c:ser>
          <c:idx val="18"/>
          <c:order val="18"/>
          <c:tx>
            <c:v>MINERA VOLCAN</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DEMANDA_UL!$CH$8:$CH$55</c:f>
              <c:numCache>
                <c:formatCode>#,##0.0</c:formatCode>
                <c:ptCount val="48"/>
                <c:pt idx="0">
                  <c:v>18.258669999999999</c:v>
                </c:pt>
                <c:pt idx="1">
                  <c:v>17.577750000000002</c:v>
                </c:pt>
                <c:pt idx="2">
                  <c:v>17.62931</c:v>
                </c:pt>
                <c:pt idx="3">
                  <c:v>18.010649999999998</c:v>
                </c:pt>
                <c:pt idx="4">
                  <c:v>17.725570000000001</c:v>
                </c:pt>
                <c:pt idx="5">
                  <c:v>18.157139999999998</c:v>
                </c:pt>
                <c:pt idx="6">
                  <c:v>18.023389999999999</c:v>
                </c:pt>
                <c:pt idx="7">
                  <c:v>18.07281</c:v>
                </c:pt>
                <c:pt idx="8">
                  <c:v>17.50986</c:v>
                </c:pt>
                <c:pt idx="9">
                  <c:v>18.171890000000001</c:v>
                </c:pt>
                <c:pt idx="10">
                  <c:v>17.961390000000002</c:v>
                </c:pt>
                <c:pt idx="11">
                  <c:v>17.80847</c:v>
                </c:pt>
                <c:pt idx="12">
                  <c:v>17.679040000000001</c:v>
                </c:pt>
                <c:pt idx="13">
                  <c:v>17.219629999999999</c:v>
                </c:pt>
                <c:pt idx="14">
                  <c:v>17.426480000000002</c:v>
                </c:pt>
                <c:pt idx="15">
                  <c:v>17.585930000000001</c:v>
                </c:pt>
                <c:pt idx="16">
                  <c:v>17.121929999999999</c:v>
                </c:pt>
                <c:pt idx="17">
                  <c:v>17.687370000000001</c:v>
                </c:pt>
                <c:pt idx="18">
                  <c:v>17.60013</c:v>
                </c:pt>
                <c:pt idx="19">
                  <c:v>17.884530000000002</c:v>
                </c:pt>
                <c:pt idx="20">
                  <c:v>17.801819999999999</c:v>
                </c:pt>
                <c:pt idx="21">
                  <c:v>18.097480000000001</c:v>
                </c:pt>
                <c:pt idx="22">
                  <c:v>18.105029999999999</c:v>
                </c:pt>
                <c:pt idx="23">
                  <c:v>17.876899999999999</c:v>
                </c:pt>
                <c:pt idx="24">
                  <c:v>18.073340000000002</c:v>
                </c:pt>
                <c:pt idx="25">
                  <c:v>17.890270000000001</c:v>
                </c:pt>
                <c:pt idx="26">
                  <c:v>17.848279999999999</c:v>
                </c:pt>
                <c:pt idx="27">
                  <c:v>17.947019999999998</c:v>
                </c:pt>
                <c:pt idx="28">
                  <c:v>17.703389999999999</c:v>
                </c:pt>
                <c:pt idx="29">
                  <c:v>16.543289999999999</c:v>
                </c:pt>
                <c:pt idx="30">
                  <c:v>17.4666</c:v>
                </c:pt>
                <c:pt idx="31">
                  <c:v>17.675180000000001</c:v>
                </c:pt>
                <c:pt idx="32">
                  <c:v>17.223089999999999</c:v>
                </c:pt>
                <c:pt idx="33">
                  <c:v>17.312609999999999</c:v>
                </c:pt>
                <c:pt idx="34">
                  <c:v>18.296230000000001</c:v>
                </c:pt>
                <c:pt idx="35">
                  <c:v>18.044219999999999</c:v>
                </c:pt>
                <c:pt idx="36">
                  <c:v>18.276779999999999</c:v>
                </c:pt>
                <c:pt idx="37">
                  <c:v>18.154440000000001</c:v>
                </c:pt>
                <c:pt idx="38">
                  <c:v>18.43695</c:v>
                </c:pt>
                <c:pt idx="39">
                  <c:v>18.46659</c:v>
                </c:pt>
                <c:pt idx="40">
                  <c:v>17.921690000000002</c:v>
                </c:pt>
                <c:pt idx="41">
                  <c:v>18.442869999999999</c:v>
                </c:pt>
                <c:pt idx="42">
                  <c:v>18.61572</c:v>
                </c:pt>
                <c:pt idx="43">
                  <c:v>18.629000000000001</c:v>
                </c:pt>
                <c:pt idx="44">
                  <c:v>18.743110000000001</c:v>
                </c:pt>
                <c:pt idx="45">
                  <c:v>18.690339999999999</c:v>
                </c:pt>
                <c:pt idx="46">
                  <c:v>18.522040000000001</c:v>
                </c:pt>
                <c:pt idx="47">
                  <c:v>18.384709999999998</c:v>
                </c:pt>
              </c:numCache>
            </c:numRef>
          </c:val>
          <c:smooth val="0"/>
          <c:extLst>
            <c:ext xmlns:c16="http://schemas.microsoft.com/office/drawing/2014/chart" uri="{C3380CC4-5D6E-409C-BE32-E72D297353CC}">
              <c16:uniqueId val="{00000012-731B-4C94-802C-C4C1245D6775}"/>
            </c:ext>
          </c:extLst>
        </c:ser>
        <c:ser>
          <c:idx val="19"/>
          <c:order val="19"/>
          <c:tx>
            <c:v>MINSUR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DEMANDA_UL!$CI$8:$CI$55</c:f>
              <c:numCache>
                <c:formatCode>#,##0.0</c:formatCode>
                <c:ptCount val="48"/>
              </c:numCache>
            </c:numRef>
          </c:val>
          <c:smooth val="0"/>
          <c:extLst>
            <c:ext xmlns:c16="http://schemas.microsoft.com/office/drawing/2014/chart" uri="{C3380CC4-5D6E-409C-BE32-E72D297353CC}">
              <c16:uniqueId val="{00000013-731B-4C94-802C-C4C1245D6775}"/>
            </c:ext>
          </c:extLst>
        </c:ser>
        <c:ser>
          <c:idx val="20"/>
          <c:order val="20"/>
          <c:tx>
            <c:v>MOLYCOP-ADESUR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DEMANDA_UL!$CJ$8:$CJ$55</c:f>
              <c:numCache>
                <c:formatCode>#,##0.0</c:formatCode>
                <c:ptCount val="48"/>
              </c:numCache>
            </c:numRef>
          </c:val>
          <c:smooth val="0"/>
          <c:extLst>
            <c:ext xmlns:c16="http://schemas.microsoft.com/office/drawing/2014/chart" uri="{C3380CC4-5D6E-409C-BE32-E72D297353CC}">
              <c16:uniqueId val="{00000014-731B-4C94-802C-C4C1245D6775}"/>
            </c:ext>
          </c:extLst>
        </c:ser>
        <c:ser>
          <c:idx val="21"/>
          <c:order val="21"/>
          <c:tx>
            <c:v>NEXA RESOURCES PERÚ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DEMANDA_UL!$CK$8:$CK$55</c:f>
              <c:numCache>
                <c:formatCode>#,##0.0</c:formatCode>
                <c:ptCount val="48"/>
                <c:pt idx="0">
                  <c:v>9.1774000000000004</c:v>
                </c:pt>
                <c:pt idx="1">
                  <c:v>8.8340999999999994</c:v>
                </c:pt>
                <c:pt idx="2">
                  <c:v>8.9431999999999992</c:v>
                </c:pt>
                <c:pt idx="3">
                  <c:v>9.5571000000000002</c:v>
                </c:pt>
                <c:pt idx="4">
                  <c:v>9.1113999999999997</c:v>
                </c:pt>
                <c:pt idx="5">
                  <c:v>9.1492000000000004</c:v>
                </c:pt>
                <c:pt idx="6">
                  <c:v>9.3325999999999993</c:v>
                </c:pt>
                <c:pt idx="7">
                  <c:v>9.0422999999999991</c:v>
                </c:pt>
                <c:pt idx="8">
                  <c:v>9.0489999999999995</c:v>
                </c:pt>
                <c:pt idx="9">
                  <c:v>9.5309000000000008</c:v>
                </c:pt>
                <c:pt idx="10">
                  <c:v>9.5402000000000005</c:v>
                </c:pt>
                <c:pt idx="11">
                  <c:v>10.3095</c:v>
                </c:pt>
                <c:pt idx="12">
                  <c:v>10.538600000000001</c:v>
                </c:pt>
                <c:pt idx="13">
                  <c:v>10.386100000000001</c:v>
                </c:pt>
                <c:pt idx="14">
                  <c:v>9.9420000000000002</c:v>
                </c:pt>
                <c:pt idx="15">
                  <c:v>9.7174999999999994</c:v>
                </c:pt>
                <c:pt idx="16">
                  <c:v>9.8727</c:v>
                </c:pt>
                <c:pt idx="17">
                  <c:v>10.619</c:v>
                </c:pt>
                <c:pt idx="18">
                  <c:v>11.5946</c:v>
                </c:pt>
                <c:pt idx="19">
                  <c:v>12.628399999999999</c:v>
                </c:pt>
                <c:pt idx="20">
                  <c:v>12.7942</c:v>
                </c:pt>
                <c:pt idx="21">
                  <c:v>12.749599999999999</c:v>
                </c:pt>
                <c:pt idx="22">
                  <c:v>13.533799999999999</c:v>
                </c:pt>
                <c:pt idx="23">
                  <c:v>12.9796</c:v>
                </c:pt>
                <c:pt idx="24">
                  <c:v>12.8843</c:v>
                </c:pt>
                <c:pt idx="25">
                  <c:v>12.4793</c:v>
                </c:pt>
                <c:pt idx="26">
                  <c:v>12.6911</c:v>
                </c:pt>
                <c:pt idx="27">
                  <c:v>12.434900000000001</c:v>
                </c:pt>
                <c:pt idx="28">
                  <c:v>12.097200000000001</c:v>
                </c:pt>
                <c:pt idx="29">
                  <c:v>12.394500000000001</c:v>
                </c:pt>
                <c:pt idx="30">
                  <c:v>12.7521</c:v>
                </c:pt>
                <c:pt idx="31">
                  <c:v>14.013500000000001</c:v>
                </c:pt>
                <c:pt idx="32">
                  <c:v>14.201499999999999</c:v>
                </c:pt>
                <c:pt idx="33">
                  <c:v>13.981199999999999</c:v>
                </c:pt>
                <c:pt idx="34">
                  <c:v>13.6892</c:v>
                </c:pt>
                <c:pt idx="35">
                  <c:v>12.746700000000001</c:v>
                </c:pt>
                <c:pt idx="36">
                  <c:v>13.1106</c:v>
                </c:pt>
                <c:pt idx="37">
                  <c:v>12.953799999999999</c:v>
                </c:pt>
                <c:pt idx="38">
                  <c:v>12.752800000000001</c:v>
                </c:pt>
                <c:pt idx="39">
                  <c:v>11.758800000000001</c:v>
                </c:pt>
                <c:pt idx="40">
                  <c:v>12.1717</c:v>
                </c:pt>
                <c:pt idx="41">
                  <c:v>11.715999999999999</c:v>
                </c:pt>
                <c:pt idx="42">
                  <c:v>12.305099999999999</c:v>
                </c:pt>
                <c:pt idx="43">
                  <c:v>12.891500000000001</c:v>
                </c:pt>
                <c:pt idx="44">
                  <c:v>13.028700000000001</c:v>
                </c:pt>
                <c:pt idx="45">
                  <c:v>12.785399999999999</c:v>
                </c:pt>
                <c:pt idx="46">
                  <c:v>12.453799999999999</c:v>
                </c:pt>
                <c:pt idx="47">
                  <c:v>12.625299999999999</c:v>
                </c:pt>
              </c:numCache>
            </c:numRef>
          </c:val>
          <c:smooth val="0"/>
          <c:extLst>
            <c:ext xmlns:c16="http://schemas.microsoft.com/office/drawing/2014/chart" uri="{C3380CC4-5D6E-409C-BE32-E72D297353CC}">
              <c16:uniqueId val="{00000015-731B-4C94-802C-C4C1245D6775}"/>
            </c:ext>
          </c:extLst>
        </c:ser>
        <c:ser>
          <c:idx val="22"/>
          <c:order val="22"/>
          <c:tx>
            <c:v>OXIDOS DE PASCO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DEMANDA_UL!$CL$8:$CL$55</c:f>
              <c:numCache>
                <c:formatCode>#,##0.0</c:formatCode>
                <c:ptCount val="48"/>
                <c:pt idx="0">
                  <c:v>5.2002899999999999</c:v>
                </c:pt>
                <c:pt idx="1">
                  <c:v>5.00589</c:v>
                </c:pt>
                <c:pt idx="2">
                  <c:v>4.7386600000000003</c:v>
                </c:pt>
                <c:pt idx="3">
                  <c:v>4.7197300000000002</c:v>
                </c:pt>
                <c:pt idx="4">
                  <c:v>4.7800900000000004</c:v>
                </c:pt>
                <c:pt idx="5">
                  <c:v>4.7896200000000002</c:v>
                </c:pt>
                <c:pt idx="6">
                  <c:v>5.0460200000000004</c:v>
                </c:pt>
                <c:pt idx="7">
                  <c:v>4.9918500000000003</c:v>
                </c:pt>
                <c:pt idx="8">
                  <c:v>4.9863499999999998</c:v>
                </c:pt>
                <c:pt idx="9">
                  <c:v>4.9920299999999997</c:v>
                </c:pt>
                <c:pt idx="10">
                  <c:v>4.99526</c:v>
                </c:pt>
                <c:pt idx="11">
                  <c:v>4.76654</c:v>
                </c:pt>
                <c:pt idx="12">
                  <c:v>4.6615900000000003</c:v>
                </c:pt>
                <c:pt idx="13">
                  <c:v>4.6076100000000002</c:v>
                </c:pt>
                <c:pt idx="14">
                  <c:v>4.6326299999999998</c:v>
                </c:pt>
                <c:pt idx="15">
                  <c:v>4.6639600000000003</c:v>
                </c:pt>
                <c:pt idx="16">
                  <c:v>4.6778000000000004</c:v>
                </c:pt>
                <c:pt idx="17">
                  <c:v>4.8446400000000001</c:v>
                </c:pt>
                <c:pt idx="18">
                  <c:v>4.8890500000000001</c:v>
                </c:pt>
                <c:pt idx="19">
                  <c:v>4.9096500000000001</c:v>
                </c:pt>
                <c:pt idx="20">
                  <c:v>5.04101</c:v>
                </c:pt>
                <c:pt idx="21">
                  <c:v>5.0467700000000004</c:v>
                </c:pt>
                <c:pt idx="22">
                  <c:v>4.7859499999999997</c:v>
                </c:pt>
                <c:pt idx="23">
                  <c:v>4.6292799999999996</c:v>
                </c:pt>
                <c:pt idx="24">
                  <c:v>4.5932300000000001</c:v>
                </c:pt>
                <c:pt idx="25">
                  <c:v>4.5909700000000004</c:v>
                </c:pt>
                <c:pt idx="26">
                  <c:v>4.5937599999999996</c:v>
                </c:pt>
                <c:pt idx="27">
                  <c:v>4.72994</c:v>
                </c:pt>
                <c:pt idx="28">
                  <c:v>4.7955100000000002</c:v>
                </c:pt>
                <c:pt idx="29">
                  <c:v>4.7793099999999997</c:v>
                </c:pt>
                <c:pt idx="30">
                  <c:v>4.6409799999999999</c:v>
                </c:pt>
                <c:pt idx="31">
                  <c:v>4.7030700000000003</c:v>
                </c:pt>
                <c:pt idx="32">
                  <c:v>4.1282699999999997</c:v>
                </c:pt>
                <c:pt idx="33">
                  <c:v>4.0531699999999997</c:v>
                </c:pt>
                <c:pt idx="34">
                  <c:v>4.64201</c:v>
                </c:pt>
                <c:pt idx="35">
                  <c:v>4.6123599999999998</c:v>
                </c:pt>
                <c:pt idx="36">
                  <c:v>4.7873700000000001</c:v>
                </c:pt>
                <c:pt idx="37">
                  <c:v>4.7189500000000004</c:v>
                </c:pt>
                <c:pt idx="38">
                  <c:v>4.6458300000000001</c:v>
                </c:pt>
                <c:pt idx="39">
                  <c:v>4.8610800000000003</c:v>
                </c:pt>
                <c:pt idx="40">
                  <c:v>5.0023099999999996</c:v>
                </c:pt>
                <c:pt idx="41">
                  <c:v>5.0084999999999997</c:v>
                </c:pt>
                <c:pt idx="42">
                  <c:v>4.9973200000000002</c:v>
                </c:pt>
                <c:pt idx="43">
                  <c:v>4.7946600000000004</c:v>
                </c:pt>
                <c:pt idx="44">
                  <c:v>4.8964600000000003</c:v>
                </c:pt>
                <c:pt idx="45">
                  <c:v>4.8160999999999996</c:v>
                </c:pt>
                <c:pt idx="46">
                  <c:v>4.7998799999999999</c:v>
                </c:pt>
                <c:pt idx="47">
                  <c:v>4.7658699999999996</c:v>
                </c:pt>
              </c:numCache>
            </c:numRef>
          </c:val>
          <c:smooth val="0"/>
          <c:extLst>
            <c:ext xmlns:c16="http://schemas.microsoft.com/office/drawing/2014/chart" uri="{C3380CC4-5D6E-409C-BE32-E72D297353CC}">
              <c16:uniqueId val="{00000016-731B-4C94-802C-C4C1245D6775}"/>
            </c:ext>
          </c:extLst>
        </c:ser>
        <c:ser>
          <c:idx val="23"/>
          <c:order val="23"/>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DEMANDA_UL!$CM$8:$CM$55</c:f>
              <c:numCache>
                <c:formatCode>#,##0.0</c:formatCode>
                <c:ptCount val="48"/>
              </c:numCache>
            </c:numRef>
          </c:val>
          <c:smooth val="0"/>
          <c:extLst>
            <c:ext xmlns:c16="http://schemas.microsoft.com/office/drawing/2014/chart" uri="{C3380CC4-5D6E-409C-BE32-E72D297353CC}">
              <c16:uniqueId val="{00000017-731B-4C94-802C-C4C1245D6775}"/>
            </c:ext>
          </c:extLst>
        </c:ser>
        <c:ser>
          <c:idx val="24"/>
          <c:order val="24"/>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DEMANDA_UL!$CN$8:$CN$55</c:f>
              <c:numCache>
                <c:formatCode>#,##0.0</c:formatCode>
                <c:ptCount val="48"/>
              </c:numCache>
            </c:numRef>
          </c:val>
          <c:smooth val="0"/>
          <c:extLst>
            <c:ext xmlns:c16="http://schemas.microsoft.com/office/drawing/2014/chart" uri="{C3380CC4-5D6E-409C-BE32-E72D297353CC}">
              <c16:uniqueId val="{00000018-731B-4C94-802C-C4C1245D6775}"/>
            </c:ext>
          </c:extLst>
        </c:ser>
        <c:ser>
          <c:idx val="25"/>
          <c:order val="25"/>
          <c:tx>
            <c:v>SOBREANDES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DEMANDA_UL!$CO$8:$CO$55</c:f>
              <c:numCache>
                <c:formatCode>#,##0.0</c:formatCode>
                <c:ptCount val="48"/>
                <c:pt idx="0">
                  <c:v>16.44577</c:v>
                </c:pt>
                <c:pt idx="1">
                  <c:v>16.62754</c:v>
                </c:pt>
                <c:pt idx="2">
                  <c:v>16.41403</c:v>
                </c:pt>
                <c:pt idx="3">
                  <c:v>16.261230000000001</c:v>
                </c:pt>
                <c:pt idx="4">
                  <c:v>16.32131</c:v>
                </c:pt>
                <c:pt idx="5">
                  <c:v>16.999310000000001</c:v>
                </c:pt>
                <c:pt idx="6">
                  <c:v>17.007439999999999</c:v>
                </c:pt>
                <c:pt idx="7">
                  <c:v>16.579650000000001</c:v>
                </c:pt>
                <c:pt idx="8">
                  <c:v>17.115159999999999</c:v>
                </c:pt>
                <c:pt idx="9">
                  <c:v>16.36788</c:v>
                </c:pt>
                <c:pt idx="10">
                  <c:v>14.772320000000001</c:v>
                </c:pt>
                <c:pt idx="11">
                  <c:v>14.109360000000001</c:v>
                </c:pt>
                <c:pt idx="12">
                  <c:v>12.45867</c:v>
                </c:pt>
                <c:pt idx="13">
                  <c:v>12.50601</c:v>
                </c:pt>
                <c:pt idx="14">
                  <c:v>12.596909999999999</c:v>
                </c:pt>
                <c:pt idx="15">
                  <c:v>12.251749999999999</c:v>
                </c:pt>
                <c:pt idx="16">
                  <c:v>13.85159</c:v>
                </c:pt>
                <c:pt idx="17">
                  <c:v>14.291980000000001</c:v>
                </c:pt>
                <c:pt idx="18">
                  <c:v>14.75128</c:v>
                </c:pt>
                <c:pt idx="19">
                  <c:v>14.90995</c:v>
                </c:pt>
                <c:pt idx="20">
                  <c:v>14.57016</c:v>
                </c:pt>
                <c:pt idx="21">
                  <c:v>15.98339</c:v>
                </c:pt>
                <c:pt idx="22">
                  <c:v>15.997479999999999</c:v>
                </c:pt>
                <c:pt idx="23">
                  <c:v>15.990959999999999</c:v>
                </c:pt>
                <c:pt idx="24">
                  <c:v>15.635400000000001</c:v>
                </c:pt>
                <c:pt idx="25">
                  <c:v>14.563230000000001</c:v>
                </c:pt>
                <c:pt idx="26">
                  <c:v>14.819330000000001</c:v>
                </c:pt>
                <c:pt idx="27">
                  <c:v>14.76094</c:v>
                </c:pt>
                <c:pt idx="28">
                  <c:v>16.4481</c:v>
                </c:pt>
                <c:pt idx="29">
                  <c:v>15.827999999999999</c:v>
                </c:pt>
                <c:pt idx="30">
                  <c:v>16.220359999999999</c:v>
                </c:pt>
                <c:pt idx="31">
                  <c:v>15.853210000000001</c:v>
                </c:pt>
                <c:pt idx="32">
                  <c:v>16.237310000000001</c:v>
                </c:pt>
                <c:pt idx="33">
                  <c:v>15.990919999999999</c:v>
                </c:pt>
                <c:pt idx="34">
                  <c:v>15.273339999999999</c:v>
                </c:pt>
                <c:pt idx="35">
                  <c:v>13.8438</c:v>
                </c:pt>
                <c:pt idx="36">
                  <c:v>13.645210000000001</c:v>
                </c:pt>
                <c:pt idx="37">
                  <c:v>12.77191</c:v>
                </c:pt>
                <c:pt idx="38">
                  <c:v>12.88814</c:v>
                </c:pt>
                <c:pt idx="39">
                  <c:v>13.04909</c:v>
                </c:pt>
                <c:pt idx="40">
                  <c:v>14.41122</c:v>
                </c:pt>
                <c:pt idx="41">
                  <c:v>14.91409</c:v>
                </c:pt>
                <c:pt idx="42">
                  <c:v>14.405060000000001</c:v>
                </c:pt>
                <c:pt idx="43">
                  <c:v>14.972049999999999</c:v>
                </c:pt>
                <c:pt idx="44">
                  <c:v>15.23128</c:v>
                </c:pt>
                <c:pt idx="45">
                  <c:v>16.599029999999999</c:v>
                </c:pt>
                <c:pt idx="46">
                  <c:v>17.108650000000001</c:v>
                </c:pt>
                <c:pt idx="47">
                  <c:v>17.075410000000002</c:v>
                </c:pt>
              </c:numCache>
            </c:numRef>
          </c:val>
          <c:smooth val="0"/>
          <c:extLst>
            <c:ext xmlns:c16="http://schemas.microsoft.com/office/drawing/2014/chart" uri="{C3380CC4-5D6E-409C-BE32-E72D297353CC}">
              <c16:uniqueId val="{00000019-731B-4C94-802C-C4C1245D6775}"/>
            </c:ext>
          </c:extLst>
        </c:ser>
        <c:ser>
          <c:idx val="26"/>
          <c:order val="26"/>
          <c:tx>
            <c:v>SOUTHERN PERU CC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DEMANDA_UL!$CP$8:$CP$55</c:f>
              <c:numCache>
                <c:formatCode>#,##0.0</c:formatCode>
                <c:ptCount val="48"/>
                <c:pt idx="0">
                  <c:v>284.72000000000003</c:v>
                </c:pt>
                <c:pt idx="1">
                  <c:v>283.88</c:v>
                </c:pt>
                <c:pt idx="2">
                  <c:v>288.76</c:v>
                </c:pt>
                <c:pt idx="3">
                  <c:v>283.41000000000003</c:v>
                </c:pt>
                <c:pt idx="4">
                  <c:v>281.33</c:v>
                </c:pt>
                <c:pt idx="5">
                  <c:v>289.98</c:v>
                </c:pt>
                <c:pt idx="6">
                  <c:v>280.44</c:v>
                </c:pt>
                <c:pt idx="7">
                  <c:v>282.75</c:v>
                </c:pt>
                <c:pt idx="8">
                  <c:v>288.69</c:v>
                </c:pt>
                <c:pt idx="9">
                  <c:v>291.04000000000002</c:v>
                </c:pt>
                <c:pt idx="10">
                  <c:v>291.97000000000003</c:v>
                </c:pt>
                <c:pt idx="11">
                  <c:v>292.69</c:v>
                </c:pt>
                <c:pt idx="12">
                  <c:v>289.74</c:v>
                </c:pt>
                <c:pt idx="13">
                  <c:v>277.58</c:v>
                </c:pt>
                <c:pt idx="14">
                  <c:v>273.47000000000003</c:v>
                </c:pt>
                <c:pt idx="15">
                  <c:v>266.29000000000002</c:v>
                </c:pt>
                <c:pt idx="16">
                  <c:v>275.17</c:v>
                </c:pt>
                <c:pt idx="17">
                  <c:v>277.26</c:v>
                </c:pt>
                <c:pt idx="18">
                  <c:v>275.14999999999998</c:v>
                </c:pt>
                <c:pt idx="19">
                  <c:v>265.98</c:v>
                </c:pt>
                <c:pt idx="20">
                  <c:v>263.05</c:v>
                </c:pt>
                <c:pt idx="21">
                  <c:v>269.91000000000003</c:v>
                </c:pt>
                <c:pt idx="22">
                  <c:v>269.39999999999998</c:v>
                </c:pt>
                <c:pt idx="23">
                  <c:v>256.8</c:v>
                </c:pt>
                <c:pt idx="24">
                  <c:v>266.76</c:v>
                </c:pt>
                <c:pt idx="25">
                  <c:v>273.17</c:v>
                </c:pt>
                <c:pt idx="26">
                  <c:v>261.94</c:v>
                </c:pt>
                <c:pt idx="27">
                  <c:v>274.19</c:v>
                </c:pt>
                <c:pt idx="28">
                  <c:v>273.42</c:v>
                </c:pt>
                <c:pt idx="29">
                  <c:v>270.32</c:v>
                </c:pt>
                <c:pt idx="30">
                  <c:v>265.23</c:v>
                </c:pt>
                <c:pt idx="31">
                  <c:v>277.23</c:v>
                </c:pt>
                <c:pt idx="32">
                  <c:v>281.89</c:v>
                </c:pt>
                <c:pt idx="33">
                  <c:v>283.86</c:v>
                </c:pt>
                <c:pt idx="34">
                  <c:v>275.76</c:v>
                </c:pt>
                <c:pt idx="35">
                  <c:v>282.68</c:v>
                </c:pt>
                <c:pt idx="36">
                  <c:v>287.29000000000002</c:v>
                </c:pt>
                <c:pt idx="37">
                  <c:v>281.08999999999997</c:v>
                </c:pt>
                <c:pt idx="38">
                  <c:v>273.66000000000003</c:v>
                </c:pt>
                <c:pt idx="39">
                  <c:v>265.27</c:v>
                </c:pt>
                <c:pt idx="40">
                  <c:v>266.14999999999998</c:v>
                </c:pt>
                <c:pt idx="41">
                  <c:v>269.12</c:v>
                </c:pt>
                <c:pt idx="42">
                  <c:v>281.08</c:v>
                </c:pt>
                <c:pt idx="43">
                  <c:v>282.94</c:v>
                </c:pt>
                <c:pt idx="44">
                  <c:v>283.55</c:v>
                </c:pt>
                <c:pt idx="45">
                  <c:v>282.08999999999997</c:v>
                </c:pt>
                <c:pt idx="46">
                  <c:v>284.79000000000002</c:v>
                </c:pt>
                <c:pt idx="47">
                  <c:v>283.32</c:v>
                </c:pt>
              </c:numCache>
            </c:numRef>
          </c:val>
          <c:smooth val="0"/>
          <c:extLst>
            <c:ext xmlns:c16="http://schemas.microsoft.com/office/drawing/2014/chart" uri="{C3380CC4-5D6E-409C-BE32-E72D297353CC}">
              <c16:uniqueId val="{0000001A-731B-4C94-802C-C4C1245D6775}"/>
            </c:ext>
          </c:extLst>
        </c:ser>
        <c:ser>
          <c:idx val="27"/>
          <c:order val="27"/>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DEMANDA_UL!$CQ$8:$CQ$55</c:f>
              <c:numCache>
                <c:formatCode>#,##0.0</c:formatCode>
                <c:ptCount val="48"/>
              </c:numCache>
            </c:numRef>
          </c:val>
          <c:smooth val="0"/>
          <c:extLst>
            <c:ext xmlns:c16="http://schemas.microsoft.com/office/drawing/2014/chart" uri="{C3380CC4-5D6E-409C-BE32-E72D297353CC}">
              <c16:uniqueId val="{0000001B-731B-4C94-802C-C4C1245D6775}"/>
            </c:ext>
          </c:extLst>
        </c:ser>
        <c:ser>
          <c:idx val="28"/>
          <c:order val="28"/>
          <c:tx>
            <c:v>UNACEM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DEMANDA_UL!$CR$8:$CR$55</c:f>
              <c:numCache>
                <c:formatCode>#,##0.0</c:formatCode>
                <c:ptCount val="48"/>
                <c:pt idx="0">
                  <c:v>36.646999999999998</c:v>
                </c:pt>
                <c:pt idx="1">
                  <c:v>37.088999999999999</c:v>
                </c:pt>
                <c:pt idx="2">
                  <c:v>37.154000000000003</c:v>
                </c:pt>
                <c:pt idx="3">
                  <c:v>36.985999999999997</c:v>
                </c:pt>
                <c:pt idx="4">
                  <c:v>36.521000000000001</c:v>
                </c:pt>
                <c:pt idx="5">
                  <c:v>36.790999999999997</c:v>
                </c:pt>
                <c:pt idx="6">
                  <c:v>36.33</c:v>
                </c:pt>
                <c:pt idx="7">
                  <c:v>35.96</c:v>
                </c:pt>
                <c:pt idx="8">
                  <c:v>36.478000000000002</c:v>
                </c:pt>
                <c:pt idx="9">
                  <c:v>36.503999999999998</c:v>
                </c:pt>
                <c:pt idx="10">
                  <c:v>36.956000000000003</c:v>
                </c:pt>
                <c:pt idx="11">
                  <c:v>37.218000000000004</c:v>
                </c:pt>
                <c:pt idx="12">
                  <c:v>36.146000000000001</c:v>
                </c:pt>
                <c:pt idx="13">
                  <c:v>35.688000000000002</c:v>
                </c:pt>
                <c:pt idx="14">
                  <c:v>35.710999999999999</c:v>
                </c:pt>
                <c:pt idx="15">
                  <c:v>36.542999999999999</c:v>
                </c:pt>
                <c:pt idx="16">
                  <c:v>36.256999999999998</c:v>
                </c:pt>
                <c:pt idx="17">
                  <c:v>36.662999999999997</c:v>
                </c:pt>
                <c:pt idx="18">
                  <c:v>36.238</c:v>
                </c:pt>
                <c:pt idx="19">
                  <c:v>36.186</c:v>
                </c:pt>
                <c:pt idx="20">
                  <c:v>36.146999999999998</c:v>
                </c:pt>
                <c:pt idx="21">
                  <c:v>36.622999999999998</c:v>
                </c:pt>
                <c:pt idx="22">
                  <c:v>34.491</c:v>
                </c:pt>
                <c:pt idx="23">
                  <c:v>35.347000000000001</c:v>
                </c:pt>
                <c:pt idx="24">
                  <c:v>34.436</c:v>
                </c:pt>
                <c:pt idx="25">
                  <c:v>35.701999999999998</c:v>
                </c:pt>
                <c:pt idx="26">
                  <c:v>35.914999999999999</c:v>
                </c:pt>
                <c:pt idx="27">
                  <c:v>35.155999999999999</c:v>
                </c:pt>
                <c:pt idx="28">
                  <c:v>33.271000000000001</c:v>
                </c:pt>
                <c:pt idx="29">
                  <c:v>32.878</c:v>
                </c:pt>
                <c:pt idx="30">
                  <c:v>32.978000000000002</c:v>
                </c:pt>
                <c:pt idx="31">
                  <c:v>33.286999999999999</c:v>
                </c:pt>
                <c:pt idx="32">
                  <c:v>33.604999999999997</c:v>
                </c:pt>
                <c:pt idx="33">
                  <c:v>33.512</c:v>
                </c:pt>
                <c:pt idx="34">
                  <c:v>33.46</c:v>
                </c:pt>
                <c:pt idx="35">
                  <c:v>33.192999999999998</c:v>
                </c:pt>
                <c:pt idx="36">
                  <c:v>32.838000000000001</c:v>
                </c:pt>
                <c:pt idx="37">
                  <c:v>32.984000000000002</c:v>
                </c:pt>
                <c:pt idx="38">
                  <c:v>33.244</c:v>
                </c:pt>
                <c:pt idx="39">
                  <c:v>30.47</c:v>
                </c:pt>
                <c:pt idx="40">
                  <c:v>35.700000000000003</c:v>
                </c:pt>
                <c:pt idx="41">
                  <c:v>29.863</c:v>
                </c:pt>
                <c:pt idx="42">
                  <c:v>29.971</c:v>
                </c:pt>
                <c:pt idx="43">
                  <c:v>28.414000000000001</c:v>
                </c:pt>
                <c:pt idx="44">
                  <c:v>37.398000000000003</c:v>
                </c:pt>
                <c:pt idx="45">
                  <c:v>38.741</c:v>
                </c:pt>
                <c:pt idx="46">
                  <c:v>38.936999999999998</c:v>
                </c:pt>
                <c:pt idx="47">
                  <c:v>38.725999999999999</c:v>
                </c:pt>
              </c:numCache>
            </c:numRef>
          </c:val>
          <c:smooth val="0"/>
          <c:extLst>
            <c:ext xmlns:c16="http://schemas.microsoft.com/office/drawing/2014/chart" uri="{C3380CC4-5D6E-409C-BE32-E72D297353CC}">
              <c16:uniqueId val="{0000001C-731B-4C94-802C-C4C1245D6775}"/>
            </c:ext>
          </c:extLst>
        </c:ser>
        <c:ser>
          <c:idx val="29"/>
          <c:order val="29"/>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DEMANDA_UL!$CS$8:$CS$55</c:f>
              <c:numCache>
                <c:formatCode>#,##0.0</c:formatCode>
                <c:ptCount val="48"/>
              </c:numCache>
            </c:numRef>
          </c:val>
          <c:smooth val="0"/>
          <c:extLst>
            <c:ext xmlns:c16="http://schemas.microsoft.com/office/drawing/2014/chart" uri="{C3380CC4-5D6E-409C-BE32-E72D297353CC}">
              <c16:uniqueId val="{0000001D-731B-4C94-802C-C4C1245D6775}"/>
            </c:ext>
          </c:extLst>
        </c:ser>
        <c:ser>
          <c:idx val="30"/>
          <c:order val="30"/>
          <c:tx>
            <c:v>YURA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DEMANDA_UL!$CT$8:$CT$55</c:f>
              <c:numCache>
                <c:formatCode>#,##0.0</c:formatCode>
                <c:ptCount val="48"/>
                <c:pt idx="0">
                  <c:v>29.831</c:v>
                </c:pt>
                <c:pt idx="1">
                  <c:v>27.178000000000001</c:v>
                </c:pt>
                <c:pt idx="2">
                  <c:v>32.259</c:v>
                </c:pt>
                <c:pt idx="3">
                  <c:v>30.27</c:v>
                </c:pt>
                <c:pt idx="4">
                  <c:v>32.048999999999999</c:v>
                </c:pt>
                <c:pt idx="5">
                  <c:v>32.4</c:v>
                </c:pt>
                <c:pt idx="6">
                  <c:v>31.503</c:v>
                </c:pt>
                <c:pt idx="7">
                  <c:v>31.763000000000002</c:v>
                </c:pt>
                <c:pt idx="8">
                  <c:v>32.450000000000003</c:v>
                </c:pt>
                <c:pt idx="9">
                  <c:v>32.335000000000001</c:v>
                </c:pt>
                <c:pt idx="10">
                  <c:v>32.343000000000004</c:v>
                </c:pt>
                <c:pt idx="11">
                  <c:v>31.731000000000002</c:v>
                </c:pt>
                <c:pt idx="12">
                  <c:v>30.323</c:v>
                </c:pt>
                <c:pt idx="13">
                  <c:v>30.588000000000001</c:v>
                </c:pt>
                <c:pt idx="14">
                  <c:v>29.434000000000001</c:v>
                </c:pt>
                <c:pt idx="15">
                  <c:v>27.693999999999999</c:v>
                </c:pt>
                <c:pt idx="16">
                  <c:v>25.055</c:v>
                </c:pt>
                <c:pt idx="17">
                  <c:v>21.167999999999999</c:v>
                </c:pt>
                <c:pt idx="18">
                  <c:v>12.449</c:v>
                </c:pt>
                <c:pt idx="19">
                  <c:v>7.4</c:v>
                </c:pt>
                <c:pt idx="20">
                  <c:v>15.268000000000001</c:v>
                </c:pt>
                <c:pt idx="21">
                  <c:v>9.7490000000000006</c:v>
                </c:pt>
                <c:pt idx="22">
                  <c:v>7.0880000000000001</c:v>
                </c:pt>
                <c:pt idx="23">
                  <c:v>5.4550000000000001</c:v>
                </c:pt>
                <c:pt idx="24">
                  <c:v>5.5359999999999996</c:v>
                </c:pt>
                <c:pt idx="25">
                  <c:v>3.7320000000000002</c:v>
                </c:pt>
                <c:pt idx="26">
                  <c:v>12.25</c:v>
                </c:pt>
                <c:pt idx="27">
                  <c:v>15.007</c:v>
                </c:pt>
                <c:pt idx="28">
                  <c:v>12.282999999999999</c:v>
                </c:pt>
                <c:pt idx="29">
                  <c:v>8.7530000000000001</c:v>
                </c:pt>
                <c:pt idx="30">
                  <c:v>15.173</c:v>
                </c:pt>
                <c:pt idx="31">
                  <c:v>21.437000000000001</c:v>
                </c:pt>
                <c:pt idx="32">
                  <c:v>21.513000000000002</c:v>
                </c:pt>
                <c:pt idx="33">
                  <c:v>23.663</c:v>
                </c:pt>
                <c:pt idx="34">
                  <c:v>24.722999999999999</c:v>
                </c:pt>
                <c:pt idx="35">
                  <c:v>24.277999999999999</c:v>
                </c:pt>
                <c:pt idx="36">
                  <c:v>24.664999999999999</c:v>
                </c:pt>
                <c:pt idx="37">
                  <c:v>25.9</c:v>
                </c:pt>
                <c:pt idx="38">
                  <c:v>26.018999999999998</c:v>
                </c:pt>
                <c:pt idx="39">
                  <c:v>26.263000000000002</c:v>
                </c:pt>
                <c:pt idx="40">
                  <c:v>26.135999999999999</c:v>
                </c:pt>
                <c:pt idx="41">
                  <c:v>26.846</c:v>
                </c:pt>
                <c:pt idx="42">
                  <c:v>27.553000000000001</c:v>
                </c:pt>
                <c:pt idx="43">
                  <c:v>28.31</c:v>
                </c:pt>
                <c:pt idx="44">
                  <c:v>33.173000000000002</c:v>
                </c:pt>
                <c:pt idx="45">
                  <c:v>32.890999999999998</c:v>
                </c:pt>
                <c:pt idx="46">
                  <c:v>34.265999999999998</c:v>
                </c:pt>
                <c:pt idx="47">
                  <c:v>39.073</c:v>
                </c:pt>
              </c:numCache>
            </c:numRef>
          </c:val>
          <c:smooth val="0"/>
          <c:extLst>
            <c:ext xmlns:c16="http://schemas.microsoft.com/office/drawing/2014/chart" uri="{C3380CC4-5D6E-409C-BE32-E72D297353CC}">
              <c16:uniqueId val="{0000001E-731B-4C94-802C-C4C1245D6775}"/>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MX" b="1"/>
              <a:t>DIAGRAMA DE CARGA DE SEIN POR TIPO DE RECURSO</a:t>
            </a:r>
          </a:p>
        </c:rich>
      </c:tx>
      <c:overlay val="0"/>
    </c:title>
    <c:autoTitleDeleted val="0"/>
    <c:plotArea>
      <c:layout/>
      <c:areaChart>
        <c:grouping val="stacked"/>
        <c:varyColors val="0"/>
        <c:ser>
          <c:idx val="0"/>
          <c:order val="0"/>
          <c:tx>
            <c:v>
H. PASADA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TIPO_RECURSO!$C$7:$C$54</c:f>
              <c:numCache>
                <c:formatCode>#,##0.00</c:formatCode>
                <c:ptCount val="48"/>
                <c:pt idx="0">
                  <c:v>1182.8</c:v>
                </c:pt>
                <c:pt idx="1">
                  <c:v>1194.8</c:v>
                </c:pt>
                <c:pt idx="2">
                  <c:v>1159.4000000000001</c:v>
                </c:pt>
                <c:pt idx="3">
                  <c:v>1174.2</c:v>
                </c:pt>
                <c:pt idx="4">
                  <c:v>1174.5999999999999</c:v>
                </c:pt>
                <c:pt idx="5">
                  <c:v>1168.5999999999999</c:v>
                </c:pt>
                <c:pt idx="6">
                  <c:v>1152.0999999999999</c:v>
                </c:pt>
                <c:pt idx="7">
                  <c:v>1165.8</c:v>
                </c:pt>
                <c:pt idx="8">
                  <c:v>1189.9000000000001</c:v>
                </c:pt>
                <c:pt idx="9">
                  <c:v>1134.5</c:v>
                </c:pt>
                <c:pt idx="10">
                  <c:v>1134.8</c:v>
                </c:pt>
                <c:pt idx="11">
                  <c:v>1130.2</c:v>
                </c:pt>
                <c:pt idx="12">
                  <c:v>1123.2</c:v>
                </c:pt>
                <c:pt idx="13">
                  <c:v>1129.0999999999999</c:v>
                </c:pt>
                <c:pt idx="14">
                  <c:v>1144.8</c:v>
                </c:pt>
                <c:pt idx="15">
                  <c:v>1138.3</c:v>
                </c:pt>
                <c:pt idx="16">
                  <c:v>1122.8</c:v>
                </c:pt>
                <c:pt idx="17">
                  <c:v>1134.8</c:v>
                </c:pt>
                <c:pt idx="18">
                  <c:v>1142.3</c:v>
                </c:pt>
                <c:pt idx="19">
                  <c:v>1147.9000000000001</c:v>
                </c:pt>
                <c:pt idx="20">
                  <c:v>1136.8</c:v>
                </c:pt>
                <c:pt idx="21">
                  <c:v>1140.3</c:v>
                </c:pt>
                <c:pt idx="22">
                  <c:v>1138.2</c:v>
                </c:pt>
                <c:pt idx="23">
                  <c:v>1129.2</c:v>
                </c:pt>
                <c:pt idx="24">
                  <c:v>1135.3</c:v>
                </c:pt>
                <c:pt idx="25">
                  <c:v>1137.7</c:v>
                </c:pt>
                <c:pt idx="26">
                  <c:v>1136.5</c:v>
                </c:pt>
                <c:pt idx="27">
                  <c:v>1149.2</c:v>
                </c:pt>
                <c:pt idx="28">
                  <c:v>1144.5</c:v>
                </c:pt>
                <c:pt idx="29">
                  <c:v>1134.5999999999999</c:v>
                </c:pt>
                <c:pt idx="30">
                  <c:v>1132.8</c:v>
                </c:pt>
                <c:pt idx="31">
                  <c:v>1157.4000000000001</c:v>
                </c:pt>
                <c:pt idx="32">
                  <c:v>1147.8</c:v>
                </c:pt>
                <c:pt idx="33">
                  <c:v>1152.4000000000001</c:v>
                </c:pt>
                <c:pt idx="34">
                  <c:v>1151.9000000000001</c:v>
                </c:pt>
                <c:pt idx="35">
                  <c:v>1144.5</c:v>
                </c:pt>
                <c:pt idx="36">
                  <c:v>1128.4000000000001</c:v>
                </c:pt>
                <c:pt idx="37">
                  <c:v>1146.5999999999999</c:v>
                </c:pt>
                <c:pt idx="38">
                  <c:v>1141.2</c:v>
                </c:pt>
                <c:pt idx="39">
                  <c:v>1138.2</c:v>
                </c:pt>
                <c:pt idx="40">
                  <c:v>1154.3</c:v>
                </c:pt>
                <c:pt idx="41">
                  <c:v>1133.2</c:v>
                </c:pt>
                <c:pt idx="42">
                  <c:v>1138.5999999999999</c:v>
                </c:pt>
                <c:pt idx="43">
                  <c:v>1149.5</c:v>
                </c:pt>
                <c:pt idx="44">
                  <c:v>1128.3</c:v>
                </c:pt>
                <c:pt idx="45">
                  <c:v>1143.5999999999999</c:v>
                </c:pt>
                <c:pt idx="46">
                  <c:v>1129.5999999999999</c:v>
                </c:pt>
                <c:pt idx="47">
                  <c:v>1122.5999999999999</c:v>
                </c:pt>
              </c:numCache>
            </c:numRef>
          </c:val>
          <c:extLst>
            <c:ext xmlns:c16="http://schemas.microsoft.com/office/drawing/2014/chart" uri="{C3380CC4-5D6E-409C-BE32-E72D297353CC}">
              <c16:uniqueId val="{00000000-5084-47DD-ABD2-C4969B3F75E7}"/>
            </c:ext>
          </c:extLst>
        </c:ser>
        <c:ser>
          <c:idx val="1"/>
          <c:order val="1"/>
          <c:tx>
            <c:v>
H. REGULACION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TIPO_RECURSO!$D$7:$D$54</c:f>
              <c:numCache>
                <c:formatCode>#,##0.00</c:formatCode>
                <c:ptCount val="48"/>
                <c:pt idx="0">
                  <c:v>3388.8</c:v>
                </c:pt>
                <c:pt idx="1">
                  <c:v>3345.6</c:v>
                </c:pt>
                <c:pt idx="2">
                  <c:v>3147.3</c:v>
                </c:pt>
                <c:pt idx="3">
                  <c:v>3197.9</c:v>
                </c:pt>
                <c:pt idx="4">
                  <c:v>3247.9</c:v>
                </c:pt>
                <c:pt idx="5">
                  <c:v>3342</c:v>
                </c:pt>
                <c:pt idx="6">
                  <c:v>3313.9</c:v>
                </c:pt>
                <c:pt idx="7">
                  <c:v>3294.3</c:v>
                </c:pt>
                <c:pt idx="8">
                  <c:v>3310.1</c:v>
                </c:pt>
                <c:pt idx="9">
                  <c:v>3309.1</c:v>
                </c:pt>
                <c:pt idx="10">
                  <c:v>3450.2</c:v>
                </c:pt>
                <c:pt idx="11">
                  <c:v>3368.7</c:v>
                </c:pt>
                <c:pt idx="12">
                  <c:v>3350</c:v>
                </c:pt>
                <c:pt idx="13">
                  <c:v>3415.4</c:v>
                </c:pt>
                <c:pt idx="14">
                  <c:v>3443.3</c:v>
                </c:pt>
                <c:pt idx="15">
                  <c:v>3395.7</c:v>
                </c:pt>
                <c:pt idx="16">
                  <c:v>3306.5</c:v>
                </c:pt>
                <c:pt idx="17">
                  <c:v>3502</c:v>
                </c:pt>
                <c:pt idx="18">
                  <c:v>3474.1</c:v>
                </c:pt>
                <c:pt idx="19">
                  <c:v>3341</c:v>
                </c:pt>
                <c:pt idx="20">
                  <c:v>3490.5</c:v>
                </c:pt>
                <c:pt idx="21">
                  <c:v>3443.9</c:v>
                </c:pt>
                <c:pt idx="22">
                  <c:v>3422.7</c:v>
                </c:pt>
                <c:pt idx="23">
                  <c:v>3469.7</c:v>
                </c:pt>
                <c:pt idx="24">
                  <c:v>3601.5</c:v>
                </c:pt>
                <c:pt idx="25">
                  <c:v>3557</c:v>
                </c:pt>
                <c:pt idx="26">
                  <c:v>3514.5</c:v>
                </c:pt>
                <c:pt idx="27">
                  <c:v>3399.1</c:v>
                </c:pt>
                <c:pt idx="28">
                  <c:v>3266</c:v>
                </c:pt>
                <c:pt idx="29">
                  <c:v>3322.2</c:v>
                </c:pt>
                <c:pt idx="30">
                  <c:v>3290.6</c:v>
                </c:pt>
                <c:pt idx="31">
                  <c:v>3205.4</c:v>
                </c:pt>
                <c:pt idx="32">
                  <c:v>3314.3</c:v>
                </c:pt>
                <c:pt idx="33">
                  <c:v>3215</c:v>
                </c:pt>
                <c:pt idx="34">
                  <c:v>3313.2</c:v>
                </c:pt>
                <c:pt idx="35">
                  <c:v>3085.4</c:v>
                </c:pt>
                <c:pt idx="36">
                  <c:v>3150.9</c:v>
                </c:pt>
                <c:pt idx="37">
                  <c:v>3228.5</c:v>
                </c:pt>
                <c:pt idx="38">
                  <c:v>3217.4</c:v>
                </c:pt>
                <c:pt idx="39">
                  <c:v>3205.9</c:v>
                </c:pt>
                <c:pt idx="40">
                  <c:v>3200.1</c:v>
                </c:pt>
                <c:pt idx="41">
                  <c:v>3562.3</c:v>
                </c:pt>
                <c:pt idx="42">
                  <c:v>3597.1</c:v>
                </c:pt>
                <c:pt idx="43">
                  <c:v>3519.1</c:v>
                </c:pt>
                <c:pt idx="44">
                  <c:v>3529.5</c:v>
                </c:pt>
                <c:pt idx="45">
                  <c:v>3530.4</c:v>
                </c:pt>
                <c:pt idx="46">
                  <c:v>3357.9</c:v>
                </c:pt>
                <c:pt idx="47">
                  <c:v>3475.6</c:v>
                </c:pt>
              </c:numCache>
            </c:numRef>
          </c:val>
          <c:extLst>
            <c:ext xmlns:c16="http://schemas.microsoft.com/office/drawing/2014/chart" uri="{C3380CC4-5D6E-409C-BE32-E72D297353CC}">
              <c16:uniqueId val="{00000001-5084-47DD-ABD2-C4969B3F75E7}"/>
            </c:ext>
          </c:extLst>
        </c:ser>
        <c:ser>
          <c:idx val="2"/>
          <c:order val="2"/>
          <c:tx>
            <c:v>
GAS DE CAMISEA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TIPO_RECURSO!$E$7:$E$54</c:f>
              <c:numCache>
                <c:formatCode>#,##0.00</c:formatCode>
                <c:ptCount val="48"/>
                <c:pt idx="0">
                  <c:v>2079.5</c:v>
                </c:pt>
                <c:pt idx="1">
                  <c:v>2023.3</c:v>
                </c:pt>
                <c:pt idx="2">
                  <c:v>2124.1</c:v>
                </c:pt>
                <c:pt idx="3">
                  <c:v>2062.9</c:v>
                </c:pt>
                <c:pt idx="4">
                  <c:v>1828.1</c:v>
                </c:pt>
                <c:pt idx="5">
                  <c:v>1853.3</c:v>
                </c:pt>
                <c:pt idx="6">
                  <c:v>1842.6</c:v>
                </c:pt>
                <c:pt idx="7">
                  <c:v>1854.7</c:v>
                </c:pt>
                <c:pt idx="8">
                  <c:v>1841.7</c:v>
                </c:pt>
                <c:pt idx="9">
                  <c:v>1831.7</c:v>
                </c:pt>
                <c:pt idx="10">
                  <c:v>1845.3</c:v>
                </c:pt>
                <c:pt idx="11">
                  <c:v>1828.9</c:v>
                </c:pt>
                <c:pt idx="12">
                  <c:v>1768.4</c:v>
                </c:pt>
                <c:pt idx="13">
                  <c:v>1717.7</c:v>
                </c:pt>
                <c:pt idx="14">
                  <c:v>1706</c:v>
                </c:pt>
                <c:pt idx="15">
                  <c:v>1903.8</c:v>
                </c:pt>
                <c:pt idx="16">
                  <c:v>2070.1</c:v>
                </c:pt>
                <c:pt idx="17">
                  <c:v>2033.1</c:v>
                </c:pt>
                <c:pt idx="18">
                  <c:v>2145.3000000000002</c:v>
                </c:pt>
                <c:pt idx="19">
                  <c:v>2220.5</c:v>
                </c:pt>
                <c:pt idx="20">
                  <c:v>2194.8000000000002</c:v>
                </c:pt>
                <c:pt idx="21">
                  <c:v>2195.9</c:v>
                </c:pt>
                <c:pt idx="22">
                  <c:v>2190.4</c:v>
                </c:pt>
                <c:pt idx="23">
                  <c:v>2149.3000000000002</c:v>
                </c:pt>
                <c:pt idx="24">
                  <c:v>2069.9</c:v>
                </c:pt>
                <c:pt idx="25">
                  <c:v>1909.9</c:v>
                </c:pt>
                <c:pt idx="26">
                  <c:v>1906.7</c:v>
                </c:pt>
                <c:pt idx="27">
                  <c:v>2065.5</c:v>
                </c:pt>
                <c:pt idx="28">
                  <c:v>2115.1</c:v>
                </c:pt>
                <c:pt idx="29">
                  <c:v>2145.1</c:v>
                </c:pt>
                <c:pt idx="30">
                  <c:v>2136.5</c:v>
                </c:pt>
                <c:pt idx="31">
                  <c:v>2060.8000000000002</c:v>
                </c:pt>
                <c:pt idx="32">
                  <c:v>2025.4</c:v>
                </c:pt>
                <c:pt idx="33">
                  <c:v>2067.9</c:v>
                </c:pt>
                <c:pt idx="34">
                  <c:v>2306.4</c:v>
                </c:pt>
                <c:pt idx="35">
                  <c:v>2598.6</c:v>
                </c:pt>
                <c:pt idx="36">
                  <c:v>2777.7</c:v>
                </c:pt>
                <c:pt idx="37">
                  <c:v>2766.7</c:v>
                </c:pt>
                <c:pt idx="38">
                  <c:v>2813.3</c:v>
                </c:pt>
                <c:pt idx="39">
                  <c:v>2804.5</c:v>
                </c:pt>
                <c:pt idx="40">
                  <c:v>2822.2</c:v>
                </c:pt>
                <c:pt idx="41">
                  <c:v>2639.9</c:v>
                </c:pt>
                <c:pt idx="42">
                  <c:v>2587.1</c:v>
                </c:pt>
                <c:pt idx="43">
                  <c:v>2510.1</c:v>
                </c:pt>
                <c:pt idx="44">
                  <c:v>2500.6999999999998</c:v>
                </c:pt>
                <c:pt idx="45">
                  <c:v>2355.1</c:v>
                </c:pt>
                <c:pt idx="46">
                  <c:v>2212.1</c:v>
                </c:pt>
                <c:pt idx="47">
                  <c:v>2056.1</c:v>
                </c:pt>
              </c:numCache>
            </c:numRef>
          </c:val>
          <c:extLst>
            <c:ext xmlns:c16="http://schemas.microsoft.com/office/drawing/2014/chart" uri="{C3380CC4-5D6E-409C-BE32-E72D297353CC}">
              <c16:uniqueId val="{00000002-5084-47DD-ABD2-C4969B3F75E7}"/>
            </c:ext>
          </c:extLst>
        </c:ser>
        <c:ser>
          <c:idx val="3"/>
          <c:order val="3"/>
          <c:tx>
            <c:v>
GAS DE MALACAS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TIPO_RECURSO!$F$7:$F$54</c:f>
              <c:numCache>
                <c:formatCode>#,##0.00</c:formatCode>
                <c:ptCount val="48"/>
                <c:pt idx="0">
                  <c:v>45.6</c:v>
                </c:pt>
                <c:pt idx="1">
                  <c:v>45.5</c:v>
                </c:pt>
                <c:pt idx="2">
                  <c:v>45.7</c:v>
                </c:pt>
                <c:pt idx="3">
                  <c:v>45.6</c:v>
                </c:pt>
                <c:pt idx="4">
                  <c:v>45.9</c:v>
                </c:pt>
                <c:pt idx="5">
                  <c:v>45.9</c:v>
                </c:pt>
                <c:pt idx="6">
                  <c:v>45.9</c:v>
                </c:pt>
                <c:pt idx="7">
                  <c:v>45.7</c:v>
                </c:pt>
                <c:pt idx="8">
                  <c:v>45.5</c:v>
                </c:pt>
                <c:pt idx="9">
                  <c:v>45.6</c:v>
                </c:pt>
                <c:pt idx="10">
                  <c:v>45.5</c:v>
                </c:pt>
                <c:pt idx="11">
                  <c:v>45.3</c:v>
                </c:pt>
                <c:pt idx="12">
                  <c:v>45.4</c:v>
                </c:pt>
                <c:pt idx="13">
                  <c:v>45.5</c:v>
                </c:pt>
                <c:pt idx="14">
                  <c:v>45</c:v>
                </c:pt>
                <c:pt idx="15">
                  <c:v>45.4</c:v>
                </c:pt>
                <c:pt idx="16">
                  <c:v>44.8</c:v>
                </c:pt>
                <c:pt idx="17">
                  <c:v>44.1</c:v>
                </c:pt>
                <c:pt idx="18">
                  <c:v>43.8</c:v>
                </c:pt>
                <c:pt idx="19">
                  <c:v>43.8</c:v>
                </c:pt>
                <c:pt idx="20">
                  <c:v>43.5</c:v>
                </c:pt>
                <c:pt idx="21">
                  <c:v>43.3</c:v>
                </c:pt>
                <c:pt idx="22">
                  <c:v>44.6</c:v>
                </c:pt>
                <c:pt idx="23">
                  <c:v>43.9</c:v>
                </c:pt>
                <c:pt idx="24">
                  <c:v>44.2</c:v>
                </c:pt>
                <c:pt idx="25">
                  <c:v>44</c:v>
                </c:pt>
                <c:pt idx="26">
                  <c:v>44.2</c:v>
                </c:pt>
                <c:pt idx="27">
                  <c:v>44.2</c:v>
                </c:pt>
                <c:pt idx="28">
                  <c:v>44.5</c:v>
                </c:pt>
                <c:pt idx="29">
                  <c:v>44.1</c:v>
                </c:pt>
                <c:pt idx="30">
                  <c:v>44.2</c:v>
                </c:pt>
                <c:pt idx="31">
                  <c:v>44.7</c:v>
                </c:pt>
                <c:pt idx="32">
                  <c:v>44.5</c:v>
                </c:pt>
                <c:pt idx="33">
                  <c:v>45.1</c:v>
                </c:pt>
                <c:pt idx="34">
                  <c:v>45.1</c:v>
                </c:pt>
                <c:pt idx="35">
                  <c:v>45.1</c:v>
                </c:pt>
                <c:pt idx="36">
                  <c:v>45.1</c:v>
                </c:pt>
                <c:pt idx="37">
                  <c:v>46.3</c:v>
                </c:pt>
                <c:pt idx="38">
                  <c:v>45.8</c:v>
                </c:pt>
                <c:pt idx="39">
                  <c:v>45.9</c:v>
                </c:pt>
                <c:pt idx="40">
                  <c:v>46</c:v>
                </c:pt>
                <c:pt idx="41">
                  <c:v>46.3</c:v>
                </c:pt>
                <c:pt idx="42">
                  <c:v>45.7</c:v>
                </c:pt>
                <c:pt idx="43">
                  <c:v>45.5</c:v>
                </c:pt>
                <c:pt idx="44">
                  <c:v>46.1</c:v>
                </c:pt>
                <c:pt idx="45">
                  <c:v>45.8</c:v>
                </c:pt>
                <c:pt idx="46">
                  <c:v>45.5</c:v>
                </c:pt>
                <c:pt idx="47">
                  <c:v>45.8</c:v>
                </c:pt>
              </c:numCache>
            </c:numRef>
          </c:val>
          <c:extLst>
            <c:ext xmlns:c16="http://schemas.microsoft.com/office/drawing/2014/chart" uri="{C3380CC4-5D6E-409C-BE32-E72D297353CC}">
              <c16:uniqueId val="{00000003-5084-47DD-ABD2-C4969B3F75E7}"/>
            </c:ext>
          </c:extLst>
        </c:ser>
        <c:ser>
          <c:idx val="4"/>
          <c:order val="4"/>
          <c:tx>
            <c:v>
GAS DE AGUAYTIA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TIPO_RECURSO!$G$7:$G$54</c:f>
              <c:numCache>
                <c:formatCode>#,##0.00</c:formatCode>
                <c:ptCount val="48"/>
                <c:pt idx="0">
                  <c:v>27.3</c:v>
                </c:pt>
                <c:pt idx="1">
                  <c:v>27.1</c:v>
                </c:pt>
                <c:pt idx="2">
                  <c:v>27.1</c:v>
                </c:pt>
                <c:pt idx="3">
                  <c:v>26.7</c:v>
                </c:pt>
                <c:pt idx="4">
                  <c:v>27.2</c:v>
                </c:pt>
                <c:pt idx="5">
                  <c:v>27.2</c:v>
                </c:pt>
                <c:pt idx="6">
                  <c:v>26.8</c:v>
                </c:pt>
                <c:pt idx="7">
                  <c:v>1.7</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67.3</c:v>
                </c:pt>
                <c:pt idx="36">
                  <c:v>81.599999999999994</c:v>
                </c:pt>
                <c:pt idx="37">
                  <c:v>81.400000000000006</c:v>
                </c:pt>
                <c:pt idx="38">
                  <c:v>80.599999999999994</c:v>
                </c:pt>
                <c:pt idx="39">
                  <c:v>80.599999999999994</c:v>
                </c:pt>
                <c:pt idx="40">
                  <c:v>81.2</c:v>
                </c:pt>
                <c:pt idx="41">
                  <c:v>60.1</c:v>
                </c:pt>
                <c:pt idx="42">
                  <c:v>61.2</c:v>
                </c:pt>
                <c:pt idx="43">
                  <c:v>60.1</c:v>
                </c:pt>
                <c:pt idx="44">
                  <c:v>59.9</c:v>
                </c:pt>
                <c:pt idx="45">
                  <c:v>60.8</c:v>
                </c:pt>
                <c:pt idx="46">
                  <c:v>60.5</c:v>
                </c:pt>
                <c:pt idx="47">
                  <c:v>60.7</c:v>
                </c:pt>
              </c:numCache>
            </c:numRef>
          </c:val>
          <c:extLst>
            <c:ext xmlns:c16="http://schemas.microsoft.com/office/drawing/2014/chart" uri="{C3380CC4-5D6E-409C-BE32-E72D297353CC}">
              <c16:uniqueId val="{00000004-5084-47DD-ABD2-C4969B3F75E7}"/>
            </c:ext>
          </c:extLst>
        </c:ser>
        <c:ser>
          <c:idx val="5"/>
          <c:order val="5"/>
          <c:tx>
            <c:v>
DIÉSEL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TIPO_RECURSO!$H$7:$H$54</c:f>
              <c:numCache>
                <c:formatCode>#,##0.00</c:formatCode>
                <c:ptCount val="4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176.1</c:v>
                </c:pt>
                <c:pt idx="38">
                  <c:v>176.5</c:v>
                </c:pt>
                <c:pt idx="39">
                  <c:v>173.7</c:v>
                </c:pt>
                <c:pt idx="40">
                  <c:v>177</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5-5084-47DD-ABD2-C4969B3F75E7}"/>
            </c:ext>
          </c:extLst>
        </c:ser>
        <c:ser>
          <c:idx val="6"/>
          <c:order val="6"/>
          <c:tx>
            <c:v>
BAGAZO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TIPO_RECURSO!$L$7:$L$54</c:f>
              <c:numCache>
                <c:formatCode>#,##0.00</c:formatCode>
                <c:ptCount val="48"/>
                <c:pt idx="0">
                  <c:v>56.8</c:v>
                </c:pt>
                <c:pt idx="1">
                  <c:v>55.7</c:v>
                </c:pt>
                <c:pt idx="2">
                  <c:v>52.4</c:v>
                </c:pt>
                <c:pt idx="3">
                  <c:v>49.8</c:v>
                </c:pt>
                <c:pt idx="4">
                  <c:v>56.6</c:v>
                </c:pt>
                <c:pt idx="5">
                  <c:v>57.4</c:v>
                </c:pt>
                <c:pt idx="6">
                  <c:v>56.7</c:v>
                </c:pt>
                <c:pt idx="7">
                  <c:v>55.4</c:v>
                </c:pt>
                <c:pt idx="8">
                  <c:v>63.2</c:v>
                </c:pt>
                <c:pt idx="9">
                  <c:v>66</c:v>
                </c:pt>
                <c:pt idx="10">
                  <c:v>64.2</c:v>
                </c:pt>
                <c:pt idx="11">
                  <c:v>67.099999999999994</c:v>
                </c:pt>
                <c:pt idx="12">
                  <c:v>69.599999999999994</c:v>
                </c:pt>
                <c:pt idx="13">
                  <c:v>69.2</c:v>
                </c:pt>
                <c:pt idx="14">
                  <c:v>69.400000000000006</c:v>
                </c:pt>
                <c:pt idx="15">
                  <c:v>74.099999999999994</c:v>
                </c:pt>
                <c:pt idx="16">
                  <c:v>74.8</c:v>
                </c:pt>
                <c:pt idx="17">
                  <c:v>74</c:v>
                </c:pt>
                <c:pt idx="18">
                  <c:v>75</c:v>
                </c:pt>
                <c:pt idx="19">
                  <c:v>74.3</c:v>
                </c:pt>
                <c:pt idx="20">
                  <c:v>76.099999999999994</c:v>
                </c:pt>
                <c:pt idx="21">
                  <c:v>76.2</c:v>
                </c:pt>
                <c:pt idx="22">
                  <c:v>74.599999999999994</c:v>
                </c:pt>
                <c:pt idx="23">
                  <c:v>74.3</c:v>
                </c:pt>
                <c:pt idx="24">
                  <c:v>63.5</c:v>
                </c:pt>
                <c:pt idx="25">
                  <c:v>62.9</c:v>
                </c:pt>
                <c:pt idx="26">
                  <c:v>63.2</c:v>
                </c:pt>
                <c:pt idx="27">
                  <c:v>59.8</c:v>
                </c:pt>
                <c:pt idx="28">
                  <c:v>63.3</c:v>
                </c:pt>
                <c:pt idx="29">
                  <c:v>62.2</c:v>
                </c:pt>
                <c:pt idx="30">
                  <c:v>61.5</c:v>
                </c:pt>
                <c:pt idx="31">
                  <c:v>63.4</c:v>
                </c:pt>
                <c:pt idx="32">
                  <c:v>59.9</c:v>
                </c:pt>
                <c:pt idx="33">
                  <c:v>62.5</c:v>
                </c:pt>
                <c:pt idx="34">
                  <c:v>65.7</c:v>
                </c:pt>
                <c:pt idx="35">
                  <c:v>64.099999999999994</c:v>
                </c:pt>
                <c:pt idx="36">
                  <c:v>79.599999999999994</c:v>
                </c:pt>
                <c:pt idx="37">
                  <c:v>81.099999999999994</c:v>
                </c:pt>
                <c:pt idx="38">
                  <c:v>78.8</c:v>
                </c:pt>
                <c:pt idx="39">
                  <c:v>78.8</c:v>
                </c:pt>
                <c:pt idx="40">
                  <c:v>79.2</c:v>
                </c:pt>
                <c:pt idx="41">
                  <c:v>79</c:v>
                </c:pt>
                <c:pt idx="42">
                  <c:v>81.400000000000006</c:v>
                </c:pt>
                <c:pt idx="43">
                  <c:v>81</c:v>
                </c:pt>
                <c:pt idx="44">
                  <c:v>80.400000000000006</c:v>
                </c:pt>
                <c:pt idx="45">
                  <c:v>78.900000000000006</c:v>
                </c:pt>
                <c:pt idx="46">
                  <c:v>81.099999999999994</c:v>
                </c:pt>
                <c:pt idx="47">
                  <c:v>80</c:v>
                </c:pt>
              </c:numCache>
            </c:numRef>
          </c:val>
          <c:extLst>
            <c:ext xmlns:c16="http://schemas.microsoft.com/office/drawing/2014/chart" uri="{C3380CC4-5D6E-409C-BE32-E72D297353CC}">
              <c16:uniqueId val="{00000006-5084-47DD-ABD2-C4969B3F75E7}"/>
            </c:ext>
          </c:extLst>
        </c:ser>
        <c:ser>
          <c:idx val="7"/>
          <c:order val="7"/>
          <c:tx>
            <c:v>
BIOGÁS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TIPO_RECURSO!$M$7:$M$54</c:f>
              <c:numCache>
                <c:formatCode>#,##0.00</c:formatCode>
                <c:ptCount val="48"/>
                <c:pt idx="0">
                  <c:v>9.1</c:v>
                </c:pt>
                <c:pt idx="1">
                  <c:v>9.1</c:v>
                </c:pt>
                <c:pt idx="2">
                  <c:v>9.1</c:v>
                </c:pt>
                <c:pt idx="3">
                  <c:v>9.1</c:v>
                </c:pt>
                <c:pt idx="4">
                  <c:v>9.1</c:v>
                </c:pt>
                <c:pt idx="5">
                  <c:v>9.1</c:v>
                </c:pt>
                <c:pt idx="6">
                  <c:v>9.1</c:v>
                </c:pt>
                <c:pt idx="7">
                  <c:v>9.1</c:v>
                </c:pt>
                <c:pt idx="8">
                  <c:v>9.1</c:v>
                </c:pt>
                <c:pt idx="9">
                  <c:v>9</c:v>
                </c:pt>
                <c:pt idx="10">
                  <c:v>9</c:v>
                </c:pt>
                <c:pt idx="11">
                  <c:v>9</c:v>
                </c:pt>
                <c:pt idx="12">
                  <c:v>9</c:v>
                </c:pt>
                <c:pt idx="13">
                  <c:v>9</c:v>
                </c:pt>
                <c:pt idx="14">
                  <c:v>9</c:v>
                </c:pt>
                <c:pt idx="15">
                  <c:v>9</c:v>
                </c:pt>
                <c:pt idx="16">
                  <c:v>9</c:v>
                </c:pt>
                <c:pt idx="17">
                  <c:v>9</c:v>
                </c:pt>
                <c:pt idx="18">
                  <c:v>9</c:v>
                </c:pt>
                <c:pt idx="19">
                  <c:v>9</c:v>
                </c:pt>
                <c:pt idx="20">
                  <c:v>8.5</c:v>
                </c:pt>
                <c:pt idx="21">
                  <c:v>9</c:v>
                </c:pt>
                <c:pt idx="22">
                  <c:v>8.9</c:v>
                </c:pt>
                <c:pt idx="23">
                  <c:v>8.8000000000000007</c:v>
                </c:pt>
                <c:pt idx="24">
                  <c:v>8.8000000000000007</c:v>
                </c:pt>
                <c:pt idx="25">
                  <c:v>8.6999999999999993</c:v>
                </c:pt>
                <c:pt idx="26">
                  <c:v>8.6999999999999993</c:v>
                </c:pt>
                <c:pt idx="27">
                  <c:v>8.6999999999999993</c:v>
                </c:pt>
                <c:pt idx="28">
                  <c:v>8.8000000000000007</c:v>
                </c:pt>
                <c:pt idx="29">
                  <c:v>8.9</c:v>
                </c:pt>
                <c:pt idx="30">
                  <c:v>8.9</c:v>
                </c:pt>
                <c:pt idx="31">
                  <c:v>8.9</c:v>
                </c:pt>
                <c:pt idx="32">
                  <c:v>8.9</c:v>
                </c:pt>
                <c:pt idx="33">
                  <c:v>8.9</c:v>
                </c:pt>
                <c:pt idx="34">
                  <c:v>8.9</c:v>
                </c:pt>
                <c:pt idx="35">
                  <c:v>8.9</c:v>
                </c:pt>
                <c:pt idx="36">
                  <c:v>8.9</c:v>
                </c:pt>
                <c:pt idx="37">
                  <c:v>9</c:v>
                </c:pt>
                <c:pt idx="38">
                  <c:v>9</c:v>
                </c:pt>
                <c:pt idx="39">
                  <c:v>9</c:v>
                </c:pt>
                <c:pt idx="40">
                  <c:v>9</c:v>
                </c:pt>
                <c:pt idx="41">
                  <c:v>9</c:v>
                </c:pt>
                <c:pt idx="42">
                  <c:v>9</c:v>
                </c:pt>
                <c:pt idx="43">
                  <c:v>9</c:v>
                </c:pt>
                <c:pt idx="44">
                  <c:v>9</c:v>
                </c:pt>
                <c:pt idx="45">
                  <c:v>9</c:v>
                </c:pt>
                <c:pt idx="46">
                  <c:v>9</c:v>
                </c:pt>
                <c:pt idx="47">
                  <c:v>9</c:v>
                </c:pt>
              </c:numCache>
            </c:numRef>
          </c:val>
          <c:extLst>
            <c:ext xmlns:c16="http://schemas.microsoft.com/office/drawing/2014/chart" uri="{C3380CC4-5D6E-409C-BE32-E72D297353CC}">
              <c16:uniqueId val="{00000007-5084-47DD-ABD2-C4969B3F75E7}"/>
            </c:ext>
          </c:extLst>
        </c:ser>
        <c:ser>
          <c:idx val="8"/>
          <c:order val="8"/>
          <c:tx>
            <c:v>
SOLAR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TIPO_RECURSO!$N$7:$N$54</c:f>
              <c:numCache>
                <c:formatCode>#,##0.00</c:formatCode>
                <c:ptCount val="48"/>
                <c:pt idx="0">
                  <c:v>0</c:v>
                </c:pt>
                <c:pt idx="1">
                  <c:v>0</c:v>
                </c:pt>
                <c:pt idx="2">
                  <c:v>0</c:v>
                </c:pt>
                <c:pt idx="3">
                  <c:v>0</c:v>
                </c:pt>
                <c:pt idx="4">
                  <c:v>0</c:v>
                </c:pt>
                <c:pt idx="5">
                  <c:v>0</c:v>
                </c:pt>
                <c:pt idx="6">
                  <c:v>0</c:v>
                </c:pt>
                <c:pt idx="7">
                  <c:v>0</c:v>
                </c:pt>
                <c:pt idx="8">
                  <c:v>0</c:v>
                </c:pt>
                <c:pt idx="9">
                  <c:v>0</c:v>
                </c:pt>
                <c:pt idx="10">
                  <c:v>0.7</c:v>
                </c:pt>
                <c:pt idx="11">
                  <c:v>25.5</c:v>
                </c:pt>
                <c:pt idx="12">
                  <c:v>50.1</c:v>
                </c:pt>
                <c:pt idx="13">
                  <c:v>101.8</c:v>
                </c:pt>
                <c:pt idx="14">
                  <c:v>361.4</c:v>
                </c:pt>
                <c:pt idx="15">
                  <c:v>329.8</c:v>
                </c:pt>
                <c:pt idx="16">
                  <c:v>569.1</c:v>
                </c:pt>
                <c:pt idx="17">
                  <c:v>507.6</c:v>
                </c:pt>
                <c:pt idx="18">
                  <c:v>580.70000000000005</c:v>
                </c:pt>
                <c:pt idx="19">
                  <c:v>780.8</c:v>
                </c:pt>
                <c:pt idx="20">
                  <c:v>723.9</c:v>
                </c:pt>
                <c:pt idx="21">
                  <c:v>826.4</c:v>
                </c:pt>
                <c:pt idx="22">
                  <c:v>871.7</c:v>
                </c:pt>
                <c:pt idx="23">
                  <c:v>739</c:v>
                </c:pt>
                <c:pt idx="24">
                  <c:v>713.9</c:v>
                </c:pt>
                <c:pt idx="25">
                  <c:v>772.8</c:v>
                </c:pt>
                <c:pt idx="26">
                  <c:v>737.1</c:v>
                </c:pt>
                <c:pt idx="27">
                  <c:v>718.8</c:v>
                </c:pt>
                <c:pt idx="28">
                  <c:v>707</c:v>
                </c:pt>
                <c:pt idx="29">
                  <c:v>701.3</c:v>
                </c:pt>
                <c:pt idx="30">
                  <c:v>732.1</c:v>
                </c:pt>
                <c:pt idx="31">
                  <c:v>784.5</c:v>
                </c:pt>
                <c:pt idx="32">
                  <c:v>585.5</c:v>
                </c:pt>
                <c:pt idx="33">
                  <c:v>483.1</c:v>
                </c:pt>
                <c:pt idx="34">
                  <c:v>209.4</c:v>
                </c:pt>
                <c:pt idx="35">
                  <c:v>33.1</c:v>
                </c:pt>
                <c:pt idx="36">
                  <c:v>0.6</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8-5084-47DD-ABD2-C4969B3F75E7}"/>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MX"/>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PARTICIPACION TIPO DE RECURSO</a:t>
            </a:r>
          </a:p>
        </c:rich>
      </c:tx>
      <c:overlay val="0"/>
    </c:title>
    <c:autoTitleDeleted val="0"/>
    <c:view3D>
      <c:rotX val="30"/>
      <c:rotY val="100"/>
      <c:rAngAx val="1"/>
    </c:view3D>
    <c:floor>
      <c:thickness val="0"/>
    </c:floor>
    <c:sideWall>
      <c:thickness val="0"/>
    </c:sideWall>
    <c:backWall>
      <c:thickness val="0"/>
    </c:backWall>
    <c:plotArea>
      <c:layout/>
      <c:pie3DChart>
        <c:varyColors val="1"/>
        <c:ser>
          <c:idx val="0"/>
          <c:order val="0"/>
          <c:explosion val="25"/>
          <c:dLbls>
            <c:spPr>
              <a:noFill/>
              <a:ln>
                <a:noFill/>
              </a:ln>
              <a:effectLst/>
            </c:spPr>
            <c:showLegendKey val="1"/>
            <c:showVal val="0"/>
            <c:showCatName val="1"/>
            <c:showSerName val="0"/>
            <c:showPercent val="1"/>
            <c:showBubbleSize val="0"/>
            <c:separator>:</c:separator>
            <c:showLeaderLines val="1"/>
            <c:extLst>
              <c:ext xmlns:c15="http://schemas.microsoft.com/office/drawing/2012/chart" uri="{CE6537A1-D6FC-4f65-9D91-7224C49458BB}"/>
            </c:extLst>
          </c:dLbls>
          <c:cat>
            <c:strRef>
              <c:f>TIPO_RECURSO!$C$6:$N$6</c:f>
              <c:strCache>
                <c:ptCount val="12"/>
                <c:pt idx="0">
                  <c:v>
H. PASADA
</c:v>
                </c:pt>
                <c:pt idx="1">
                  <c:v>
H. REGULACION
</c:v>
                </c:pt>
                <c:pt idx="2">
                  <c:v>
GAS DE CAMISEA
</c:v>
                </c:pt>
                <c:pt idx="3">
                  <c:v>
GAS DE MALACAS
</c:v>
                </c:pt>
                <c:pt idx="4">
                  <c:v>
GAS DE AGUAYTIA
</c:v>
                </c:pt>
                <c:pt idx="5">
                  <c:v>
DIÉSEL
</c:v>
                </c:pt>
                <c:pt idx="6">
                  <c:v>RESIDUAL</c:v>
                </c:pt>
                <c:pt idx="7">
                  <c:v>NAFTA+GAS DE REFINERIA</c:v>
                </c:pt>
                <c:pt idx="8">
                  <c:v>FLEXIGAS+GAS DE REFINERIA</c:v>
                </c:pt>
                <c:pt idx="9">
                  <c:v>
BAGAZO
</c:v>
                </c:pt>
                <c:pt idx="10">
                  <c:v>
BIOGÁS
</c:v>
                </c:pt>
                <c:pt idx="11">
                  <c:v>
SOLAR
</c:v>
                </c:pt>
              </c:strCache>
            </c:strRef>
          </c:cat>
          <c:val>
            <c:numRef>
              <c:f>TIPO_RECURSO!$C$55:$N$55</c:f>
              <c:numCache>
                <c:formatCode>#,##0.00</c:formatCode>
                <c:ptCount val="12"/>
                <c:pt idx="0">
                  <c:v>27484.05</c:v>
                </c:pt>
                <c:pt idx="1">
                  <c:v>80714.749999999985</c:v>
                </c:pt>
                <c:pt idx="2">
                  <c:v>51782.350000000013</c:v>
                </c:pt>
                <c:pt idx="3">
                  <c:v>1082.2499999999998</c:v>
                </c:pt>
                <c:pt idx="4">
                  <c:v>543.55000000000007</c:v>
                </c:pt>
                <c:pt idx="5">
                  <c:v>351.65</c:v>
                </c:pt>
                <c:pt idx="6">
                  <c:v>0</c:v>
                </c:pt>
                <c:pt idx="7">
                  <c:v>0</c:v>
                </c:pt>
                <c:pt idx="8">
                  <c:v>1469.5000000000002</c:v>
                </c:pt>
                <c:pt idx="9">
                  <c:v>1647.1</c:v>
                </c:pt>
                <c:pt idx="10">
                  <c:v>214.99999999999989</c:v>
                </c:pt>
                <c:pt idx="11">
                  <c:v>6823.8499999999995</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FFFD-42B3-A3B4-139659E46ED8}"/>
            </c:ext>
          </c:extLst>
        </c:ser>
        <c:dLbls>
          <c:showLegendKey val="1"/>
          <c:showVal val="0"/>
          <c:showCatName val="1"/>
          <c:showSerName val="0"/>
          <c:showPercent val="1"/>
          <c:showBubbleSize val="0"/>
          <c:separator>:</c:separator>
          <c:showLeaderLines val="1"/>
        </c:dLbls>
      </c:pie3DChart>
    </c:plotArea>
    <c:plotVisOnly val="1"/>
    <c:dispBlanksAs val="zero"/>
    <c:showDLblsOverMax val="1"/>
  </c:chart>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GENERACIÓN ELÉCTRICA DE LAS CENTRALES RER (MWh)</a:t>
            </a:r>
          </a:p>
        </c:rich>
      </c:tx>
      <c:overlay val="0"/>
    </c:title>
    <c:autoTitleDeleted val="0"/>
    <c:plotArea>
      <c:layout/>
      <c:barChart>
        <c:barDir val="bar"/>
        <c:grouping val="clustered"/>
        <c:varyColors val="0"/>
        <c:ser>
          <c:idx val="0"/>
          <c:order val="0"/>
          <c:spPr>
            <a:solidFill>
              <a:srgbClr val="FF4500"/>
            </a:solidFill>
          </c:spPr>
          <c:invertIfNegative val="0"/>
          <c:dLbls>
            <c:spPr>
              <a:noFill/>
              <a:ln>
                <a:noFill/>
              </a:ln>
              <a:effectLst/>
            </c:spPr>
            <c:txPr>
              <a:bodyPr/>
              <a:lstStyle/>
              <a:p>
                <a:pPr>
                  <a:defRPr b="1"/>
                </a:pPr>
                <a:endParaRPr lang="es-MX"/>
              </a:p>
            </c:txPr>
            <c:dLblPos val="inEnd"/>
            <c:showLegendKey val="0"/>
            <c:showVal val="1"/>
            <c:showCatName val="0"/>
            <c:showSerName val="0"/>
            <c:showPercent val="0"/>
            <c:showBubbleSize val="0"/>
            <c:separator>
            </c:separator>
            <c:showLeaderLines val="0"/>
            <c:extLst>
              <c:ext xmlns:c15="http://schemas.microsoft.com/office/drawing/2012/chart" uri="{CE6537A1-D6FC-4f65-9D91-7224C49458BB}">
                <c15:showLeaderLines val="0"/>
              </c:ext>
            </c:extLst>
          </c:dLbls>
          <c:cat>
            <c:strRef>
              <c:f>'GENERACION RER'!$C$7:$BW$7</c:f>
              <c:strCache>
                <c:ptCount val="73"/>
                <c:pt idx="0">
                  <c:v>C.T. PARAMONGA</c:v>
                </c:pt>
                <c:pt idx="1">
                  <c:v>C.T. MAPLE</c:v>
                </c:pt>
                <c:pt idx="2">
                  <c:v>C.T SAN JACINTO</c:v>
                </c:pt>
                <c:pt idx="3">
                  <c:v>C.T. AGROLMOS</c:v>
                </c:pt>
                <c:pt idx="4">
                  <c:v>C.H. CARHUAC</c:v>
                </c:pt>
                <c:pt idx="5">
                  <c:v>C.H. HUALLIN</c:v>
                </c:pt>
                <c:pt idx="6">
                  <c:v>C.H. PURMACANA</c:v>
                </c:pt>
                <c:pt idx="7">
                  <c:v>C.T. CAÑA BRAVA</c:v>
                </c:pt>
                <c:pt idx="8">
                  <c:v>C.T. CASA GRANDE</c:v>
                </c:pt>
                <c:pt idx="9">
                  <c:v>C.H. MANTA</c:v>
                </c:pt>
                <c:pt idx="10">
                  <c:v>CS COENERGY</c:v>
                </c:pt>
                <c:pt idx="11">
                  <c:v>CS YARUCAYA</c:v>
                </c:pt>
                <c:pt idx="12">
                  <c:v>C.H. HUASAHUASI I</c:v>
                </c:pt>
                <c:pt idx="13">
                  <c:v>C.H. HUASAHUASI II</c:v>
                </c:pt>
                <c:pt idx="14">
                  <c:v>C.H. RUNATULLO II</c:v>
                </c:pt>
                <c:pt idx="15">
                  <c:v>C.H. RUNATULLO III</c:v>
                </c:pt>
                <c:pt idx="16">
                  <c:v>C.H. STA CRUZ I y II</c:v>
                </c:pt>
                <c:pt idx="17">
                  <c:v>C.H. YANAPAMPA</c:v>
                </c:pt>
                <c:pt idx="18">
                  <c:v>C.H. CANCHAYLLO</c:v>
                </c:pt>
                <c:pt idx="19">
                  <c:v>C.H. RUCUY</c:v>
                </c:pt>
                <c:pt idx="20">
                  <c:v>C.H. RENOVANDES H1</c:v>
                </c:pt>
                <c:pt idx="21">
                  <c:v>C.H. POTRERO</c:v>
                </c:pt>
                <c:pt idx="22">
                  <c:v>C.H. LAS PIZARRAS</c:v>
                </c:pt>
                <c:pt idx="23">
                  <c:v>C.E. CUPISNIQUE</c:v>
                </c:pt>
                <c:pt idx="24">
                  <c:v>C.E. TALARA</c:v>
                </c:pt>
                <c:pt idx="25">
                  <c:v>CE SAN JUAN</c:v>
                </c:pt>
                <c:pt idx="26">
                  <c:v>C.S. ILLA 1</c:v>
                </c:pt>
                <c:pt idx="27">
                  <c:v>C.S. ILLA 2</c:v>
                </c:pt>
                <c:pt idx="28">
                  <c:v>C.E. P LOM EXPANSION</c:v>
                </c:pt>
                <c:pt idx="29">
                  <c:v>C.E. PUNTA LOMITAS</c:v>
                </c:pt>
                <c:pt idx="30">
                  <c:v>C.S. INTIPAMPA</c:v>
                </c:pt>
                <c:pt idx="31">
                  <c:v>CS EXPANSIÓN INTIPAMPA</c:v>
                </c:pt>
                <c:pt idx="32">
                  <c:v>C.H. 8 DE AGOSTO</c:v>
                </c:pt>
                <c:pt idx="33">
                  <c:v>C.H. EL CARMEN</c:v>
                </c:pt>
                <c:pt idx="34">
                  <c:v>C.H. ANGEL I</c:v>
                </c:pt>
                <c:pt idx="35">
                  <c:v>C.H. ANGEL II</c:v>
                </c:pt>
                <c:pt idx="36">
                  <c:v>C.H. ANGEL III</c:v>
                </c:pt>
                <c:pt idx="37">
                  <c:v>C.H. LA JOYA</c:v>
                </c:pt>
                <c:pt idx="38">
                  <c:v>CS MATARANI</c:v>
                </c:pt>
                <c:pt idx="39">
                  <c:v>C.E. HUAMBOS</c:v>
                </c:pt>
                <c:pt idx="40">
                  <c:v>C.E. DUNA</c:v>
                </c:pt>
                <c:pt idx="41">
                  <c:v>C.H. NUEVAIMPERIAL</c:v>
                </c:pt>
                <c:pt idx="42">
                  <c:v>C.H. YARUCAYA</c:v>
                </c:pt>
                <c:pt idx="43">
                  <c:v>MCH PATAPO</c:v>
                </c:pt>
                <c:pt idx="44">
                  <c:v>CS SAN MARTIN SOLAR</c:v>
                </c:pt>
                <c:pt idx="45">
                  <c:v>CS SUNNY</c:v>
                </c:pt>
                <c:pt idx="46">
                  <c:v>CS SUNNY EXPANSION</c:v>
                </c:pt>
                <c:pt idx="47">
                  <c:v>CARHUAQUERO (CS)</c:v>
                </c:pt>
                <c:pt idx="48">
                  <c:v>C.H. RONCADOR</c:v>
                </c:pt>
                <c:pt idx="49">
                  <c:v>C.S. MAJES</c:v>
                </c:pt>
                <c:pt idx="50">
                  <c:v>C.S. SOL DE VERANO</c:v>
                </c:pt>
                <c:pt idx="51">
                  <c:v>C.S. MOQUEGUA FV</c:v>
                </c:pt>
                <c:pt idx="52">
                  <c:v>C.H. CANA BRAVA</c:v>
                </c:pt>
                <c:pt idx="53">
                  <c:v>C.H. CARHUAQUERO4</c:v>
                </c:pt>
                <c:pt idx="54">
                  <c:v>C.E. WAYRA EXTENSION</c:v>
                </c:pt>
                <c:pt idx="55">
                  <c:v>C.E. WAYRA I</c:v>
                </c:pt>
                <c:pt idx="56">
                  <c:v>C.H. HER 1</c:v>
                </c:pt>
                <c:pt idx="57">
                  <c:v>C.S. CLEMESI</c:v>
                </c:pt>
                <c:pt idx="58">
                  <c:v>C.S. RUBI</c:v>
                </c:pt>
                <c:pt idx="59">
                  <c:v>C.S. Wayra Solar</c:v>
                </c:pt>
                <c:pt idx="60">
                  <c:v>C.S. PANAMERICANA-SOLAR</c:v>
                </c:pt>
                <c:pt idx="61">
                  <c:v>C.E. MARCONA</c:v>
                </c:pt>
                <c:pt idx="62">
                  <c:v>C.E. 3 HERMANAS</c:v>
                </c:pt>
                <c:pt idx="63">
                  <c:v>C.T. HUAYCOLORO</c:v>
                </c:pt>
                <c:pt idx="64">
                  <c:v>C.T. LA GRINGA V</c:v>
                </c:pt>
                <c:pt idx="65">
                  <c:v>CTB CALLAO</c:v>
                </c:pt>
                <c:pt idx="66">
                  <c:v>CTB. DONA CATALINA</c:v>
                </c:pt>
                <c:pt idx="67">
                  <c:v>C.S. REPARTICION</c:v>
                </c:pt>
                <c:pt idx="68">
                  <c:v>C.H. TUPURI</c:v>
                </c:pt>
                <c:pt idx="69">
                  <c:v>C.H. CHANCAY</c:v>
                </c:pt>
                <c:pt idx="70">
                  <c:v>C.H. POECHOS2</c:v>
                </c:pt>
                <c:pt idx="71">
                  <c:v>C.S. TACNA-SOLAR</c:v>
                </c:pt>
                <c:pt idx="72">
                  <c:v>C.H. ANASHIRONI</c:v>
                </c:pt>
              </c:strCache>
            </c:strRef>
          </c:cat>
          <c:val>
            <c:numRef>
              <c:f>'GENERACION RER'!$C$56:$BW$56</c:f>
              <c:numCache>
                <c:formatCode>#,##0.00</c:formatCode>
                <c:ptCount val="73"/>
                <c:pt idx="0">
                  <c:v>282.39999999999998</c:v>
                </c:pt>
                <c:pt idx="1">
                  <c:v>397.1</c:v>
                </c:pt>
                <c:pt idx="2">
                  <c:v>196.45</c:v>
                </c:pt>
                <c:pt idx="3">
                  <c:v>252.9</c:v>
                </c:pt>
                <c:pt idx="4">
                  <c:v>289.95</c:v>
                </c:pt>
                <c:pt idx="5">
                  <c:v>72</c:v>
                </c:pt>
                <c:pt idx="6">
                  <c:v>0</c:v>
                </c:pt>
                <c:pt idx="7">
                  <c:v>128.6</c:v>
                </c:pt>
                <c:pt idx="8">
                  <c:v>389.65</c:v>
                </c:pt>
                <c:pt idx="9">
                  <c:v>479.5</c:v>
                </c:pt>
                <c:pt idx="10">
                  <c:v>2.75</c:v>
                </c:pt>
                <c:pt idx="11">
                  <c:v>7.3</c:v>
                </c:pt>
                <c:pt idx="12">
                  <c:v>475.2</c:v>
                </c:pt>
                <c:pt idx="13">
                  <c:v>0</c:v>
                </c:pt>
                <c:pt idx="14">
                  <c:v>482.2</c:v>
                </c:pt>
                <c:pt idx="15">
                  <c:v>484.4</c:v>
                </c:pt>
                <c:pt idx="16">
                  <c:v>247</c:v>
                </c:pt>
                <c:pt idx="17">
                  <c:v>81.349999999999994</c:v>
                </c:pt>
                <c:pt idx="18">
                  <c:v>123.85</c:v>
                </c:pt>
                <c:pt idx="19">
                  <c:v>479.15</c:v>
                </c:pt>
                <c:pt idx="20">
                  <c:v>485.35</c:v>
                </c:pt>
                <c:pt idx="21">
                  <c:v>479.85</c:v>
                </c:pt>
                <c:pt idx="22">
                  <c:v>449.3</c:v>
                </c:pt>
                <c:pt idx="23">
                  <c:v>482.85</c:v>
                </c:pt>
                <c:pt idx="24">
                  <c:v>184.8</c:v>
                </c:pt>
                <c:pt idx="25">
                  <c:v>1006.55</c:v>
                </c:pt>
                <c:pt idx="26">
                  <c:v>0</c:v>
                </c:pt>
                <c:pt idx="27">
                  <c:v>0</c:v>
                </c:pt>
                <c:pt idx="28">
                  <c:v>6.9</c:v>
                </c:pt>
                <c:pt idx="29">
                  <c:v>169.1</c:v>
                </c:pt>
                <c:pt idx="30">
                  <c:v>175</c:v>
                </c:pt>
                <c:pt idx="31">
                  <c:v>219.75</c:v>
                </c:pt>
                <c:pt idx="32">
                  <c:v>502.4</c:v>
                </c:pt>
                <c:pt idx="33">
                  <c:v>171.9</c:v>
                </c:pt>
                <c:pt idx="34">
                  <c:v>489.6</c:v>
                </c:pt>
                <c:pt idx="35">
                  <c:v>489.6</c:v>
                </c:pt>
                <c:pt idx="36">
                  <c:v>482.4</c:v>
                </c:pt>
                <c:pt idx="37">
                  <c:v>125.05</c:v>
                </c:pt>
                <c:pt idx="38">
                  <c:v>619.54999999999995</c:v>
                </c:pt>
                <c:pt idx="39">
                  <c:v>77.95</c:v>
                </c:pt>
                <c:pt idx="40">
                  <c:v>57.45</c:v>
                </c:pt>
                <c:pt idx="41">
                  <c:v>80.7</c:v>
                </c:pt>
                <c:pt idx="42">
                  <c:v>445.9</c:v>
                </c:pt>
                <c:pt idx="43">
                  <c:v>0</c:v>
                </c:pt>
                <c:pt idx="44">
                  <c:v>2032.3</c:v>
                </c:pt>
                <c:pt idx="45">
                  <c:v>1663</c:v>
                </c:pt>
                <c:pt idx="46">
                  <c:v>0</c:v>
                </c:pt>
                <c:pt idx="47">
                  <c:v>1.1499999999999999</c:v>
                </c:pt>
                <c:pt idx="48">
                  <c:v>59.4</c:v>
                </c:pt>
                <c:pt idx="49">
                  <c:v>123.4</c:v>
                </c:pt>
                <c:pt idx="50">
                  <c:v>0</c:v>
                </c:pt>
                <c:pt idx="51">
                  <c:v>140.69999999999999</c:v>
                </c:pt>
                <c:pt idx="52">
                  <c:v>131.69999999999999</c:v>
                </c:pt>
                <c:pt idx="53">
                  <c:v>238.2</c:v>
                </c:pt>
                <c:pt idx="54">
                  <c:v>636.29999999999995</c:v>
                </c:pt>
                <c:pt idx="55">
                  <c:v>537.20000000000005</c:v>
                </c:pt>
                <c:pt idx="56">
                  <c:v>7.2</c:v>
                </c:pt>
                <c:pt idx="57">
                  <c:v>649.15</c:v>
                </c:pt>
                <c:pt idx="58">
                  <c:v>825.35</c:v>
                </c:pt>
                <c:pt idx="59">
                  <c:v>0</c:v>
                </c:pt>
                <c:pt idx="60">
                  <c:v>169.5</c:v>
                </c:pt>
                <c:pt idx="61">
                  <c:v>199.7</c:v>
                </c:pt>
                <c:pt idx="62">
                  <c:v>446.75</c:v>
                </c:pt>
                <c:pt idx="63">
                  <c:v>104.6</c:v>
                </c:pt>
                <c:pt idx="64">
                  <c:v>26.4</c:v>
                </c:pt>
                <c:pt idx="65">
                  <c:v>26.4</c:v>
                </c:pt>
                <c:pt idx="66">
                  <c:v>57.6</c:v>
                </c:pt>
                <c:pt idx="67">
                  <c:v>102.45</c:v>
                </c:pt>
                <c:pt idx="68">
                  <c:v>45.4</c:v>
                </c:pt>
                <c:pt idx="69">
                  <c:v>479.45</c:v>
                </c:pt>
                <c:pt idx="70">
                  <c:v>218.1</c:v>
                </c:pt>
                <c:pt idx="71">
                  <c:v>92.5</c:v>
                </c:pt>
                <c:pt idx="72">
                  <c:v>483.95</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D2C7-4886-85FE-52E6962E7D0C}"/>
            </c:ext>
          </c:extLst>
        </c:ser>
        <c:dLbls>
          <c:showLegendKey val="0"/>
          <c:showVal val="0"/>
          <c:showCatName val="0"/>
          <c:showSerName val="0"/>
          <c:showPercent val="0"/>
          <c:showBubbleSize val="0"/>
        </c:dLbls>
        <c:gapWidth val="150"/>
        <c:axId val="1"/>
        <c:axId val="2"/>
      </c:barChart>
      <c:catAx>
        <c:axId val="1"/>
        <c:scaling>
          <c:orientation val="minMax"/>
        </c:scaling>
        <c:delete val="0"/>
        <c:axPos val="l"/>
        <c:title>
          <c:tx>
            <c:rich>
              <a:bodyPr/>
              <a:lstStyle/>
              <a:p>
                <a:r>
                  <a:rPr sz="1000" b="1"/>
                  <a:t>Centrales</a:t>
                </a:r>
              </a:p>
            </c:rich>
          </c:tx>
          <c:overlay val="0"/>
        </c:title>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b"/>
        <c:majorGridlines/>
        <c:title>
          <c:tx>
            <c:rich>
              <a:bodyPr/>
              <a:lstStyle/>
              <a:p>
                <a:r>
                  <a:rPr sz="1000" b="1"/>
                  <a:t>MWh</a:t>
                </a:r>
              </a:p>
            </c:rich>
          </c:tx>
          <c:overlay val="0"/>
        </c:title>
        <c:numFmt formatCode="#,##0.00" sourceLinked="1"/>
        <c:majorTickMark val="cross"/>
        <c:minorTickMark val="cross"/>
        <c:tickLblPos val="nextTo"/>
        <c:crossAx val="1"/>
        <c:crosses val="autoZero"/>
        <c:crossBetween val="between"/>
      </c:valAx>
    </c:plotArea>
    <c:plotVisOnly val="1"/>
    <c:dispBlanksAs val="zero"/>
    <c:showDLblsOverMax val="1"/>
  </c:chart>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GENERACIÓN ELÉCTRICA RER POR TIPO DE GENERACIÓN EN EL SEIN
TOTAL RER : 21571.55</a:t>
            </a:r>
          </a:p>
        </c:rich>
      </c:tx>
      <c:overlay val="0"/>
    </c:title>
    <c:autoTitleDeleted val="0"/>
    <c:view3D>
      <c:rotX val="30"/>
      <c:rotY val="100"/>
      <c:rAngAx val="1"/>
    </c:view3D>
    <c:floor>
      <c:thickness val="0"/>
    </c:floor>
    <c:sideWall>
      <c:thickness val="0"/>
    </c:sideWall>
    <c:backWall>
      <c:thickness val="0"/>
    </c:backWall>
    <c:plotArea>
      <c:layout/>
      <c:pie3DChart>
        <c:varyColors val="1"/>
        <c:ser>
          <c:idx val="0"/>
          <c:order val="0"/>
          <c:explosion val="25"/>
          <c:dLbls>
            <c:spPr>
              <a:noFill/>
              <a:ln>
                <a:noFill/>
              </a:ln>
              <a:effectLst/>
            </c:spPr>
            <c:txPr>
              <a:bodyPr/>
              <a:lstStyle/>
              <a:p>
                <a:pPr>
                  <a:defRPr sz="1100" b="1"/>
                </a:pPr>
                <a:endParaRPr lang="es-MX"/>
              </a:p>
            </c:txPr>
            <c:showLegendKey val="0"/>
            <c:showVal val="0"/>
            <c:showCatName val="1"/>
            <c:showSerName val="0"/>
            <c:showPercent val="1"/>
            <c:showBubbleSize val="0"/>
            <c:separator>
          </c:separator>
            <c:showLeaderLines val="1"/>
            <c:extLst>
              <c:ext xmlns:c15="http://schemas.microsoft.com/office/drawing/2012/chart" uri="{CE6537A1-D6FC-4f65-9D91-7224C49458BB}"/>
            </c:extLst>
          </c:dLbls>
          <c:cat>
            <c:strRef>
              <c:f>'GENERACION RER'!$L$70:$L$73</c:f>
              <c:strCache>
                <c:ptCount val="4"/>
                <c:pt idx="0">
                  <c:v>TERMOELÉCTRICA</c:v>
                </c:pt>
                <c:pt idx="1">
                  <c:v>EÓLICA</c:v>
                </c:pt>
                <c:pt idx="2">
                  <c:v>SOLAR</c:v>
                </c:pt>
                <c:pt idx="3">
                  <c:v>HIDROELÉCTRICA</c:v>
                </c:pt>
              </c:strCache>
            </c:strRef>
          </c:cat>
          <c:val>
            <c:numRef>
              <c:f>'GENERACION RER'!$M$70:$M$73</c:f>
              <c:numCache>
                <c:formatCode>General</c:formatCode>
                <c:ptCount val="4"/>
                <c:pt idx="0">
                  <c:v>1862.1</c:v>
                </c:pt>
                <c:pt idx="1">
                  <c:v>3805.55</c:v>
                </c:pt>
                <c:pt idx="2">
                  <c:v>6823.85</c:v>
                </c:pt>
                <c:pt idx="3">
                  <c:v>9080.0499999999993</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AB53-41A6-A0C4-450C514E3800}"/>
            </c:ext>
          </c:extLst>
        </c:ser>
        <c:dLbls>
          <c:showLegendKey val="0"/>
          <c:showVal val="0"/>
          <c:showCatName val="1"/>
          <c:showSerName val="0"/>
          <c:showPercent val="1"/>
          <c:showBubbleSize val="0"/>
          <c:separator>
          </c:separator>
          <c:showLeaderLines val="1"/>
        </c:dLbls>
      </c:pie3DChart>
    </c:plotArea>
    <c:plotVisOnly val="1"/>
    <c:dispBlanksAs val="zero"/>
    <c:showDLblsOverMax val="1"/>
  </c:chart>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MX" b="1"/>
              <a:t>CENTRALES DE COGENERACIÓN DEL SEIN</a:t>
            </a:r>
          </a:p>
        </c:rich>
      </c:tx>
      <c:overlay val="0"/>
    </c:title>
    <c:autoTitleDeleted val="0"/>
    <c:plotArea>
      <c:layout/>
      <c:areaChart>
        <c:grouping val="stacked"/>
        <c:varyColors val="0"/>
        <c:ser>
          <c:idx val="0"/>
          <c:order val="0"/>
          <c:tx>
            <c:v>C.T. PARAMONGA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COGENERACIÓN!$C$8:$C$55</c:f>
              <c:numCache>
                <c:formatCode>#,##0.00</c:formatCode>
                <c:ptCount val="48"/>
                <c:pt idx="0">
                  <c:v>11.4</c:v>
                </c:pt>
                <c:pt idx="1">
                  <c:v>11.4</c:v>
                </c:pt>
                <c:pt idx="2">
                  <c:v>11.7</c:v>
                </c:pt>
                <c:pt idx="3">
                  <c:v>11.3</c:v>
                </c:pt>
                <c:pt idx="4">
                  <c:v>12.5</c:v>
                </c:pt>
                <c:pt idx="5">
                  <c:v>12.7</c:v>
                </c:pt>
                <c:pt idx="6">
                  <c:v>10.7</c:v>
                </c:pt>
                <c:pt idx="7">
                  <c:v>10.3</c:v>
                </c:pt>
                <c:pt idx="8">
                  <c:v>12.2</c:v>
                </c:pt>
                <c:pt idx="9">
                  <c:v>12.7</c:v>
                </c:pt>
                <c:pt idx="10">
                  <c:v>11</c:v>
                </c:pt>
                <c:pt idx="11">
                  <c:v>12</c:v>
                </c:pt>
                <c:pt idx="12">
                  <c:v>11.6</c:v>
                </c:pt>
                <c:pt idx="13">
                  <c:v>11.4</c:v>
                </c:pt>
                <c:pt idx="14">
                  <c:v>11.1</c:v>
                </c:pt>
                <c:pt idx="15">
                  <c:v>11.7</c:v>
                </c:pt>
                <c:pt idx="16">
                  <c:v>11.5</c:v>
                </c:pt>
                <c:pt idx="17">
                  <c:v>11.5</c:v>
                </c:pt>
                <c:pt idx="18">
                  <c:v>12</c:v>
                </c:pt>
                <c:pt idx="19">
                  <c:v>12.5</c:v>
                </c:pt>
                <c:pt idx="20">
                  <c:v>12.7</c:v>
                </c:pt>
                <c:pt idx="21">
                  <c:v>12.3</c:v>
                </c:pt>
                <c:pt idx="22">
                  <c:v>11.5</c:v>
                </c:pt>
                <c:pt idx="23">
                  <c:v>11</c:v>
                </c:pt>
                <c:pt idx="24">
                  <c:v>11</c:v>
                </c:pt>
                <c:pt idx="25">
                  <c:v>11</c:v>
                </c:pt>
                <c:pt idx="26">
                  <c:v>12.2</c:v>
                </c:pt>
                <c:pt idx="27">
                  <c:v>11.7</c:v>
                </c:pt>
                <c:pt idx="28">
                  <c:v>11.7</c:v>
                </c:pt>
                <c:pt idx="29">
                  <c:v>11.6</c:v>
                </c:pt>
                <c:pt idx="30">
                  <c:v>12</c:v>
                </c:pt>
                <c:pt idx="31">
                  <c:v>12</c:v>
                </c:pt>
                <c:pt idx="32">
                  <c:v>11.5</c:v>
                </c:pt>
                <c:pt idx="33">
                  <c:v>11.5</c:v>
                </c:pt>
                <c:pt idx="34">
                  <c:v>11.5</c:v>
                </c:pt>
                <c:pt idx="35">
                  <c:v>11.4</c:v>
                </c:pt>
                <c:pt idx="36">
                  <c:v>12</c:v>
                </c:pt>
                <c:pt idx="37">
                  <c:v>12.4</c:v>
                </c:pt>
                <c:pt idx="38">
                  <c:v>12.4</c:v>
                </c:pt>
                <c:pt idx="39">
                  <c:v>12</c:v>
                </c:pt>
                <c:pt idx="40">
                  <c:v>11.5</c:v>
                </c:pt>
                <c:pt idx="41">
                  <c:v>11.6</c:v>
                </c:pt>
                <c:pt idx="42">
                  <c:v>12.3</c:v>
                </c:pt>
                <c:pt idx="43">
                  <c:v>11</c:v>
                </c:pt>
                <c:pt idx="44">
                  <c:v>12.5</c:v>
                </c:pt>
                <c:pt idx="45">
                  <c:v>12</c:v>
                </c:pt>
                <c:pt idx="46">
                  <c:v>12.7</c:v>
                </c:pt>
                <c:pt idx="47">
                  <c:v>12.6</c:v>
                </c:pt>
              </c:numCache>
            </c:numRef>
          </c:val>
          <c:extLst>
            <c:ext xmlns:c16="http://schemas.microsoft.com/office/drawing/2014/chart" uri="{C3380CC4-5D6E-409C-BE32-E72D297353CC}">
              <c16:uniqueId val="{00000000-465E-4B48-9488-9B629C1E2990}"/>
            </c:ext>
          </c:extLst>
        </c:ser>
        <c:ser>
          <c:idx val="1"/>
          <c:order val="1"/>
          <c:tx>
            <c:v>C.T. MAPLE</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COGENERACIÓN!$D$8:$D$55</c:f>
              <c:numCache>
                <c:formatCode>#,##0.00</c:formatCode>
                <c:ptCount val="48"/>
                <c:pt idx="0">
                  <c:v>16</c:v>
                </c:pt>
                <c:pt idx="1">
                  <c:v>15.8</c:v>
                </c:pt>
                <c:pt idx="2">
                  <c:v>16.3</c:v>
                </c:pt>
                <c:pt idx="3">
                  <c:v>16.3</c:v>
                </c:pt>
                <c:pt idx="4">
                  <c:v>16.3</c:v>
                </c:pt>
                <c:pt idx="5">
                  <c:v>16.3</c:v>
                </c:pt>
                <c:pt idx="6">
                  <c:v>16.3</c:v>
                </c:pt>
                <c:pt idx="7">
                  <c:v>16.3</c:v>
                </c:pt>
                <c:pt idx="8">
                  <c:v>16.3</c:v>
                </c:pt>
                <c:pt idx="9">
                  <c:v>16.3</c:v>
                </c:pt>
                <c:pt idx="10">
                  <c:v>16.3</c:v>
                </c:pt>
                <c:pt idx="11">
                  <c:v>16.3</c:v>
                </c:pt>
                <c:pt idx="12">
                  <c:v>16.3</c:v>
                </c:pt>
                <c:pt idx="13">
                  <c:v>16.3</c:v>
                </c:pt>
                <c:pt idx="14">
                  <c:v>16.3</c:v>
                </c:pt>
                <c:pt idx="15">
                  <c:v>16.3</c:v>
                </c:pt>
                <c:pt idx="16">
                  <c:v>16.3</c:v>
                </c:pt>
                <c:pt idx="17">
                  <c:v>16.3</c:v>
                </c:pt>
                <c:pt idx="18">
                  <c:v>16.3</c:v>
                </c:pt>
                <c:pt idx="19">
                  <c:v>16.3</c:v>
                </c:pt>
                <c:pt idx="20">
                  <c:v>16.3</c:v>
                </c:pt>
                <c:pt idx="21">
                  <c:v>16.3</c:v>
                </c:pt>
                <c:pt idx="22">
                  <c:v>16.3</c:v>
                </c:pt>
                <c:pt idx="23">
                  <c:v>16.3</c:v>
                </c:pt>
                <c:pt idx="24">
                  <c:v>16.3</c:v>
                </c:pt>
                <c:pt idx="25">
                  <c:v>16.3</c:v>
                </c:pt>
                <c:pt idx="26">
                  <c:v>16.3</c:v>
                </c:pt>
                <c:pt idx="27">
                  <c:v>16.3</c:v>
                </c:pt>
                <c:pt idx="28">
                  <c:v>16.3</c:v>
                </c:pt>
                <c:pt idx="29">
                  <c:v>16.3</c:v>
                </c:pt>
                <c:pt idx="30">
                  <c:v>16.3</c:v>
                </c:pt>
                <c:pt idx="31">
                  <c:v>16.3</c:v>
                </c:pt>
                <c:pt idx="32">
                  <c:v>16.3</c:v>
                </c:pt>
                <c:pt idx="33">
                  <c:v>16.3</c:v>
                </c:pt>
                <c:pt idx="34">
                  <c:v>17.600000000000001</c:v>
                </c:pt>
                <c:pt idx="35">
                  <c:v>17.600000000000001</c:v>
                </c:pt>
                <c:pt idx="36">
                  <c:v>17.600000000000001</c:v>
                </c:pt>
                <c:pt idx="37">
                  <c:v>17.600000000000001</c:v>
                </c:pt>
                <c:pt idx="38">
                  <c:v>17.2</c:v>
                </c:pt>
                <c:pt idx="39">
                  <c:v>16.7</c:v>
                </c:pt>
                <c:pt idx="40">
                  <c:v>16.8</c:v>
                </c:pt>
                <c:pt idx="41">
                  <c:v>16.7</c:v>
                </c:pt>
                <c:pt idx="42">
                  <c:v>17.600000000000001</c:v>
                </c:pt>
                <c:pt idx="43">
                  <c:v>17.600000000000001</c:v>
                </c:pt>
                <c:pt idx="44">
                  <c:v>17.600000000000001</c:v>
                </c:pt>
                <c:pt idx="45">
                  <c:v>17.600000000000001</c:v>
                </c:pt>
                <c:pt idx="46">
                  <c:v>16.3</c:v>
                </c:pt>
                <c:pt idx="47">
                  <c:v>16.3</c:v>
                </c:pt>
              </c:numCache>
            </c:numRef>
          </c:val>
          <c:extLst>
            <c:ext xmlns:c16="http://schemas.microsoft.com/office/drawing/2014/chart" uri="{C3380CC4-5D6E-409C-BE32-E72D297353CC}">
              <c16:uniqueId val="{00000001-465E-4B48-9488-9B629C1E2990}"/>
            </c:ext>
          </c:extLst>
        </c:ser>
        <c:ser>
          <c:idx val="2"/>
          <c:order val="2"/>
          <c:tx>
            <c:v>C.T SAN JACINTO</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COGENERACIÓN!$E$8:$E$55</c:f>
              <c:numCache>
                <c:formatCode>#,##0.00</c:formatCode>
                <c:ptCount val="48"/>
                <c:pt idx="0">
                  <c:v>7.5</c:v>
                </c:pt>
                <c:pt idx="1">
                  <c:v>6.5</c:v>
                </c:pt>
                <c:pt idx="2">
                  <c:v>8.5</c:v>
                </c:pt>
                <c:pt idx="3">
                  <c:v>6.2</c:v>
                </c:pt>
                <c:pt idx="4">
                  <c:v>8</c:v>
                </c:pt>
                <c:pt idx="5">
                  <c:v>7.4</c:v>
                </c:pt>
                <c:pt idx="6">
                  <c:v>8.4</c:v>
                </c:pt>
                <c:pt idx="7">
                  <c:v>7.3</c:v>
                </c:pt>
                <c:pt idx="8">
                  <c:v>8.6999999999999993</c:v>
                </c:pt>
                <c:pt idx="9">
                  <c:v>8.6999999999999993</c:v>
                </c:pt>
                <c:pt idx="10">
                  <c:v>8.9</c:v>
                </c:pt>
                <c:pt idx="11">
                  <c:v>7.8</c:v>
                </c:pt>
                <c:pt idx="12">
                  <c:v>8.6</c:v>
                </c:pt>
                <c:pt idx="13">
                  <c:v>8.1999999999999993</c:v>
                </c:pt>
                <c:pt idx="14">
                  <c:v>6.6</c:v>
                </c:pt>
                <c:pt idx="15">
                  <c:v>7.6</c:v>
                </c:pt>
                <c:pt idx="16">
                  <c:v>9.1</c:v>
                </c:pt>
                <c:pt idx="17">
                  <c:v>9.3000000000000007</c:v>
                </c:pt>
                <c:pt idx="18">
                  <c:v>7.9</c:v>
                </c:pt>
                <c:pt idx="19">
                  <c:v>7.3</c:v>
                </c:pt>
                <c:pt idx="20">
                  <c:v>8.9</c:v>
                </c:pt>
                <c:pt idx="21">
                  <c:v>9.1999999999999993</c:v>
                </c:pt>
                <c:pt idx="22">
                  <c:v>8.3000000000000007</c:v>
                </c:pt>
                <c:pt idx="23">
                  <c:v>8</c:v>
                </c:pt>
                <c:pt idx="24">
                  <c:v>8.9</c:v>
                </c:pt>
                <c:pt idx="25">
                  <c:v>8.4</c:v>
                </c:pt>
                <c:pt idx="26">
                  <c:v>8.3000000000000007</c:v>
                </c:pt>
                <c:pt idx="27">
                  <c:v>4.9000000000000004</c:v>
                </c:pt>
                <c:pt idx="28">
                  <c:v>8.5</c:v>
                </c:pt>
                <c:pt idx="29">
                  <c:v>7.4</c:v>
                </c:pt>
                <c:pt idx="30">
                  <c:v>6.3</c:v>
                </c:pt>
                <c:pt idx="31">
                  <c:v>7.6</c:v>
                </c:pt>
                <c:pt idx="32">
                  <c:v>9.1999999999999993</c:v>
                </c:pt>
                <c:pt idx="33">
                  <c:v>8.6</c:v>
                </c:pt>
                <c:pt idx="34">
                  <c:v>9.4</c:v>
                </c:pt>
                <c:pt idx="35">
                  <c:v>7.9</c:v>
                </c:pt>
                <c:pt idx="36">
                  <c:v>9.1</c:v>
                </c:pt>
                <c:pt idx="37">
                  <c:v>9.6</c:v>
                </c:pt>
                <c:pt idx="38">
                  <c:v>9.4</c:v>
                </c:pt>
                <c:pt idx="39">
                  <c:v>9.1</c:v>
                </c:pt>
                <c:pt idx="40">
                  <c:v>9</c:v>
                </c:pt>
                <c:pt idx="41">
                  <c:v>8.9</c:v>
                </c:pt>
                <c:pt idx="42">
                  <c:v>7.3</c:v>
                </c:pt>
                <c:pt idx="43">
                  <c:v>9.1999999999999993</c:v>
                </c:pt>
                <c:pt idx="44">
                  <c:v>7.7</c:v>
                </c:pt>
                <c:pt idx="45">
                  <c:v>9.1999999999999993</c:v>
                </c:pt>
                <c:pt idx="46">
                  <c:v>9.1</c:v>
                </c:pt>
                <c:pt idx="47">
                  <c:v>7</c:v>
                </c:pt>
              </c:numCache>
            </c:numRef>
          </c:val>
          <c:extLst>
            <c:ext xmlns:c16="http://schemas.microsoft.com/office/drawing/2014/chart" uri="{C3380CC4-5D6E-409C-BE32-E72D297353CC}">
              <c16:uniqueId val="{00000002-465E-4B48-9488-9B629C1E2990}"/>
            </c:ext>
          </c:extLst>
        </c:ser>
        <c:ser>
          <c:idx val="3"/>
          <c:order val="3"/>
          <c:tx>
            <c:v>C.T. AGROLMOS</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COGENERACIÓN!$F$8:$F$55</c:f>
              <c:numCache>
                <c:formatCode>#,##0.00</c:formatCode>
                <c:ptCount val="48"/>
                <c:pt idx="0">
                  <c:v>11</c:v>
                </c:pt>
                <c:pt idx="1">
                  <c:v>11</c:v>
                </c:pt>
                <c:pt idx="2">
                  <c:v>10</c:v>
                </c:pt>
                <c:pt idx="3">
                  <c:v>10</c:v>
                </c:pt>
                <c:pt idx="4">
                  <c:v>10</c:v>
                </c:pt>
                <c:pt idx="5">
                  <c:v>10</c:v>
                </c:pt>
                <c:pt idx="6">
                  <c:v>10</c:v>
                </c:pt>
                <c:pt idx="7">
                  <c:v>10</c:v>
                </c:pt>
                <c:pt idx="8">
                  <c:v>10</c:v>
                </c:pt>
                <c:pt idx="9">
                  <c:v>10</c:v>
                </c:pt>
                <c:pt idx="10">
                  <c:v>10</c:v>
                </c:pt>
                <c:pt idx="11">
                  <c:v>10</c:v>
                </c:pt>
                <c:pt idx="12">
                  <c:v>10</c:v>
                </c:pt>
                <c:pt idx="13">
                  <c:v>10</c:v>
                </c:pt>
                <c:pt idx="14">
                  <c:v>10.3</c:v>
                </c:pt>
                <c:pt idx="15">
                  <c:v>11</c:v>
                </c:pt>
                <c:pt idx="16">
                  <c:v>11</c:v>
                </c:pt>
                <c:pt idx="17">
                  <c:v>11</c:v>
                </c:pt>
                <c:pt idx="18">
                  <c:v>11</c:v>
                </c:pt>
                <c:pt idx="19">
                  <c:v>11.1</c:v>
                </c:pt>
                <c:pt idx="20">
                  <c:v>11</c:v>
                </c:pt>
                <c:pt idx="21">
                  <c:v>11</c:v>
                </c:pt>
                <c:pt idx="22">
                  <c:v>11</c:v>
                </c:pt>
                <c:pt idx="23">
                  <c:v>11</c:v>
                </c:pt>
                <c:pt idx="24">
                  <c:v>11</c:v>
                </c:pt>
                <c:pt idx="25">
                  <c:v>11</c:v>
                </c:pt>
                <c:pt idx="26">
                  <c:v>11</c:v>
                </c:pt>
                <c:pt idx="27">
                  <c:v>11</c:v>
                </c:pt>
                <c:pt idx="28">
                  <c:v>10.7</c:v>
                </c:pt>
                <c:pt idx="29">
                  <c:v>11.1</c:v>
                </c:pt>
                <c:pt idx="30">
                  <c:v>11</c:v>
                </c:pt>
                <c:pt idx="31">
                  <c:v>11</c:v>
                </c:pt>
                <c:pt idx="32">
                  <c:v>6.8</c:v>
                </c:pt>
                <c:pt idx="33">
                  <c:v>9.6999999999999993</c:v>
                </c:pt>
                <c:pt idx="34">
                  <c:v>10.5</c:v>
                </c:pt>
                <c:pt idx="35">
                  <c:v>10.4</c:v>
                </c:pt>
                <c:pt idx="36">
                  <c:v>10.4</c:v>
                </c:pt>
                <c:pt idx="37">
                  <c:v>11.1</c:v>
                </c:pt>
                <c:pt idx="38">
                  <c:v>9.3000000000000007</c:v>
                </c:pt>
                <c:pt idx="39">
                  <c:v>10.4</c:v>
                </c:pt>
                <c:pt idx="40">
                  <c:v>11</c:v>
                </c:pt>
                <c:pt idx="41">
                  <c:v>11</c:v>
                </c:pt>
                <c:pt idx="42">
                  <c:v>11</c:v>
                </c:pt>
                <c:pt idx="43">
                  <c:v>11</c:v>
                </c:pt>
                <c:pt idx="44">
                  <c:v>11</c:v>
                </c:pt>
                <c:pt idx="45">
                  <c:v>11</c:v>
                </c:pt>
                <c:pt idx="46">
                  <c:v>11</c:v>
                </c:pt>
                <c:pt idx="47">
                  <c:v>11</c:v>
                </c:pt>
              </c:numCache>
            </c:numRef>
          </c:val>
          <c:extLst>
            <c:ext xmlns:c16="http://schemas.microsoft.com/office/drawing/2014/chart" uri="{C3380CC4-5D6E-409C-BE32-E72D297353CC}">
              <c16:uniqueId val="{00000003-465E-4B48-9488-9B629C1E2990}"/>
            </c:ext>
          </c:extLst>
        </c:ser>
        <c:ser>
          <c:idx val="4"/>
          <c:order val="4"/>
          <c:tx>
            <c:v>C.T. CAÑA BRAVA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COGENERACIÓN!$G$8:$G$55</c:f>
              <c:numCache>
                <c:formatCode>#,##0.00</c:formatCode>
                <c:ptCount val="48"/>
                <c:pt idx="11">
                  <c:v>1.5</c:v>
                </c:pt>
                <c:pt idx="12">
                  <c:v>1.5</c:v>
                </c:pt>
                <c:pt idx="13">
                  <c:v>1.7</c:v>
                </c:pt>
                <c:pt idx="14">
                  <c:v>1.6</c:v>
                </c:pt>
                <c:pt idx="15">
                  <c:v>4.7</c:v>
                </c:pt>
                <c:pt idx="16">
                  <c:v>4.7</c:v>
                </c:pt>
                <c:pt idx="17">
                  <c:v>4.7</c:v>
                </c:pt>
                <c:pt idx="18">
                  <c:v>4.5999999999999996</c:v>
                </c:pt>
                <c:pt idx="19">
                  <c:v>4.7</c:v>
                </c:pt>
                <c:pt idx="20">
                  <c:v>5.7</c:v>
                </c:pt>
                <c:pt idx="21">
                  <c:v>6.9</c:v>
                </c:pt>
                <c:pt idx="22">
                  <c:v>7.2</c:v>
                </c:pt>
                <c:pt idx="23">
                  <c:v>8</c:v>
                </c:pt>
                <c:pt idx="24">
                  <c:v>8.3000000000000007</c:v>
                </c:pt>
                <c:pt idx="25">
                  <c:v>8.1999999999999993</c:v>
                </c:pt>
                <c:pt idx="26">
                  <c:v>8</c:v>
                </c:pt>
                <c:pt idx="27">
                  <c:v>8.1</c:v>
                </c:pt>
                <c:pt idx="28">
                  <c:v>8.1</c:v>
                </c:pt>
                <c:pt idx="29">
                  <c:v>7.8</c:v>
                </c:pt>
                <c:pt idx="30">
                  <c:v>8.1</c:v>
                </c:pt>
                <c:pt idx="31">
                  <c:v>8.5</c:v>
                </c:pt>
                <c:pt idx="32">
                  <c:v>8.5</c:v>
                </c:pt>
                <c:pt idx="33">
                  <c:v>8.4</c:v>
                </c:pt>
                <c:pt idx="34">
                  <c:v>8.5</c:v>
                </c:pt>
                <c:pt idx="35">
                  <c:v>9</c:v>
                </c:pt>
                <c:pt idx="36">
                  <c:v>8.1</c:v>
                </c:pt>
                <c:pt idx="37">
                  <c:v>7.8</c:v>
                </c:pt>
                <c:pt idx="38">
                  <c:v>8.1</c:v>
                </c:pt>
                <c:pt idx="39">
                  <c:v>8.5</c:v>
                </c:pt>
                <c:pt idx="40">
                  <c:v>8.4</c:v>
                </c:pt>
                <c:pt idx="41">
                  <c:v>8.5</c:v>
                </c:pt>
                <c:pt idx="42">
                  <c:v>9</c:v>
                </c:pt>
                <c:pt idx="43">
                  <c:v>8.1</c:v>
                </c:pt>
                <c:pt idx="44">
                  <c:v>7.8</c:v>
                </c:pt>
                <c:pt idx="45">
                  <c:v>8.4</c:v>
                </c:pt>
                <c:pt idx="46">
                  <c:v>8.5</c:v>
                </c:pt>
                <c:pt idx="47">
                  <c:v>9</c:v>
                </c:pt>
              </c:numCache>
            </c:numRef>
          </c:val>
          <c:extLst>
            <c:ext xmlns:c16="http://schemas.microsoft.com/office/drawing/2014/chart" uri="{C3380CC4-5D6E-409C-BE32-E72D297353CC}">
              <c16:uniqueId val="{00000004-465E-4B48-9488-9B629C1E2990}"/>
            </c:ext>
          </c:extLst>
        </c:ser>
        <c:ser>
          <c:idx val="5"/>
          <c:order val="5"/>
          <c:tx>
            <c:v>C.T. CASA GRANDE</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COGENERACIÓN!$H$8:$H$55</c:f>
              <c:numCache>
                <c:formatCode>#,##0.00</c:formatCode>
                <c:ptCount val="48"/>
                <c:pt idx="0">
                  <c:v>10.9</c:v>
                </c:pt>
                <c:pt idx="1">
                  <c:v>11</c:v>
                </c:pt>
                <c:pt idx="2">
                  <c:v>5.9</c:v>
                </c:pt>
                <c:pt idx="3">
                  <c:v>6</c:v>
                </c:pt>
                <c:pt idx="4">
                  <c:v>9.8000000000000007</c:v>
                </c:pt>
                <c:pt idx="5">
                  <c:v>11</c:v>
                </c:pt>
                <c:pt idx="6">
                  <c:v>11.3</c:v>
                </c:pt>
                <c:pt idx="7">
                  <c:v>11.5</c:v>
                </c:pt>
                <c:pt idx="8">
                  <c:v>16</c:v>
                </c:pt>
                <c:pt idx="9">
                  <c:v>18.3</c:v>
                </c:pt>
                <c:pt idx="10">
                  <c:v>18</c:v>
                </c:pt>
                <c:pt idx="11">
                  <c:v>19.5</c:v>
                </c:pt>
                <c:pt idx="12">
                  <c:v>21.6</c:v>
                </c:pt>
                <c:pt idx="13">
                  <c:v>21.6</c:v>
                </c:pt>
                <c:pt idx="14">
                  <c:v>23.5</c:v>
                </c:pt>
                <c:pt idx="15">
                  <c:v>22.8</c:v>
                </c:pt>
                <c:pt idx="16">
                  <c:v>22.2</c:v>
                </c:pt>
                <c:pt idx="17">
                  <c:v>21.2</c:v>
                </c:pt>
                <c:pt idx="18">
                  <c:v>23.2</c:v>
                </c:pt>
                <c:pt idx="19">
                  <c:v>22.4</c:v>
                </c:pt>
                <c:pt idx="20">
                  <c:v>21.5</c:v>
                </c:pt>
                <c:pt idx="21">
                  <c:v>20.5</c:v>
                </c:pt>
                <c:pt idx="22">
                  <c:v>20.3</c:v>
                </c:pt>
                <c:pt idx="23">
                  <c:v>20</c:v>
                </c:pt>
                <c:pt idx="24">
                  <c:v>8</c:v>
                </c:pt>
                <c:pt idx="25">
                  <c:v>8</c:v>
                </c:pt>
                <c:pt idx="26">
                  <c:v>7.4</c:v>
                </c:pt>
                <c:pt idx="27">
                  <c:v>7.8</c:v>
                </c:pt>
                <c:pt idx="28">
                  <c:v>8</c:v>
                </c:pt>
                <c:pt idx="29">
                  <c:v>8</c:v>
                </c:pt>
                <c:pt idx="30">
                  <c:v>7.8</c:v>
                </c:pt>
                <c:pt idx="31">
                  <c:v>8</c:v>
                </c:pt>
                <c:pt idx="32">
                  <c:v>7.6</c:v>
                </c:pt>
                <c:pt idx="33">
                  <c:v>8</c:v>
                </c:pt>
                <c:pt idx="34">
                  <c:v>8.1999999999999993</c:v>
                </c:pt>
                <c:pt idx="35">
                  <c:v>7.8</c:v>
                </c:pt>
                <c:pt idx="36">
                  <c:v>22.4</c:v>
                </c:pt>
                <c:pt idx="37">
                  <c:v>22.6</c:v>
                </c:pt>
                <c:pt idx="38">
                  <c:v>22.4</c:v>
                </c:pt>
                <c:pt idx="39">
                  <c:v>22.1</c:v>
                </c:pt>
                <c:pt idx="40">
                  <c:v>22.5</c:v>
                </c:pt>
                <c:pt idx="41">
                  <c:v>22.3</c:v>
                </c:pt>
                <c:pt idx="42">
                  <c:v>24.2</c:v>
                </c:pt>
                <c:pt idx="43">
                  <c:v>24.1</c:v>
                </c:pt>
                <c:pt idx="44">
                  <c:v>23.8</c:v>
                </c:pt>
                <c:pt idx="45">
                  <c:v>20.7</c:v>
                </c:pt>
                <c:pt idx="46">
                  <c:v>23.5</c:v>
                </c:pt>
                <c:pt idx="47">
                  <c:v>24.1</c:v>
                </c:pt>
              </c:numCache>
            </c:numRef>
          </c:val>
          <c:extLst>
            <c:ext xmlns:c16="http://schemas.microsoft.com/office/drawing/2014/chart" uri="{C3380CC4-5D6E-409C-BE32-E72D297353CC}">
              <c16:uniqueId val="{00000005-465E-4B48-9488-9B629C1E2990}"/>
            </c:ext>
          </c:extLst>
        </c:ser>
        <c:ser>
          <c:idx val="6"/>
          <c:order val="6"/>
          <c:tx>
            <c:v>C.T. REFINERÍA TALARA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COGENERACIÓN!$I$8:$I$55</c:f>
              <c:numCache>
                <c:formatCode>#,##0.00</c:formatCode>
                <c:ptCount val="48"/>
                <c:pt idx="0">
                  <c:v>61.1</c:v>
                </c:pt>
                <c:pt idx="1">
                  <c:v>60.5</c:v>
                </c:pt>
                <c:pt idx="2">
                  <c:v>60.4</c:v>
                </c:pt>
                <c:pt idx="3">
                  <c:v>61.2</c:v>
                </c:pt>
                <c:pt idx="4">
                  <c:v>60.8</c:v>
                </c:pt>
                <c:pt idx="5">
                  <c:v>60.7</c:v>
                </c:pt>
                <c:pt idx="6">
                  <c:v>61.1</c:v>
                </c:pt>
                <c:pt idx="7">
                  <c:v>61.5</c:v>
                </c:pt>
                <c:pt idx="8">
                  <c:v>61.1</c:v>
                </c:pt>
                <c:pt idx="9">
                  <c:v>60.9</c:v>
                </c:pt>
                <c:pt idx="10">
                  <c:v>61.5</c:v>
                </c:pt>
                <c:pt idx="11">
                  <c:v>61.7</c:v>
                </c:pt>
                <c:pt idx="12">
                  <c:v>61.3</c:v>
                </c:pt>
                <c:pt idx="13">
                  <c:v>61.4</c:v>
                </c:pt>
                <c:pt idx="14">
                  <c:v>61.5</c:v>
                </c:pt>
                <c:pt idx="15">
                  <c:v>62.1</c:v>
                </c:pt>
                <c:pt idx="16">
                  <c:v>62.6</c:v>
                </c:pt>
                <c:pt idx="17">
                  <c:v>62.1</c:v>
                </c:pt>
                <c:pt idx="18">
                  <c:v>61.4</c:v>
                </c:pt>
                <c:pt idx="19">
                  <c:v>60.1</c:v>
                </c:pt>
                <c:pt idx="20">
                  <c:v>61.3</c:v>
                </c:pt>
                <c:pt idx="21">
                  <c:v>60.8</c:v>
                </c:pt>
                <c:pt idx="22">
                  <c:v>61.2</c:v>
                </c:pt>
                <c:pt idx="23">
                  <c:v>61.2</c:v>
                </c:pt>
                <c:pt idx="24">
                  <c:v>61</c:v>
                </c:pt>
                <c:pt idx="25">
                  <c:v>61.4</c:v>
                </c:pt>
                <c:pt idx="26">
                  <c:v>60.9</c:v>
                </c:pt>
                <c:pt idx="27">
                  <c:v>61.4</c:v>
                </c:pt>
                <c:pt idx="28">
                  <c:v>60.9</c:v>
                </c:pt>
                <c:pt idx="29">
                  <c:v>60.9</c:v>
                </c:pt>
                <c:pt idx="30">
                  <c:v>60.5</c:v>
                </c:pt>
                <c:pt idx="31">
                  <c:v>60.7</c:v>
                </c:pt>
                <c:pt idx="32">
                  <c:v>60.4</c:v>
                </c:pt>
                <c:pt idx="33">
                  <c:v>60.6</c:v>
                </c:pt>
                <c:pt idx="34">
                  <c:v>60.3</c:v>
                </c:pt>
                <c:pt idx="35">
                  <c:v>61.2</c:v>
                </c:pt>
                <c:pt idx="36">
                  <c:v>61.4</c:v>
                </c:pt>
                <c:pt idx="37">
                  <c:v>61.4</c:v>
                </c:pt>
                <c:pt idx="38">
                  <c:v>61.4</c:v>
                </c:pt>
                <c:pt idx="39">
                  <c:v>61.2</c:v>
                </c:pt>
                <c:pt idx="40">
                  <c:v>61</c:v>
                </c:pt>
                <c:pt idx="41">
                  <c:v>61</c:v>
                </c:pt>
                <c:pt idx="42">
                  <c:v>62</c:v>
                </c:pt>
                <c:pt idx="43">
                  <c:v>62.4</c:v>
                </c:pt>
                <c:pt idx="44">
                  <c:v>62.3</c:v>
                </c:pt>
                <c:pt idx="45">
                  <c:v>62.2</c:v>
                </c:pt>
                <c:pt idx="46">
                  <c:v>61.8</c:v>
                </c:pt>
                <c:pt idx="47">
                  <c:v>61.2</c:v>
                </c:pt>
              </c:numCache>
            </c:numRef>
          </c:val>
          <c:extLst>
            <c:ext xmlns:c16="http://schemas.microsoft.com/office/drawing/2014/chart" uri="{C3380CC4-5D6E-409C-BE32-E72D297353CC}">
              <c16:uniqueId val="{00000006-465E-4B48-9488-9B629C1E2990}"/>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MX"/>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t>GENERACIÓN DE ENERGÍA EJECUTADA POR EMPRESAS INTEGRANTES COES (MWh)</a:t>
            </a:r>
          </a:p>
        </c:rich>
      </c:tx>
      <c:overlay val="0"/>
    </c:title>
    <c:autoTitleDeleted val="0"/>
    <c:plotArea>
      <c:layout/>
      <c:barChart>
        <c:barDir val="bar"/>
        <c:grouping val="clustered"/>
        <c:varyColors val="1"/>
        <c:ser>
          <c:idx val="0"/>
          <c:order val="0"/>
          <c:invertIfNegative val="0"/>
          <c:cat>
            <c:strRef>
              <c:f>EVO_PRO_ENE!$I$194:$I$265</c:f>
              <c:strCache>
                <c:ptCount val="72"/>
                <c:pt idx="0">
                  <c:v>ENGIE ENERGIA PERU S.A.A.</c:v>
                </c:pt>
                <c:pt idx="1">
                  <c:v>ORYGEN PERU S.A.A.</c:v>
                </c:pt>
                <c:pt idx="2">
                  <c:v>KALLPA GENERACION S.A.</c:v>
                </c:pt>
                <c:pt idx="3">
                  <c:v>ELECTROPERU</c:v>
                </c:pt>
                <c:pt idx="4">
                  <c:v>FENIX POWER PERÚ</c:v>
                </c:pt>
                <c:pt idx="5">
                  <c:v>EMPRESA DE GENERACION HUALLAGA</c:v>
                </c:pt>
                <c:pt idx="6">
                  <c:v>ORAZUL ENERGY PERÚ</c:v>
                </c:pt>
                <c:pt idx="7">
                  <c:v>STATKRAFT S.A</c:v>
                </c:pt>
                <c:pt idx="8">
                  <c:v>HYDRO GLOBAL PERÚ S.A.C.</c:v>
                </c:pt>
                <c:pt idx="9">
                  <c:v>EGEMSA</c:v>
                </c:pt>
                <c:pt idx="10">
                  <c:v>CELEPSA</c:v>
                </c:pt>
                <c:pt idx="11">
                  <c:v>CHINANGO S.A.C.</c:v>
                </c:pt>
                <c:pt idx="12">
                  <c:v>EGASA</c:v>
                </c:pt>
                <c:pt idx="13">
                  <c:v>TERMOCHILCA S.A.C.</c:v>
                </c:pt>
                <c:pt idx="14">
                  <c:v>SAN GABAN</c:v>
                </c:pt>
                <c:pt idx="15">
                  <c:v>INLAND ENERGY SAC</c:v>
                </c:pt>
                <c:pt idx="16">
                  <c:v>JOYA SOLAR S.A.C.</c:v>
                </c:pt>
                <c:pt idx="17">
                  <c:v>EGEJUNIN</c:v>
                </c:pt>
                <c:pt idx="18">
                  <c:v>GENERADORA DE ENERGÍA DEL PERÚ</c:v>
                </c:pt>
                <c:pt idx="19">
                  <c:v>LA VIRGEN</c:v>
                </c:pt>
                <c:pt idx="20">
                  <c:v>ENERGIA RENOVABLE DEL SUR S.A.</c:v>
                </c:pt>
                <c:pt idx="21">
                  <c:v>EMPRESA DE GENERACION HUANZA</c:v>
                </c:pt>
                <c:pt idx="22">
                  <c:v>GM OPERACIONES S.A.C.</c:v>
                </c:pt>
                <c:pt idx="23">
                  <c:v>PARQUE EOLICO TRES HERMANAS S.A.C.</c:v>
                </c:pt>
                <c:pt idx="24">
                  <c:v>ENERGÍA EÓLICA S.A.</c:v>
                </c:pt>
                <c:pt idx="25">
                  <c:v>ENEL GENERACION PIURA S.A.</c:v>
                </c:pt>
                <c:pt idx="26">
                  <c:v>GR CORTARRAMA SOCIEDAD ANONIMA CERRADA</c:v>
                </c:pt>
                <c:pt idx="27">
                  <c:v>SINERSA</c:v>
                </c:pt>
                <c:pt idx="28">
                  <c:v>GENERACIÓN ANDINA S.A.C.</c:v>
                </c:pt>
                <c:pt idx="29">
                  <c:v>EGESUR</c:v>
                </c:pt>
                <c:pt idx="30">
                  <c:v>EMPRESA DE GENERACION ELECTRICA SANTA ANA S.A.C.</c:v>
                </c:pt>
                <c:pt idx="31">
                  <c:v>EMPRESA ELECTRICA AGUA AZUL</c:v>
                </c:pt>
                <c:pt idx="32">
                  <c:v>HUAURA POWER GROUP S.A.</c:v>
                </c:pt>
                <c:pt idx="33">
                  <c:v>EMPRESA DE GENERACION ELECTRICA RIO BAÑOS S.A.C.</c:v>
                </c:pt>
                <c:pt idx="34">
                  <c:v>EMPRESA ELECTRICA RIO DOBLE</c:v>
                </c:pt>
                <c:pt idx="35">
                  <c:v>VARI ENERGIA S.A.C.</c:v>
                </c:pt>
                <c:pt idx="36">
                  <c:v>CELEPSA RENOVABLES S.R.L.</c:v>
                </c:pt>
                <c:pt idx="37">
                  <c:v>HIDROELECTRICA HUANCHOR S.A.C.</c:v>
                </c:pt>
                <c:pt idx="38">
                  <c:v>AGROAURORA S.A.C.</c:v>
                </c:pt>
                <c:pt idx="39">
                  <c:v>CASA GRANDE S.A.A.</c:v>
                </c:pt>
                <c:pt idx="40">
                  <c:v>CELARIS ENERGY S.A.</c:v>
                </c:pt>
                <c:pt idx="41">
                  <c:v>ANDEAN POWER S.A.C.</c:v>
                </c:pt>
                <c:pt idx="42">
                  <c:v>PARQUE EOLICO MARCONA S.A.C.</c:v>
                </c:pt>
                <c:pt idx="43">
                  <c:v>AGRO INDUSTRIAL PARAMONGA S.A.</c:v>
                </c:pt>
                <c:pt idx="44">
                  <c:v>AGROLMOS SOCIEDAD ANONIMA - AGROLMOS S.A.</c:v>
                </c:pt>
                <c:pt idx="45">
                  <c:v>PETRAMAS</c:v>
                </c:pt>
                <c:pt idx="46">
                  <c:v>TRANSMISION ANDINA DE GENERACION S.A.C.</c:v>
                </c:pt>
                <c:pt idx="47">
                  <c:v>BIOENERGIA DEL CHIRA S.A.</c:v>
                </c:pt>
                <c:pt idx="48">
                  <c:v>AGROINDUSTRIAS SAN JACINTO S.A.A.</c:v>
                </c:pt>
                <c:pt idx="49">
                  <c:v>PANAMERICANA  SOLAR SAC.</c:v>
                </c:pt>
                <c:pt idx="50">
                  <c:v>TACNA SOLAR SAC.</c:v>
                </c:pt>
                <c:pt idx="51">
                  <c:v>MOQUEGUA FV S.A.C.</c:v>
                </c:pt>
                <c:pt idx="52">
                  <c:v>MAJES ARCUS S.A.C.</c:v>
                </c:pt>
                <c:pt idx="53">
                  <c:v>EMPRESA DE GENERACION ELECTRICA CANCHAYLLO SAC</c:v>
                </c:pt>
                <c:pt idx="54">
                  <c:v>GR TARUCA SOCIEDAD ANONIMA CERRADA</c:v>
                </c:pt>
                <c:pt idx="55">
                  <c:v>GR PAINO SOCIEDAD ANONIMA CERRADA</c:v>
                </c:pt>
                <c:pt idx="56">
                  <c:v>REPARTICIÓN ARCUS S.A.C.</c:v>
                </c:pt>
                <c:pt idx="57">
                  <c:v>HIDROCAÑETE S.A.</c:v>
                </c:pt>
                <c:pt idx="58">
                  <c:v>ELECTRICA YANAPAMPA SAC</c:v>
                </c:pt>
                <c:pt idx="59">
                  <c:v>TERMOSELVA</c:v>
                </c:pt>
                <c:pt idx="60">
                  <c:v>ASOCIACIÓN SANTA LUCIA DE CHACAS</c:v>
                </c:pt>
                <c:pt idx="61">
                  <c:v>MAJA ENERGIA S.A.C.</c:v>
                </c:pt>
                <c:pt idx="62">
                  <c:v>INVERSIONES SHAQSHA S.A.C.</c:v>
                </c:pt>
                <c:pt idx="63">
                  <c:v>SHOUGESA</c:v>
                </c:pt>
                <c:pt idx="64">
                  <c:v>MINERA CERRO VERDE</c:v>
                </c:pt>
                <c:pt idx="65">
                  <c:v>SAMAY I S.A.C</c:v>
                </c:pt>
                <c:pt idx="66">
                  <c:v>COLCA SOLAR S.A.C.</c:v>
                </c:pt>
                <c:pt idx="67">
                  <c:v>ATRIA ENERGIA S.A.C.</c:v>
                </c:pt>
                <c:pt idx="68">
                  <c:v>COENERGY S.A.C.</c:v>
                </c:pt>
                <c:pt idx="69">
                  <c:v>INFRAESTRUCTURAS Y ENERGIAS DEL PERU S.A.C.</c:v>
                </c:pt>
                <c:pt idx="70">
                  <c:v>KONDU SAC</c:v>
                </c:pt>
                <c:pt idx="71">
                  <c:v>PLANTA DE RESERVA FRIA DE GENERACION  DE ETEN S.A.</c:v>
                </c:pt>
              </c:strCache>
            </c:strRef>
          </c:cat>
          <c:val>
            <c:numRef>
              <c:f>EVO_PRO_ENE!$J$194:$J$265</c:f>
              <c:numCache>
                <c:formatCode>General</c:formatCode>
                <c:ptCount val="72"/>
                <c:pt idx="0">
                  <c:v>571901.26555000001</c:v>
                </c:pt>
                <c:pt idx="1">
                  <c:v>570792.20499999996</c:v>
                </c:pt>
                <c:pt idx="2">
                  <c:v>486825.1</c:v>
                </c:pt>
                <c:pt idx="3">
                  <c:v>455958.16</c:v>
                </c:pt>
                <c:pt idx="4">
                  <c:v>302577.68487</c:v>
                </c:pt>
                <c:pt idx="5">
                  <c:v>219755.595</c:v>
                </c:pt>
                <c:pt idx="6">
                  <c:v>184471.7</c:v>
                </c:pt>
                <c:pt idx="7">
                  <c:v>175841.95</c:v>
                </c:pt>
                <c:pt idx="8">
                  <c:v>115208.48</c:v>
                </c:pt>
                <c:pt idx="9">
                  <c:v>95166</c:v>
                </c:pt>
                <c:pt idx="10">
                  <c:v>90437.582999999999</c:v>
                </c:pt>
                <c:pt idx="11">
                  <c:v>86085.881009999997</c:v>
                </c:pt>
                <c:pt idx="12">
                  <c:v>66863.7</c:v>
                </c:pt>
                <c:pt idx="13">
                  <c:v>59969.845000000001</c:v>
                </c:pt>
                <c:pt idx="14">
                  <c:v>59925.15</c:v>
                </c:pt>
                <c:pt idx="15">
                  <c:v>51777.654999999999</c:v>
                </c:pt>
                <c:pt idx="16">
                  <c:v>47968.800000000003</c:v>
                </c:pt>
                <c:pt idx="17">
                  <c:v>38395.936999999998</c:v>
                </c:pt>
                <c:pt idx="18">
                  <c:v>38389.0095</c:v>
                </c:pt>
                <c:pt idx="19">
                  <c:v>37301.050000000003</c:v>
                </c:pt>
                <c:pt idx="20">
                  <c:v>33308.75</c:v>
                </c:pt>
                <c:pt idx="21">
                  <c:v>25701</c:v>
                </c:pt>
                <c:pt idx="22">
                  <c:v>22076.275000000001</c:v>
                </c:pt>
                <c:pt idx="23">
                  <c:v>21448.062999999998</c:v>
                </c:pt>
                <c:pt idx="24">
                  <c:v>21367.55</c:v>
                </c:pt>
                <c:pt idx="25">
                  <c:v>20347.560000000001</c:v>
                </c:pt>
                <c:pt idx="26">
                  <c:v>15837.15</c:v>
                </c:pt>
                <c:pt idx="27">
                  <c:v>15752.25</c:v>
                </c:pt>
                <c:pt idx="28">
                  <c:v>15316.769619999999</c:v>
                </c:pt>
                <c:pt idx="29">
                  <c:v>13259.918</c:v>
                </c:pt>
                <c:pt idx="30">
                  <c:v>10916.05</c:v>
                </c:pt>
                <c:pt idx="31">
                  <c:v>10836</c:v>
                </c:pt>
                <c:pt idx="32">
                  <c:v>10447.040000000001</c:v>
                </c:pt>
                <c:pt idx="33">
                  <c:v>10430.450000000001</c:v>
                </c:pt>
                <c:pt idx="34">
                  <c:v>10351.299999999999</c:v>
                </c:pt>
                <c:pt idx="35">
                  <c:v>10192.5</c:v>
                </c:pt>
                <c:pt idx="36">
                  <c:v>10155.10356</c:v>
                </c:pt>
                <c:pt idx="37">
                  <c:v>10013.562244999999</c:v>
                </c:pt>
                <c:pt idx="38">
                  <c:v>9670.0499999999993</c:v>
                </c:pt>
                <c:pt idx="39">
                  <c:v>9394.7950000000001</c:v>
                </c:pt>
                <c:pt idx="40">
                  <c:v>8816.2999999999993</c:v>
                </c:pt>
                <c:pt idx="41">
                  <c:v>8316.2999999999993</c:v>
                </c:pt>
                <c:pt idx="42">
                  <c:v>7737.05</c:v>
                </c:pt>
                <c:pt idx="43">
                  <c:v>5868.25</c:v>
                </c:pt>
                <c:pt idx="44">
                  <c:v>5462.9335499999997</c:v>
                </c:pt>
                <c:pt idx="45">
                  <c:v>4655.93</c:v>
                </c:pt>
                <c:pt idx="46">
                  <c:v>4441</c:v>
                </c:pt>
                <c:pt idx="47">
                  <c:v>4285.3999999999996</c:v>
                </c:pt>
                <c:pt idx="48">
                  <c:v>3650.4639999999999</c:v>
                </c:pt>
                <c:pt idx="49">
                  <c:v>3605.6235000000001</c:v>
                </c:pt>
                <c:pt idx="50">
                  <c:v>3512.25</c:v>
                </c:pt>
                <c:pt idx="51">
                  <c:v>2813.0165000000002</c:v>
                </c:pt>
                <c:pt idx="52">
                  <c:v>2741.9</c:v>
                </c:pt>
                <c:pt idx="53">
                  <c:v>2711.25</c:v>
                </c:pt>
                <c:pt idx="54">
                  <c:v>2655.1</c:v>
                </c:pt>
                <c:pt idx="55">
                  <c:v>2559.25</c:v>
                </c:pt>
                <c:pt idx="56">
                  <c:v>2423</c:v>
                </c:pt>
                <c:pt idx="57">
                  <c:v>1811.95</c:v>
                </c:pt>
                <c:pt idx="58">
                  <c:v>1753.85</c:v>
                </c:pt>
                <c:pt idx="59">
                  <c:v>1607.5</c:v>
                </c:pt>
                <c:pt idx="60">
                  <c:v>1566.02</c:v>
                </c:pt>
                <c:pt idx="61">
                  <c:v>1491.2850000000001</c:v>
                </c:pt>
                <c:pt idx="62">
                  <c:v>947.55</c:v>
                </c:pt>
                <c:pt idx="63">
                  <c:v>578.1</c:v>
                </c:pt>
                <c:pt idx="64">
                  <c:v>441.8</c:v>
                </c:pt>
                <c:pt idx="65">
                  <c:v>351.65</c:v>
                </c:pt>
                <c:pt idx="66">
                  <c:v>141.94999999999999</c:v>
                </c:pt>
                <c:pt idx="67">
                  <c:v>71</c:v>
                </c:pt>
                <c:pt idx="68">
                  <c:v>62.870105000000002</c:v>
                </c:pt>
                <c:pt idx="69">
                  <c:v>61.65</c:v>
                </c:pt>
                <c:pt idx="70">
                  <c:v>39.35</c:v>
                </c:pt>
                <c:pt idx="71">
                  <c:v>3.85</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B425-42B1-A420-D2212E7BB279}"/>
            </c:ext>
          </c:extLst>
        </c:ser>
        <c:dLbls>
          <c:showLegendKey val="0"/>
          <c:showVal val="0"/>
          <c:showCatName val="0"/>
          <c:showSerName val="0"/>
          <c:showPercent val="0"/>
          <c:showBubbleSize val="0"/>
        </c:dLbls>
        <c:gapWidth val="150"/>
        <c:axId val="1"/>
        <c:axId val="2"/>
      </c:barChart>
      <c:catAx>
        <c:axId val="1"/>
        <c:scaling>
          <c:orientation val="maxMin"/>
        </c:scaling>
        <c:delete val="0"/>
        <c:axPos val="l"/>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t"/>
        <c:majorGridlines/>
        <c:title>
          <c:tx>
            <c:rich>
              <a:bodyPr/>
              <a:lstStyle/>
              <a:p>
                <a:r>
                  <a:rPr sz="1000" b="1"/>
                  <a:t>MWh</a:t>
                </a:r>
              </a:p>
            </c:rich>
          </c:tx>
          <c:overlay val="0"/>
        </c:title>
        <c:numFmt formatCode="General" sourceLinked="1"/>
        <c:majorTickMark val="cross"/>
        <c:minorTickMark val="cross"/>
        <c:tickLblPos val="nextTo"/>
        <c:crossAx val="1"/>
        <c:crosses val="autoZero"/>
        <c:crossBetween val="between"/>
      </c:valAx>
    </c:plotArea>
    <c:plotVisOnly val="1"/>
    <c:dispBlanksAs val="zero"/>
    <c:showDLblsOverMax val="1"/>
  </c:chart>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AREAS OPERATIVAS</a:t>
            </a:r>
          </a:p>
        </c:rich>
      </c:tx>
      <c:overlay val="0"/>
    </c:title>
    <c:autoTitleDeleted val="0"/>
    <c:plotArea>
      <c:layout/>
      <c:areaChart>
        <c:grouping val="stacked"/>
        <c:varyColors val="0"/>
        <c:ser>
          <c:idx val="0"/>
          <c:order val="0"/>
          <c:tx>
            <c:v>GENERACIÓN COES NORTE</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G_AREAS!$O$8:$O$55</c:f>
              <c:numCache>
                <c:formatCode>#,##0.00</c:formatCode>
                <c:ptCount val="48"/>
                <c:pt idx="0">
                  <c:v>621.79999999999995</c:v>
                </c:pt>
                <c:pt idx="1">
                  <c:v>628.29999999999995</c:v>
                </c:pt>
                <c:pt idx="2">
                  <c:v>615.6</c:v>
                </c:pt>
                <c:pt idx="3">
                  <c:v>622.6</c:v>
                </c:pt>
                <c:pt idx="4">
                  <c:v>625.79999999999995</c:v>
                </c:pt>
                <c:pt idx="5">
                  <c:v>624.70000000000005</c:v>
                </c:pt>
                <c:pt idx="6">
                  <c:v>624.79999999999995</c:v>
                </c:pt>
                <c:pt idx="7">
                  <c:v>626.70000000000005</c:v>
                </c:pt>
                <c:pt idx="8">
                  <c:v>640.79999999999995</c:v>
                </c:pt>
                <c:pt idx="9">
                  <c:v>640.6</c:v>
                </c:pt>
                <c:pt idx="10">
                  <c:v>640.1</c:v>
                </c:pt>
                <c:pt idx="11">
                  <c:v>642.29999999999995</c:v>
                </c:pt>
                <c:pt idx="12">
                  <c:v>641.9</c:v>
                </c:pt>
                <c:pt idx="13">
                  <c:v>643.9</c:v>
                </c:pt>
                <c:pt idx="14">
                  <c:v>653.6</c:v>
                </c:pt>
                <c:pt idx="15">
                  <c:v>644.29999999999995</c:v>
                </c:pt>
                <c:pt idx="16">
                  <c:v>637.5</c:v>
                </c:pt>
                <c:pt idx="17">
                  <c:v>648.1</c:v>
                </c:pt>
                <c:pt idx="18">
                  <c:v>654.20000000000005</c:v>
                </c:pt>
                <c:pt idx="19">
                  <c:v>666</c:v>
                </c:pt>
                <c:pt idx="20">
                  <c:v>670.6</c:v>
                </c:pt>
                <c:pt idx="21">
                  <c:v>675.8</c:v>
                </c:pt>
                <c:pt idx="22">
                  <c:v>680.6</c:v>
                </c:pt>
                <c:pt idx="23">
                  <c:v>678.1</c:v>
                </c:pt>
                <c:pt idx="24">
                  <c:v>676.9</c:v>
                </c:pt>
                <c:pt idx="25">
                  <c:v>678.1</c:v>
                </c:pt>
                <c:pt idx="26">
                  <c:v>663.7</c:v>
                </c:pt>
                <c:pt idx="27">
                  <c:v>669.9</c:v>
                </c:pt>
                <c:pt idx="28">
                  <c:v>663.2</c:v>
                </c:pt>
                <c:pt idx="29">
                  <c:v>661</c:v>
                </c:pt>
                <c:pt idx="30">
                  <c:v>658</c:v>
                </c:pt>
                <c:pt idx="31">
                  <c:v>672.8</c:v>
                </c:pt>
                <c:pt idx="32">
                  <c:v>663.9</c:v>
                </c:pt>
                <c:pt idx="33">
                  <c:v>674.9</c:v>
                </c:pt>
                <c:pt idx="34">
                  <c:v>686.3</c:v>
                </c:pt>
                <c:pt idx="35">
                  <c:v>685.3</c:v>
                </c:pt>
                <c:pt idx="36">
                  <c:v>697</c:v>
                </c:pt>
                <c:pt idx="37">
                  <c:v>697.7</c:v>
                </c:pt>
                <c:pt idx="38">
                  <c:v>697.8</c:v>
                </c:pt>
                <c:pt idx="39">
                  <c:v>691.6</c:v>
                </c:pt>
                <c:pt idx="40">
                  <c:v>689.3</c:v>
                </c:pt>
                <c:pt idx="41">
                  <c:v>677.5</c:v>
                </c:pt>
                <c:pt idx="42">
                  <c:v>671.4</c:v>
                </c:pt>
                <c:pt idx="43">
                  <c:v>670.7</c:v>
                </c:pt>
                <c:pt idx="44">
                  <c:v>668.5</c:v>
                </c:pt>
                <c:pt idx="45">
                  <c:v>678.7</c:v>
                </c:pt>
                <c:pt idx="46">
                  <c:v>681.4</c:v>
                </c:pt>
                <c:pt idx="47">
                  <c:v>675.6</c:v>
                </c:pt>
              </c:numCache>
            </c:numRef>
          </c:val>
          <c:extLst>
            <c:ext xmlns:c16="http://schemas.microsoft.com/office/drawing/2014/chart" uri="{C3380CC4-5D6E-409C-BE32-E72D297353CC}">
              <c16:uniqueId val="{00000000-F232-421D-B390-D2E9884B4A7D}"/>
            </c:ext>
          </c:extLst>
        </c:ser>
        <c:ser>
          <c:idx val="1"/>
          <c:order val="1"/>
          <c:tx>
            <c:v>GENERACIÓN COES CENTRO</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G_AREAS!$P$8:$P$55</c:f>
              <c:numCache>
                <c:formatCode>#,##0.00</c:formatCode>
                <c:ptCount val="48"/>
                <c:pt idx="0">
                  <c:v>5495.4</c:v>
                </c:pt>
                <c:pt idx="1">
                  <c:v>5373</c:v>
                </c:pt>
                <c:pt idx="2">
                  <c:v>5253.3</c:v>
                </c:pt>
                <c:pt idx="3">
                  <c:v>5233.2</c:v>
                </c:pt>
                <c:pt idx="4">
                  <c:v>5046.3999999999996</c:v>
                </c:pt>
                <c:pt idx="5">
                  <c:v>5144.8</c:v>
                </c:pt>
                <c:pt idx="6">
                  <c:v>5096.3999999999996</c:v>
                </c:pt>
                <c:pt idx="7">
                  <c:v>5082.1000000000004</c:v>
                </c:pt>
                <c:pt idx="8">
                  <c:v>5101.8999999999996</c:v>
                </c:pt>
                <c:pt idx="9">
                  <c:v>5038.2</c:v>
                </c:pt>
                <c:pt idx="10">
                  <c:v>5189.6000000000004</c:v>
                </c:pt>
                <c:pt idx="11">
                  <c:v>5107.8</c:v>
                </c:pt>
                <c:pt idx="12">
                  <c:v>5018.7</c:v>
                </c:pt>
                <c:pt idx="13">
                  <c:v>5023.5</c:v>
                </c:pt>
                <c:pt idx="14">
                  <c:v>5039.8</c:v>
                </c:pt>
                <c:pt idx="15">
                  <c:v>5198.3999999999996</c:v>
                </c:pt>
                <c:pt idx="16">
                  <c:v>5287.3</c:v>
                </c:pt>
                <c:pt idx="17">
                  <c:v>5442.3</c:v>
                </c:pt>
                <c:pt idx="18">
                  <c:v>5562.5</c:v>
                </c:pt>
                <c:pt idx="19">
                  <c:v>5534</c:v>
                </c:pt>
                <c:pt idx="20">
                  <c:v>5667.9</c:v>
                </c:pt>
                <c:pt idx="21">
                  <c:v>5641.3</c:v>
                </c:pt>
                <c:pt idx="22">
                  <c:v>5641.2</c:v>
                </c:pt>
                <c:pt idx="23">
                  <c:v>5661</c:v>
                </c:pt>
                <c:pt idx="24">
                  <c:v>5781.8</c:v>
                </c:pt>
                <c:pt idx="25">
                  <c:v>5587.4</c:v>
                </c:pt>
                <c:pt idx="26">
                  <c:v>5558.6</c:v>
                </c:pt>
                <c:pt idx="27">
                  <c:v>5592.2</c:v>
                </c:pt>
                <c:pt idx="28">
                  <c:v>5500.3</c:v>
                </c:pt>
                <c:pt idx="29">
                  <c:v>5544.8</c:v>
                </c:pt>
                <c:pt idx="30">
                  <c:v>5526.4</c:v>
                </c:pt>
                <c:pt idx="31">
                  <c:v>5392.3</c:v>
                </c:pt>
                <c:pt idx="32">
                  <c:v>5487.1</c:v>
                </c:pt>
                <c:pt idx="33">
                  <c:v>5419.5</c:v>
                </c:pt>
                <c:pt idx="34">
                  <c:v>5705.1</c:v>
                </c:pt>
                <c:pt idx="35">
                  <c:v>5830</c:v>
                </c:pt>
                <c:pt idx="36">
                  <c:v>6082.9</c:v>
                </c:pt>
                <c:pt idx="37">
                  <c:v>6152.2</c:v>
                </c:pt>
                <c:pt idx="38">
                  <c:v>6196.9</c:v>
                </c:pt>
                <c:pt idx="39">
                  <c:v>6164.7</c:v>
                </c:pt>
                <c:pt idx="40">
                  <c:v>6170.6</c:v>
                </c:pt>
                <c:pt idx="41">
                  <c:v>6322.4</c:v>
                </c:pt>
                <c:pt idx="42">
                  <c:v>6296.3</c:v>
                </c:pt>
                <c:pt idx="43">
                  <c:v>6121.9</c:v>
                </c:pt>
                <c:pt idx="44">
                  <c:v>6107.9</c:v>
                </c:pt>
                <c:pt idx="45">
                  <c:v>5962.5</c:v>
                </c:pt>
                <c:pt idx="46">
                  <c:v>5658.5</c:v>
                </c:pt>
                <c:pt idx="47">
                  <c:v>5566</c:v>
                </c:pt>
              </c:numCache>
            </c:numRef>
          </c:val>
          <c:extLst>
            <c:ext xmlns:c16="http://schemas.microsoft.com/office/drawing/2014/chart" uri="{C3380CC4-5D6E-409C-BE32-E72D297353CC}">
              <c16:uniqueId val="{00000001-F232-421D-B390-D2E9884B4A7D}"/>
            </c:ext>
          </c:extLst>
        </c:ser>
        <c:ser>
          <c:idx val="2"/>
          <c:order val="2"/>
          <c:tx>
            <c:v>GENERACIÓN COES SUR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G_AREAS!$Q$8:$Q$55</c:f>
              <c:numCache>
                <c:formatCode>#,##0.00</c:formatCode>
                <c:ptCount val="48"/>
                <c:pt idx="0">
                  <c:v>801.5</c:v>
                </c:pt>
                <c:pt idx="1">
                  <c:v>815.5</c:v>
                </c:pt>
                <c:pt idx="2">
                  <c:v>797.7</c:v>
                </c:pt>
                <c:pt idx="3">
                  <c:v>816.8</c:v>
                </c:pt>
                <c:pt idx="4">
                  <c:v>815.2</c:v>
                </c:pt>
                <c:pt idx="5">
                  <c:v>814.9</c:v>
                </c:pt>
                <c:pt idx="6">
                  <c:v>809.7</c:v>
                </c:pt>
                <c:pt idx="7">
                  <c:v>815.4</c:v>
                </c:pt>
                <c:pt idx="8">
                  <c:v>826.3</c:v>
                </c:pt>
                <c:pt idx="9">
                  <c:v>818.6</c:v>
                </c:pt>
                <c:pt idx="10">
                  <c:v>819</c:v>
                </c:pt>
                <c:pt idx="11">
                  <c:v>839.4</c:v>
                </c:pt>
                <c:pt idx="12">
                  <c:v>869.8</c:v>
                </c:pt>
                <c:pt idx="13">
                  <c:v>922.5</c:v>
                </c:pt>
                <c:pt idx="14">
                  <c:v>1183.5</c:v>
                </c:pt>
                <c:pt idx="15">
                  <c:v>1148.2</c:v>
                </c:pt>
                <c:pt idx="16">
                  <c:v>1372.3</c:v>
                </c:pt>
                <c:pt idx="17">
                  <c:v>1320.1</c:v>
                </c:pt>
                <c:pt idx="18">
                  <c:v>1374.1</c:v>
                </c:pt>
                <c:pt idx="19">
                  <c:v>1579</c:v>
                </c:pt>
                <c:pt idx="20">
                  <c:v>1534.8</c:v>
                </c:pt>
                <c:pt idx="21">
                  <c:v>1642.6</c:v>
                </c:pt>
                <c:pt idx="22">
                  <c:v>1685</c:v>
                </c:pt>
                <c:pt idx="23">
                  <c:v>1549.3</c:v>
                </c:pt>
                <c:pt idx="24">
                  <c:v>1531.1</c:v>
                </c:pt>
                <c:pt idx="25">
                  <c:v>1591.9</c:v>
                </c:pt>
                <c:pt idx="26">
                  <c:v>1546.8</c:v>
                </c:pt>
                <c:pt idx="27">
                  <c:v>1540.4</c:v>
                </c:pt>
                <c:pt idx="28">
                  <c:v>1524.8</c:v>
                </c:pt>
                <c:pt idx="29">
                  <c:v>1523.5</c:v>
                </c:pt>
                <c:pt idx="30">
                  <c:v>1549.9</c:v>
                </c:pt>
                <c:pt idx="31">
                  <c:v>1614.9</c:v>
                </c:pt>
                <c:pt idx="32">
                  <c:v>1398</c:v>
                </c:pt>
                <c:pt idx="33">
                  <c:v>1312.3</c:v>
                </c:pt>
                <c:pt idx="34">
                  <c:v>1041.9000000000001</c:v>
                </c:pt>
                <c:pt idx="35">
                  <c:v>852.9</c:v>
                </c:pt>
                <c:pt idx="36">
                  <c:v>827.6</c:v>
                </c:pt>
                <c:pt idx="37">
                  <c:v>996.6</c:v>
                </c:pt>
                <c:pt idx="38">
                  <c:v>998.2</c:v>
                </c:pt>
                <c:pt idx="39">
                  <c:v>990.3</c:v>
                </c:pt>
                <c:pt idx="40">
                  <c:v>1003.7</c:v>
                </c:pt>
                <c:pt idx="41">
                  <c:v>822.8</c:v>
                </c:pt>
                <c:pt idx="42">
                  <c:v>820.4</c:v>
                </c:pt>
                <c:pt idx="43">
                  <c:v>824.3</c:v>
                </c:pt>
                <c:pt idx="44">
                  <c:v>804.2</c:v>
                </c:pt>
                <c:pt idx="45">
                  <c:v>818</c:v>
                </c:pt>
                <c:pt idx="46">
                  <c:v>811</c:v>
                </c:pt>
                <c:pt idx="47">
                  <c:v>814.3</c:v>
                </c:pt>
              </c:numCache>
            </c:numRef>
          </c:val>
          <c:extLst>
            <c:ext xmlns:c16="http://schemas.microsoft.com/office/drawing/2014/chart" uri="{C3380CC4-5D6E-409C-BE32-E72D297353CC}">
              <c16:uniqueId val="{00000002-F232-421D-B390-D2E9884B4A7D}"/>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TIPO DE GENERACION</a:t>
            </a:r>
          </a:p>
        </c:rich>
      </c:tx>
      <c:overlay val="0"/>
    </c:title>
    <c:autoTitleDeleted val="0"/>
    <c:plotArea>
      <c:layout/>
      <c:areaChart>
        <c:grouping val="stacked"/>
        <c:varyColors val="0"/>
        <c:ser>
          <c:idx val="0"/>
          <c:order val="0"/>
          <c:tx>
            <c:v>HIDROELÉCTRICA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G_AREAS!$T$8:$T$55</c:f>
              <c:numCache>
                <c:formatCode>#,##0.00</c:formatCode>
                <c:ptCount val="48"/>
                <c:pt idx="0">
                  <c:v>4571.6000000000004</c:v>
                </c:pt>
                <c:pt idx="1">
                  <c:v>4540.3999999999996</c:v>
                </c:pt>
                <c:pt idx="2">
                  <c:v>4306.7</c:v>
                </c:pt>
                <c:pt idx="3">
                  <c:v>4372.1000000000004</c:v>
                </c:pt>
                <c:pt idx="4">
                  <c:v>4422.5</c:v>
                </c:pt>
                <c:pt idx="5">
                  <c:v>4510.6000000000004</c:v>
                </c:pt>
                <c:pt idx="6">
                  <c:v>4466</c:v>
                </c:pt>
                <c:pt idx="7">
                  <c:v>4460.1000000000004</c:v>
                </c:pt>
                <c:pt idx="8">
                  <c:v>4500</c:v>
                </c:pt>
                <c:pt idx="9">
                  <c:v>4443.6000000000004</c:v>
                </c:pt>
                <c:pt idx="10">
                  <c:v>4585</c:v>
                </c:pt>
                <c:pt idx="11">
                  <c:v>4498.8999999999996</c:v>
                </c:pt>
                <c:pt idx="12">
                  <c:v>4473.2</c:v>
                </c:pt>
                <c:pt idx="13">
                  <c:v>4544.5</c:v>
                </c:pt>
                <c:pt idx="14">
                  <c:v>4588.1000000000004</c:v>
                </c:pt>
                <c:pt idx="15">
                  <c:v>4534</c:v>
                </c:pt>
                <c:pt idx="16">
                  <c:v>4429.3</c:v>
                </c:pt>
                <c:pt idx="17">
                  <c:v>4636.8</c:v>
                </c:pt>
                <c:pt idx="18">
                  <c:v>4616.3999999999996</c:v>
                </c:pt>
                <c:pt idx="19">
                  <c:v>4488.8999999999996</c:v>
                </c:pt>
                <c:pt idx="20">
                  <c:v>4627.3</c:v>
                </c:pt>
                <c:pt idx="21">
                  <c:v>4584.2</c:v>
                </c:pt>
                <c:pt idx="22">
                  <c:v>4560.8999999999996</c:v>
                </c:pt>
                <c:pt idx="23">
                  <c:v>4598.8999999999996</c:v>
                </c:pt>
                <c:pt idx="24">
                  <c:v>4736.8</c:v>
                </c:pt>
                <c:pt idx="25">
                  <c:v>4694.7</c:v>
                </c:pt>
                <c:pt idx="26">
                  <c:v>4651</c:v>
                </c:pt>
                <c:pt idx="27">
                  <c:v>4548.3</c:v>
                </c:pt>
                <c:pt idx="28">
                  <c:v>4410.5</c:v>
                </c:pt>
                <c:pt idx="29">
                  <c:v>4456.8</c:v>
                </c:pt>
                <c:pt idx="30">
                  <c:v>4423.3999999999996</c:v>
                </c:pt>
                <c:pt idx="31">
                  <c:v>4362.8</c:v>
                </c:pt>
                <c:pt idx="32">
                  <c:v>4462.1000000000004</c:v>
                </c:pt>
                <c:pt idx="33">
                  <c:v>4367.3999999999996</c:v>
                </c:pt>
                <c:pt idx="34">
                  <c:v>4465.1000000000004</c:v>
                </c:pt>
                <c:pt idx="35">
                  <c:v>4229.8999999999996</c:v>
                </c:pt>
                <c:pt idx="36">
                  <c:v>4279.3</c:v>
                </c:pt>
                <c:pt idx="37">
                  <c:v>4375.1000000000004</c:v>
                </c:pt>
                <c:pt idx="38">
                  <c:v>4358.6000000000004</c:v>
                </c:pt>
                <c:pt idx="39">
                  <c:v>4344.1000000000004</c:v>
                </c:pt>
                <c:pt idx="40">
                  <c:v>4354.3999999999996</c:v>
                </c:pt>
                <c:pt idx="41">
                  <c:v>4695.5</c:v>
                </c:pt>
                <c:pt idx="42">
                  <c:v>4735.7</c:v>
                </c:pt>
                <c:pt idx="43">
                  <c:v>4668.6000000000004</c:v>
                </c:pt>
                <c:pt idx="44">
                  <c:v>4657.8</c:v>
                </c:pt>
                <c:pt idx="45">
                  <c:v>4674</c:v>
                </c:pt>
                <c:pt idx="46">
                  <c:v>4487.5</c:v>
                </c:pt>
                <c:pt idx="47">
                  <c:v>4598.2</c:v>
                </c:pt>
              </c:numCache>
            </c:numRef>
          </c:val>
          <c:extLst>
            <c:ext xmlns:c16="http://schemas.microsoft.com/office/drawing/2014/chart" uri="{C3380CC4-5D6E-409C-BE32-E72D297353CC}">
              <c16:uniqueId val="{00000000-C698-49A7-A13A-7F383B7B6182}"/>
            </c:ext>
          </c:extLst>
        </c:ser>
        <c:ser>
          <c:idx val="1"/>
          <c:order val="1"/>
          <c:tx>
            <c:v>TERMOELÉCTRICA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G_AREAS!$U$8:$U$55</c:f>
              <c:numCache>
                <c:formatCode>#,##0.00</c:formatCode>
                <c:ptCount val="48"/>
                <c:pt idx="0">
                  <c:v>2279.4</c:v>
                </c:pt>
                <c:pt idx="1">
                  <c:v>2221.1999999999998</c:v>
                </c:pt>
                <c:pt idx="2">
                  <c:v>2318.8000000000002</c:v>
                </c:pt>
                <c:pt idx="3">
                  <c:v>2255.3000000000002</c:v>
                </c:pt>
                <c:pt idx="4">
                  <c:v>2027.7</c:v>
                </c:pt>
                <c:pt idx="5">
                  <c:v>2053.6</c:v>
                </c:pt>
                <c:pt idx="6">
                  <c:v>2042.2</c:v>
                </c:pt>
                <c:pt idx="7">
                  <c:v>2028.1</c:v>
                </c:pt>
                <c:pt idx="8">
                  <c:v>2020.6</c:v>
                </c:pt>
                <c:pt idx="9">
                  <c:v>2013.2</c:v>
                </c:pt>
                <c:pt idx="10">
                  <c:v>2025.5</c:v>
                </c:pt>
                <c:pt idx="11">
                  <c:v>2012</c:v>
                </c:pt>
                <c:pt idx="12">
                  <c:v>1953.7</c:v>
                </c:pt>
                <c:pt idx="13">
                  <c:v>1902.8</c:v>
                </c:pt>
                <c:pt idx="14">
                  <c:v>1890.9</c:v>
                </c:pt>
                <c:pt idx="15">
                  <c:v>2094.4</c:v>
                </c:pt>
                <c:pt idx="16">
                  <c:v>2261.3000000000002</c:v>
                </c:pt>
                <c:pt idx="17">
                  <c:v>2222.3000000000002</c:v>
                </c:pt>
                <c:pt idx="18">
                  <c:v>2334.5</c:v>
                </c:pt>
                <c:pt idx="19">
                  <c:v>2407.6999999999998</c:v>
                </c:pt>
                <c:pt idx="20">
                  <c:v>2384.1999999999998</c:v>
                </c:pt>
                <c:pt idx="21">
                  <c:v>2385.1999999999998</c:v>
                </c:pt>
                <c:pt idx="22">
                  <c:v>2379.6999999999998</c:v>
                </c:pt>
                <c:pt idx="23">
                  <c:v>2337.5</c:v>
                </c:pt>
                <c:pt idx="24">
                  <c:v>2247.4</c:v>
                </c:pt>
                <c:pt idx="25">
                  <c:v>2086.9</c:v>
                </c:pt>
                <c:pt idx="26">
                  <c:v>2083.6999999999998</c:v>
                </c:pt>
                <c:pt idx="27">
                  <c:v>2239.6</c:v>
                </c:pt>
                <c:pt idx="28">
                  <c:v>2292.6</c:v>
                </c:pt>
                <c:pt idx="29">
                  <c:v>2321.1999999999998</c:v>
                </c:pt>
                <c:pt idx="30">
                  <c:v>2311.6</c:v>
                </c:pt>
                <c:pt idx="31">
                  <c:v>2238.5</c:v>
                </c:pt>
                <c:pt idx="32">
                  <c:v>2199.1</c:v>
                </c:pt>
                <c:pt idx="33">
                  <c:v>2245</c:v>
                </c:pt>
                <c:pt idx="34">
                  <c:v>2486.4</c:v>
                </c:pt>
                <c:pt idx="35">
                  <c:v>2845.2</c:v>
                </c:pt>
                <c:pt idx="36">
                  <c:v>3054.3</c:v>
                </c:pt>
                <c:pt idx="37">
                  <c:v>3222</c:v>
                </c:pt>
                <c:pt idx="38">
                  <c:v>3265.4</c:v>
                </c:pt>
                <c:pt idx="39">
                  <c:v>3253.7</c:v>
                </c:pt>
                <c:pt idx="40">
                  <c:v>3275.6</c:v>
                </c:pt>
                <c:pt idx="41">
                  <c:v>2895.3</c:v>
                </c:pt>
                <c:pt idx="42">
                  <c:v>2846.4</c:v>
                </c:pt>
                <c:pt idx="43">
                  <c:v>2768.1</c:v>
                </c:pt>
                <c:pt idx="44">
                  <c:v>2758.4</c:v>
                </c:pt>
                <c:pt idx="45">
                  <c:v>2611.8000000000002</c:v>
                </c:pt>
                <c:pt idx="46">
                  <c:v>2470</c:v>
                </c:pt>
                <c:pt idx="47">
                  <c:v>2312.8000000000002</c:v>
                </c:pt>
              </c:numCache>
            </c:numRef>
          </c:val>
          <c:extLst>
            <c:ext xmlns:c16="http://schemas.microsoft.com/office/drawing/2014/chart" uri="{C3380CC4-5D6E-409C-BE32-E72D297353CC}">
              <c16:uniqueId val="{00000001-C698-49A7-A13A-7F383B7B6182}"/>
            </c:ext>
          </c:extLst>
        </c:ser>
        <c:ser>
          <c:idx val="2"/>
          <c:order val="2"/>
          <c:tx>
            <c:v>SOLAR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G_AREAS!$V$8:$V$55</c:f>
              <c:numCache>
                <c:formatCode>#,##0.00</c:formatCode>
                <c:ptCount val="48"/>
                <c:pt idx="0">
                  <c:v>0</c:v>
                </c:pt>
                <c:pt idx="1">
                  <c:v>0</c:v>
                </c:pt>
                <c:pt idx="2">
                  <c:v>0</c:v>
                </c:pt>
                <c:pt idx="3">
                  <c:v>0</c:v>
                </c:pt>
                <c:pt idx="4">
                  <c:v>0</c:v>
                </c:pt>
                <c:pt idx="5">
                  <c:v>0</c:v>
                </c:pt>
                <c:pt idx="6">
                  <c:v>0</c:v>
                </c:pt>
                <c:pt idx="7">
                  <c:v>0</c:v>
                </c:pt>
                <c:pt idx="8">
                  <c:v>0</c:v>
                </c:pt>
                <c:pt idx="9">
                  <c:v>0</c:v>
                </c:pt>
                <c:pt idx="10">
                  <c:v>0.7</c:v>
                </c:pt>
                <c:pt idx="11">
                  <c:v>25.5</c:v>
                </c:pt>
                <c:pt idx="12">
                  <c:v>50.1</c:v>
                </c:pt>
                <c:pt idx="13">
                  <c:v>101.8</c:v>
                </c:pt>
                <c:pt idx="14">
                  <c:v>361.4</c:v>
                </c:pt>
                <c:pt idx="15">
                  <c:v>329.8</c:v>
                </c:pt>
                <c:pt idx="16">
                  <c:v>569.1</c:v>
                </c:pt>
                <c:pt idx="17">
                  <c:v>507.6</c:v>
                </c:pt>
                <c:pt idx="18">
                  <c:v>580.70000000000005</c:v>
                </c:pt>
                <c:pt idx="19">
                  <c:v>780.8</c:v>
                </c:pt>
                <c:pt idx="20">
                  <c:v>723.9</c:v>
                </c:pt>
                <c:pt idx="21">
                  <c:v>826.4</c:v>
                </c:pt>
                <c:pt idx="22">
                  <c:v>871.7</c:v>
                </c:pt>
                <c:pt idx="23">
                  <c:v>739</c:v>
                </c:pt>
                <c:pt idx="24">
                  <c:v>713.9</c:v>
                </c:pt>
                <c:pt idx="25">
                  <c:v>772.8</c:v>
                </c:pt>
                <c:pt idx="26">
                  <c:v>737.1</c:v>
                </c:pt>
                <c:pt idx="27">
                  <c:v>718.8</c:v>
                </c:pt>
                <c:pt idx="28">
                  <c:v>707</c:v>
                </c:pt>
                <c:pt idx="29">
                  <c:v>701.3</c:v>
                </c:pt>
                <c:pt idx="30">
                  <c:v>732.1</c:v>
                </c:pt>
                <c:pt idx="31">
                  <c:v>784.5</c:v>
                </c:pt>
                <c:pt idx="32">
                  <c:v>585.5</c:v>
                </c:pt>
                <c:pt idx="33">
                  <c:v>483.1</c:v>
                </c:pt>
                <c:pt idx="34">
                  <c:v>209.4</c:v>
                </c:pt>
                <c:pt idx="35">
                  <c:v>33.1</c:v>
                </c:pt>
                <c:pt idx="36">
                  <c:v>0.6</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2-C698-49A7-A13A-7F383B7B6182}"/>
            </c:ext>
          </c:extLst>
        </c:ser>
        <c:ser>
          <c:idx val="3"/>
          <c:order val="3"/>
          <c:tx>
            <c:v>EÓLICA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G_AREAS!$W$8:$W$55</c:f>
              <c:numCache>
                <c:formatCode>#,##0.00</c:formatCode>
                <c:ptCount val="48"/>
                <c:pt idx="0">
                  <c:v>67.7</c:v>
                </c:pt>
                <c:pt idx="1">
                  <c:v>55.2</c:v>
                </c:pt>
                <c:pt idx="2">
                  <c:v>41.1</c:v>
                </c:pt>
                <c:pt idx="3">
                  <c:v>45.2</c:v>
                </c:pt>
                <c:pt idx="4">
                  <c:v>37.200000000000003</c:v>
                </c:pt>
                <c:pt idx="5">
                  <c:v>20.2</c:v>
                </c:pt>
                <c:pt idx="6">
                  <c:v>22.7</c:v>
                </c:pt>
                <c:pt idx="7">
                  <c:v>36</c:v>
                </c:pt>
                <c:pt idx="8">
                  <c:v>48.4</c:v>
                </c:pt>
                <c:pt idx="9">
                  <c:v>40.6</c:v>
                </c:pt>
                <c:pt idx="10">
                  <c:v>37.5</c:v>
                </c:pt>
                <c:pt idx="11">
                  <c:v>53.1</c:v>
                </c:pt>
                <c:pt idx="12">
                  <c:v>53.4</c:v>
                </c:pt>
                <c:pt idx="13">
                  <c:v>40.799999999999997</c:v>
                </c:pt>
                <c:pt idx="14">
                  <c:v>36.5</c:v>
                </c:pt>
                <c:pt idx="15">
                  <c:v>32.700000000000003</c:v>
                </c:pt>
                <c:pt idx="16">
                  <c:v>37.4</c:v>
                </c:pt>
                <c:pt idx="17">
                  <c:v>43.8</c:v>
                </c:pt>
                <c:pt idx="18">
                  <c:v>59.2</c:v>
                </c:pt>
                <c:pt idx="19">
                  <c:v>101.6</c:v>
                </c:pt>
                <c:pt idx="20">
                  <c:v>137.9</c:v>
                </c:pt>
                <c:pt idx="21">
                  <c:v>163.9</c:v>
                </c:pt>
                <c:pt idx="22">
                  <c:v>194.5</c:v>
                </c:pt>
                <c:pt idx="23">
                  <c:v>213</c:v>
                </c:pt>
                <c:pt idx="24">
                  <c:v>291.7</c:v>
                </c:pt>
                <c:pt idx="25">
                  <c:v>303</c:v>
                </c:pt>
                <c:pt idx="26">
                  <c:v>297.3</c:v>
                </c:pt>
                <c:pt idx="27">
                  <c:v>295.8</c:v>
                </c:pt>
                <c:pt idx="28">
                  <c:v>278.2</c:v>
                </c:pt>
                <c:pt idx="29">
                  <c:v>250</c:v>
                </c:pt>
                <c:pt idx="30">
                  <c:v>267.2</c:v>
                </c:pt>
                <c:pt idx="31">
                  <c:v>294.2</c:v>
                </c:pt>
                <c:pt idx="32">
                  <c:v>302.3</c:v>
                </c:pt>
                <c:pt idx="33">
                  <c:v>311.2</c:v>
                </c:pt>
                <c:pt idx="34">
                  <c:v>272.39999999999998</c:v>
                </c:pt>
                <c:pt idx="35">
                  <c:v>260</c:v>
                </c:pt>
                <c:pt idx="36">
                  <c:v>273.3</c:v>
                </c:pt>
                <c:pt idx="37">
                  <c:v>249.4</c:v>
                </c:pt>
                <c:pt idx="38">
                  <c:v>268.89999999999998</c:v>
                </c:pt>
                <c:pt idx="39">
                  <c:v>248.8</c:v>
                </c:pt>
                <c:pt idx="40">
                  <c:v>233.6</c:v>
                </c:pt>
                <c:pt idx="41">
                  <c:v>231.9</c:v>
                </c:pt>
                <c:pt idx="42">
                  <c:v>206</c:v>
                </c:pt>
                <c:pt idx="43">
                  <c:v>180.2</c:v>
                </c:pt>
                <c:pt idx="44">
                  <c:v>164.4</c:v>
                </c:pt>
                <c:pt idx="45">
                  <c:v>173.4</c:v>
                </c:pt>
                <c:pt idx="46">
                  <c:v>193.4</c:v>
                </c:pt>
                <c:pt idx="47">
                  <c:v>144.9</c:v>
                </c:pt>
              </c:numCache>
            </c:numRef>
          </c:val>
          <c:extLst>
            <c:ext xmlns:c16="http://schemas.microsoft.com/office/drawing/2014/chart" uri="{C3380CC4-5D6E-409C-BE32-E72D297353CC}">
              <c16:uniqueId val="{00000003-C698-49A7-A13A-7F383B7B6182}"/>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TIPO DE GENERACION - RER</a:t>
            </a:r>
          </a:p>
        </c:rich>
      </c:tx>
      <c:overlay val="0"/>
    </c:title>
    <c:autoTitleDeleted val="0"/>
    <c:plotArea>
      <c:layout/>
      <c:areaChart>
        <c:grouping val="stacked"/>
        <c:varyColors val="0"/>
        <c:ser>
          <c:idx val="0"/>
          <c:order val="0"/>
          <c:tx>
            <c:v>HIDROELÉCTRICA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G_AREAS!$Z$8:$Z$55</c:f>
              <c:numCache>
                <c:formatCode>#,##0.00</c:formatCode>
                <c:ptCount val="48"/>
                <c:pt idx="0">
                  <c:v>378.3</c:v>
                </c:pt>
                <c:pt idx="1">
                  <c:v>379.2</c:v>
                </c:pt>
                <c:pt idx="2">
                  <c:v>377.5</c:v>
                </c:pt>
                <c:pt idx="3">
                  <c:v>377.8</c:v>
                </c:pt>
                <c:pt idx="4">
                  <c:v>378.6</c:v>
                </c:pt>
                <c:pt idx="5">
                  <c:v>378.1</c:v>
                </c:pt>
                <c:pt idx="6">
                  <c:v>374.3</c:v>
                </c:pt>
                <c:pt idx="7">
                  <c:v>374.9</c:v>
                </c:pt>
                <c:pt idx="8">
                  <c:v>376</c:v>
                </c:pt>
                <c:pt idx="9">
                  <c:v>376.5</c:v>
                </c:pt>
                <c:pt idx="10">
                  <c:v>377.5</c:v>
                </c:pt>
                <c:pt idx="11">
                  <c:v>377.4</c:v>
                </c:pt>
                <c:pt idx="12">
                  <c:v>376.5</c:v>
                </c:pt>
                <c:pt idx="13">
                  <c:v>376.6</c:v>
                </c:pt>
                <c:pt idx="14">
                  <c:v>377</c:v>
                </c:pt>
                <c:pt idx="15">
                  <c:v>377.1</c:v>
                </c:pt>
                <c:pt idx="16">
                  <c:v>377.5</c:v>
                </c:pt>
                <c:pt idx="17">
                  <c:v>379.9</c:v>
                </c:pt>
                <c:pt idx="18">
                  <c:v>382.8</c:v>
                </c:pt>
                <c:pt idx="19">
                  <c:v>381.7</c:v>
                </c:pt>
                <c:pt idx="20">
                  <c:v>380.2</c:v>
                </c:pt>
                <c:pt idx="21">
                  <c:v>377.4</c:v>
                </c:pt>
                <c:pt idx="22">
                  <c:v>376.8</c:v>
                </c:pt>
                <c:pt idx="23">
                  <c:v>372.9</c:v>
                </c:pt>
                <c:pt idx="24">
                  <c:v>378.2</c:v>
                </c:pt>
                <c:pt idx="25">
                  <c:v>382.4</c:v>
                </c:pt>
                <c:pt idx="26">
                  <c:v>382.1</c:v>
                </c:pt>
                <c:pt idx="27">
                  <c:v>384</c:v>
                </c:pt>
                <c:pt idx="28">
                  <c:v>382.6</c:v>
                </c:pt>
                <c:pt idx="29">
                  <c:v>377.5</c:v>
                </c:pt>
                <c:pt idx="30">
                  <c:v>375.5</c:v>
                </c:pt>
                <c:pt idx="31">
                  <c:v>381.3</c:v>
                </c:pt>
                <c:pt idx="32">
                  <c:v>380.6</c:v>
                </c:pt>
                <c:pt idx="33">
                  <c:v>379.8</c:v>
                </c:pt>
                <c:pt idx="34">
                  <c:v>375.9</c:v>
                </c:pt>
                <c:pt idx="35">
                  <c:v>380.9</c:v>
                </c:pt>
                <c:pt idx="36">
                  <c:v>381</c:v>
                </c:pt>
                <c:pt idx="37">
                  <c:v>378</c:v>
                </c:pt>
                <c:pt idx="38">
                  <c:v>380.1</c:v>
                </c:pt>
                <c:pt idx="39">
                  <c:v>383.4</c:v>
                </c:pt>
                <c:pt idx="40">
                  <c:v>384.1</c:v>
                </c:pt>
                <c:pt idx="41">
                  <c:v>377.7</c:v>
                </c:pt>
                <c:pt idx="42">
                  <c:v>377.4</c:v>
                </c:pt>
                <c:pt idx="43">
                  <c:v>377.6</c:v>
                </c:pt>
                <c:pt idx="44">
                  <c:v>375.2</c:v>
                </c:pt>
                <c:pt idx="45">
                  <c:v>374.7</c:v>
                </c:pt>
                <c:pt idx="46">
                  <c:v>373.9</c:v>
                </c:pt>
                <c:pt idx="47">
                  <c:v>373.7</c:v>
                </c:pt>
              </c:numCache>
            </c:numRef>
          </c:val>
          <c:extLst>
            <c:ext xmlns:c16="http://schemas.microsoft.com/office/drawing/2014/chart" uri="{C3380CC4-5D6E-409C-BE32-E72D297353CC}">
              <c16:uniqueId val="{00000000-D2E4-4C16-9FF6-E28E0200AF79}"/>
            </c:ext>
          </c:extLst>
        </c:ser>
        <c:ser>
          <c:idx val="1"/>
          <c:order val="1"/>
          <c:tx>
            <c:v>TERMOELÉCTRICA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G_AREAS!$AA$8:$AA$55</c:f>
              <c:numCache>
                <c:formatCode>#,##0.00</c:formatCode>
                <c:ptCount val="48"/>
                <c:pt idx="0">
                  <c:v>65.900000000000006</c:v>
                </c:pt>
                <c:pt idx="1">
                  <c:v>64.8</c:v>
                </c:pt>
                <c:pt idx="2">
                  <c:v>61.5</c:v>
                </c:pt>
                <c:pt idx="3">
                  <c:v>58.9</c:v>
                </c:pt>
                <c:pt idx="4">
                  <c:v>65.7</c:v>
                </c:pt>
                <c:pt idx="5">
                  <c:v>66.5</c:v>
                </c:pt>
                <c:pt idx="6">
                  <c:v>65.8</c:v>
                </c:pt>
                <c:pt idx="7">
                  <c:v>64.5</c:v>
                </c:pt>
                <c:pt idx="8">
                  <c:v>72.3</c:v>
                </c:pt>
                <c:pt idx="9">
                  <c:v>75</c:v>
                </c:pt>
                <c:pt idx="10">
                  <c:v>73.2</c:v>
                </c:pt>
                <c:pt idx="11">
                  <c:v>76.099999999999994</c:v>
                </c:pt>
                <c:pt idx="12">
                  <c:v>78.599999999999994</c:v>
                </c:pt>
                <c:pt idx="13">
                  <c:v>78.2</c:v>
                </c:pt>
                <c:pt idx="14">
                  <c:v>78.400000000000006</c:v>
                </c:pt>
                <c:pt idx="15">
                  <c:v>83.1</c:v>
                </c:pt>
                <c:pt idx="16">
                  <c:v>83.8</c:v>
                </c:pt>
                <c:pt idx="17">
                  <c:v>83</c:v>
                </c:pt>
                <c:pt idx="18">
                  <c:v>84</c:v>
                </c:pt>
                <c:pt idx="19">
                  <c:v>83.3</c:v>
                </c:pt>
                <c:pt idx="20">
                  <c:v>84.6</c:v>
                </c:pt>
                <c:pt idx="21">
                  <c:v>85.2</c:v>
                </c:pt>
                <c:pt idx="22">
                  <c:v>83.5</c:v>
                </c:pt>
                <c:pt idx="23">
                  <c:v>83.1</c:v>
                </c:pt>
                <c:pt idx="24">
                  <c:v>72.3</c:v>
                </c:pt>
                <c:pt idx="25">
                  <c:v>71.599999999999994</c:v>
                </c:pt>
                <c:pt idx="26">
                  <c:v>71.900000000000006</c:v>
                </c:pt>
                <c:pt idx="27">
                  <c:v>68.5</c:v>
                </c:pt>
                <c:pt idx="28">
                  <c:v>72.099999999999994</c:v>
                </c:pt>
                <c:pt idx="29">
                  <c:v>71.099999999999994</c:v>
                </c:pt>
                <c:pt idx="30">
                  <c:v>70.400000000000006</c:v>
                </c:pt>
                <c:pt idx="31">
                  <c:v>72.3</c:v>
                </c:pt>
                <c:pt idx="32">
                  <c:v>68.8</c:v>
                </c:pt>
                <c:pt idx="33">
                  <c:v>71.400000000000006</c:v>
                </c:pt>
                <c:pt idx="34">
                  <c:v>74.599999999999994</c:v>
                </c:pt>
                <c:pt idx="35">
                  <c:v>73</c:v>
                </c:pt>
                <c:pt idx="36">
                  <c:v>88.5</c:v>
                </c:pt>
                <c:pt idx="37">
                  <c:v>90.1</c:v>
                </c:pt>
                <c:pt idx="38">
                  <c:v>87.8</c:v>
                </c:pt>
                <c:pt idx="39">
                  <c:v>87.8</c:v>
                </c:pt>
                <c:pt idx="40">
                  <c:v>88.2</c:v>
                </c:pt>
                <c:pt idx="41">
                  <c:v>88</c:v>
                </c:pt>
                <c:pt idx="42">
                  <c:v>90.4</c:v>
                </c:pt>
                <c:pt idx="43">
                  <c:v>90</c:v>
                </c:pt>
                <c:pt idx="44">
                  <c:v>89.4</c:v>
                </c:pt>
                <c:pt idx="45">
                  <c:v>87.9</c:v>
                </c:pt>
                <c:pt idx="46">
                  <c:v>90.1</c:v>
                </c:pt>
                <c:pt idx="47">
                  <c:v>89</c:v>
                </c:pt>
              </c:numCache>
            </c:numRef>
          </c:val>
          <c:extLst>
            <c:ext xmlns:c16="http://schemas.microsoft.com/office/drawing/2014/chart" uri="{C3380CC4-5D6E-409C-BE32-E72D297353CC}">
              <c16:uniqueId val="{00000001-D2E4-4C16-9FF6-E28E0200AF79}"/>
            </c:ext>
          </c:extLst>
        </c:ser>
        <c:ser>
          <c:idx val="2"/>
          <c:order val="2"/>
          <c:tx>
            <c:v>SOLAR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G_AREAS!$AB$8:$AB$55</c:f>
              <c:numCache>
                <c:formatCode>#,##0.00</c:formatCode>
                <c:ptCount val="48"/>
                <c:pt idx="0">
                  <c:v>0</c:v>
                </c:pt>
                <c:pt idx="1">
                  <c:v>0</c:v>
                </c:pt>
                <c:pt idx="2">
                  <c:v>0</c:v>
                </c:pt>
                <c:pt idx="3">
                  <c:v>0</c:v>
                </c:pt>
                <c:pt idx="4">
                  <c:v>0</c:v>
                </c:pt>
                <c:pt idx="5">
                  <c:v>0</c:v>
                </c:pt>
                <c:pt idx="6">
                  <c:v>0</c:v>
                </c:pt>
                <c:pt idx="7">
                  <c:v>0</c:v>
                </c:pt>
                <c:pt idx="8">
                  <c:v>0</c:v>
                </c:pt>
                <c:pt idx="9">
                  <c:v>0</c:v>
                </c:pt>
                <c:pt idx="10">
                  <c:v>0.7</c:v>
                </c:pt>
                <c:pt idx="11">
                  <c:v>25.5</c:v>
                </c:pt>
                <c:pt idx="12">
                  <c:v>50.1</c:v>
                </c:pt>
                <c:pt idx="13">
                  <c:v>101.8</c:v>
                </c:pt>
                <c:pt idx="14">
                  <c:v>361.4</c:v>
                </c:pt>
                <c:pt idx="15">
                  <c:v>329.8</c:v>
                </c:pt>
                <c:pt idx="16">
                  <c:v>569.1</c:v>
                </c:pt>
                <c:pt idx="17">
                  <c:v>507.6</c:v>
                </c:pt>
                <c:pt idx="18">
                  <c:v>580.70000000000005</c:v>
                </c:pt>
                <c:pt idx="19">
                  <c:v>780.8</c:v>
                </c:pt>
                <c:pt idx="20">
                  <c:v>723.9</c:v>
                </c:pt>
                <c:pt idx="21">
                  <c:v>826.4</c:v>
                </c:pt>
                <c:pt idx="22">
                  <c:v>871.7</c:v>
                </c:pt>
                <c:pt idx="23">
                  <c:v>739</c:v>
                </c:pt>
                <c:pt idx="24">
                  <c:v>713.9</c:v>
                </c:pt>
                <c:pt idx="25">
                  <c:v>772.8</c:v>
                </c:pt>
                <c:pt idx="26">
                  <c:v>737.1</c:v>
                </c:pt>
                <c:pt idx="27">
                  <c:v>718.8</c:v>
                </c:pt>
                <c:pt idx="28">
                  <c:v>707</c:v>
                </c:pt>
                <c:pt idx="29">
                  <c:v>701.3</c:v>
                </c:pt>
                <c:pt idx="30">
                  <c:v>732.1</c:v>
                </c:pt>
                <c:pt idx="31">
                  <c:v>784.5</c:v>
                </c:pt>
                <c:pt idx="32">
                  <c:v>585.5</c:v>
                </c:pt>
                <c:pt idx="33">
                  <c:v>483.1</c:v>
                </c:pt>
                <c:pt idx="34">
                  <c:v>209.4</c:v>
                </c:pt>
                <c:pt idx="35">
                  <c:v>33.1</c:v>
                </c:pt>
                <c:pt idx="36">
                  <c:v>0.6</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2-D2E4-4C16-9FF6-E28E0200AF79}"/>
            </c:ext>
          </c:extLst>
        </c:ser>
        <c:ser>
          <c:idx val="3"/>
          <c:order val="3"/>
          <c:tx>
            <c:v>EÓLICA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G_AREAS!$AC$8:$AC$55</c:f>
              <c:numCache>
                <c:formatCode>#,##0.00</c:formatCode>
                <c:ptCount val="48"/>
                <c:pt idx="0">
                  <c:v>67.7</c:v>
                </c:pt>
                <c:pt idx="1">
                  <c:v>55.2</c:v>
                </c:pt>
                <c:pt idx="2">
                  <c:v>41.1</c:v>
                </c:pt>
                <c:pt idx="3">
                  <c:v>45.2</c:v>
                </c:pt>
                <c:pt idx="4">
                  <c:v>37.200000000000003</c:v>
                </c:pt>
                <c:pt idx="5">
                  <c:v>20.2</c:v>
                </c:pt>
                <c:pt idx="6">
                  <c:v>22.7</c:v>
                </c:pt>
                <c:pt idx="7">
                  <c:v>36</c:v>
                </c:pt>
                <c:pt idx="8">
                  <c:v>48.4</c:v>
                </c:pt>
                <c:pt idx="9">
                  <c:v>40.6</c:v>
                </c:pt>
                <c:pt idx="10">
                  <c:v>37.5</c:v>
                </c:pt>
                <c:pt idx="11">
                  <c:v>53.1</c:v>
                </c:pt>
                <c:pt idx="12">
                  <c:v>53.4</c:v>
                </c:pt>
                <c:pt idx="13">
                  <c:v>40.799999999999997</c:v>
                </c:pt>
                <c:pt idx="14">
                  <c:v>36.5</c:v>
                </c:pt>
                <c:pt idx="15">
                  <c:v>32.700000000000003</c:v>
                </c:pt>
                <c:pt idx="16">
                  <c:v>37.4</c:v>
                </c:pt>
                <c:pt idx="17">
                  <c:v>43.8</c:v>
                </c:pt>
                <c:pt idx="18">
                  <c:v>59.2</c:v>
                </c:pt>
                <c:pt idx="19">
                  <c:v>101.6</c:v>
                </c:pt>
                <c:pt idx="20">
                  <c:v>137.9</c:v>
                </c:pt>
                <c:pt idx="21">
                  <c:v>163.9</c:v>
                </c:pt>
                <c:pt idx="22">
                  <c:v>194.5</c:v>
                </c:pt>
                <c:pt idx="23">
                  <c:v>213</c:v>
                </c:pt>
                <c:pt idx="24">
                  <c:v>291.7</c:v>
                </c:pt>
                <c:pt idx="25">
                  <c:v>303</c:v>
                </c:pt>
                <c:pt idx="26">
                  <c:v>297.3</c:v>
                </c:pt>
                <c:pt idx="27">
                  <c:v>295.8</c:v>
                </c:pt>
                <c:pt idx="28">
                  <c:v>278.2</c:v>
                </c:pt>
                <c:pt idx="29">
                  <c:v>250</c:v>
                </c:pt>
                <c:pt idx="30">
                  <c:v>267.2</c:v>
                </c:pt>
                <c:pt idx="31">
                  <c:v>294.2</c:v>
                </c:pt>
                <c:pt idx="32">
                  <c:v>302.3</c:v>
                </c:pt>
                <c:pt idx="33">
                  <c:v>311.2</c:v>
                </c:pt>
                <c:pt idx="34">
                  <c:v>272.39999999999998</c:v>
                </c:pt>
                <c:pt idx="35">
                  <c:v>260</c:v>
                </c:pt>
                <c:pt idx="36">
                  <c:v>273.3</c:v>
                </c:pt>
                <c:pt idx="37">
                  <c:v>249.4</c:v>
                </c:pt>
                <c:pt idx="38">
                  <c:v>268.89999999999998</c:v>
                </c:pt>
                <c:pt idx="39">
                  <c:v>248.8</c:v>
                </c:pt>
                <c:pt idx="40">
                  <c:v>233.6</c:v>
                </c:pt>
                <c:pt idx="41">
                  <c:v>231.9</c:v>
                </c:pt>
                <c:pt idx="42">
                  <c:v>206</c:v>
                </c:pt>
                <c:pt idx="43">
                  <c:v>180.2</c:v>
                </c:pt>
                <c:pt idx="44">
                  <c:v>164.4</c:v>
                </c:pt>
                <c:pt idx="45">
                  <c:v>173.4</c:v>
                </c:pt>
                <c:pt idx="46">
                  <c:v>193.4</c:v>
                </c:pt>
                <c:pt idx="47">
                  <c:v>144.9</c:v>
                </c:pt>
              </c:numCache>
            </c:numRef>
          </c:val>
          <c:extLst>
            <c:ext xmlns:c16="http://schemas.microsoft.com/office/drawing/2014/chart" uri="{C3380CC4-5D6E-409C-BE32-E72D297353CC}">
              <c16:uniqueId val="{00000003-D2E4-4C16-9FF6-E28E0200AF79}"/>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INTERCONEXIÓN ENTRE SISTEMAS OPERATIVOS 
 CENTRO - NORTE</a:t>
            </a:r>
          </a:p>
        </c:rich>
      </c:tx>
      <c:overlay val="0"/>
    </c:title>
    <c:autoTitleDeleted val="0"/>
    <c:plotArea>
      <c:layout/>
      <c:barChart>
        <c:barDir val="col"/>
        <c:grouping val="stacked"/>
        <c:varyColors val="0"/>
        <c:ser>
          <c:idx val="0"/>
          <c:order val="0"/>
          <c:tx>
            <c:v>KIMAN AYLLU 
 L-2269</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INTERCONEXIONES!$C$8:$C$55</c:f>
              <c:numCache>
                <c:formatCode>#,##0.00</c:formatCode>
                <c:ptCount val="4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0-D2D7-47F1-A062-57C115F8C02E}"/>
            </c:ext>
          </c:extLst>
        </c:ser>
        <c:ser>
          <c:idx val="1"/>
          <c:order val="1"/>
          <c:tx>
            <c:v>KIMAN AYLLU 
 L-2270</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INTERCONEXIONES!$D$8:$D$55</c:f>
              <c:numCache>
                <c:formatCode>#,##0.00</c:formatCode>
                <c:ptCount val="48"/>
                <c:pt idx="0">
                  <c:v>62.06</c:v>
                </c:pt>
                <c:pt idx="1">
                  <c:v>58.44</c:v>
                </c:pt>
                <c:pt idx="2">
                  <c:v>56.38</c:v>
                </c:pt>
                <c:pt idx="3">
                  <c:v>54.6</c:v>
                </c:pt>
                <c:pt idx="4">
                  <c:v>53.54</c:v>
                </c:pt>
                <c:pt idx="5">
                  <c:v>47.52</c:v>
                </c:pt>
                <c:pt idx="6">
                  <c:v>46.97</c:v>
                </c:pt>
                <c:pt idx="7">
                  <c:v>46.33</c:v>
                </c:pt>
                <c:pt idx="8">
                  <c:v>44.4</c:v>
                </c:pt>
                <c:pt idx="9">
                  <c:v>46.15</c:v>
                </c:pt>
                <c:pt idx="10">
                  <c:v>47.51</c:v>
                </c:pt>
                <c:pt idx="11">
                  <c:v>46.65</c:v>
                </c:pt>
                <c:pt idx="12">
                  <c:v>48.39</c:v>
                </c:pt>
                <c:pt idx="13">
                  <c:v>49.82</c:v>
                </c:pt>
                <c:pt idx="14">
                  <c:v>56.75</c:v>
                </c:pt>
                <c:pt idx="15">
                  <c:v>64.010000000000005</c:v>
                </c:pt>
                <c:pt idx="16">
                  <c:v>73.23</c:v>
                </c:pt>
                <c:pt idx="17">
                  <c:v>70.989999999999995</c:v>
                </c:pt>
                <c:pt idx="18">
                  <c:v>75.66</c:v>
                </c:pt>
                <c:pt idx="19">
                  <c:v>69.81</c:v>
                </c:pt>
                <c:pt idx="20">
                  <c:v>76.400000000000006</c:v>
                </c:pt>
                <c:pt idx="21">
                  <c:v>73.959999999999994</c:v>
                </c:pt>
                <c:pt idx="22">
                  <c:v>74.680000000000007</c:v>
                </c:pt>
                <c:pt idx="23">
                  <c:v>76.77</c:v>
                </c:pt>
                <c:pt idx="24">
                  <c:v>75.77</c:v>
                </c:pt>
                <c:pt idx="25">
                  <c:v>79.56</c:v>
                </c:pt>
                <c:pt idx="26">
                  <c:v>75.98</c:v>
                </c:pt>
                <c:pt idx="27">
                  <c:v>74.069999999999993</c:v>
                </c:pt>
                <c:pt idx="28">
                  <c:v>74.02</c:v>
                </c:pt>
                <c:pt idx="29">
                  <c:v>75.790000000000006</c:v>
                </c:pt>
                <c:pt idx="30">
                  <c:v>69.81</c:v>
                </c:pt>
                <c:pt idx="31">
                  <c:v>69.52</c:v>
                </c:pt>
                <c:pt idx="32">
                  <c:v>73.709999999999994</c:v>
                </c:pt>
                <c:pt idx="33">
                  <c:v>72.099999999999994</c:v>
                </c:pt>
                <c:pt idx="34">
                  <c:v>65.44</c:v>
                </c:pt>
                <c:pt idx="35">
                  <c:v>71.86</c:v>
                </c:pt>
                <c:pt idx="36">
                  <c:v>77.66</c:v>
                </c:pt>
                <c:pt idx="37">
                  <c:v>89.44</c:v>
                </c:pt>
                <c:pt idx="38">
                  <c:v>87.27</c:v>
                </c:pt>
                <c:pt idx="39">
                  <c:v>87.58</c:v>
                </c:pt>
                <c:pt idx="40">
                  <c:v>89.88</c:v>
                </c:pt>
                <c:pt idx="41">
                  <c:v>87.69</c:v>
                </c:pt>
                <c:pt idx="42">
                  <c:v>83.65</c:v>
                </c:pt>
                <c:pt idx="43">
                  <c:v>79.97</c:v>
                </c:pt>
                <c:pt idx="44">
                  <c:v>80.69</c:v>
                </c:pt>
                <c:pt idx="45">
                  <c:v>77.650000000000006</c:v>
                </c:pt>
                <c:pt idx="46">
                  <c:v>73.14</c:v>
                </c:pt>
                <c:pt idx="47">
                  <c:v>75.349999999999994</c:v>
                </c:pt>
              </c:numCache>
            </c:numRef>
          </c:val>
          <c:extLst>
            <c:ext xmlns:c16="http://schemas.microsoft.com/office/drawing/2014/chart" uri="{C3380CC4-5D6E-409C-BE32-E72D297353CC}">
              <c16:uniqueId val="{00000001-D2D7-47F1-A062-57C115F8C02E}"/>
            </c:ext>
          </c:extLst>
        </c:ser>
        <c:ser>
          <c:idx val="2"/>
          <c:order val="2"/>
          <c:tx>
            <c:v>CHIMBOTE I 
 L-2215</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INTERCONEXIONES!$E$8:$E$55</c:f>
              <c:numCache>
                <c:formatCode>#,##0.00</c:formatCode>
                <c:ptCount val="48"/>
                <c:pt idx="0">
                  <c:v>69.502499999999998</c:v>
                </c:pt>
                <c:pt idx="1">
                  <c:v>63.377000000000002</c:v>
                </c:pt>
                <c:pt idx="2">
                  <c:v>59.534399999999998</c:v>
                </c:pt>
                <c:pt idx="3">
                  <c:v>59.239899999999999</c:v>
                </c:pt>
                <c:pt idx="4">
                  <c:v>57.924799999999998</c:v>
                </c:pt>
                <c:pt idx="5">
                  <c:v>60.739400000000003</c:v>
                </c:pt>
                <c:pt idx="6">
                  <c:v>60.012700000000002</c:v>
                </c:pt>
                <c:pt idx="7">
                  <c:v>60.016800000000003</c:v>
                </c:pt>
                <c:pt idx="8">
                  <c:v>57.423000000000002</c:v>
                </c:pt>
                <c:pt idx="9">
                  <c:v>61.576000000000001</c:v>
                </c:pt>
                <c:pt idx="10">
                  <c:v>61.8904</c:v>
                </c:pt>
                <c:pt idx="11">
                  <c:v>61.842799999999997</c:v>
                </c:pt>
                <c:pt idx="12">
                  <c:v>62.462000000000003</c:v>
                </c:pt>
                <c:pt idx="13">
                  <c:v>69.443799999999996</c:v>
                </c:pt>
                <c:pt idx="14">
                  <c:v>71.489000000000004</c:v>
                </c:pt>
                <c:pt idx="15">
                  <c:v>70.376499999999993</c:v>
                </c:pt>
                <c:pt idx="16">
                  <c:v>74.3172</c:v>
                </c:pt>
                <c:pt idx="17">
                  <c:v>73.218199999999996</c:v>
                </c:pt>
                <c:pt idx="18">
                  <c:v>81.771900000000002</c:v>
                </c:pt>
                <c:pt idx="19">
                  <c:v>73.764600000000002</c:v>
                </c:pt>
                <c:pt idx="20">
                  <c:v>82.303899999999999</c:v>
                </c:pt>
                <c:pt idx="21">
                  <c:v>79.130099999999999</c:v>
                </c:pt>
                <c:pt idx="22">
                  <c:v>78.722200000000001</c:v>
                </c:pt>
                <c:pt idx="23">
                  <c:v>80.861900000000006</c:v>
                </c:pt>
                <c:pt idx="24">
                  <c:v>76.576899999999995</c:v>
                </c:pt>
                <c:pt idx="25">
                  <c:v>83.078900000000004</c:v>
                </c:pt>
                <c:pt idx="26">
                  <c:v>82.3887</c:v>
                </c:pt>
                <c:pt idx="27">
                  <c:v>81.614199999999997</c:v>
                </c:pt>
                <c:pt idx="28">
                  <c:v>80.691999999999993</c:v>
                </c:pt>
                <c:pt idx="29">
                  <c:v>81.127300000000005</c:v>
                </c:pt>
                <c:pt idx="30">
                  <c:v>76.990600000000001</c:v>
                </c:pt>
                <c:pt idx="31">
                  <c:v>75.334500000000006</c:v>
                </c:pt>
                <c:pt idx="32">
                  <c:v>82.129000000000005</c:v>
                </c:pt>
                <c:pt idx="33">
                  <c:v>78.144099999999995</c:v>
                </c:pt>
                <c:pt idx="34">
                  <c:v>72.604399999999998</c:v>
                </c:pt>
                <c:pt idx="35">
                  <c:v>78.102099999999993</c:v>
                </c:pt>
                <c:pt idx="36">
                  <c:v>79.915499999999994</c:v>
                </c:pt>
                <c:pt idx="37">
                  <c:v>93.366600000000005</c:v>
                </c:pt>
                <c:pt idx="38">
                  <c:v>90.545599999999993</c:v>
                </c:pt>
                <c:pt idx="39">
                  <c:v>89.673299999999998</c:v>
                </c:pt>
                <c:pt idx="40">
                  <c:v>94.101399999999998</c:v>
                </c:pt>
                <c:pt idx="41">
                  <c:v>91.798199999999994</c:v>
                </c:pt>
                <c:pt idx="42">
                  <c:v>85.6267</c:v>
                </c:pt>
                <c:pt idx="43">
                  <c:v>82.834299999999999</c:v>
                </c:pt>
                <c:pt idx="44">
                  <c:v>84.647900000000007</c:v>
                </c:pt>
                <c:pt idx="45">
                  <c:v>81.6738</c:v>
                </c:pt>
                <c:pt idx="46">
                  <c:v>74.252399999999994</c:v>
                </c:pt>
                <c:pt idx="47">
                  <c:v>79.131299999999996</c:v>
                </c:pt>
              </c:numCache>
            </c:numRef>
          </c:val>
          <c:extLst>
            <c:ext xmlns:c16="http://schemas.microsoft.com/office/drawing/2014/chart" uri="{C3380CC4-5D6E-409C-BE32-E72D297353CC}">
              <c16:uniqueId val="{00000002-D2D7-47F1-A062-57C115F8C02E}"/>
            </c:ext>
          </c:extLst>
        </c:ser>
        <c:ser>
          <c:idx val="3"/>
          <c:order val="3"/>
          <c:tx>
            <c:v>CHIMBOTE I 
 L-2216</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INTERCONEXIONES!$F$8:$F$55</c:f>
              <c:numCache>
                <c:formatCode>#,##0.00</c:formatCode>
                <c:ptCount val="4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3-D2D7-47F1-A062-57C115F8C02E}"/>
            </c:ext>
          </c:extLst>
        </c:ser>
        <c:ser>
          <c:idx val="4"/>
          <c:order val="4"/>
          <c:tx>
            <c:v>CHIMBOTE NUEVA 
 L-5006</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INTERCONEXIONES!$G$8:$G$55</c:f>
              <c:numCache>
                <c:formatCode>#,##0.00</c:formatCode>
                <c:ptCount val="48"/>
                <c:pt idx="0">
                  <c:v>256.61540000000002</c:v>
                </c:pt>
                <c:pt idx="1">
                  <c:v>234.84829999999999</c:v>
                </c:pt>
                <c:pt idx="2">
                  <c:v>233.0949</c:v>
                </c:pt>
                <c:pt idx="3">
                  <c:v>218.62989999999999</c:v>
                </c:pt>
                <c:pt idx="4">
                  <c:v>204.22489999999999</c:v>
                </c:pt>
                <c:pt idx="5">
                  <c:v>199.99379999999999</c:v>
                </c:pt>
                <c:pt idx="6">
                  <c:v>195.8466</c:v>
                </c:pt>
                <c:pt idx="7">
                  <c:v>195.3349</c:v>
                </c:pt>
                <c:pt idx="8">
                  <c:v>205.59690000000001</c:v>
                </c:pt>
                <c:pt idx="9">
                  <c:v>207.00069999999999</c:v>
                </c:pt>
                <c:pt idx="10">
                  <c:v>221.49160000000001</c:v>
                </c:pt>
                <c:pt idx="11">
                  <c:v>213.87379999999999</c:v>
                </c:pt>
                <c:pt idx="12">
                  <c:v>222.02189999999999</c:v>
                </c:pt>
                <c:pt idx="13">
                  <c:v>246.03819999999999</c:v>
                </c:pt>
                <c:pt idx="14">
                  <c:v>281.26479999999998</c:v>
                </c:pt>
                <c:pt idx="15">
                  <c:v>307.4819</c:v>
                </c:pt>
                <c:pt idx="16">
                  <c:v>371.78789999999998</c:v>
                </c:pt>
                <c:pt idx="17">
                  <c:v>350.39569999999998</c:v>
                </c:pt>
                <c:pt idx="18">
                  <c:v>386.20920000000001</c:v>
                </c:pt>
                <c:pt idx="19">
                  <c:v>368.36040000000003</c:v>
                </c:pt>
                <c:pt idx="20">
                  <c:v>408.4162</c:v>
                </c:pt>
                <c:pt idx="21">
                  <c:v>395.2398</c:v>
                </c:pt>
                <c:pt idx="22">
                  <c:v>406.6823</c:v>
                </c:pt>
                <c:pt idx="23">
                  <c:v>430.53440000000001</c:v>
                </c:pt>
                <c:pt idx="24">
                  <c:v>413.52519999999998</c:v>
                </c:pt>
                <c:pt idx="25">
                  <c:v>411.19540000000001</c:v>
                </c:pt>
                <c:pt idx="26">
                  <c:v>408.16719999999998</c:v>
                </c:pt>
                <c:pt idx="27">
                  <c:v>391.77589999999998</c:v>
                </c:pt>
                <c:pt idx="28">
                  <c:v>400.86540000000002</c:v>
                </c:pt>
                <c:pt idx="29">
                  <c:v>403.92129999999997</c:v>
                </c:pt>
                <c:pt idx="30">
                  <c:v>374.4735</c:v>
                </c:pt>
                <c:pt idx="31">
                  <c:v>371.67860000000002</c:v>
                </c:pt>
                <c:pt idx="32">
                  <c:v>389.60950000000003</c:v>
                </c:pt>
                <c:pt idx="33">
                  <c:v>369.7253</c:v>
                </c:pt>
                <c:pt idx="34">
                  <c:v>316.60500000000002</c:v>
                </c:pt>
                <c:pt idx="35">
                  <c:v>314.2681</c:v>
                </c:pt>
                <c:pt idx="36">
                  <c:v>319.0659</c:v>
                </c:pt>
                <c:pt idx="37">
                  <c:v>399.94479999999999</c:v>
                </c:pt>
                <c:pt idx="38">
                  <c:v>405.02519999999998</c:v>
                </c:pt>
                <c:pt idx="39">
                  <c:v>401.65269999999998</c:v>
                </c:pt>
                <c:pt idx="40">
                  <c:v>429.48090000000002</c:v>
                </c:pt>
                <c:pt idx="41">
                  <c:v>414.71640000000002</c:v>
                </c:pt>
                <c:pt idx="42">
                  <c:v>394.1275</c:v>
                </c:pt>
                <c:pt idx="43">
                  <c:v>363.81369999999998</c:v>
                </c:pt>
                <c:pt idx="44">
                  <c:v>361.48680000000002</c:v>
                </c:pt>
                <c:pt idx="45">
                  <c:v>320.0634</c:v>
                </c:pt>
                <c:pt idx="46">
                  <c:v>267.44560000000001</c:v>
                </c:pt>
                <c:pt idx="47">
                  <c:v>280.39789999999999</c:v>
                </c:pt>
              </c:numCache>
            </c:numRef>
          </c:val>
          <c:extLst>
            <c:ext xmlns:c16="http://schemas.microsoft.com/office/drawing/2014/chart" uri="{C3380CC4-5D6E-409C-BE32-E72D297353CC}">
              <c16:uniqueId val="{00000004-D2D7-47F1-A062-57C115F8C02E}"/>
            </c:ext>
          </c:extLst>
        </c:ser>
        <c:dLbls>
          <c:showLegendKey val="0"/>
          <c:showVal val="0"/>
          <c:showCatName val="0"/>
          <c:showSerName val="0"/>
          <c:showPercent val="0"/>
          <c:showBubbleSize val="0"/>
        </c:dLbls>
        <c:gapWidth val="150"/>
        <c:overlap val="10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INTERCONEXIÓN ENTRE SISTEMAS OPERATIVOS 
 CENTRO - SUR</a:t>
            </a:r>
          </a:p>
        </c:rich>
      </c:tx>
      <c:overlay val="0"/>
    </c:title>
    <c:autoTitleDeleted val="0"/>
    <c:plotArea>
      <c:layout/>
      <c:barChart>
        <c:barDir val="col"/>
        <c:grouping val="stacked"/>
        <c:varyColors val="0"/>
        <c:ser>
          <c:idx val="0"/>
          <c:order val="0"/>
          <c:tx>
            <c:v>CAMPO ARMIÑO 
 L-2051</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INTERCONEXIONES!$I$8:$I$55</c:f>
              <c:numCache>
                <c:formatCode>#,##0.00</c:formatCode>
                <c:ptCount val="48"/>
                <c:pt idx="0">
                  <c:v>147.45570000000001</c:v>
                </c:pt>
                <c:pt idx="1">
                  <c:v>139.4684</c:v>
                </c:pt>
                <c:pt idx="2">
                  <c:v>141.476</c:v>
                </c:pt>
                <c:pt idx="3">
                  <c:v>139.1952</c:v>
                </c:pt>
                <c:pt idx="4">
                  <c:v>141.75319999999999</c:v>
                </c:pt>
                <c:pt idx="5">
                  <c:v>142.18539999999999</c:v>
                </c:pt>
                <c:pt idx="6">
                  <c:v>142.78020000000001</c:v>
                </c:pt>
                <c:pt idx="7">
                  <c:v>140.81030000000001</c:v>
                </c:pt>
                <c:pt idx="8">
                  <c:v>145.6054</c:v>
                </c:pt>
                <c:pt idx="9">
                  <c:v>145.02440000000001</c:v>
                </c:pt>
                <c:pt idx="10">
                  <c:v>143.60220000000001</c:v>
                </c:pt>
                <c:pt idx="11">
                  <c:v>135.38999999999999</c:v>
                </c:pt>
                <c:pt idx="12">
                  <c:v>132.74170000000001</c:v>
                </c:pt>
                <c:pt idx="13">
                  <c:v>127.7784</c:v>
                </c:pt>
                <c:pt idx="14">
                  <c:v>112.9204</c:v>
                </c:pt>
                <c:pt idx="15">
                  <c:v>161.6824</c:v>
                </c:pt>
                <c:pt idx="16">
                  <c:v>150.1147</c:v>
                </c:pt>
                <c:pt idx="17">
                  <c:v>159.0069</c:v>
                </c:pt>
                <c:pt idx="18">
                  <c:v>154.82499999999999</c:v>
                </c:pt>
                <c:pt idx="19">
                  <c:v>135.79920000000001</c:v>
                </c:pt>
                <c:pt idx="20">
                  <c:v>130.30860000000001</c:v>
                </c:pt>
                <c:pt idx="21">
                  <c:v>126.1966</c:v>
                </c:pt>
                <c:pt idx="22">
                  <c:v>120.58450000000001</c:v>
                </c:pt>
                <c:pt idx="23">
                  <c:v>131.1123</c:v>
                </c:pt>
                <c:pt idx="24">
                  <c:v>119.2439</c:v>
                </c:pt>
                <c:pt idx="25">
                  <c:v>118.2021</c:v>
                </c:pt>
                <c:pt idx="26">
                  <c:v>120.3409</c:v>
                </c:pt>
                <c:pt idx="27">
                  <c:v>117.5665</c:v>
                </c:pt>
                <c:pt idx="28">
                  <c:v>119.1365</c:v>
                </c:pt>
                <c:pt idx="29">
                  <c:v>115.9288</c:v>
                </c:pt>
                <c:pt idx="30">
                  <c:v>124.1404</c:v>
                </c:pt>
                <c:pt idx="31">
                  <c:v>103.4002</c:v>
                </c:pt>
                <c:pt idx="32">
                  <c:v>124.041</c:v>
                </c:pt>
                <c:pt idx="33">
                  <c:v>90.226299999999995</c:v>
                </c:pt>
                <c:pt idx="34">
                  <c:v>116.7619</c:v>
                </c:pt>
                <c:pt idx="35">
                  <c:v>134.5077</c:v>
                </c:pt>
                <c:pt idx="36">
                  <c:v>141.24109999999999</c:v>
                </c:pt>
                <c:pt idx="37">
                  <c:v>134.76599999999999</c:v>
                </c:pt>
                <c:pt idx="38">
                  <c:v>132.578</c:v>
                </c:pt>
                <c:pt idx="39">
                  <c:v>134.1934</c:v>
                </c:pt>
                <c:pt idx="40">
                  <c:v>132.36250000000001</c:v>
                </c:pt>
                <c:pt idx="41">
                  <c:v>153.95609999999999</c:v>
                </c:pt>
                <c:pt idx="42">
                  <c:v>153.3603</c:v>
                </c:pt>
                <c:pt idx="43">
                  <c:v>150.39490000000001</c:v>
                </c:pt>
                <c:pt idx="44">
                  <c:v>141.70590000000001</c:v>
                </c:pt>
                <c:pt idx="45">
                  <c:v>150.43010000000001</c:v>
                </c:pt>
                <c:pt idx="46">
                  <c:v>145.47139999999999</c:v>
                </c:pt>
                <c:pt idx="47">
                  <c:v>147.36250000000001</c:v>
                </c:pt>
              </c:numCache>
            </c:numRef>
          </c:val>
          <c:extLst>
            <c:ext xmlns:c16="http://schemas.microsoft.com/office/drawing/2014/chart" uri="{C3380CC4-5D6E-409C-BE32-E72D297353CC}">
              <c16:uniqueId val="{00000000-CC82-42F0-A3C1-9A3089302B5A}"/>
            </c:ext>
          </c:extLst>
        </c:ser>
        <c:ser>
          <c:idx val="1"/>
          <c:order val="1"/>
          <c:tx>
            <c:v>CAMPO ARMIÑO 
 L-2052</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INTERCONEXIONES!$J$8:$J$55</c:f>
              <c:numCache>
                <c:formatCode>#,##0.00</c:formatCode>
                <c:ptCount val="48"/>
                <c:pt idx="0">
                  <c:v>147.29929999999999</c:v>
                </c:pt>
                <c:pt idx="1">
                  <c:v>140.2766</c:v>
                </c:pt>
                <c:pt idx="2">
                  <c:v>141.61099999999999</c:v>
                </c:pt>
                <c:pt idx="3">
                  <c:v>139.4392</c:v>
                </c:pt>
                <c:pt idx="4">
                  <c:v>144.07599999999999</c:v>
                </c:pt>
                <c:pt idx="5">
                  <c:v>142.54060000000001</c:v>
                </c:pt>
                <c:pt idx="6">
                  <c:v>144.17500000000001</c:v>
                </c:pt>
                <c:pt idx="7">
                  <c:v>141.8715</c:v>
                </c:pt>
                <c:pt idx="8">
                  <c:v>144.65790000000001</c:v>
                </c:pt>
                <c:pt idx="9">
                  <c:v>143.68809999999999</c:v>
                </c:pt>
                <c:pt idx="10">
                  <c:v>143.85650000000001</c:v>
                </c:pt>
                <c:pt idx="11">
                  <c:v>136.34020000000001</c:v>
                </c:pt>
                <c:pt idx="12">
                  <c:v>132.3058</c:v>
                </c:pt>
                <c:pt idx="13">
                  <c:v>127.1099</c:v>
                </c:pt>
                <c:pt idx="14">
                  <c:v>112.88849999999999</c:v>
                </c:pt>
                <c:pt idx="15">
                  <c:v>162.84700000000001</c:v>
                </c:pt>
                <c:pt idx="16">
                  <c:v>150.8878</c:v>
                </c:pt>
                <c:pt idx="17">
                  <c:v>156.7664</c:v>
                </c:pt>
                <c:pt idx="18">
                  <c:v>152.44630000000001</c:v>
                </c:pt>
                <c:pt idx="19">
                  <c:v>134.8612</c:v>
                </c:pt>
                <c:pt idx="20">
                  <c:v>129.62899999999999</c:v>
                </c:pt>
                <c:pt idx="21">
                  <c:v>127.00790000000001</c:v>
                </c:pt>
                <c:pt idx="22">
                  <c:v>121.2248</c:v>
                </c:pt>
                <c:pt idx="23">
                  <c:v>130.07060000000001</c:v>
                </c:pt>
                <c:pt idx="24">
                  <c:v>121.6656</c:v>
                </c:pt>
                <c:pt idx="25">
                  <c:v>116.5549</c:v>
                </c:pt>
                <c:pt idx="26">
                  <c:v>120.4145</c:v>
                </c:pt>
                <c:pt idx="27">
                  <c:v>116.0723</c:v>
                </c:pt>
                <c:pt idx="28">
                  <c:v>118.664</c:v>
                </c:pt>
                <c:pt idx="29">
                  <c:v>116.48779999999999</c:v>
                </c:pt>
                <c:pt idx="30">
                  <c:v>122.2175</c:v>
                </c:pt>
                <c:pt idx="31">
                  <c:v>101.90260000000001</c:v>
                </c:pt>
                <c:pt idx="32">
                  <c:v>123.8411</c:v>
                </c:pt>
                <c:pt idx="33">
                  <c:v>90.324299999999994</c:v>
                </c:pt>
                <c:pt idx="34">
                  <c:v>116.7514</c:v>
                </c:pt>
                <c:pt idx="35">
                  <c:v>135.3689</c:v>
                </c:pt>
                <c:pt idx="36">
                  <c:v>141.72059999999999</c:v>
                </c:pt>
                <c:pt idx="37">
                  <c:v>136.49430000000001</c:v>
                </c:pt>
                <c:pt idx="38">
                  <c:v>132.3535</c:v>
                </c:pt>
                <c:pt idx="39">
                  <c:v>134.2561</c:v>
                </c:pt>
                <c:pt idx="40">
                  <c:v>131.98599999999999</c:v>
                </c:pt>
                <c:pt idx="41">
                  <c:v>152.51240000000001</c:v>
                </c:pt>
                <c:pt idx="42">
                  <c:v>154.37100000000001</c:v>
                </c:pt>
                <c:pt idx="43">
                  <c:v>149.84119999999999</c:v>
                </c:pt>
                <c:pt idx="44">
                  <c:v>142.96260000000001</c:v>
                </c:pt>
                <c:pt idx="45">
                  <c:v>149.14060000000001</c:v>
                </c:pt>
                <c:pt idx="46">
                  <c:v>145.6104</c:v>
                </c:pt>
                <c:pt idx="47">
                  <c:v>146.48820000000001</c:v>
                </c:pt>
              </c:numCache>
            </c:numRef>
          </c:val>
          <c:extLst>
            <c:ext xmlns:c16="http://schemas.microsoft.com/office/drawing/2014/chart" uri="{C3380CC4-5D6E-409C-BE32-E72D297353CC}">
              <c16:uniqueId val="{00000001-CC82-42F0-A3C1-9A3089302B5A}"/>
            </c:ext>
          </c:extLst>
        </c:ser>
        <c:ser>
          <c:idx val="2"/>
          <c:order val="2"/>
          <c:tx>
            <c:v>POROMA 
 L-5033</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INTERCONEXIONES!$K$8:$K$55</c:f>
              <c:numCache>
                <c:formatCode>#,##0.00</c:formatCode>
                <c:ptCount val="48"/>
                <c:pt idx="0">
                  <c:v>411.1884</c:v>
                </c:pt>
                <c:pt idx="1">
                  <c:v>391.72699999999998</c:v>
                </c:pt>
                <c:pt idx="2">
                  <c:v>405.298</c:v>
                </c:pt>
                <c:pt idx="3">
                  <c:v>390.0317</c:v>
                </c:pt>
                <c:pt idx="4">
                  <c:v>389.32459999999998</c:v>
                </c:pt>
                <c:pt idx="5">
                  <c:v>396.3664</c:v>
                </c:pt>
                <c:pt idx="6">
                  <c:v>388.71409999999997</c:v>
                </c:pt>
                <c:pt idx="7">
                  <c:v>392.46949999999998</c:v>
                </c:pt>
                <c:pt idx="8">
                  <c:v>404.471</c:v>
                </c:pt>
                <c:pt idx="9">
                  <c:v>408.87240000000003</c:v>
                </c:pt>
                <c:pt idx="10">
                  <c:v>403.59030000000001</c:v>
                </c:pt>
                <c:pt idx="11">
                  <c:v>381.9393</c:v>
                </c:pt>
                <c:pt idx="12">
                  <c:v>367.87689999999998</c:v>
                </c:pt>
                <c:pt idx="13">
                  <c:v>341.1404</c:v>
                </c:pt>
                <c:pt idx="14">
                  <c:v>239.97569999999999</c:v>
                </c:pt>
                <c:pt idx="15">
                  <c:v>205.19499999999999</c:v>
                </c:pt>
                <c:pt idx="16">
                  <c:v>209.58359999999999</c:v>
                </c:pt>
                <c:pt idx="17">
                  <c:v>227.85769999999999</c:v>
                </c:pt>
                <c:pt idx="18">
                  <c:v>201.59139999999999</c:v>
                </c:pt>
                <c:pt idx="19">
                  <c:v>106.1679</c:v>
                </c:pt>
                <c:pt idx="20">
                  <c:v>99.108400000000003</c:v>
                </c:pt>
                <c:pt idx="21">
                  <c:v>80.569000000000003</c:v>
                </c:pt>
                <c:pt idx="22">
                  <c:v>62.573099999999997</c:v>
                </c:pt>
                <c:pt idx="23">
                  <c:v>121.95189999999999</c:v>
                </c:pt>
                <c:pt idx="24">
                  <c:v>95.156099999999995</c:v>
                </c:pt>
                <c:pt idx="25">
                  <c:v>101.5243</c:v>
                </c:pt>
                <c:pt idx="26">
                  <c:v>108.7928</c:v>
                </c:pt>
                <c:pt idx="27">
                  <c:v>114.91160000000001</c:v>
                </c:pt>
                <c:pt idx="28">
                  <c:v>142.1183</c:v>
                </c:pt>
                <c:pt idx="29">
                  <c:v>134.23949999999999</c:v>
                </c:pt>
                <c:pt idx="30">
                  <c:v>157.78649999999999</c:v>
                </c:pt>
                <c:pt idx="31">
                  <c:v>80.7316</c:v>
                </c:pt>
                <c:pt idx="32">
                  <c:v>174.36340000000001</c:v>
                </c:pt>
                <c:pt idx="33">
                  <c:v>202.62180000000001</c:v>
                </c:pt>
                <c:pt idx="34">
                  <c:v>321.62479999999999</c:v>
                </c:pt>
                <c:pt idx="35">
                  <c:v>428.70690000000002</c:v>
                </c:pt>
                <c:pt idx="36">
                  <c:v>474.44450000000001</c:v>
                </c:pt>
                <c:pt idx="37">
                  <c:v>437.92590000000001</c:v>
                </c:pt>
                <c:pt idx="38">
                  <c:v>409.2217</c:v>
                </c:pt>
                <c:pt idx="39">
                  <c:v>424.65210000000002</c:v>
                </c:pt>
                <c:pt idx="40">
                  <c:v>407.80540000000002</c:v>
                </c:pt>
                <c:pt idx="41">
                  <c:v>470.64229999999998</c:v>
                </c:pt>
                <c:pt idx="42">
                  <c:v>466.12490000000003</c:v>
                </c:pt>
                <c:pt idx="43">
                  <c:v>446.91070000000002</c:v>
                </c:pt>
                <c:pt idx="44">
                  <c:v>412.60169999999999</c:v>
                </c:pt>
                <c:pt idx="45">
                  <c:v>442.07889999999998</c:v>
                </c:pt>
                <c:pt idx="46">
                  <c:v>436.3759</c:v>
                </c:pt>
                <c:pt idx="47">
                  <c:v>434.35980000000001</c:v>
                </c:pt>
              </c:numCache>
            </c:numRef>
          </c:val>
          <c:extLst>
            <c:ext xmlns:c16="http://schemas.microsoft.com/office/drawing/2014/chart" uri="{C3380CC4-5D6E-409C-BE32-E72D297353CC}">
              <c16:uniqueId val="{00000002-CC82-42F0-A3C1-9A3089302B5A}"/>
            </c:ext>
          </c:extLst>
        </c:ser>
        <c:ser>
          <c:idx val="3"/>
          <c:order val="3"/>
          <c:tx>
            <c:v>POROMA 
 L-5034</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INTERCONEXIONES!$L$8:$L$55</c:f>
              <c:numCache>
                <c:formatCode>#,##0.00</c:formatCode>
                <c:ptCount val="48"/>
                <c:pt idx="0">
                  <c:v>340.80650000000003</c:v>
                </c:pt>
                <c:pt idx="1">
                  <c:v>325.64370000000002</c:v>
                </c:pt>
                <c:pt idx="2">
                  <c:v>334.64569999999998</c:v>
                </c:pt>
                <c:pt idx="3">
                  <c:v>336.47379999999998</c:v>
                </c:pt>
                <c:pt idx="4">
                  <c:v>323.32060000000001</c:v>
                </c:pt>
                <c:pt idx="5">
                  <c:v>335.61720000000003</c:v>
                </c:pt>
                <c:pt idx="6">
                  <c:v>323.99349999999998</c:v>
                </c:pt>
                <c:pt idx="7">
                  <c:v>324.91289999999998</c:v>
                </c:pt>
                <c:pt idx="8">
                  <c:v>336.24590000000001</c:v>
                </c:pt>
                <c:pt idx="9">
                  <c:v>338.32429999999999</c:v>
                </c:pt>
                <c:pt idx="10">
                  <c:v>335.85570000000001</c:v>
                </c:pt>
                <c:pt idx="11">
                  <c:v>324.72469999999998</c:v>
                </c:pt>
                <c:pt idx="12">
                  <c:v>306.90339999999998</c:v>
                </c:pt>
                <c:pt idx="13">
                  <c:v>289.75080000000003</c:v>
                </c:pt>
                <c:pt idx="14">
                  <c:v>201.61670000000001</c:v>
                </c:pt>
                <c:pt idx="15">
                  <c:v>147.77109999999999</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156.2954</c:v>
                </c:pt>
                <c:pt idx="34">
                  <c:v>257.64100000000002</c:v>
                </c:pt>
                <c:pt idx="35">
                  <c:v>358.45819999999998</c:v>
                </c:pt>
                <c:pt idx="36">
                  <c:v>391.16649999999998</c:v>
                </c:pt>
                <c:pt idx="37">
                  <c:v>347.7183</c:v>
                </c:pt>
                <c:pt idx="38">
                  <c:v>319.0265</c:v>
                </c:pt>
                <c:pt idx="39">
                  <c:v>327.86649999999997</c:v>
                </c:pt>
                <c:pt idx="40">
                  <c:v>311.99979999999999</c:v>
                </c:pt>
                <c:pt idx="41">
                  <c:v>387.61239999999998</c:v>
                </c:pt>
                <c:pt idx="42">
                  <c:v>381.8485</c:v>
                </c:pt>
                <c:pt idx="43">
                  <c:v>366.19220000000001</c:v>
                </c:pt>
                <c:pt idx="44">
                  <c:v>337.27550000000002</c:v>
                </c:pt>
                <c:pt idx="45">
                  <c:v>363.81290000000001</c:v>
                </c:pt>
                <c:pt idx="46">
                  <c:v>361.50330000000002</c:v>
                </c:pt>
                <c:pt idx="47">
                  <c:v>359.42680000000001</c:v>
                </c:pt>
              </c:numCache>
            </c:numRef>
          </c:val>
          <c:extLst>
            <c:ext xmlns:c16="http://schemas.microsoft.com/office/drawing/2014/chart" uri="{C3380CC4-5D6E-409C-BE32-E72D297353CC}">
              <c16:uniqueId val="{00000003-CC82-42F0-A3C1-9A3089302B5A}"/>
            </c:ext>
          </c:extLst>
        </c:ser>
        <c:dLbls>
          <c:showLegendKey val="0"/>
          <c:showVal val="0"/>
          <c:showCatName val="0"/>
          <c:showSerName val="0"/>
          <c:showPercent val="0"/>
          <c:showBubbleSize val="0"/>
        </c:dLbls>
        <c:gapWidth val="150"/>
        <c:overlap val="10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MX"/>
              <a:t>
              </a:t>
            </a:r>
          </a:p>
        </c:rich>
      </c:tx>
      <c:overlay val="0"/>
    </c:title>
    <c:autoTitleDeleted val="0"/>
    <c:plotArea>
      <c:layout/>
      <c:lineChart>
        <c:grouping val="standard"/>
        <c:varyColors val="0"/>
        <c:ser>
          <c:idx val="0"/>
          <c:order val="0"/>
          <c:tx>
            <c:v>EJECUTADA</c:v>
          </c:tx>
          <c:marker>
            <c:symbol val="none"/>
          </c:marker>
          <c:cat>
            <c:strRef>
              <c:f>DESV_DEMANDA_PRONOS!$C$7:$C$54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DESV_DEMANDA_PRONOS!$D$7:$D$54</c:f>
              <c:numCache>
                <c:formatCode>#,##0.0</c:formatCode>
                <c:ptCount val="48"/>
                <c:pt idx="0">
                  <c:v>6918.7</c:v>
                </c:pt>
                <c:pt idx="1">
                  <c:v>6816.8</c:v>
                </c:pt>
                <c:pt idx="2">
                  <c:v>6666.6</c:v>
                </c:pt>
                <c:pt idx="3">
                  <c:v>6672.6</c:v>
                </c:pt>
                <c:pt idx="4">
                  <c:v>6487.4</c:v>
                </c:pt>
                <c:pt idx="5">
                  <c:v>6584.4</c:v>
                </c:pt>
                <c:pt idx="6">
                  <c:v>6530.9</c:v>
                </c:pt>
                <c:pt idx="7">
                  <c:v>6524.2</c:v>
                </c:pt>
                <c:pt idx="8">
                  <c:v>6569</c:v>
                </c:pt>
                <c:pt idx="9">
                  <c:v>6497.4</c:v>
                </c:pt>
                <c:pt idx="10">
                  <c:v>6648.7</c:v>
                </c:pt>
                <c:pt idx="11">
                  <c:v>6589.5</c:v>
                </c:pt>
                <c:pt idx="12">
                  <c:v>6530.4</c:v>
                </c:pt>
                <c:pt idx="13">
                  <c:v>6589.9</c:v>
                </c:pt>
                <c:pt idx="14">
                  <c:v>6876.9</c:v>
                </c:pt>
                <c:pt idx="15">
                  <c:v>6990.9</c:v>
                </c:pt>
                <c:pt idx="16">
                  <c:v>7297.1</c:v>
                </c:pt>
                <c:pt idx="17">
                  <c:v>7410.5</c:v>
                </c:pt>
                <c:pt idx="18">
                  <c:v>7590.8</c:v>
                </c:pt>
                <c:pt idx="19">
                  <c:v>7779</c:v>
                </c:pt>
                <c:pt idx="20">
                  <c:v>7873.3</c:v>
                </c:pt>
                <c:pt idx="21">
                  <c:v>7959.7</c:v>
                </c:pt>
                <c:pt idx="22">
                  <c:v>8006.8</c:v>
                </c:pt>
                <c:pt idx="23">
                  <c:v>7888.4</c:v>
                </c:pt>
                <c:pt idx="24">
                  <c:v>7989.8</c:v>
                </c:pt>
                <c:pt idx="25">
                  <c:v>7857.4</c:v>
                </c:pt>
                <c:pt idx="26">
                  <c:v>7769.1</c:v>
                </c:pt>
                <c:pt idx="27">
                  <c:v>7802.5</c:v>
                </c:pt>
                <c:pt idx="28">
                  <c:v>7688.3</c:v>
                </c:pt>
                <c:pt idx="29">
                  <c:v>7729.3</c:v>
                </c:pt>
                <c:pt idx="30">
                  <c:v>7734.3</c:v>
                </c:pt>
                <c:pt idx="31">
                  <c:v>7680</c:v>
                </c:pt>
                <c:pt idx="32">
                  <c:v>7549</c:v>
                </c:pt>
                <c:pt idx="33">
                  <c:v>7406.7</c:v>
                </c:pt>
                <c:pt idx="34">
                  <c:v>7433.3</c:v>
                </c:pt>
                <c:pt idx="35">
                  <c:v>7368.2</c:v>
                </c:pt>
                <c:pt idx="36">
                  <c:v>7607.5</c:v>
                </c:pt>
                <c:pt idx="37">
                  <c:v>7846.5</c:v>
                </c:pt>
                <c:pt idx="38">
                  <c:v>7892.9</c:v>
                </c:pt>
                <c:pt idx="39">
                  <c:v>7846.6</c:v>
                </c:pt>
                <c:pt idx="40">
                  <c:v>7863.6</c:v>
                </c:pt>
                <c:pt idx="41">
                  <c:v>7822.7</c:v>
                </c:pt>
                <c:pt idx="42">
                  <c:v>7788.1</c:v>
                </c:pt>
                <c:pt idx="43">
                  <c:v>7616.9</c:v>
                </c:pt>
                <c:pt idx="44">
                  <c:v>7580.6</c:v>
                </c:pt>
                <c:pt idx="45">
                  <c:v>7459.2</c:v>
                </c:pt>
                <c:pt idx="46">
                  <c:v>7150.9</c:v>
                </c:pt>
                <c:pt idx="47">
                  <c:v>7055.9</c:v>
                </c:pt>
              </c:numCache>
            </c:numRef>
          </c:val>
          <c:smooth val="0"/>
          <c:extLst>
            <c:ext xmlns:c16="http://schemas.microsoft.com/office/drawing/2014/chart" uri="{C3380CC4-5D6E-409C-BE32-E72D297353CC}">
              <c16:uniqueId val="{00000000-B63E-4CD9-9628-8F67C2599E16}"/>
            </c:ext>
          </c:extLst>
        </c:ser>
        <c:ser>
          <c:idx val="1"/>
          <c:order val="1"/>
          <c:tx>
            <c:v>PROG. DIARA</c:v>
          </c:tx>
          <c:marker>
            <c:symbol val="none"/>
          </c:marker>
          <c:cat>
            <c:strRef>
              <c:f>DESV_DEMANDA_PRONOS!$C$7:$C$54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DESV_DEMANDA_PRONOS!$E$7:$E$54</c:f>
              <c:numCache>
                <c:formatCode>#,##0.0</c:formatCode>
                <c:ptCount val="48"/>
                <c:pt idx="0">
                  <c:v>6944.2362199999998</c:v>
                </c:pt>
                <c:pt idx="1">
                  <c:v>6758.0568999999996</c:v>
                </c:pt>
                <c:pt idx="2">
                  <c:v>6737.0251900000003</c:v>
                </c:pt>
                <c:pt idx="3">
                  <c:v>6691.2136499999997</c:v>
                </c:pt>
                <c:pt idx="4">
                  <c:v>6585.4981799999996</c:v>
                </c:pt>
                <c:pt idx="5">
                  <c:v>6579.8088299999999</c:v>
                </c:pt>
                <c:pt idx="6">
                  <c:v>6546.6837500000001</c:v>
                </c:pt>
                <c:pt idx="7">
                  <c:v>6565.0543699999998</c:v>
                </c:pt>
                <c:pt idx="8">
                  <c:v>6526.5743199999997</c:v>
                </c:pt>
                <c:pt idx="9">
                  <c:v>6496.6534600000005</c:v>
                </c:pt>
                <c:pt idx="10">
                  <c:v>6632.7658199999996</c:v>
                </c:pt>
                <c:pt idx="11">
                  <c:v>6583.7762899999998</c:v>
                </c:pt>
                <c:pt idx="12">
                  <c:v>6581.93</c:v>
                </c:pt>
                <c:pt idx="13">
                  <c:v>6516.0586700000003</c:v>
                </c:pt>
                <c:pt idx="14">
                  <c:v>6748.0875800000003</c:v>
                </c:pt>
                <c:pt idx="15">
                  <c:v>6923.7869000000001</c:v>
                </c:pt>
                <c:pt idx="16">
                  <c:v>7198.7122600000002</c:v>
                </c:pt>
                <c:pt idx="17">
                  <c:v>7450.4224299999996</c:v>
                </c:pt>
                <c:pt idx="18">
                  <c:v>7582.9983199999997</c:v>
                </c:pt>
                <c:pt idx="19">
                  <c:v>7705.2279099999996</c:v>
                </c:pt>
                <c:pt idx="20">
                  <c:v>7786.7193100000004</c:v>
                </c:pt>
                <c:pt idx="21">
                  <c:v>7855.7808800000003</c:v>
                </c:pt>
                <c:pt idx="22">
                  <c:v>7930.6728700000003</c:v>
                </c:pt>
                <c:pt idx="23">
                  <c:v>7918.1158800000003</c:v>
                </c:pt>
                <c:pt idx="24">
                  <c:v>7923.8923999999997</c:v>
                </c:pt>
                <c:pt idx="25">
                  <c:v>7774.4710999999998</c:v>
                </c:pt>
                <c:pt idx="26">
                  <c:v>7652.2852999999996</c:v>
                </c:pt>
                <c:pt idx="27">
                  <c:v>7714.4536900000003</c:v>
                </c:pt>
                <c:pt idx="28">
                  <c:v>7692.2114799999999</c:v>
                </c:pt>
                <c:pt idx="29">
                  <c:v>7684.1594400000004</c:v>
                </c:pt>
                <c:pt idx="30">
                  <c:v>7637.7023600000002</c:v>
                </c:pt>
                <c:pt idx="31">
                  <c:v>7577.0267599999997</c:v>
                </c:pt>
                <c:pt idx="32">
                  <c:v>7547.9458400000003</c:v>
                </c:pt>
                <c:pt idx="33">
                  <c:v>7509.3815199999999</c:v>
                </c:pt>
                <c:pt idx="34">
                  <c:v>7469.8372200000003</c:v>
                </c:pt>
                <c:pt idx="35">
                  <c:v>7336.6685699999998</c:v>
                </c:pt>
                <c:pt idx="36">
                  <c:v>7410.7278500000002</c:v>
                </c:pt>
                <c:pt idx="37">
                  <c:v>7745.4051300000001</c:v>
                </c:pt>
                <c:pt idx="38">
                  <c:v>7780.1675400000004</c:v>
                </c:pt>
                <c:pt idx="39">
                  <c:v>7768.6689500000002</c:v>
                </c:pt>
                <c:pt idx="40">
                  <c:v>7738.7887700000001</c:v>
                </c:pt>
                <c:pt idx="41">
                  <c:v>7666.8993700000001</c:v>
                </c:pt>
                <c:pt idx="42">
                  <c:v>7654.3618299999998</c:v>
                </c:pt>
                <c:pt idx="43">
                  <c:v>7572.9459399999996</c:v>
                </c:pt>
                <c:pt idx="44">
                  <c:v>7601.7296699999997</c:v>
                </c:pt>
                <c:pt idx="45">
                  <c:v>7397.8333700000003</c:v>
                </c:pt>
                <c:pt idx="46">
                  <c:v>7140.9921999999997</c:v>
                </c:pt>
                <c:pt idx="47">
                  <c:v>6981.2834499999999</c:v>
                </c:pt>
              </c:numCache>
            </c:numRef>
          </c:val>
          <c:smooth val="0"/>
          <c:extLst>
            <c:ext xmlns:c16="http://schemas.microsoft.com/office/drawing/2014/chart" uri="{C3380CC4-5D6E-409C-BE32-E72D297353CC}">
              <c16:uniqueId val="{00000001-B63E-4CD9-9628-8F67C2599E16}"/>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MX"/>
                  <a:t>
                  </a:t>
                </a:r>
              </a:p>
            </c:rich>
          </c:tx>
          <c:overlay val="0"/>
        </c:title>
        <c:numFmt formatCode="#,##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MX"/>
              <a:t>COSTO TOTAL DE LA OPERACIÓN POR DíA</a:t>
            </a:r>
          </a:p>
        </c:rich>
      </c:tx>
      <c:overlay val="0"/>
    </c:title>
    <c:autoTitleDeleted val="0"/>
    <c:plotArea>
      <c:layout/>
      <c:barChart>
        <c:barDir val="col"/>
        <c:grouping val="clustered"/>
        <c:varyColors val="0"/>
        <c:ser>
          <c:idx val="0"/>
          <c:order val="0"/>
          <c:tx>
            <c:v>Costo Total Ejecutado</c:v>
          </c:tx>
          <c:invertIfNegative val="0"/>
          <c:cat>
            <c:strRef>
              <c:f>COSTO_OPE_EJEC!$B$8:$B$15</c:f>
              <c:strCache>
                <c:ptCount val="8"/>
                <c:pt idx="0">
                  <c:v>SAB 17</c:v>
                </c:pt>
                <c:pt idx="1">
                  <c:v>DOM 18</c:v>
                </c:pt>
                <c:pt idx="2">
                  <c:v>LUN 19</c:v>
                </c:pt>
                <c:pt idx="3">
                  <c:v>MAR 20</c:v>
                </c:pt>
                <c:pt idx="4">
                  <c:v>MIE 21</c:v>
                </c:pt>
                <c:pt idx="5">
                  <c:v>JUE 22</c:v>
                </c:pt>
                <c:pt idx="6">
                  <c:v>VIE 23</c:v>
                </c:pt>
                <c:pt idx="7">
                  <c:v>SAB 24</c:v>
                </c:pt>
              </c:strCache>
            </c:strRef>
          </c:cat>
          <c:val>
            <c:numRef>
              <c:f>COSTO_OPE_EJEC!$C$8:$C$15</c:f>
              <c:numCache>
                <c:formatCode>#,##0.0</c:formatCode>
                <c:ptCount val="8"/>
                <c:pt idx="0">
                  <c:v>3926139.1550199999</c:v>
                </c:pt>
                <c:pt idx="1">
                  <c:v>3288766.1065000002</c:v>
                </c:pt>
                <c:pt idx="2">
                  <c:v>5384065.3234400004</c:v>
                </c:pt>
                <c:pt idx="3">
                  <c:v>5748320.8776399996</c:v>
                </c:pt>
                <c:pt idx="4">
                  <c:v>5636610.0633699996</c:v>
                </c:pt>
                <c:pt idx="5">
                  <c:v>5458945.8485200005</c:v>
                </c:pt>
                <c:pt idx="6">
                  <c:v>6379851.0946000004</c:v>
                </c:pt>
                <c:pt idx="7">
                  <c:v>6783442.8886299999</c:v>
                </c:pt>
              </c:numCache>
            </c:numRef>
          </c:val>
          <c:extLst>
            <c:ext xmlns:c16="http://schemas.microsoft.com/office/drawing/2014/chart" uri="{C3380CC4-5D6E-409C-BE32-E72D297353CC}">
              <c16:uniqueId val="{00000000-0B47-4C0E-9196-2A761B53ED9D}"/>
            </c:ext>
          </c:extLst>
        </c:ser>
        <c:ser>
          <c:idx val="1"/>
          <c:order val="1"/>
          <c:tx>
            <c:v>Costo Total Programado</c:v>
          </c:tx>
          <c:invertIfNegative val="0"/>
          <c:dLbls>
            <c:spPr>
              <a:noFill/>
              <a:ln>
                <a:noFill/>
              </a:ln>
              <a:effectLst/>
            </c:spPr>
            <c:dLblPos val="ctr"/>
            <c:showLegendKey val="0"/>
            <c:showVal val="0"/>
            <c:showCatName val="1"/>
            <c:showSerName val="0"/>
            <c:showPercent val="0"/>
            <c:showBubbleSize val="0"/>
            <c:separator>
            </c:separator>
            <c:showLeaderLines val="0"/>
            <c:extLst>
              <c:ext xmlns:c15="http://schemas.microsoft.com/office/drawing/2012/chart" uri="{CE6537A1-D6FC-4f65-9D91-7224C49458BB}">
                <c15:showLeaderLines val="0"/>
              </c:ext>
            </c:extLst>
          </c:dLbls>
          <c:cat>
            <c:numRef>
              <c:f>COSTO_OPE_EJEC!$E$8:$E$15</c:f>
              <c:numCache>
                <c:formatCode>#,##0.00%</c:formatCode>
                <c:ptCount val="8"/>
                <c:pt idx="0">
                  <c:v>-0.12579488297162617</c:v>
                </c:pt>
                <c:pt idx="1">
                  <c:v>-0.10591735752069584</c:v>
                </c:pt>
                <c:pt idx="2">
                  <c:v>8.0910899719510043E-2</c:v>
                </c:pt>
                <c:pt idx="3">
                  <c:v>-3.3269494352133298E-2</c:v>
                </c:pt>
                <c:pt idx="4">
                  <c:v>0.11892245802562956</c:v>
                </c:pt>
                <c:pt idx="5">
                  <c:v>-0.11493631929142585</c:v>
                </c:pt>
                <c:pt idx="6">
                  <c:v>7.6123696637601684E-2</c:v>
                </c:pt>
                <c:pt idx="7">
                  <c:v>0.18762919294122285</c:v>
                </c:pt>
              </c:numCache>
            </c:numRef>
          </c:cat>
          <c:val>
            <c:numRef>
              <c:f>COSTO_OPE_EJEC!$D$8:$D$15</c:f>
              <c:numCache>
                <c:formatCode>#,##0.0</c:formatCode>
                <c:ptCount val="8"/>
                <c:pt idx="0">
                  <c:v>4491096.0580577003</c:v>
                </c:pt>
                <c:pt idx="1">
                  <c:v>3678369.2583273998</c:v>
                </c:pt>
                <c:pt idx="2">
                  <c:v>4981044.5290515004</c:v>
                </c:pt>
                <c:pt idx="3">
                  <c:v>5946146.1535112001</c:v>
                </c:pt>
                <c:pt idx="4">
                  <c:v>5037534.1230669003</c:v>
                </c:pt>
                <c:pt idx="5">
                  <c:v>6167856.5819688998</c:v>
                </c:pt>
                <c:pt idx="6">
                  <c:v>5928548.0977085996</c:v>
                </c:pt>
                <c:pt idx="7">
                  <c:v>5711751.5542291999</c:v>
                </c:pt>
              </c:numCache>
            </c:numRef>
          </c:val>
          <c:extLst>
            <c:ext xmlns:c16="http://schemas.microsoft.com/office/drawing/2014/chart" uri="{C3380CC4-5D6E-409C-BE32-E72D297353CC}">
              <c16:uniqueId val="{00000001-0B47-4C0E-9196-2A761B53ED9D}"/>
            </c:ext>
          </c:extLst>
        </c:ser>
        <c:dLbls>
          <c:showLegendKey val="0"/>
          <c:showVal val="0"/>
          <c:showCatName val="0"/>
          <c:showSerName val="0"/>
          <c:showPercent val="0"/>
          <c:showBubbleSize val="0"/>
        </c:dLbls>
        <c:gapWidth val="15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MX"/>
                  <a:t>
                  </a:t>
                </a:r>
              </a:p>
            </c:rich>
          </c:tx>
          <c:overlay val="0"/>
        </c:title>
        <c:numFmt formatCode="#,##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xml.rels><?xml version="1.0" encoding="UTF-8" standalone="yes"?>
<Relationships xmlns="http://schemas.openxmlformats.org/package/2006/relationships"><Relationship Id="rId1" Type="http://schemas.openxmlformats.org/officeDocument/2006/relationships/image" Target="../media/image1.jpg"/></Relationships>
</file>

<file path=xl/drawings/_rels/drawing5.xml.rels><?xml version="1.0" encoding="UTF-8" standalone="yes"?>
<Relationships xmlns="http://schemas.openxmlformats.org/package/2006/relationships"><Relationship Id="rId1" Type="http://schemas.openxmlformats.org/officeDocument/2006/relationships/image" Target="../media/image1.jpg"/></Relationships>
</file>

<file path=xl/drawings/_rels/drawing6.xml.rels><?xml version="1.0" encoding="UTF-8" standalone="yes"?>
<Relationships xmlns="http://schemas.openxmlformats.org/package/2006/relationships"><Relationship Id="rId1" Type="http://schemas.openxmlformats.org/officeDocument/2006/relationships/image" Target="../media/image1.jpg"/></Relationships>
</file>

<file path=xl/drawings/_rels/drawing7.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xml"/></Relationships>
</file>

<file path=xl/drawings/_rels/drawing8.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 Id="rId5" Type="http://schemas.openxmlformats.org/officeDocument/2006/relationships/image" Target="../media/image1.jpg"/><Relationship Id="rId4" Type="http://schemas.openxmlformats.org/officeDocument/2006/relationships/chart" Target="../charts/chart5.xml"/></Relationships>
</file>

<file path=xl/drawings/_rels/drawing9.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7.xml"/><Relationship Id="rId1" Type="http://schemas.openxmlformats.org/officeDocument/2006/relationships/chart" Target="../charts/chart6.xml"/></Relationships>
</file>

<file path=xl/drawings/_rels/drawing10.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9.xml"/><Relationship Id="rId1" Type="http://schemas.openxmlformats.org/officeDocument/2006/relationships/chart" Target="../charts/chart8.xml"/></Relationships>
</file>

<file path=xl/drawings/_rels/drawing11.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0.xml"/></Relationships>
</file>

<file path=xl/drawings/_rels/drawing12.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1.xml"/></Relationships>
</file>

<file path=xl/drawings/_rels/drawing13.xml.rels><?xml version="1.0" encoding="UTF-8" standalone="yes"?>
<Relationships xmlns="http://schemas.openxmlformats.org/package/2006/relationships"><Relationship Id="rId3" Type="http://schemas.openxmlformats.org/officeDocument/2006/relationships/chart" Target="../charts/chart14.xml"/><Relationship Id="rId2" Type="http://schemas.openxmlformats.org/officeDocument/2006/relationships/chart" Target="../charts/chart13.xml"/><Relationship Id="rId1" Type="http://schemas.openxmlformats.org/officeDocument/2006/relationships/chart" Target="../charts/chart12.xml"/><Relationship Id="rId4" Type="http://schemas.openxmlformats.org/officeDocument/2006/relationships/image" Target="../media/image1.jpg"/></Relationships>
</file>

<file path=xl/drawings/_rels/drawing14.xml.rels><?xml version="1.0" encoding="UTF-8" standalone="yes"?>
<Relationships xmlns="http://schemas.openxmlformats.org/package/2006/relationships"><Relationship Id="rId1" Type="http://schemas.openxmlformats.org/officeDocument/2006/relationships/image" Target="../media/image1.jpg"/></Relationships>
</file>

<file path=xl/drawings/_rels/drawing15.xml.rels><?xml version="1.0" encoding="UTF-8" standalone="yes"?>
<Relationships xmlns="http://schemas.openxmlformats.org/package/2006/relationships"><Relationship Id="rId1" Type="http://schemas.openxmlformats.org/officeDocument/2006/relationships/image" Target="../media/image1.jpg"/></Relationships>
</file>

<file path=xl/drawings/_rels/drawing16.xml.rels><?xml version="1.0" encoding="UTF-8" standalone="yes"?>
<Relationships xmlns="http://schemas.openxmlformats.org/package/2006/relationships"><Relationship Id="rId2" Type="http://schemas.openxmlformats.org/officeDocument/2006/relationships/hyperlink" Target="https://www.youtube.com/" TargetMode="External"/><Relationship Id="rId1" Type="http://schemas.openxmlformats.org/officeDocument/2006/relationships/image" Target="../media/image1.jpg"/></Relationships>
</file>

<file path=xl/drawings/_rels/drawing17.xml.rels><?xml version="1.0" encoding="UTF-8" standalone="yes"?>
<Relationships xmlns="http://schemas.openxmlformats.org/package/2006/relationships"><Relationship Id="rId1" Type="http://schemas.openxmlformats.org/officeDocument/2006/relationships/image" Target="../media/image1.jpg"/></Relationships>
</file>

<file path=xl/drawings/_rels/drawing18.xml.rels><?xml version="1.0" encoding="UTF-8" standalone="yes"?>
<Relationships xmlns="http://schemas.openxmlformats.org/package/2006/relationships"><Relationship Id="rId1" Type="http://schemas.openxmlformats.org/officeDocument/2006/relationships/image" Target="../media/image1.jpg"/></Relationships>
</file>

<file path=xl/drawings/_rels/drawing19.xml.rels><?xml version="1.0" encoding="UTF-8" standalone="yes"?>
<Relationships xmlns="http://schemas.openxmlformats.org/package/2006/relationships"><Relationship Id="rId1" Type="http://schemas.openxmlformats.org/officeDocument/2006/relationships/image" Target="../media/image1.jpg"/></Relationships>
</file>

<file path=xl/drawings/_rels/drawing20.xml.rels><?xml version="1.0" encoding="UTF-8" standalone="yes"?>
<Relationships xmlns="http://schemas.openxmlformats.org/package/2006/relationships"><Relationship Id="rId1" Type="http://schemas.openxmlformats.org/officeDocument/2006/relationships/image" Target="../media/image1.jpg"/></Relationships>
</file>

<file path=xl/drawings/_rels/drawing2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2.xml.rels><?xml version="1.0" encoding="UTF-8" standalone="yes"?>
<Relationships xmlns="http://schemas.openxmlformats.org/package/2006/relationships"><Relationship Id="rId1" Type="http://schemas.openxmlformats.org/officeDocument/2006/relationships/image" Target="../media/image1.jpg"/></Relationships>
</file>

<file path=xl/drawings/_rels/drawing23.xml.rels><?xml version="1.0" encoding="UTF-8" standalone="yes"?>
<Relationships xmlns="http://schemas.openxmlformats.org/package/2006/relationships"><Relationship Id="rId1" Type="http://schemas.openxmlformats.org/officeDocument/2006/relationships/image" Target="../media/image1.jpg"/></Relationships>
</file>

<file path=xl/drawings/_rels/drawing24.xml.rels><?xml version="1.0" encoding="UTF-8" standalone="yes"?>
<Relationships xmlns="http://schemas.openxmlformats.org/package/2006/relationships"><Relationship Id="rId1" Type="http://schemas.openxmlformats.org/officeDocument/2006/relationships/image" Target="../media/image1.jpg"/></Relationships>
</file>

<file path=xl/drawings/_rels/drawing25.xml.rels><?xml version="1.0" encoding="UTF-8" standalone="yes"?>
<Relationships xmlns="http://schemas.openxmlformats.org/package/2006/relationships"><Relationship Id="rId1" Type="http://schemas.openxmlformats.org/officeDocument/2006/relationships/image" Target="../media/image1.jpg"/></Relationships>
</file>

<file path=xl/drawings/_rels/drawing26.xml.rels><?xml version="1.0" encoding="UTF-8" standalone="yes"?>
<Relationships xmlns="http://schemas.openxmlformats.org/package/2006/relationships"><Relationship Id="rId1" Type="http://schemas.openxmlformats.org/officeDocument/2006/relationships/image" Target="../media/image1.jpg"/></Relationships>
</file>

<file path=xl/drawings/_rels/drawing27.xml.rels><?xml version="1.0" encoding="UTF-8" standalone="yes"?>
<Relationships xmlns="http://schemas.openxmlformats.org/package/2006/relationships"><Relationship Id="rId1" Type="http://schemas.openxmlformats.org/officeDocument/2006/relationships/image" Target="../media/image1.jpg"/></Relationships>
</file>

<file path=xl/drawings/_rels/drawing28.xml.rels><?xml version="1.0" encoding="UTF-8" standalone="yes"?>
<Relationships xmlns="http://schemas.openxmlformats.org/package/2006/relationships"><Relationship Id="rId1" Type="http://schemas.openxmlformats.org/officeDocument/2006/relationships/image" Target="../media/image1.jpg"/></Relationships>
</file>

<file path=xl/drawings/_rels/drawing29.xml.rels><?xml version="1.0" encoding="UTF-8" standalone="yes"?>
<Relationships xmlns="http://schemas.openxmlformats.org/package/2006/relationships"><Relationship Id="rId1" Type="http://schemas.openxmlformats.org/officeDocument/2006/relationships/image" Target="../media/image1.jpg"/></Relationships>
</file>

<file path=xl/drawings/_rels/drawing30.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16.xml"/><Relationship Id="rId1" Type="http://schemas.openxmlformats.org/officeDocument/2006/relationships/chart" Target="../charts/chart15.xml"/></Relationships>
</file>

<file path=xl/drawings/_rels/drawing31.xml.rels><?xml version="1.0" encoding="UTF-8" standalone="yes"?>
<Relationships xmlns="http://schemas.openxmlformats.org/package/2006/relationships"><Relationship Id="rId1" Type="http://schemas.openxmlformats.org/officeDocument/2006/relationships/image" Target="../media/image1.jpg"/></Relationships>
</file>

<file path=xl/drawings/_rels/drawing3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3.xml.rels><?xml version="1.0" encoding="UTF-8" standalone="yes"?>
<Relationships xmlns="http://schemas.openxmlformats.org/package/2006/relationships"><Relationship Id="rId1" Type="http://schemas.openxmlformats.org/officeDocument/2006/relationships/image" Target="../media/image1.jpg"/></Relationships>
</file>

<file path=xl/drawings/_rels/drawing34.xml.rels><?xml version="1.0" encoding="UTF-8" standalone="yes"?>
<Relationships xmlns="http://schemas.openxmlformats.org/package/2006/relationships"><Relationship Id="rId1" Type="http://schemas.openxmlformats.org/officeDocument/2006/relationships/image" Target="../media/image1.jpg"/></Relationships>
</file>

<file path=xl/drawings/_rels/drawing35.xml.rels><?xml version="1.0" encoding="UTF-8" standalone="yes"?>
<Relationships xmlns="http://schemas.openxmlformats.org/package/2006/relationships"><Relationship Id="rId1" Type="http://schemas.openxmlformats.org/officeDocument/2006/relationships/image" Target="../media/image1.jpg"/></Relationships>
</file>

<file path=xl/drawings/_rels/drawing36.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7.xml"/></Relationships>
</file>

<file path=xl/drawings/_rels/drawing37.xml.rels><?xml version="1.0" encoding="UTF-8" standalone="yes"?>
<Relationships xmlns="http://schemas.openxmlformats.org/package/2006/relationships"><Relationship Id="rId1" Type="http://schemas.openxmlformats.org/officeDocument/2006/relationships/image" Target="../media/image1.jpg"/></Relationships>
</file>

<file path=xl/drawings/_rels/drawing38.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8.xml"/></Relationships>
</file>

<file path=xl/drawings/_rels/drawing39.xml.rels><?xml version="1.0" encoding="UTF-8" standalone="yes"?>
<Relationships xmlns="http://schemas.openxmlformats.org/package/2006/relationships"><Relationship Id="rId1" Type="http://schemas.openxmlformats.org/officeDocument/2006/relationships/image" Target="../media/image1.jpg"/></Relationships>
</file>

<file path=xl/drawings/_rels/drawing40.xml.rels><?xml version="1.0" encoding="UTF-8" standalone="yes"?>
<Relationships xmlns="http://schemas.openxmlformats.org/package/2006/relationships"><Relationship Id="rId1" Type="http://schemas.openxmlformats.org/officeDocument/2006/relationships/image" Target="../media/image1.jpg"/></Relationships>
</file>

<file path=xl/drawings/_rels/drawing41.xml.rels><?xml version="1.0" encoding="UTF-8" standalone="yes"?>
<Relationships xmlns="http://schemas.openxmlformats.org/package/2006/relationships"><Relationship Id="rId1" Type="http://schemas.openxmlformats.org/officeDocument/2006/relationships/image" Target="../media/image1.jpg"/></Relationships>
</file>

<file path=xl/drawings/_rels/drawing42.xml.rels><?xml version="1.0" encoding="UTF-8" standalone="yes"?>
<Relationships xmlns="http://schemas.openxmlformats.org/package/2006/relationships"><Relationship Id="rId1" Type="http://schemas.openxmlformats.org/officeDocument/2006/relationships/image" Target="../media/image1.jpg"/></Relationships>
</file>

<file path=xl/drawings/_rels/drawing4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4.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2" name="pic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571500</xdr:colOff>
      <xdr:row>2</xdr:row>
      <xdr:rowOff>485775</xdr:rowOff>
    </xdr:to>
    <xdr:pic>
      <xdr:nvPicPr>
        <xdr:cNvPr id="2" name="pic01">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 name="pic01">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 name="pic01">
          <a:extLst>
            <a:ext uri="{FF2B5EF4-FFF2-40B4-BE49-F238E27FC236}">
              <a16:creationId xmlns:a16="http://schemas.microsoft.com/office/drawing/2014/main" id="{00000000-0008-0000-0300-00000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 name="pic01">
          <a:extLst>
            <a:ext uri="{FF2B5EF4-FFF2-40B4-BE49-F238E27FC236}">
              <a16:creationId xmlns:a16="http://schemas.microsoft.com/office/drawing/2014/main" id="{00000000-0008-0000-0400-00000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5" name="pic01">
          <a:extLst>
            <a:ext uri="{FF2B5EF4-FFF2-40B4-BE49-F238E27FC236}">
              <a16:creationId xmlns:a16="http://schemas.microsoft.com/office/drawing/2014/main" id="{00000000-0008-0000-0500-00000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xdr:from>
      <xdr:col>3</xdr:col>
      <xdr:colOff>0</xdr:colOff>
      <xdr:row>64</xdr:row>
      <xdr:rowOff>0</xdr:rowOff>
    </xdr:from>
    <xdr:to>
      <xdr:col>15</xdr:col>
      <xdr:colOff>95250</xdr:colOff>
      <xdr:row>94</xdr:row>
      <xdr:rowOff>0</xdr:rowOff>
    </xdr:to>
    <xdr:graphicFrame macro="">
      <xdr:nvGraphicFramePr>
        <xdr:cNvPr id="6" name="grafDemandaPorAreaSEIN1">
          <a:extLst>
            <a:ext uri="{FF2B5EF4-FFF2-40B4-BE49-F238E27FC236}">
              <a16:creationId xmlns:a16="http://schemas.microsoft.com/office/drawing/2014/main" id="{00000000-0008-0000-06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1</xdr:col>
      <xdr:colOff>1438275</xdr:colOff>
      <xdr:row>2</xdr:row>
      <xdr:rowOff>485775</xdr:rowOff>
    </xdr:to>
    <xdr:pic>
      <xdr:nvPicPr>
        <xdr:cNvPr id="8" name="pic01">
          <a:extLst>
            <a:ext uri="{FF2B5EF4-FFF2-40B4-BE49-F238E27FC236}">
              <a16:creationId xmlns:a16="http://schemas.microsoft.com/office/drawing/2014/main" id="{00000000-0008-0000-0600-000008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xdr:from>
      <xdr:col>2</xdr:col>
      <xdr:colOff>0</xdr:colOff>
      <xdr:row>67</xdr:row>
      <xdr:rowOff>0</xdr:rowOff>
    </xdr:from>
    <xdr:to>
      <xdr:col>13</xdr:col>
      <xdr:colOff>742950</xdr:colOff>
      <xdr:row>103</xdr:row>
      <xdr:rowOff>0</xdr:rowOff>
    </xdr:to>
    <xdr:graphicFrame macro="">
      <xdr:nvGraphicFramePr>
        <xdr:cNvPr id="9" name="grafGrandesUsuariosNor">
          <a:extLst>
            <a:ext uri="{FF2B5EF4-FFF2-40B4-BE49-F238E27FC236}">
              <a16:creationId xmlns:a16="http://schemas.microsoft.com/office/drawing/2014/main" id="{00000000-0008-0000-0700-00000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0</xdr:colOff>
      <xdr:row>67</xdr:row>
      <xdr:rowOff>0</xdr:rowOff>
    </xdr:from>
    <xdr:to>
      <xdr:col>25</xdr:col>
      <xdr:colOff>742950</xdr:colOff>
      <xdr:row>103</xdr:row>
      <xdr:rowOff>0</xdr:rowOff>
    </xdr:to>
    <xdr:graphicFrame macro="">
      <xdr:nvGraphicFramePr>
        <xdr:cNvPr id="10" name="grafGrandesUsuariosCen1">
          <a:extLst>
            <a:ext uri="{FF2B5EF4-FFF2-40B4-BE49-F238E27FC236}">
              <a16:creationId xmlns:a16="http://schemas.microsoft.com/office/drawing/2014/main" id="{00000000-0008-0000-0700-00000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26</xdr:col>
      <xdr:colOff>0</xdr:colOff>
      <xdr:row>67</xdr:row>
      <xdr:rowOff>0</xdr:rowOff>
    </xdr:from>
    <xdr:to>
      <xdr:col>37</xdr:col>
      <xdr:colOff>742950</xdr:colOff>
      <xdr:row>103</xdr:row>
      <xdr:rowOff>0</xdr:rowOff>
    </xdr:to>
    <xdr:graphicFrame macro="">
      <xdr:nvGraphicFramePr>
        <xdr:cNvPr id="11" name="grafGrandesUsuariosCen2">
          <a:extLst>
            <a:ext uri="{FF2B5EF4-FFF2-40B4-BE49-F238E27FC236}">
              <a16:creationId xmlns:a16="http://schemas.microsoft.com/office/drawing/2014/main" id="{00000000-0008-0000-0700-00000B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38</xdr:col>
      <xdr:colOff>0</xdr:colOff>
      <xdr:row>67</xdr:row>
      <xdr:rowOff>0</xdr:rowOff>
    </xdr:from>
    <xdr:to>
      <xdr:col>49</xdr:col>
      <xdr:colOff>742950</xdr:colOff>
      <xdr:row>103</xdr:row>
      <xdr:rowOff>0</xdr:rowOff>
    </xdr:to>
    <xdr:graphicFrame macro="">
      <xdr:nvGraphicFramePr>
        <xdr:cNvPr id="12" name="grafGrandesUsuariosSur">
          <a:extLst>
            <a:ext uri="{FF2B5EF4-FFF2-40B4-BE49-F238E27FC236}">
              <a16:creationId xmlns:a16="http://schemas.microsoft.com/office/drawing/2014/main" id="{00000000-0008-0000-0700-00000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xdr:col>
      <xdr:colOff>9525</xdr:colOff>
      <xdr:row>0</xdr:row>
      <xdr:rowOff>9525</xdr:rowOff>
    </xdr:from>
    <xdr:to>
      <xdr:col>2</xdr:col>
      <xdr:colOff>666750</xdr:colOff>
      <xdr:row>2</xdr:row>
      <xdr:rowOff>485775</xdr:rowOff>
    </xdr:to>
    <xdr:pic>
      <xdr:nvPicPr>
        <xdr:cNvPr id="13" name="pic01">
          <a:extLst>
            <a:ext uri="{FF2B5EF4-FFF2-40B4-BE49-F238E27FC236}">
              <a16:creationId xmlns:a16="http://schemas.microsoft.com/office/drawing/2014/main" id="{00000000-0008-0000-0700-00000D00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xdr:from>
      <xdr:col>2</xdr:col>
      <xdr:colOff>0</xdr:colOff>
      <xdr:row>64</xdr:row>
      <xdr:rowOff>0</xdr:rowOff>
    </xdr:from>
    <xdr:to>
      <xdr:col>13</xdr:col>
      <xdr:colOff>228600</xdr:colOff>
      <xdr:row>86</xdr:row>
      <xdr:rowOff>95250</xdr:rowOff>
    </xdr:to>
    <xdr:graphicFrame macro="">
      <xdr:nvGraphicFramePr>
        <xdr:cNvPr id="19" name="grafPotenciaXTipoRecursoTotal1">
          <a:extLst>
            <a:ext uri="{FF2B5EF4-FFF2-40B4-BE49-F238E27FC236}">
              <a16:creationId xmlns:a16="http://schemas.microsoft.com/office/drawing/2014/main" id="{00000000-0008-0000-0800-00001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0</xdr:colOff>
      <xdr:row>94</xdr:row>
      <xdr:rowOff>0</xdr:rowOff>
    </xdr:from>
    <xdr:to>
      <xdr:col>14</xdr:col>
      <xdr:colOff>19050</xdr:colOff>
      <xdr:row>116</xdr:row>
      <xdr:rowOff>95250</xdr:rowOff>
    </xdr:to>
    <xdr:graphicFrame macro="">
      <xdr:nvGraphicFramePr>
        <xdr:cNvPr id="20" name="grafPotenciaXTipoRecursoTotal2">
          <a:extLst>
            <a:ext uri="{FF2B5EF4-FFF2-40B4-BE49-F238E27FC236}">
              <a16:creationId xmlns:a16="http://schemas.microsoft.com/office/drawing/2014/main" id="{00000000-0008-0000-0800-00001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304800</xdr:colOff>
      <xdr:row>2</xdr:row>
      <xdr:rowOff>485775</xdr:rowOff>
    </xdr:to>
    <xdr:pic>
      <xdr:nvPicPr>
        <xdr:cNvPr id="21" name="pic01">
          <a:extLst>
            <a:ext uri="{FF2B5EF4-FFF2-40B4-BE49-F238E27FC236}">
              <a16:creationId xmlns:a16="http://schemas.microsoft.com/office/drawing/2014/main" id="{00000000-0008-0000-0800-000015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xdr:from>
      <xdr:col>2</xdr:col>
      <xdr:colOff>0</xdr:colOff>
      <xdr:row>65</xdr:row>
      <xdr:rowOff>0</xdr:rowOff>
    </xdr:from>
    <xdr:to>
      <xdr:col>7</xdr:col>
      <xdr:colOff>952500</xdr:colOff>
      <xdr:row>135</xdr:row>
      <xdr:rowOff>0</xdr:rowOff>
    </xdr:to>
    <xdr:graphicFrame macro="">
      <xdr:nvGraphicFramePr>
        <xdr:cNvPr id="14" name="grafGenElecCentralesRER">
          <a:extLst>
            <a:ext uri="{FF2B5EF4-FFF2-40B4-BE49-F238E27FC236}">
              <a16:creationId xmlns:a16="http://schemas.microsoft.com/office/drawing/2014/main" id="{00000000-0008-0000-0900-00000E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65</xdr:row>
      <xdr:rowOff>0</xdr:rowOff>
    </xdr:from>
    <xdr:to>
      <xdr:col>15</xdr:col>
      <xdr:colOff>952500</xdr:colOff>
      <xdr:row>94</xdr:row>
      <xdr:rowOff>0</xdr:rowOff>
    </xdr:to>
    <xdr:graphicFrame macro="">
      <xdr:nvGraphicFramePr>
        <xdr:cNvPr id="15" name="grafPieGeneracionElectricaRER">
          <a:extLst>
            <a:ext uri="{FF2B5EF4-FFF2-40B4-BE49-F238E27FC236}">
              <a16:creationId xmlns:a16="http://schemas.microsoft.com/office/drawing/2014/main" id="{00000000-0008-0000-0900-00000F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438150</xdr:colOff>
      <xdr:row>2</xdr:row>
      <xdr:rowOff>485775</xdr:rowOff>
    </xdr:to>
    <xdr:pic>
      <xdr:nvPicPr>
        <xdr:cNvPr id="16" name="pic01">
          <a:extLst>
            <a:ext uri="{FF2B5EF4-FFF2-40B4-BE49-F238E27FC236}">
              <a16:creationId xmlns:a16="http://schemas.microsoft.com/office/drawing/2014/main" id="{00000000-0008-0000-0900-000010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xdr:from>
      <xdr:col>11</xdr:col>
      <xdr:colOff>0</xdr:colOff>
      <xdr:row>9</xdr:row>
      <xdr:rowOff>0</xdr:rowOff>
    </xdr:from>
    <xdr:to>
      <xdr:col>22</xdr:col>
      <xdr:colOff>152400</xdr:colOff>
      <xdr:row>28</xdr:row>
      <xdr:rowOff>0</xdr:rowOff>
    </xdr:to>
    <xdr:graphicFrame macro="">
      <xdr:nvGraphicFramePr>
        <xdr:cNvPr id="17" name="grafCogeneracion">
          <a:extLst>
            <a:ext uri="{FF2B5EF4-FFF2-40B4-BE49-F238E27FC236}">
              <a16:creationId xmlns:a16="http://schemas.microsoft.com/office/drawing/2014/main" id="{00000000-0008-0000-0A00-000011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2</xdr:col>
      <xdr:colOff>438150</xdr:colOff>
      <xdr:row>2</xdr:row>
      <xdr:rowOff>485775</xdr:rowOff>
    </xdr:to>
    <xdr:pic>
      <xdr:nvPicPr>
        <xdr:cNvPr id="18" name="pic01">
          <a:extLst>
            <a:ext uri="{FF2B5EF4-FFF2-40B4-BE49-F238E27FC236}">
              <a16:creationId xmlns:a16="http://schemas.microsoft.com/office/drawing/2014/main" id="{00000000-0008-0000-0A00-00001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xdr:from>
      <xdr:col>2</xdr:col>
      <xdr:colOff>0</xdr:colOff>
      <xdr:row>198</xdr:row>
      <xdr:rowOff>0</xdr:rowOff>
    </xdr:from>
    <xdr:to>
      <xdr:col>7</xdr:col>
      <xdr:colOff>171450</xdr:colOff>
      <xdr:row>268</xdr:row>
      <xdr:rowOff>0</xdr:rowOff>
    </xdr:to>
    <xdr:graphicFrame macro="">
      <xdr:nvGraphicFramePr>
        <xdr:cNvPr id="22" name="grafProdEnergiaDiaria">
          <a:extLst>
            <a:ext uri="{FF2B5EF4-FFF2-40B4-BE49-F238E27FC236}">
              <a16:creationId xmlns:a16="http://schemas.microsoft.com/office/drawing/2014/main" id="{00000000-0008-0000-0B00-00001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1</xdr:col>
      <xdr:colOff>1438275</xdr:colOff>
      <xdr:row>2</xdr:row>
      <xdr:rowOff>485775</xdr:rowOff>
    </xdr:to>
    <xdr:pic>
      <xdr:nvPicPr>
        <xdr:cNvPr id="23" name="pic01">
          <a:extLst>
            <a:ext uri="{FF2B5EF4-FFF2-40B4-BE49-F238E27FC236}">
              <a16:creationId xmlns:a16="http://schemas.microsoft.com/office/drawing/2014/main" id="{00000000-0008-0000-0B00-000017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xdr:from>
      <xdr:col>2</xdr:col>
      <xdr:colOff>0</xdr:colOff>
      <xdr:row>61</xdr:row>
      <xdr:rowOff>0</xdr:rowOff>
    </xdr:from>
    <xdr:to>
      <xdr:col>8</xdr:col>
      <xdr:colOff>457200</xdr:colOff>
      <xdr:row>80</xdr:row>
      <xdr:rowOff>0</xdr:rowOff>
    </xdr:to>
    <xdr:graphicFrame macro="">
      <xdr:nvGraphicFramePr>
        <xdr:cNvPr id="24" name="grafGeneracionSEIN1">
          <a:extLst>
            <a:ext uri="{FF2B5EF4-FFF2-40B4-BE49-F238E27FC236}">
              <a16:creationId xmlns:a16="http://schemas.microsoft.com/office/drawing/2014/main" id="{00000000-0008-0000-0C00-00001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61</xdr:row>
      <xdr:rowOff>0</xdr:rowOff>
    </xdr:from>
    <xdr:to>
      <xdr:col>16</xdr:col>
      <xdr:colOff>457200</xdr:colOff>
      <xdr:row>80</xdr:row>
      <xdr:rowOff>0</xdr:rowOff>
    </xdr:to>
    <xdr:graphicFrame macro="">
      <xdr:nvGraphicFramePr>
        <xdr:cNvPr id="25" name="grafGeneracionSEIN2">
          <a:extLst>
            <a:ext uri="{FF2B5EF4-FFF2-40B4-BE49-F238E27FC236}">
              <a16:creationId xmlns:a16="http://schemas.microsoft.com/office/drawing/2014/main" id="{00000000-0008-0000-0C00-00001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18</xdr:col>
      <xdr:colOff>0</xdr:colOff>
      <xdr:row>61</xdr:row>
      <xdr:rowOff>0</xdr:rowOff>
    </xdr:from>
    <xdr:to>
      <xdr:col>24</xdr:col>
      <xdr:colOff>457200</xdr:colOff>
      <xdr:row>80</xdr:row>
      <xdr:rowOff>0</xdr:rowOff>
    </xdr:to>
    <xdr:graphicFrame macro="">
      <xdr:nvGraphicFramePr>
        <xdr:cNvPr id="26" name="grafGeneracionSEIN3">
          <a:extLst>
            <a:ext uri="{FF2B5EF4-FFF2-40B4-BE49-F238E27FC236}">
              <a16:creationId xmlns:a16="http://schemas.microsoft.com/office/drawing/2014/main" id="{00000000-0008-0000-0C00-00001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xdr:col>
      <xdr:colOff>9525</xdr:colOff>
      <xdr:row>0</xdr:row>
      <xdr:rowOff>9525</xdr:rowOff>
    </xdr:from>
    <xdr:to>
      <xdr:col>2</xdr:col>
      <xdr:colOff>371475</xdr:colOff>
      <xdr:row>2</xdr:row>
      <xdr:rowOff>485775</xdr:rowOff>
    </xdr:to>
    <xdr:pic>
      <xdr:nvPicPr>
        <xdr:cNvPr id="27" name="pic01">
          <a:extLst>
            <a:ext uri="{FF2B5EF4-FFF2-40B4-BE49-F238E27FC236}">
              <a16:creationId xmlns:a16="http://schemas.microsoft.com/office/drawing/2014/main" id="{00000000-0008-0000-0C00-00001B00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8" name="pic01">
          <a:extLst>
            <a:ext uri="{FF2B5EF4-FFF2-40B4-BE49-F238E27FC236}">
              <a16:creationId xmlns:a16="http://schemas.microsoft.com/office/drawing/2014/main" id="{00000000-0008-0000-0D00-00001C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9" name="pic01">
          <a:extLst>
            <a:ext uri="{FF2B5EF4-FFF2-40B4-BE49-F238E27FC236}">
              <a16:creationId xmlns:a16="http://schemas.microsoft.com/office/drawing/2014/main" id="{00000000-0008-0000-0E00-00001D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4</xdr:col>
      <xdr:colOff>104775</xdr:colOff>
      <xdr:row>2</xdr:row>
      <xdr:rowOff>485775</xdr:rowOff>
    </xdr:to>
    <xdr:pic>
      <xdr:nvPicPr>
        <xdr:cNvPr id="30" name="pic01">
          <a:extLst>
            <a:ext uri="{FF2B5EF4-FFF2-40B4-BE49-F238E27FC236}">
              <a16:creationId xmlns:a16="http://schemas.microsoft.com/office/drawing/2014/main" id="{00000000-0008-0000-0F00-00001E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twoCellAnchor editAs="oneCell">
    <xdr:from>
      <xdr:col>48</xdr:col>
      <xdr:colOff>76200</xdr:colOff>
      <xdr:row>5</xdr:row>
      <xdr:rowOff>142875</xdr:rowOff>
    </xdr:from>
    <xdr:to>
      <xdr:col>48</xdr:col>
      <xdr:colOff>381000</xdr:colOff>
      <xdr:row>5</xdr:row>
      <xdr:rowOff>447675</xdr:rowOff>
    </xdr:to>
    <xdr:sp macro="" textlink="">
      <xdr:nvSpPr>
        <xdr:cNvPr id="2" name="AutoShape 1">
          <a:hlinkClick xmlns:r="http://schemas.openxmlformats.org/officeDocument/2006/relationships" r:id="rId2" tooltip="YouTube"/>
          <a:extLst>
            <a:ext uri="{FF2B5EF4-FFF2-40B4-BE49-F238E27FC236}">
              <a16:creationId xmlns:a16="http://schemas.microsoft.com/office/drawing/2014/main" id="{FAD6AAC0-22FD-4E15-AAD6-2EECEE79FFD4}"/>
            </a:ext>
          </a:extLst>
        </xdr:cNvPr>
        <xdr:cNvSpPr>
          <a:spLocks noChangeAspect="1" noChangeArrowheads="1"/>
        </xdr:cNvSpPr>
      </xdr:nvSpPr>
      <xdr:spPr bwMode="auto">
        <a:xfrm>
          <a:off x="18859500" y="2711824"/>
          <a:ext cx="304800" cy="304800"/>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MX"/>
        </a:p>
      </xdr:txBody>
    </xdr:sp>
    <xdr:clientData/>
  </xdr:twoCellAnchor>
</xdr:wsDr>
</file>

<file path=xl/drawings/drawing1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1" name="pic01">
          <a:extLst>
            <a:ext uri="{FF2B5EF4-FFF2-40B4-BE49-F238E27FC236}">
              <a16:creationId xmlns:a16="http://schemas.microsoft.com/office/drawing/2014/main" id="{00000000-0008-0000-1000-00001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2" name="pic01">
          <a:extLst>
            <a:ext uri="{FF2B5EF4-FFF2-40B4-BE49-F238E27FC236}">
              <a16:creationId xmlns:a16="http://schemas.microsoft.com/office/drawing/2014/main" id="{00000000-0008-0000-1100-000020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3" name="pic01">
          <a:extLst>
            <a:ext uri="{FF2B5EF4-FFF2-40B4-BE49-F238E27FC236}">
              <a16:creationId xmlns:a16="http://schemas.microsoft.com/office/drawing/2014/main" id="{00000000-0008-0000-1200-000021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4" name="pic01">
          <a:extLst>
            <a:ext uri="{FF2B5EF4-FFF2-40B4-BE49-F238E27FC236}">
              <a16:creationId xmlns:a16="http://schemas.microsoft.com/office/drawing/2014/main" id="{00000000-0008-0000-1300-00002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704850</xdr:colOff>
      <xdr:row>2</xdr:row>
      <xdr:rowOff>485775</xdr:rowOff>
    </xdr:to>
    <xdr:pic>
      <xdr:nvPicPr>
        <xdr:cNvPr id="35" name="pic01">
          <a:extLst>
            <a:ext uri="{FF2B5EF4-FFF2-40B4-BE49-F238E27FC236}">
              <a16:creationId xmlns:a16="http://schemas.microsoft.com/office/drawing/2014/main" id="{00000000-0008-0000-1400-00002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6" name="pic01">
          <a:extLst>
            <a:ext uri="{FF2B5EF4-FFF2-40B4-BE49-F238E27FC236}">
              <a16:creationId xmlns:a16="http://schemas.microsoft.com/office/drawing/2014/main" id="{00000000-0008-0000-1500-00002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37" name="pic01">
          <a:extLst>
            <a:ext uri="{FF2B5EF4-FFF2-40B4-BE49-F238E27FC236}">
              <a16:creationId xmlns:a16="http://schemas.microsoft.com/office/drawing/2014/main" id="{00000000-0008-0000-1600-00002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38" name="pic01">
          <a:extLst>
            <a:ext uri="{FF2B5EF4-FFF2-40B4-BE49-F238E27FC236}">
              <a16:creationId xmlns:a16="http://schemas.microsoft.com/office/drawing/2014/main" id="{00000000-0008-0000-1700-000026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438150</xdr:colOff>
      <xdr:row>2</xdr:row>
      <xdr:rowOff>485775</xdr:rowOff>
    </xdr:to>
    <xdr:pic>
      <xdr:nvPicPr>
        <xdr:cNvPr id="39" name="pic01">
          <a:extLst>
            <a:ext uri="{FF2B5EF4-FFF2-40B4-BE49-F238E27FC236}">
              <a16:creationId xmlns:a16="http://schemas.microsoft.com/office/drawing/2014/main" id="{00000000-0008-0000-1800-000027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0" name="pic01">
          <a:extLst>
            <a:ext uri="{FF2B5EF4-FFF2-40B4-BE49-F238E27FC236}">
              <a16:creationId xmlns:a16="http://schemas.microsoft.com/office/drawing/2014/main" id="{00000000-0008-0000-1900-000028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1" name="pic01">
          <a:extLst>
            <a:ext uri="{FF2B5EF4-FFF2-40B4-BE49-F238E27FC236}">
              <a16:creationId xmlns:a16="http://schemas.microsoft.com/office/drawing/2014/main" id="{00000000-0008-0000-1A00-000029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2" name="pic01">
          <a:extLst>
            <a:ext uri="{FF2B5EF4-FFF2-40B4-BE49-F238E27FC236}">
              <a16:creationId xmlns:a16="http://schemas.microsoft.com/office/drawing/2014/main" id="{00000000-0008-0000-1B00-00002A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3" name="pic01">
          <a:extLst>
            <a:ext uri="{FF2B5EF4-FFF2-40B4-BE49-F238E27FC236}">
              <a16:creationId xmlns:a16="http://schemas.microsoft.com/office/drawing/2014/main" id="{00000000-0008-0000-1C00-00002B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0.xml><?xml version="1.0" encoding="utf-8"?>
<xdr:wsDr xmlns:xdr="http://schemas.openxmlformats.org/drawingml/2006/spreadsheetDrawing" xmlns:a="http://schemas.openxmlformats.org/drawingml/2006/main">
  <xdr:twoCellAnchor>
    <xdr:from>
      <xdr:col>2</xdr:col>
      <xdr:colOff>0</xdr:colOff>
      <xdr:row>63</xdr:row>
      <xdr:rowOff>0</xdr:rowOff>
    </xdr:from>
    <xdr:to>
      <xdr:col>9</xdr:col>
      <xdr:colOff>1143000</xdr:colOff>
      <xdr:row>89</xdr:row>
      <xdr:rowOff>0</xdr:rowOff>
    </xdr:to>
    <xdr:graphicFrame macro="">
      <xdr:nvGraphicFramePr>
        <xdr:cNvPr id="44" name="graficoCN">
          <a:extLst>
            <a:ext uri="{FF2B5EF4-FFF2-40B4-BE49-F238E27FC236}">
              <a16:creationId xmlns:a16="http://schemas.microsoft.com/office/drawing/2014/main" id="{00000000-0008-0000-1D00-00002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0</xdr:colOff>
      <xdr:row>63</xdr:row>
      <xdr:rowOff>0</xdr:rowOff>
    </xdr:from>
    <xdr:to>
      <xdr:col>25</xdr:col>
      <xdr:colOff>495300</xdr:colOff>
      <xdr:row>89</xdr:row>
      <xdr:rowOff>0</xdr:rowOff>
    </xdr:to>
    <xdr:graphicFrame macro="">
      <xdr:nvGraphicFramePr>
        <xdr:cNvPr id="45" name="graficoCS">
          <a:extLst>
            <a:ext uri="{FF2B5EF4-FFF2-40B4-BE49-F238E27FC236}">
              <a16:creationId xmlns:a16="http://schemas.microsoft.com/office/drawing/2014/main" id="{00000000-0008-0000-1D00-00002D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771525</xdr:colOff>
      <xdr:row>2</xdr:row>
      <xdr:rowOff>485775</xdr:rowOff>
    </xdr:to>
    <xdr:pic>
      <xdr:nvPicPr>
        <xdr:cNvPr id="46" name="pic01">
          <a:extLst>
            <a:ext uri="{FF2B5EF4-FFF2-40B4-BE49-F238E27FC236}">
              <a16:creationId xmlns:a16="http://schemas.microsoft.com/office/drawing/2014/main" id="{00000000-0008-0000-1D00-00002E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3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7" name="pic01">
          <a:extLst>
            <a:ext uri="{FF2B5EF4-FFF2-40B4-BE49-F238E27FC236}">
              <a16:creationId xmlns:a16="http://schemas.microsoft.com/office/drawing/2014/main" id="{00000000-0008-0000-1E00-00002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49" name="pic01">
          <a:extLst>
            <a:ext uri="{FF2B5EF4-FFF2-40B4-BE49-F238E27FC236}">
              <a16:creationId xmlns:a16="http://schemas.microsoft.com/office/drawing/2014/main" id="{00000000-0008-0000-1F00-000031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38100</xdr:colOff>
      <xdr:row>2</xdr:row>
      <xdr:rowOff>485775</xdr:rowOff>
    </xdr:to>
    <xdr:pic>
      <xdr:nvPicPr>
        <xdr:cNvPr id="50" name="pic01">
          <a:extLst>
            <a:ext uri="{FF2B5EF4-FFF2-40B4-BE49-F238E27FC236}">
              <a16:creationId xmlns:a16="http://schemas.microsoft.com/office/drawing/2014/main" id="{00000000-0008-0000-2000-00003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1" name="pic01">
          <a:extLst>
            <a:ext uri="{FF2B5EF4-FFF2-40B4-BE49-F238E27FC236}">
              <a16:creationId xmlns:a16="http://schemas.microsoft.com/office/drawing/2014/main" id="{00000000-0008-0000-2100-00003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2" name="pic01">
          <a:extLst>
            <a:ext uri="{FF2B5EF4-FFF2-40B4-BE49-F238E27FC236}">
              <a16:creationId xmlns:a16="http://schemas.microsoft.com/office/drawing/2014/main" id="{00000000-0008-0000-2200-00003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6.xml><?xml version="1.0" encoding="utf-8"?>
<xdr:wsDr xmlns:xdr="http://schemas.openxmlformats.org/drawingml/2006/spreadsheetDrawing" xmlns:a="http://schemas.openxmlformats.org/drawingml/2006/main">
  <xdr:twoCellAnchor>
    <xdr:from>
      <xdr:col>7</xdr:col>
      <xdr:colOff>0</xdr:colOff>
      <xdr:row>7</xdr:row>
      <xdr:rowOff>0</xdr:rowOff>
    </xdr:from>
    <xdr:to>
      <xdr:col>25</xdr:col>
      <xdr:colOff>457200</xdr:colOff>
      <xdr:row>37</xdr:row>
      <xdr:rowOff>0</xdr:rowOff>
    </xdr:to>
    <xdr:graphicFrame macro="">
      <xdr:nvGraphicFramePr>
        <xdr:cNvPr id="53" name="Gráfico 52">
          <a:extLst>
            <a:ext uri="{FF2B5EF4-FFF2-40B4-BE49-F238E27FC236}">
              <a16:creationId xmlns:a16="http://schemas.microsoft.com/office/drawing/2014/main" id="{00000000-0008-0000-2300-00003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3</xdr:col>
      <xdr:colOff>104775</xdr:colOff>
      <xdr:row>2</xdr:row>
      <xdr:rowOff>485775</xdr:rowOff>
    </xdr:to>
    <xdr:pic>
      <xdr:nvPicPr>
        <xdr:cNvPr id="54" name="pic01">
          <a:extLst>
            <a:ext uri="{FF2B5EF4-FFF2-40B4-BE49-F238E27FC236}">
              <a16:creationId xmlns:a16="http://schemas.microsoft.com/office/drawing/2014/main" id="{00000000-0008-0000-2300-000036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3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3</xdr:col>
      <xdr:colOff>104775</xdr:colOff>
      <xdr:row>2</xdr:row>
      <xdr:rowOff>485775</xdr:rowOff>
    </xdr:to>
    <xdr:pic>
      <xdr:nvPicPr>
        <xdr:cNvPr id="55" name="pic01">
          <a:extLst>
            <a:ext uri="{FF2B5EF4-FFF2-40B4-BE49-F238E27FC236}">
              <a16:creationId xmlns:a16="http://schemas.microsoft.com/office/drawing/2014/main" id="{00000000-0008-0000-2400-000037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8.xml><?xml version="1.0" encoding="utf-8"?>
<xdr:wsDr xmlns:xdr="http://schemas.openxmlformats.org/drawingml/2006/spreadsheetDrawing" xmlns:a="http://schemas.openxmlformats.org/drawingml/2006/main">
  <xdr:twoCellAnchor>
    <xdr:from>
      <xdr:col>7</xdr:col>
      <xdr:colOff>0</xdr:colOff>
      <xdr:row>7</xdr:row>
      <xdr:rowOff>0</xdr:rowOff>
    </xdr:from>
    <xdr:to>
      <xdr:col>19</xdr:col>
      <xdr:colOff>304800</xdr:colOff>
      <xdr:row>27</xdr:row>
      <xdr:rowOff>0</xdr:rowOff>
    </xdr:to>
    <xdr:graphicFrame macro="">
      <xdr:nvGraphicFramePr>
        <xdr:cNvPr id="56" name="grafCostoTotOperacionEjecutada">
          <a:extLst>
            <a:ext uri="{FF2B5EF4-FFF2-40B4-BE49-F238E27FC236}">
              <a16:creationId xmlns:a16="http://schemas.microsoft.com/office/drawing/2014/main" id="{00000000-0008-0000-2500-00003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2</xdr:col>
      <xdr:colOff>904875</xdr:colOff>
      <xdr:row>2</xdr:row>
      <xdr:rowOff>485775</xdr:rowOff>
    </xdr:to>
    <xdr:pic>
      <xdr:nvPicPr>
        <xdr:cNvPr id="57" name="pic01">
          <a:extLst>
            <a:ext uri="{FF2B5EF4-FFF2-40B4-BE49-F238E27FC236}">
              <a16:creationId xmlns:a16="http://schemas.microsoft.com/office/drawing/2014/main" id="{00000000-0008-0000-2500-000039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3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8" name="pic01">
          <a:extLst>
            <a:ext uri="{FF2B5EF4-FFF2-40B4-BE49-F238E27FC236}">
              <a16:creationId xmlns:a16="http://schemas.microsoft.com/office/drawing/2014/main" id="{00000000-0008-0000-2600-00003A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9" name="pic01">
          <a:extLst>
            <a:ext uri="{FF2B5EF4-FFF2-40B4-BE49-F238E27FC236}">
              <a16:creationId xmlns:a16="http://schemas.microsoft.com/office/drawing/2014/main" id="{00000000-0008-0000-2700-00003B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60" name="pic01">
          <a:extLst>
            <a:ext uri="{FF2B5EF4-FFF2-40B4-BE49-F238E27FC236}">
              <a16:creationId xmlns:a16="http://schemas.microsoft.com/office/drawing/2014/main" id="{00000000-0008-0000-2800-00003C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638175</xdr:colOff>
      <xdr:row>2</xdr:row>
      <xdr:rowOff>485775</xdr:rowOff>
    </xdr:to>
    <xdr:pic>
      <xdr:nvPicPr>
        <xdr:cNvPr id="61" name="pic01">
          <a:extLst>
            <a:ext uri="{FF2B5EF4-FFF2-40B4-BE49-F238E27FC236}">
              <a16:creationId xmlns:a16="http://schemas.microsoft.com/office/drawing/2014/main" id="{00000000-0008-0000-2900-00003D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62" name="pic01">
          <a:extLst>
            <a:ext uri="{FF2B5EF4-FFF2-40B4-BE49-F238E27FC236}">
              <a16:creationId xmlns:a16="http://schemas.microsoft.com/office/drawing/2014/main" id="{00000000-0008-0000-2A00-00003E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63" name="pic01">
          <a:extLst>
            <a:ext uri="{FF2B5EF4-FFF2-40B4-BE49-F238E27FC236}">
              <a16:creationId xmlns:a16="http://schemas.microsoft.com/office/drawing/2014/main" id="{00000000-0008-0000-2B00-00003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30.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31.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32.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33.xml"/></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34.xml"/></Relationships>
</file>

<file path=xl/worksheets/_rels/sheet35.xml.rels><?xml version="1.0" encoding="UTF-8" standalone="yes"?>
<Relationships xmlns="http://schemas.openxmlformats.org/package/2006/relationships"><Relationship Id="rId1" Type="http://schemas.openxmlformats.org/officeDocument/2006/relationships/drawing" Target="../drawings/drawing35.xml"/></Relationships>
</file>

<file path=xl/worksheets/_rels/sheet36.xml.rels><?xml version="1.0" encoding="UTF-8" standalone="yes"?>
<Relationships xmlns="http://schemas.openxmlformats.org/package/2006/relationships"><Relationship Id="rId1" Type="http://schemas.openxmlformats.org/officeDocument/2006/relationships/drawing" Target="../drawings/drawing36.xml"/></Relationships>
</file>

<file path=xl/worksheets/_rels/sheet37.xml.rels><?xml version="1.0" encoding="UTF-8" standalone="yes"?>
<Relationships xmlns="http://schemas.openxmlformats.org/package/2006/relationships"><Relationship Id="rId1" Type="http://schemas.openxmlformats.org/officeDocument/2006/relationships/drawing" Target="../drawings/drawing37.xml"/></Relationships>
</file>

<file path=xl/worksheets/_rels/sheet38.xml.rels><?xml version="1.0" encoding="UTF-8" standalone="yes"?>
<Relationships xmlns="http://schemas.openxmlformats.org/package/2006/relationships"><Relationship Id="rId1" Type="http://schemas.openxmlformats.org/officeDocument/2006/relationships/drawing" Target="../drawings/drawing38.xml"/></Relationships>
</file>

<file path=xl/worksheets/_rels/sheet39.xml.rels><?xml version="1.0" encoding="UTF-8" standalone="yes"?>
<Relationships xmlns="http://schemas.openxmlformats.org/package/2006/relationships"><Relationship Id="rId1" Type="http://schemas.openxmlformats.org/officeDocument/2006/relationships/drawing" Target="../drawings/drawing39.xml"/></Relationships>
</file>

<file path=xl/worksheets/_rels/sheet40.xml.rels><?xml version="1.0" encoding="UTF-8" standalone="yes"?>
<Relationships xmlns="http://schemas.openxmlformats.org/package/2006/relationships"><Relationship Id="rId1" Type="http://schemas.openxmlformats.org/officeDocument/2006/relationships/drawing" Target="../drawings/drawing40.xml"/></Relationships>
</file>

<file path=xl/worksheets/_rels/sheet41.xml.rels><?xml version="1.0" encoding="UTF-8" standalone="yes"?>
<Relationships xmlns="http://schemas.openxmlformats.org/package/2006/relationships"><Relationship Id="rId1" Type="http://schemas.openxmlformats.org/officeDocument/2006/relationships/drawing" Target="../drawings/drawing41.xml"/></Relationships>
</file>

<file path=xl/worksheets/_rels/sheet42.xml.rels><?xml version="1.0" encoding="UTF-8" standalone="yes"?>
<Relationships xmlns="http://schemas.openxmlformats.org/package/2006/relationships"><Relationship Id="rId1" Type="http://schemas.openxmlformats.org/officeDocument/2006/relationships/drawing" Target="../drawings/drawing42.xml"/></Relationships>
</file>

<file path=xl/worksheets/_rels/sheet43.xml.rels><?xml version="1.0" encoding="UTF-8" standalone="yes"?>
<Relationships xmlns="http://schemas.openxmlformats.org/package/2006/relationships"><Relationship Id="rId1" Type="http://schemas.openxmlformats.org/officeDocument/2006/relationships/drawing" Target="../drawings/drawing43.xml"/></Relationships>
</file>

<file path=xl/worksheets/_rels/sheet44.xml.rels><?xml version="1.0" encoding="UTF-8" standalone="yes"?>
<Relationships xmlns="http://schemas.openxmlformats.org/package/2006/relationships"><Relationship Id="rId1" Type="http://schemas.openxmlformats.org/officeDocument/2006/relationships/drawing" Target="../drawings/drawing4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3"/>
  <sheetViews>
    <sheetView showGridLines="0" zoomScale="80" workbookViewId="0">
      <pane ySplit="6" topLeftCell="A7" activePane="bottomLeft" state="frozen"/>
      <selection pane="bottomLeft" activeCell="B3" sqref="B3:G3"/>
    </sheetView>
  </sheetViews>
  <sheetFormatPr baseColWidth="10" defaultColWidth="9.140625" defaultRowHeight="15" x14ac:dyDescent="0.25"/>
  <cols>
    <col min="1" max="1" width="2" customWidth="1"/>
    <col min="2" max="2" width="18" customWidth="1"/>
    <col min="3" max="3" width="50" customWidth="1"/>
    <col min="4" max="4" width="30" customWidth="1"/>
    <col min="5" max="5" width="35" customWidth="1"/>
    <col min="6" max="6" width="13" customWidth="1"/>
    <col min="7" max="8" width="21" customWidth="1"/>
    <col min="9" max="9" width="100" customWidth="1"/>
    <col min="10" max="12" width="18" customWidth="1"/>
  </cols>
  <sheetData>
    <row r="1" spans="1:12" x14ac:dyDescent="0.25">
      <c r="A1" s="1"/>
      <c r="B1" s="1"/>
      <c r="C1" s="1"/>
      <c r="D1" s="1"/>
      <c r="E1" s="1"/>
      <c r="F1" s="1"/>
      <c r="G1" s="1"/>
      <c r="H1" s="1"/>
      <c r="I1" s="1"/>
      <c r="J1" s="1"/>
      <c r="K1" s="1"/>
      <c r="L1" s="1"/>
    </row>
    <row r="2" spans="1:12" x14ac:dyDescent="0.25">
      <c r="A2" s="1"/>
      <c r="B2" s="1"/>
      <c r="C2" s="1"/>
      <c r="D2" s="1"/>
      <c r="E2" s="1"/>
      <c r="F2" s="1"/>
      <c r="G2" s="1"/>
      <c r="H2" s="1"/>
      <c r="I2" s="1"/>
      <c r="J2" s="1"/>
      <c r="K2" s="1"/>
      <c r="L2" s="1"/>
    </row>
    <row r="3" spans="1:12" ht="69" customHeight="1" x14ac:dyDescent="0.25">
      <c r="A3" s="1"/>
      <c r="B3" s="194" t="s">
        <v>0</v>
      </c>
      <c r="C3" s="195"/>
      <c r="D3" s="195"/>
      <c r="E3" s="195"/>
      <c r="F3" s="195"/>
      <c r="G3" s="195"/>
      <c r="H3" s="1"/>
      <c r="I3" s="1"/>
      <c r="J3" s="1"/>
      <c r="K3" s="1"/>
      <c r="L3" s="1"/>
    </row>
    <row r="4" spans="1:12" ht="0" hidden="1" customHeight="1" x14ac:dyDescent="0.25">
      <c r="A4" s="1"/>
      <c r="B4" s="1"/>
      <c r="C4" s="1"/>
      <c r="D4" s="1"/>
      <c r="E4" s="1"/>
      <c r="F4" s="1"/>
      <c r="G4" s="1"/>
      <c r="H4" s="1"/>
      <c r="I4" s="1"/>
      <c r="J4" s="1"/>
      <c r="K4" s="1"/>
      <c r="L4" s="1"/>
    </row>
    <row r="5" spans="1:12" ht="30" customHeight="1" x14ac:dyDescent="0.25">
      <c r="A5" s="1"/>
      <c r="B5" s="2" t="s">
        <v>1</v>
      </c>
      <c r="C5" s="1"/>
      <c r="D5" s="1"/>
      <c r="E5" s="1"/>
      <c r="F5" s="1"/>
      <c r="G5" s="1"/>
      <c r="H5" s="1"/>
      <c r="I5" s="1"/>
      <c r="J5" s="1"/>
      <c r="K5" s="1"/>
      <c r="L5" s="1"/>
    </row>
    <row r="6" spans="1:12" ht="35.1" customHeight="1" x14ac:dyDescent="0.25">
      <c r="A6" s="1"/>
      <c r="B6" s="3" t="s">
        <v>2</v>
      </c>
      <c r="C6" s="3" t="s">
        <v>3</v>
      </c>
      <c r="D6" s="3" t="s">
        <v>4</v>
      </c>
      <c r="E6" s="3" t="s">
        <v>5</v>
      </c>
      <c r="F6" s="3" t="s">
        <v>6</v>
      </c>
      <c r="G6" s="3" t="s">
        <v>7</v>
      </c>
      <c r="H6" s="3" t="s">
        <v>8</v>
      </c>
      <c r="I6" s="3" t="s">
        <v>9</v>
      </c>
      <c r="J6" s="3" t="s">
        <v>10</v>
      </c>
      <c r="K6" s="3" t="s">
        <v>11</v>
      </c>
      <c r="L6" s="3" t="s">
        <v>12</v>
      </c>
    </row>
    <row r="7" spans="1:12" x14ac:dyDescent="0.25">
      <c r="A7" s="1"/>
      <c r="B7" s="4" t="s">
        <v>13</v>
      </c>
      <c r="C7" s="5" t="s">
        <v>14</v>
      </c>
      <c r="D7" s="5" t="s">
        <v>15</v>
      </c>
      <c r="E7" s="5" t="s">
        <v>16</v>
      </c>
      <c r="F7" s="5" t="s">
        <v>17</v>
      </c>
      <c r="G7" s="4" t="s">
        <v>18</v>
      </c>
      <c r="H7" s="4" t="s">
        <v>19</v>
      </c>
      <c r="I7" s="6" t="s">
        <v>20</v>
      </c>
      <c r="J7" s="4"/>
      <c r="K7" s="4" t="s">
        <v>21</v>
      </c>
      <c r="L7" s="4"/>
    </row>
    <row r="8" spans="1:12" ht="25.5" x14ac:dyDescent="0.25">
      <c r="A8" s="1"/>
      <c r="B8" s="4" t="s">
        <v>13</v>
      </c>
      <c r="C8" s="5" t="s">
        <v>22</v>
      </c>
      <c r="D8" s="5" t="s">
        <v>23</v>
      </c>
      <c r="E8" s="5" t="s">
        <v>24</v>
      </c>
      <c r="F8" s="5" t="s">
        <v>25</v>
      </c>
      <c r="G8" s="4" t="s">
        <v>26</v>
      </c>
      <c r="H8" s="4" t="s">
        <v>19</v>
      </c>
      <c r="I8" s="6" t="s">
        <v>27</v>
      </c>
      <c r="J8" s="4"/>
      <c r="K8" s="4" t="s">
        <v>21</v>
      </c>
      <c r="L8" s="4"/>
    </row>
    <row r="9" spans="1:12" x14ac:dyDescent="0.25">
      <c r="A9" s="1"/>
      <c r="B9" s="4" t="s">
        <v>28</v>
      </c>
      <c r="C9" s="5" t="s">
        <v>29</v>
      </c>
      <c r="D9" s="5" t="s">
        <v>30</v>
      </c>
      <c r="E9" s="5" t="s">
        <v>31</v>
      </c>
      <c r="F9" s="5" t="s">
        <v>32</v>
      </c>
      <c r="G9" s="4" t="s">
        <v>33</v>
      </c>
      <c r="H9" s="4" t="s">
        <v>34</v>
      </c>
      <c r="I9" s="6" t="s">
        <v>35</v>
      </c>
      <c r="J9" s="4">
        <v>8.5</v>
      </c>
      <c r="K9" s="4" t="s">
        <v>36</v>
      </c>
      <c r="L9" s="4">
        <v>0</v>
      </c>
    </row>
    <row r="10" spans="1:12" x14ac:dyDescent="0.25">
      <c r="A10" s="1"/>
      <c r="B10" s="4" t="s">
        <v>28</v>
      </c>
      <c r="C10" s="5" t="s">
        <v>29</v>
      </c>
      <c r="D10" s="5" t="s">
        <v>30</v>
      </c>
      <c r="E10" s="5" t="s">
        <v>31</v>
      </c>
      <c r="F10" s="5" t="s">
        <v>32</v>
      </c>
      <c r="G10" s="4" t="s">
        <v>37</v>
      </c>
      <c r="H10" s="4" t="s">
        <v>38</v>
      </c>
      <c r="I10" s="6" t="s">
        <v>39</v>
      </c>
      <c r="J10" s="4">
        <v>7</v>
      </c>
      <c r="K10" s="4" t="s">
        <v>36</v>
      </c>
      <c r="L10" s="4">
        <v>0</v>
      </c>
    </row>
    <row r="11" spans="1:12" x14ac:dyDescent="0.25">
      <c r="A11" s="1"/>
      <c r="B11" s="4" t="s">
        <v>28</v>
      </c>
      <c r="C11" s="5" t="s">
        <v>40</v>
      </c>
      <c r="D11" s="5" t="s">
        <v>41</v>
      </c>
      <c r="E11" s="5" t="s">
        <v>24</v>
      </c>
      <c r="F11" s="5" t="s">
        <v>42</v>
      </c>
      <c r="G11" s="4" t="s">
        <v>43</v>
      </c>
      <c r="H11" s="4" t="s">
        <v>44</v>
      </c>
      <c r="I11" s="6" t="s">
        <v>45</v>
      </c>
      <c r="J11" s="4">
        <v>14.92</v>
      </c>
      <c r="K11" s="4" t="s">
        <v>36</v>
      </c>
      <c r="L11" s="4">
        <v>138</v>
      </c>
    </row>
    <row r="12" spans="1:12" ht="25.5" x14ac:dyDescent="0.25">
      <c r="A12" s="1"/>
      <c r="B12" s="4" t="s">
        <v>13</v>
      </c>
      <c r="C12" s="5" t="s">
        <v>40</v>
      </c>
      <c r="D12" s="5" t="s">
        <v>46</v>
      </c>
      <c r="E12" s="5" t="s">
        <v>47</v>
      </c>
      <c r="F12" s="5" t="s">
        <v>48</v>
      </c>
      <c r="G12" s="4" t="s">
        <v>49</v>
      </c>
      <c r="H12" s="4" t="s">
        <v>50</v>
      </c>
      <c r="I12" s="6" t="s">
        <v>51</v>
      </c>
      <c r="J12" s="4"/>
      <c r="K12" s="4" t="s">
        <v>36</v>
      </c>
      <c r="L12" s="4"/>
    </row>
    <row r="13" spans="1:12" ht="25.5" x14ac:dyDescent="0.25">
      <c r="A13" s="1"/>
      <c r="B13" s="4" t="s">
        <v>13</v>
      </c>
      <c r="C13" s="5" t="s">
        <v>40</v>
      </c>
      <c r="D13" s="5" t="s">
        <v>46</v>
      </c>
      <c r="E13" s="5" t="s">
        <v>47</v>
      </c>
      <c r="F13" s="5" t="s">
        <v>48</v>
      </c>
      <c r="G13" s="4" t="s">
        <v>52</v>
      </c>
      <c r="H13" s="4" t="s">
        <v>53</v>
      </c>
      <c r="I13" s="6" t="s">
        <v>51</v>
      </c>
      <c r="J13" s="4"/>
      <c r="K13" s="4" t="s">
        <v>36</v>
      </c>
      <c r="L13" s="4"/>
    </row>
  </sheetData>
  <mergeCells count="1">
    <mergeCell ref="B3:G3"/>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56"/>
  <sheetViews>
    <sheetView showGridLines="0" zoomScale="80" workbookViewId="0">
      <pane ySplit="6" topLeftCell="A7" activePane="bottomLeft" state="frozen"/>
      <selection pane="bottomLeft"/>
    </sheetView>
  </sheetViews>
  <sheetFormatPr baseColWidth="10" defaultColWidth="9.140625" defaultRowHeight="15" x14ac:dyDescent="0.25"/>
  <cols>
    <col min="1" max="1" width="2" customWidth="1"/>
    <col min="2" max="4" width="13" customWidth="1"/>
    <col min="5" max="5" width="30" customWidth="1"/>
    <col min="6" max="6" width="35" customWidth="1"/>
    <col min="8" max="8" width="25" customWidth="1"/>
    <col min="9" max="9" width="250" customWidth="1"/>
  </cols>
  <sheetData>
    <row r="1" spans="1:9" x14ac:dyDescent="0.25">
      <c r="A1" s="1"/>
      <c r="B1" s="1"/>
      <c r="C1" s="1"/>
      <c r="D1" s="1"/>
      <c r="E1" s="1"/>
      <c r="F1" s="1"/>
      <c r="G1" s="1"/>
      <c r="H1" s="1"/>
      <c r="I1" s="1"/>
    </row>
    <row r="2" spans="1:9" x14ac:dyDescent="0.25">
      <c r="A2" s="1"/>
      <c r="B2" s="1"/>
      <c r="C2" s="1"/>
      <c r="D2" s="1"/>
      <c r="E2" s="1"/>
      <c r="F2" s="1"/>
      <c r="G2" s="1"/>
      <c r="H2" s="1"/>
      <c r="I2" s="1"/>
    </row>
    <row r="3" spans="1:9" ht="69" customHeight="1" x14ac:dyDescent="0.25">
      <c r="A3" s="1"/>
      <c r="B3" s="194" t="s">
        <v>0</v>
      </c>
      <c r="C3" s="195"/>
      <c r="D3" s="195"/>
      <c r="E3" s="195"/>
      <c r="F3" s="195"/>
      <c r="G3" s="195"/>
      <c r="H3" s="1"/>
      <c r="I3" s="1"/>
    </row>
    <row r="4" spans="1:9" ht="0" hidden="1" customHeight="1" x14ac:dyDescent="0.25">
      <c r="A4" s="1"/>
      <c r="B4" s="1"/>
      <c r="C4" s="1"/>
      <c r="D4" s="1"/>
      <c r="E4" s="1"/>
      <c r="F4" s="1"/>
      <c r="G4" s="1"/>
      <c r="H4" s="1"/>
      <c r="I4" s="1"/>
    </row>
    <row r="5" spans="1:9" ht="30" customHeight="1" x14ac:dyDescent="0.25">
      <c r="A5" s="1"/>
      <c r="B5" s="196" t="s">
        <v>54</v>
      </c>
      <c r="C5" s="196"/>
      <c r="D5" s="196"/>
      <c r="E5" s="196"/>
      <c r="F5" s="196"/>
      <c r="G5" s="196"/>
      <c r="H5" s="196"/>
      <c r="I5" s="196"/>
    </row>
    <row r="6" spans="1:9" ht="39.950000000000003" customHeight="1" x14ac:dyDescent="0.25">
      <c r="A6" s="1"/>
      <c r="B6" s="7" t="s">
        <v>55</v>
      </c>
      <c r="C6" s="3" t="s">
        <v>56</v>
      </c>
      <c r="D6" s="3" t="s">
        <v>57</v>
      </c>
      <c r="E6" s="7" t="s">
        <v>3</v>
      </c>
      <c r="F6" s="7" t="s">
        <v>4</v>
      </c>
      <c r="G6" s="7" t="s">
        <v>58</v>
      </c>
      <c r="H6" s="7" t="s">
        <v>6</v>
      </c>
      <c r="I6" s="7" t="s">
        <v>9</v>
      </c>
    </row>
    <row r="7" spans="1:9" x14ac:dyDescent="0.25">
      <c r="A7" s="1"/>
      <c r="B7" s="4" t="s">
        <v>59</v>
      </c>
      <c r="C7" s="4" t="s">
        <v>60</v>
      </c>
      <c r="D7" s="4" t="s">
        <v>61</v>
      </c>
      <c r="E7" s="5" t="s">
        <v>62</v>
      </c>
      <c r="F7" s="5" t="s">
        <v>63</v>
      </c>
      <c r="G7" s="5" t="s">
        <v>64</v>
      </c>
      <c r="H7" s="5" t="s">
        <v>32</v>
      </c>
      <c r="I7" s="5" t="s">
        <v>65</v>
      </c>
    </row>
    <row r="8" spans="1:9" x14ac:dyDescent="0.25">
      <c r="A8" s="1"/>
      <c r="B8" s="4" t="s">
        <v>59</v>
      </c>
      <c r="C8" s="4" t="s">
        <v>60</v>
      </c>
      <c r="D8" s="4" t="s">
        <v>61</v>
      </c>
      <c r="E8" s="5" t="s">
        <v>62</v>
      </c>
      <c r="F8" s="5" t="s">
        <v>63</v>
      </c>
      <c r="G8" s="5" t="s">
        <v>64</v>
      </c>
      <c r="H8" s="5" t="s">
        <v>32</v>
      </c>
      <c r="I8" s="5" t="s">
        <v>66</v>
      </c>
    </row>
    <row r="9" spans="1:9" x14ac:dyDescent="0.25">
      <c r="A9" s="1"/>
      <c r="B9" s="4" t="s">
        <v>59</v>
      </c>
      <c r="C9" s="4" t="s">
        <v>60</v>
      </c>
      <c r="D9" s="4" t="s">
        <v>61</v>
      </c>
      <c r="E9" s="5" t="s">
        <v>67</v>
      </c>
      <c r="F9" s="5" t="s">
        <v>68</v>
      </c>
      <c r="G9" s="5" t="s">
        <v>69</v>
      </c>
      <c r="H9" s="5" t="s">
        <v>70</v>
      </c>
      <c r="I9" s="5" t="s">
        <v>71</v>
      </c>
    </row>
    <row r="10" spans="1:9" x14ac:dyDescent="0.25">
      <c r="A10" s="1"/>
      <c r="B10" s="4" t="s">
        <v>59</v>
      </c>
      <c r="C10" s="4" t="s">
        <v>60</v>
      </c>
      <c r="D10" s="4" t="s">
        <v>61</v>
      </c>
      <c r="E10" s="5" t="s">
        <v>29</v>
      </c>
      <c r="F10" s="5" t="s">
        <v>72</v>
      </c>
      <c r="G10" s="5" t="s">
        <v>64</v>
      </c>
      <c r="H10" s="5" t="s">
        <v>32</v>
      </c>
      <c r="I10" s="5" t="s">
        <v>73</v>
      </c>
    </row>
    <row r="11" spans="1:9" x14ac:dyDescent="0.25">
      <c r="A11" s="1"/>
      <c r="B11" s="4" t="s">
        <v>59</v>
      </c>
      <c r="C11" s="4" t="s">
        <v>60</v>
      </c>
      <c r="D11" s="4" t="s">
        <v>61</v>
      </c>
      <c r="E11" s="5" t="s">
        <v>74</v>
      </c>
      <c r="F11" s="5" t="s">
        <v>75</v>
      </c>
      <c r="G11" s="5" t="s">
        <v>76</v>
      </c>
      <c r="H11" s="5" t="s">
        <v>32</v>
      </c>
      <c r="I11" s="5" t="s">
        <v>77</v>
      </c>
    </row>
    <row r="12" spans="1:9" x14ac:dyDescent="0.25">
      <c r="A12" s="1"/>
      <c r="B12" s="4" t="s">
        <v>59</v>
      </c>
      <c r="C12" s="4" t="s">
        <v>60</v>
      </c>
      <c r="D12" s="4" t="s">
        <v>61</v>
      </c>
      <c r="E12" s="5" t="s">
        <v>74</v>
      </c>
      <c r="F12" s="5" t="s">
        <v>75</v>
      </c>
      <c r="G12" s="5" t="s">
        <v>78</v>
      </c>
      <c r="H12" s="5" t="s">
        <v>79</v>
      </c>
      <c r="I12" s="5" t="s">
        <v>80</v>
      </c>
    </row>
    <row r="13" spans="1:9" x14ac:dyDescent="0.25">
      <c r="A13" s="1"/>
      <c r="B13" s="4" t="s">
        <v>59</v>
      </c>
      <c r="C13" s="4" t="s">
        <v>60</v>
      </c>
      <c r="D13" s="4" t="s">
        <v>61</v>
      </c>
      <c r="E13" s="5" t="s">
        <v>81</v>
      </c>
      <c r="F13" s="5" t="s">
        <v>82</v>
      </c>
      <c r="G13" s="5" t="s">
        <v>83</v>
      </c>
      <c r="H13" s="5" t="s">
        <v>84</v>
      </c>
      <c r="I13" s="5" t="s">
        <v>85</v>
      </c>
    </row>
    <row r="14" spans="1:9" x14ac:dyDescent="0.25">
      <c r="A14" s="1"/>
      <c r="B14" s="4" t="s">
        <v>59</v>
      </c>
      <c r="C14" s="4" t="s">
        <v>60</v>
      </c>
      <c r="D14" s="4" t="s">
        <v>61</v>
      </c>
      <c r="E14" s="5" t="s">
        <v>81</v>
      </c>
      <c r="F14" s="5" t="s">
        <v>86</v>
      </c>
      <c r="G14" s="5" t="s">
        <v>76</v>
      </c>
      <c r="H14" s="5" t="s">
        <v>32</v>
      </c>
      <c r="I14" s="5" t="s">
        <v>87</v>
      </c>
    </row>
    <row r="15" spans="1:9" x14ac:dyDescent="0.25">
      <c r="A15" s="1"/>
      <c r="B15" s="4" t="s">
        <v>59</v>
      </c>
      <c r="C15" s="4" t="s">
        <v>60</v>
      </c>
      <c r="D15" s="4" t="s">
        <v>61</v>
      </c>
      <c r="E15" s="5" t="s">
        <v>81</v>
      </c>
      <c r="F15" s="5" t="s">
        <v>86</v>
      </c>
      <c r="G15" s="5" t="s">
        <v>76</v>
      </c>
      <c r="H15" s="5" t="s">
        <v>32</v>
      </c>
      <c r="I15" s="5" t="s">
        <v>88</v>
      </c>
    </row>
    <row r="16" spans="1:9" x14ac:dyDescent="0.25">
      <c r="A16" s="1"/>
      <c r="B16" s="4" t="s">
        <v>59</v>
      </c>
      <c r="C16" s="4" t="s">
        <v>60</v>
      </c>
      <c r="D16" s="4" t="s">
        <v>61</v>
      </c>
      <c r="E16" s="5" t="s">
        <v>81</v>
      </c>
      <c r="F16" s="5" t="s">
        <v>89</v>
      </c>
      <c r="G16" s="5" t="s">
        <v>76</v>
      </c>
      <c r="H16" s="5" t="s">
        <v>32</v>
      </c>
      <c r="I16" s="5" t="s">
        <v>88</v>
      </c>
    </row>
    <row r="17" spans="1:9" x14ac:dyDescent="0.25">
      <c r="A17" s="1"/>
      <c r="B17" s="4" t="s">
        <v>59</v>
      </c>
      <c r="C17" s="4" t="s">
        <v>60</v>
      </c>
      <c r="D17" s="4" t="s">
        <v>61</v>
      </c>
      <c r="E17" s="5" t="s">
        <v>90</v>
      </c>
      <c r="F17" s="5" t="s">
        <v>91</v>
      </c>
      <c r="G17" s="5" t="s">
        <v>76</v>
      </c>
      <c r="H17" s="5" t="s">
        <v>32</v>
      </c>
      <c r="I17" s="5" t="s">
        <v>92</v>
      </c>
    </row>
    <row r="18" spans="1:9" x14ac:dyDescent="0.25">
      <c r="A18" s="1"/>
      <c r="B18" s="4" t="s">
        <v>59</v>
      </c>
      <c r="C18" s="4" t="s">
        <v>60</v>
      </c>
      <c r="D18" s="4" t="s">
        <v>61</v>
      </c>
      <c r="E18" s="5" t="s">
        <v>93</v>
      </c>
      <c r="F18" s="5" t="s">
        <v>94</v>
      </c>
      <c r="G18" s="5" t="s">
        <v>83</v>
      </c>
      <c r="H18" s="5" t="s">
        <v>95</v>
      </c>
      <c r="I18" s="5" t="s">
        <v>96</v>
      </c>
    </row>
    <row r="19" spans="1:9" x14ac:dyDescent="0.25">
      <c r="A19" s="1"/>
      <c r="B19" s="4" t="s">
        <v>59</v>
      </c>
      <c r="C19" s="4" t="s">
        <v>60</v>
      </c>
      <c r="D19" s="4" t="s">
        <v>61</v>
      </c>
      <c r="E19" s="5" t="s">
        <v>93</v>
      </c>
      <c r="F19" s="5" t="s">
        <v>94</v>
      </c>
      <c r="G19" s="5" t="s">
        <v>83</v>
      </c>
      <c r="H19" s="5" t="s">
        <v>97</v>
      </c>
      <c r="I19" s="5" t="s">
        <v>98</v>
      </c>
    </row>
    <row r="20" spans="1:9" x14ac:dyDescent="0.25">
      <c r="A20" s="1"/>
      <c r="B20" s="4" t="s">
        <v>59</v>
      </c>
      <c r="C20" s="4" t="s">
        <v>60</v>
      </c>
      <c r="D20" s="4" t="s">
        <v>61</v>
      </c>
      <c r="E20" s="5" t="s">
        <v>93</v>
      </c>
      <c r="F20" s="5" t="s">
        <v>94</v>
      </c>
      <c r="G20" s="5" t="s">
        <v>83</v>
      </c>
      <c r="H20" s="5" t="s">
        <v>84</v>
      </c>
      <c r="I20" s="5" t="s">
        <v>99</v>
      </c>
    </row>
    <row r="21" spans="1:9" x14ac:dyDescent="0.25">
      <c r="A21" s="1"/>
      <c r="B21" s="4" t="s">
        <v>59</v>
      </c>
      <c r="C21" s="4" t="s">
        <v>60</v>
      </c>
      <c r="D21" s="4" t="s">
        <v>61</v>
      </c>
      <c r="E21" s="5" t="s">
        <v>93</v>
      </c>
      <c r="F21" s="5" t="s">
        <v>100</v>
      </c>
      <c r="G21" s="5" t="s">
        <v>64</v>
      </c>
      <c r="H21" s="5" t="s">
        <v>32</v>
      </c>
      <c r="I21" s="5" t="s">
        <v>101</v>
      </c>
    </row>
    <row r="22" spans="1:9" x14ac:dyDescent="0.25">
      <c r="A22" s="1"/>
      <c r="B22" s="4" t="s">
        <v>59</v>
      </c>
      <c r="C22" s="4" t="s">
        <v>60</v>
      </c>
      <c r="D22" s="4" t="s">
        <v>61</v>
      </c>
      <c r="E22" s="5" t="s">
        <v>93</v>
      </c>
      <c r="F22" s="5" t="s">
        <v>100</v>
      </c>
      <c r="G22" s="5" t="s">
        <v>64</v>
      </c>
      <c r="H22" s="5" t="s">
        <v>32</v>
      </c>
      <c r="I22" s="5" t="s">
        <v>102</v>
      </c>
    </row>
    <row r="23" spans="1:9" x14ac:dyDescent="0.25">
      <c r="A23" s="1"/>
      <c r="B23" s="4" t="s">
        <v>59</v>
      </c>
      <c r="C23" s="4" t="s">
        <v>60</v>
      </c>
      <c r="D23" s="4" t="s">
        <v>61</v>
      </c>
      <c r="E23" s="5" t="s">
        <v>93</v>
      </c>
      <c r="F23" s="5" t="s">
        <v>103</v>
      </c>
      <c r="G23" s="5" t="s">
        <v>76</v>
      </c>
      <c r="H23" s="5" t="s">
        <v>32</v>
      </c>
      <c r="I23" s="5" t="s">
        <v>104</v>
      </c>
    </row>
    <row r="24" spans="1:9" x14ac:dyDescent="0.25">
      <c r="A24" s="1"/>
      <c r="B24" s="4" t="s">
        <v>59</v>
      </c>
      <c r="C24" s="4" t="s">
        <v>60</v>
      </c>
      <c r="D24" s="4" t="s">
        <v>61</v>
      </c>
      <c r="E24" s="5" t="s">
        <v>93</v>
      </c>
      <c r="F24" s="5" t="s">
        <v>103</v>
      </c>
      <c r="G24" s="5" t="s">
        <v>76</v>
      </c>
      <c r="H24" s="5" t="s">
        <v>32</v>
      </c>
      <c r="I24" s="5" t="s">
        <v>105</v>
      </c>
    </row>
    <row r="25" spans="1:9" x14ac:dyDescent="0.25">
      <c r="A25" s="1"/>
      <c r="B25" s="4" t="s">
        <v>59</v>
      </c>
      <c r="C25" s="4" t="s">
        <v>60</v>
      </c>
      <c r="D25" s="4" t="s">
        <v>61</v>
      </c>
      <c r="E25" s="5" t="s">
        <v>93</v>
      </c>
      <c r="F25" s="5" t="s">
        <v>106</v>
      </c>
      <c r="G25" s="5" t="s">
        <v>76</v>
      </c>
      <c r="H25" s="5" t="s">
        <v>32</v>
      </c>
      <c r="I25" s="5" t="s">
        <v>107</v>
      </c>
    </row>
    <row r="26" spans="1:9" x14ac:dyDescent="0.25">
      <c r="A26" s="1"/>
      <c r="B26" s="4" t="s">
        <v>59</v>
      </c>
      <c r="C26" s="4" t="s">
        <v>60</v>
      </c>
      <c r="D26" s="4" t="s">
        <v>61</v>
      </c>
      <c r="E26" s="5" t="s">
        <v>93</v>
      </c>
      <c r="F26" s="5" t="s">
        <v>106</v>
      </c>
      <c r="G26" s="5" t="s">
        <v>76</v>
      </c>
      <c r="H26" s="5" t="s">
        <v>32</v>
      </c>
      <c r="I26" s="5" t="s">
        <v>108</v>
      </c>
    </row>
    <row r="27" spans="1:9" x14ac:dyDescent="0.25">
      <c r="A27" s="1"/>
      <c r="B27" s="4" t="s">
        <v>59</v>
      </c>
      <c r="C27" s="4" t="s">
        <v>60</v>
      </c>
      <c r="D27" s="4" t="s">
        <v>61</v>
      </c>
      <c r="E27" s="5" t="s">
        <v>93</v>
      </c>
      <c r="F27" s="5" t="s">
        <v>106</v>
      </c>
      <c r="G27" s="5" t="s">
        <v>76</v>
      </c>
      <c r="H27" s="5" t="s">
        <v>32</v>
      </c>
      <c r="I27" s="5" t="s">
        <v>108</v>
      </c>
    </row>
    <row r="28" spans="1:9" x14ac:dyDescent="0.25">
      <c r="A28" s="1"/>
      <c r="B28" s="4" t="s">
        <v>59</v>
      </c>
      <c r="C28" s="4" t="s">
        <v>60</v>
      </c>
      <c r="D28" s="4" t="s">
        <v>61</v>
      </c>
      <c r="E28" s="5" t="s">
        <v>109</v>
      </c>
      <c r="F28" s="5" t="s">
        <v>110</v>
      </c>
      <c r="G28" s="5" t="s">
        <v>64</v>
      </c>
      <c r="H28" s="5" t="s">
        <v>32</v>
      </c>
      <c r="I28" s="5" t="s">
        <v>111</v>
      </c>
    </row>
    <row r="29" spans="1:9" x14ac:dyDescent="0.25">
      <c r="A29" s="1"/>
      <c r="B29" s="4" t="s">
        <v>59</v>
      </c>
      <c r="C29" s="4" t="s">
        <v>60</v>
      </c>
      <c r="D29" s="4" t="s">
        <v>61</v>
      </c>
      <c r="E29" s="5" t="s">
        <v>109</v>
      </c>
      <c r="F29" s="5" t="s">
        <v>110</v>
      </c>
      <c r="G29" s="5" t="s">
        <v>64</v>
      </c>
      <c r="H29" s="5" t="s">
        <v>32</v>
      </c>
      <c r="I29" s="5" t="s">
        <v>112</v>
      </c>
    </row>
    <row r="30" spans="1:9" x14ac:dyDescent="0.25">
      <c r="A30" s="1"/>
      <c r="B30" s="4" t="s">
        <v>59</v>
      </c>
      <c r="C30" s="4" t="s">
        <v>60</v>
      </c>
      <c r="D30" s="4" t="s">
        <v>61</v>
      </c>
      <c r="E30" s="5" t="s">
        <v>109</v>
      </c>
      <c r="F30" s="5" t="s">
        <v>110</v>
      </c>
      <c r="G30" s="5" t="s">
        <v>83</v>
      </c>
      <c r="H30" s="5" t="s">
        <v>95</v>
      </c>
      <c r="I30" s="5" t="s">
        <v>113</v>
      </c>
    </row>
    <row r="31" spans="1:9" x14ac:dyDescent="0.25">
      <c r="A31" s="1"/>
      <c r="B31" s="4" t="s">
        <v>59</v>
      </c>
      <c r="C31" s="4" t="s">
        <v>60</v>
      </c>
      <c r="D31" s="4" t="s">
        <v>61</v>
      </c>
      <c r="E31" s="5" t="s">
        <v>109</v>
      </c>
      <c r="F31" s="5" t="s">
        <v>110</v>
      </c>
      <c r="G31" s="5" t="s">
        <v>83</v>
      </c>
      <c r="H31" s="5" t="s">
        <v>95</v>
      </c>
      <c r="I31" s="5" t="s">
        <v>114</v>
      </c>
    </row>
    <row r="32" spans="1:9" x14ac:dyDescent="0.25">
      <c r="A32" s="1"/>
      <c r="B32" s="4" t="s">
        <v>59</v>
      </c>
      <c r="C32" s="4" t="s">
        <v>60</v>
      </c>
      <c r="D32" s="4" t="s">
        <v>61</v>
      </c>
      <c r="E32" s="5" t="s">
        <v>109</v>
      </c>
      <c r="F32" s="5" t="s">
        <v>110</v>
      </c>
      <c r="G32" s="5" t="s">
        <v>83</v>
      </c>
      <c r="H32" s="5" t="s">
        <v>97</v>
      </c>
      <c r="I32" s="5" t="s">
        <v>115</v>
      </c>
    </row>
    <row r="33" spans="1:9" x14ac:dyDescent="0.25">
      <c r="A33" s="1"/>
      <c r="B33" s="4" t="s">
        <v>59</v>
      </c>
      <c r="C33" s="4" t="s">
        <v>60</v>
      </c>
      <c r="D33" s="4" t="s">
        <v>61</v>
      </c>
      <c r="E33" s="5" t="s">
        <v>109</v>
      </c>
      <c r="F33" s="5" t="s">
        <v>110</v>
      </c>
      <c r="G33" s="5" t="s">
        <v>83</v>
      </c>
      <c r="H33" s="5" t="s">
        <v>97</v>
      </c>
      <c r="I33" s="5" t="s">
        <v>116</v>
      </c>
    </row>
    <row r="34" spans="1:9" x14ac:dyDescent="0.25">
      <c r="A34" s="1"/>
      <c r="B34" s="4" t="s">
        <v>59</v>
      </c>
      <c r="C34" s="4" t="s">
        <v>60</v>
      </c>
      <c r="D34" s="4" t="s">
        <v>61</v>
      </c>
      <c r="E34" s="5" t="s">
        <v>109</v>
      </c>
      <c r="F34" s="5" t="s">
        <v>110</v>
      </c>
      <c r="G34" s="5" t="s">
        <v>83</v>
      </c>
      <c r="H34" s="5" t="s">
        <v>84</v>
      </c>
      <c r="I34" s="5" t="s">
        <v>117</v>
      </c>
    </row>
    <row r="35" spans="1:9" x14ac:dyDescent="0.25">
      <c r="A35" s="1"/>
      <c r="B35" s="4" t="s">
        <v>59</v>
      </c>
      <c r="C35" s="4" t="s">
        <v>60</v>
      </c>
      <c r="D35" s="4" t="s">
        <v>61</v>
      </c>
      <c r="E35" s="5" t="s">
        <v>109</v>
      </c>
      <c r="F35" s="5" t="s">
        <v>110</v>
      </c>
      <c r="G35" s="5" t="s">
        <v>83</v>
      </c>
      <c r="H35" s="5" t="s">
        <v>84</v>
      </c>
      <c r="I35" s="5" t="s">
        <v>118</v>
      </c>
    </row>
    <row r="36" spans="1:9" x14ac:dyDescent="0.25">
      <c r="A36" s="1"/>
      <c r="B36" s="4" t="s">
        <v>59</v>
      </c>
      <c r="C36" s="4" t="s">
        <v>60</v>
      </c>
      <c r="D36" s="4" t="s">
        <v>61</v>
      </c>
      <c r="E36" s="5" t="s">
        <v>109</v>
      </c>
      <c r="F36" s="5" t="s">
        <v>110</v>
      </c>
      <c r="G36" s="5" t="s">
        <v>83</v>
      </c>
      <c r="H36" s="5" t="s">
        <v>119</v>
      </c>
      <c r="I36" s="5" t="s">
        <v>120</v>
      </c>
    </row>
    <row r="37" spans="1:9" x14ac:dyDescent="0.25">
      <c r="A37" s="1"/>
      <c r="B37" s="4" t="s">
        <v>59</v>
      </c>
      <c r="C37" s="4" t="s">
        <v>60</v>
      </c>
      <c r="D37" s="4" t="s">
        <v>61</v>
      </c>
      <c r="E37" s="5" t="s">
        <v>109</v>
      </c>
      <c r="F37" s="5" t="s">
        <v>110</v>
      </c>
      <c r="G37" s="5" t="s">
        <v>83</v>
      </c>
      <c r="H37" s="5" t="s">
        <v>119</v>
      </c>
      <c r="I37" s="5" t="s">
        <v>121</v>
      </c>
    </row>
    <row r="38" spans="1:9" x14ac:dyDescent="0.25">
      <c r="A38" s="1"/>
      <c r="B38" s="4" t="s">
        <v>59</v>
      </c>
      <c r="C38" s="4" t="s">
        <v>60</v>
      </c>
      <c r="D38" s="4" t="s">
        <v>61</v>
      </c>
      <c r="E38" s="5" t="s">
        <v>109</v>
      </c>
      <c r="F38" s="5" t="s">
        <v>110</v>
      </c>
      <c r="G38" s="5" t="s">
        <v>83</v>
      </c>
      <c r="H38" s="5" t="s">
        <v>122</v>
      </c>
      <c r="I38" s="5" t="s">
        <v>123</v>
      </c>
    </row>
    <row r="39" spans="1:9" x14ac:dyDescent="0.25">
      <c r="A39" s="1"/>
      <c r="B39" s="4" t="s">
        <v>59</v>
      </c>
      <c r="C39" s="4" t="s">
        <v>60</v>
      </c>
      <c r="D39" s="4" t="s">
        <v>61</v>
      </c>
      <c r="E39" s="5" t="s">
        <v>109</v>
      </c>
      <c r="F39" s="5" t="s">
        <v>110</v>
      </c>
      <c r="G39" s="5" t="s">
        <v>83</v>
      </c>
      <c r="H39" s="5" t="s">
        <v>122</v>
      </c>
      <c r="I39" s="5" t="s">
        <v>124</v>
      </c>
    </row>
    <row r="40" spans="1:9" x14ac:dyDescent="0.25">
      <c r="A40" s="1"/>
      <c r="B40" s="4" t="s">
        <v>59</v>
      </c>
      <c r="C40" s="4" t="s">
        <v>60</v>
      </c>
      <c r="D40" s="4" t="s">
        <v>61</v>
      </c>
      <c r="E40" s="5" t="s">
        <v>109</v>
      </c>
      <c r="F40" s="5" t="s">
        <v>110</v>
      </c>
      <c r="G40" s="5" t="s">
        <v>83</v>
      </c>
      <c r="H40" s="5" t="s">
        <v>125</v>
      </c>
      <c r="I40" s="5" t="s">
        <v>126</v>
      </c>
    </row>
    <row r="41" spans="1:9" x14ac:dyDescent="0.25">
      <c r="A41" s="1"/>
      <c r="B41" s="4" t="s">
        <v>59</v>
      </c>
      <c r="C41" s="4" t="s">
        <v>60</v>
      </c>
      <c r="D41" s="4" t="s">
        <v>61</v>
      </c>
      <c r="E41" s="5" t="s">
        <v>109</v>
      </c>
      <c r="F41" s="5" t="s">
        <v>110</v>
      </c>
      <c r="G41" s="5" t="s">
        <v>83</v>
      </c>
      <c r="H41" s="5" t="s">
        <v>125</v>
      </c>
      <c r="I41" s="5" t="s">
        <v>127</v>
      </c>
    </row>
    <row r="42" spans="1:9" x14ac:dyDescent="0.25">
      <c r="A42" s="1"/>
      <c r="B42" s="4" t="s">
        <v>59</v>
      </c>
      <c r="C42" s="4" t="s">
        <v>60</v>
      </c>
      <c r="D42" s="4" t="s">
        <v>61</v>
      </c>
      <c r="E42" s="5" t="s">
        <v>109</v>
      </c>
      <c r="F42" s="5" t="s">
        <v>110</v>
      </c>
      <c r="G42" s="5" t="s">
        <v>128</v>
      </c>
      <c r="H42" s="5" t="s">
        <v>129</v>
      </c>
      <c r="I42" s="5" t="s">
        <v>130</v>
      </c>
    </row>
    <row r="43" spans="1:9" x14ac:dyDescent="0.25">
      <c r="A43" s="1"/>
      <c r="B43" s="4" t="s">
        <v>59</v>
      </c>
      <c r="C43" s="4" t="s">
        <v>60</v>
      </c>
      <c r="D43" s="4" t="s">
        <v>61</v>
      </c>
      <c r="E43" s="5" t="s">
        <v>109</v>
      </c>
      <c r="F43" s="5" t="s">
        <v>131</v>
      </c>
      <c r="G43" s="5" t="s">
        <v>64</v>
      </c>
      <c r="H43" s="5" t="s">
        <v>32</v>
      </c>
      <c r="I43" s="5" t="s">
        <v>132</v>
      </c>
    </row>
    <row r="44" spans="1:9" x14ac:dyDescent="0.25">
      <c r="A44" s="1"/>
      <c r="B44" s="4" t="s">
        <v>59</v>
      </c>
      <c r="C44" s="4" t="s">
        <v>60</v>
      </c>
      <c r="D44" s="4" t="s">
        <v>61</v>
      </c>
      <c r="E44" s="5" t="s">
        <v>133</v>
      </c>
      <c r="F44" s="5" t="s">
        <v>134</v>
      </c>
      <c r="G44" s="5" t="s">
        <v>135</v>
      </c>
      <c r="H44" s="5" t="s">
        <v>32</v>
      </c>
      <c r="I44" s="5" t="s">
        <v>136</v>
      </c>
    </row>
    <row r="45" spans="1:9" x14ac:dyDescent="0.25">
      <c r="A45" s="1"/>
      <c r="B45" s="4" t="s">
        <v>59</v>
      </c>
      <c r="C45" s="4" t="s">
        <v>60</v>
      </c>
      <c r="D45" s="4" t="s">
        <v>61</v>
      </c>
      <c r="E45" s="5" t="s">
        <v>133</v>
      </c>
      <c r="F45" s="5" t="s">
        <v>137</v>
      </c>
      <c r="G45" s="5" t="s">
        <v>78</v>
      </c>
      <c r="H45" s="5" t="s">
        <v>138</v>
      </c>
      <c r="I45" s="5" t="s">
        <v>139</v>
      </c>
    </row>
    <row r="46" spans="1:9" x14ac:dyDescent="0.25">
      <c r="A46" s="1"/>
      <c r="B46" s="4" t="s">
        <v>59</v>
      </c>
      <c r="C46" s="4" t="s">
        <v>60</v>
      </c>
      <c r="D46" s="4" t="s">
        <v>61</v>
      </c>
      <c r="E46" s="5" t="s">
        <v>133</v>
      </c>
      <c r="F46" s="5" t="s">
        <v>137</v>
      </c>
      <c r="G46" s="5" t="s">
        <v>78</v>
      </c>
      <c r="H46" s="5" t="s">
        <v>138</v>
      </c>
      <c r="I46" s="5" t="s">
        <v>140</v>
      </c>
    </row>
    <row r="47" spans="1:9" x14ac:dyDescent="0.25">
      <c r="A47" s="1"/>
      <c r="B47" s="4" t="s">
        <v>59</v>
      </c>
      <c r="C47" s="4" t="s">
        <v>60</v>
      </c>
      <c r="D47" s="4" t="s">
        <v>61</v>
      </c>
      <c r="E47" s="5" t="s">
        <v>133</v>
      </c>
      <c r="F47" s="5" t="s">
        <v>141</v>
      </c>
      <c r="G47" s="5" t="s">
        <v>76</v>
      </c>
      <c r="H47" s="5" t="s">
        <v>32</v>
      </c>
      <c r="I47" s="5" t="s">
        <v>142</v>
      </c>
    </row>
    <row r="48" spans="1:9" x14ac:dyDescent="0.25">
      <c r="A48" s="1"/>
      <c r="B48" s="4" t="s">
        <v>59</v>
      </c>
      <c r="C48" s="4" t="s">
        <v>60</v>
      </c>
      <c r="D48" s="4" t="s">
        <v>61</v>
      </c>
      <c r="E48" s="5" t="s">
        <v>133</v>
      </c>
      <c r="F48" s="5" t="s">
        <v>141</v>
      </c>
      <c r="G48" s="5" t="s">
        <v>76</v>
      </c>
      <c r="H48" s="5" t="s">
        <v>32</v>
      </c>
      <c r="I48" s="5" t="s">
        <v>143</v>
      </c>
    </row>
    <row r="49" spans="1:9" x14ac:dyDescent="0.25">
      <c r="A49" s="1"/>
      <c r="B49" s="4" t="s">
        <v>59</v>
      </c>
      <c r="C49" s="4" t="s">
        <v>60</v>
      </c>
      <c r="D49" s="4" t="s">
        <v>61</v>
      </c>
      <c r="E49" s="5" t="s">
        <v>133</v>
      </c>
      <c r="F49" s="5" t="s">
        <v>141</v>
      </c>
      <c r="G49" s="5" t="s">
        <v>76</v>
      </c>
      <c r="H49" s="5" t="s">
        <v>32</v>
      </c>
      <c r="I49" s="5" t="s">
        <v>144</v>
      </c>
    </row>
    <row r="50" spans="1:9" x14ac:dyDescent="0.25">
      <c r="A50" s="1"/>
      <c r="B50" s="4" t="s">
        <v>59</v>
      </c>
      <c r="C50" s="4" t="s">
        <v>60</v>
      </c>
      <c r="D50" s="4" t="s">
        <v>61</v>
      </c>
      <c r="E50" s="5" t="s">
        <v>133</v>
      </c>
      <c r="F50" s="5" t="s">
        <v>141</v>
      </c>
      <c r="G50" s="5" t="s">
        <v>76</v>
      </c>
      <c r="H50" s="5" t="s">
        <v>32</v>
      </c>
      <c r="I50" s="5" t="s">
        <v>145</v>
      </c>
    </row>
    <row r="51" spans="1:9" x14ac:dyDescent="0.25">
      <c r="A51" s="1"/>
      <c r="B51" s="4" t="s">
        <v>59</v>
      </c>
      <c r="C51" s="4" t="s">
        <v>60</v>
      </c>
      <c r="D51" s="4" t="s">
        <v>61</v>
      </c>
      <c r="E51" s="5" t="s">
        <v>133</v>
      </c>
      <c r="F51" s="5" t="s">
        <v>141</v>
      </c>
      <c r="G51" s="5" t="s">
        <v>78</v>
      </c>
      <c r="H51" s="5" t="s">
        <v>79</v>
      </c>
      <c r="I51" s="5" t="s">
        <v>146</v>
      </c>
    </row>
    <row r="52" spans="1:9" x14ac:dyDescent="0.25">
      <c r="A52" s="1"/>
      <c r="B52" s="4" t="s">
        <v>59</v>
      </c>
      <c r="C52" s="4" t="s">
        <v>60</v>
      </c>
      <c r="D52" s="4" t="s">
        <v>61</v>
      </c>
      <c r="E52" s="5" t="s">
        <v>147</v>
      </c>
      <c r="F52" s="5" t="s">
        <v>148</v>
      </c>
      <c r="G52" s="5" t="s">
        <v>76</v>
      </c>
      <c r="H52" s="5" t="s">
        <v>32</v>
      </c>
      <c r="I52" s="5" t="s">
        <v>149</v>
      </c>
    </row>
    <row r="53" spans="1:9" x14ac:dyDescent="0.25">
      <c r="A53" s="1"/>
      <c r="B53" s="4" t="s">
        <v>59</v>
      </c>
      <c r="C53" s="4" t="s">
        <v>60</v>
      </c>
      <c r="D53" s="4" t="s">
        <v>61</v>
      </c>
      <c r="E53" s="5" t="s">
        <v>150</v>
      </c>
      <c r="F53" s="5" t="s">
        <v>151</v>
      </c>
      <c r="G53" s="5" t="s">
        <v>64</v>
      </c>
      <c r="H53" s="5" t="s">
        <v>32</v>
      </c>
      <c r="I53" s="5" t="s">
        <v>152</v>
      </c>
    </row>
    <row r="54" spans="1:9" x14ac:dyDescent="0.25">
      <c r="A54" s="1"/>
      <c r="B54" s="4" t="s">
        <v>59</v>
      </c>
      <c r="C54" s="4" t="s">
        <v>60</v>
      </c>
      <c r="D54" s="4" t="s">
        <v>61</v>
      </c>
      <c r="E54" s="5" t="s">
        <v>150</v>
      </c>
      <c r="F54" s="5" t="s">
        <v>153</v>
      </c>
      <c r="G54" s="5" t="s">
        <v>64</v>
      </c>
      <c r="H54" s="5" t="s">
        <v>32</v>
      </c>
      <c r="I54" s="5" t="s">
        <v>154</v>
      </c>
    </row>
    <row r="55" spans="1:9" x14ac:dyDescent="0.25">
      <c r="A55" s="1"/>
      <c r="B55" s="4" t="s">
        <v>59</v>
      </c>
      <c r="C55" s="4" t="s">
        <v>60</v>
      </c>
      <c r="D55" s="4" t="s">
        <v>61</v>
      </c>
      <c r="E55" s="5" t="s">
        <v>155</v>
      </c>
      <c r="F55" s="5" t="s">
        <v>156</v>
      </c>
      <c r="G55" s="5" t="s">
        <v>76</v>
      </c>
      <c r="H55" s="5" t="s">
        <v>32</v>
      </c>
      <c r="I55" s="5" t="s">
        <v>157</v>
      </c>
    </row>
    <row r="56" spans="1:9" x14ac:dyDescent="0.25">
      <c r="A56" s="1"/>
      <c r="B56" s="4" t="s">
        <v>59</v>
      </c>
      <c r="C56" s="4" t="s">
        <v>60</v>
      </c>
      <c r="D56" s="4" t="s">
        <v>61</v>
      </c>
      <c r="E56" s="5" t="s">
        <v>158</v>
      </c>
      <c r="F56" s="5" t="s">
        <v>159</v>
      </c>
      <c r="G56" s="5" t="s">
        <v>76</v>
      </c>
      <c r="H56" s="5" t="s">
        <v>32</v>
      </c>
      <c r="I56" s="5" t="s">
        <v>160</v>
      </c>
    </row>
  </sheetData>
  <mergeCells count="2">
    <mergeCell ref="B3:G3"/>
    <mergeCell ref="B5:I5"/>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N131"/>
  <sheetViews>
    <sheetView showGridLines="0" zoomScale="80" workbookViewId="0"/>
  </sheetViews>
  <sheetFormatPr baseColWidth="10" defaultColWidth="9.140625" defaultRowHeight="15" x14ac:dyDescent="0.25"/>
  <cols>
    <col min="1" max="1" width="2" customWidth="1"/>
    <col min="2" max="2" width="30" customWidth="1"/>
    <col min="3" max="3" width="35" customWidth="1"/>
    <col min="4" max="4" width="25" customWidth="1"/>
    <col min="5" max="6" width="16" customWidth="1"/>
    <col min="7" max="7" width="70" customWidth="1"/>
    <col min="8" max="8" width="13" customWidth="1"/>
    <col min="9" max="10" width="8" customWidth="1"/>
    <col min="11" max="11" width="11" customWidth="1"/>
    <col min="12" max="12" width="13" customWidth="1"/>
    <col min="13" max="13" width="8" customWidth="1"/>
    <col min="14" max="14" width="17" customWidth="1"/>
  </cols>
  <sheetData>
    <row r="1" spans="1:14" x14ac:dyDescent="0.25">
      <c r="A1" s="1"/>
      <c r="B1" s="1"/>
      <c r="C1" s="1"/>
      <c r="D1" s="1"/>
      <c r="E1" s="1"/>
      <c r="F1" s="1"/>
      <c r="G1" s="1"/>
      <c r="H1" s="1"/>
      <c r="I1" s="1"/>
      <c r="J1" s="1"/>
      <c r="K1" s="1"/>
      <c r="L1" s="1"/>
      <c r="M1" s="1"/>
      <c r="N1" s="1"/>
    </row>
    <row r="2" spans="1:14" x14ac:dyDescent="0.25">
      <c r="A2" s="1"/>
      <c r="B2" s="1"/>
      <c r="C2" s="1"/>
      <c r="D2" s="1"/>
      <c r="E2" s="1"/>
      <c r="F2" s="1"/>
      <c r="G2" s="1"/>
      <c r="H2" s="1"/>
      <c r="I2" s="1"/>
      <c r="J2" s="1"/>
      <c r="K2" s="1"/>
      <c r="L2" s="1"/>
      <c r="M2" s="1"/>
      <c r="N2" s="1"/>
    </row>
    <row r="3" spans="1:14" ht="69" customHeight="1" x14ac:dyDescent="0.25">
      <c r="A3" s="1"/>
      <c r="B3" s="194" t="s">
        <v>0</v>
      </c>
      <c r="C3" s="195"/>
      <c r="D3" s="195"/>
      <c r="E3" s="195"/>
      <c r="F3" s="195"/>
      <c r="G3" s="195"/>
      <c r="H3" s="1"/>
      <c r="I3" s="1"/>
      <c r="J3" s="1"/>
      <c r="K3" s="1"/>
      <c r="L3" s="1"/>
      <c r="M3" s="1"/>
      <c r="N3" s="1"/>
    </row>
    <row r="4" spans="1:14" ht="0" hidden="1" customHeight="1" x14ac:dyDescent="0.25">
      <c r="A4" s="1"/>
      <c r="B4" s="1"/>
      <c r="C4" s="1"/>
      <c r="D4" s="1"/>
      <c r="E4" s="1"/>
      <c r="F4" s="1"/>
      <c r="G4" s="1"/>
      <c r="H4" s="1"/>
      <c r="I4" s="1"/>
      <c r="J4" s="1"/>
      <c r="K4" s="1"/>
      <c r="L4" s="1"/>
      <c r="M4" s="1"/>
      <c r="N4" s="1"/>
    </row>
    <row r="5" spans="1:14" ht="30" customHeight="1" x14ac:dyDescent="0.25">
      <c r="A5" s="1"/>
      <c r="B5" s="2" t="s">
        <v>161</v>
      </c>
      <c r="C5" s="1"/>
      <c r="D5" s="1"/>
      <c r="E5" s="1"/>
      <c r="F5" s="1"/>
      <c r="G5" s="1"/>
      <c r="H5" s="1"/>
      <c r="I5" s="1"/>
      <c r="J5" s="1"/>
      <c r="K5" s="1"/>
      <c r="L5" s="1"/>
      <c r="M5" s="1"/>
      <c r="N5" s="1"/>
    </row>
    <row r="6" spans="1:14" ht="20.100000000000001" customHeight="1" x14ac:dyDescent="0.25">
      <c r="A6" s="1"/>
      <c r="B6" s="7" t="s">
        <v>162</v>
      </c>
      <c r="C6" s="7" t="s">
        <v>163</v>
      </c>
      <c r="D6" s="7" t="s">
        <v>164</v>
      </c>
      <c r="E6" s="7" t="s">
        <v>165</v>
      </c>
      <c r="F6" s="7" t="s">
        <v>166</v>
      </c>
      <c r="G6" s="7" t="s">
        <v>167</v>
      </c>
      <c r="H6" s="7" t="s">
        <v>168</v>
      </c>
      <c r="I6" s="7" t="s">
        <v>169</v>
      </c>
      <c r="J6" s="7" t="s">
        <v>170</v>
      </c>
      <c r="K6" s="7" t="s">
        <v>171</v>
      </c>
      <c r="L6" s="7" t="s">
        <v>172</v>
      </c>
      <c r="M6" s="7" t="s">
        <v>173</v>
      </c>
      <c r="N6" s="7" t="s">
        <v>174</v>
      </c>
    </row>
    <row r="7" spans="1:14" ht="25.5" x14ac:dyDescent="0.25">
      <c r="A7" s="1"/>
      <c r="B7" s="5" t="s">
        <v>175</v>
      </c>
      <c r="C7" s="5" t="s">
        <v>176</v>
      </c>
      <c r="D7" s="5" t="s">
        <v>177</v>
      </c>
      <c r="E7" s="4" t="s">
        <v>178</v>
      </c>
      <c r="F7" s="4" t="s">
        <v>179</v>
      </c>
      <c r="G7" s="6" t="s">
        <v>180</v>
      </c>
      <c r="H7" s="8">
        <v>0</v>
      </c>
      <c r="I7" s="5" t="s">
        <v>181</v>
      </c>
      <c r="J7" s="5" t="s">
        <v>182</v>
      </c>
      <c r="K7" s="5" t="s">
        <v>183</v>
      </c>
      <c r="L7" s="5" t="s">
        <v>184</v>
      </c>
      <c r="M7" s="8">
        <v>13761</v>
      </c>
      <c r="N7" s="5" t="s">
        <v>185</v>
      </c>
    </row>
    <row r="8" spans="1:14" x14ac:dyDescent="0.25">
      <c r="A8" s="1"/>
      <c r="B8" s="5" t="s">
        <v>175</v>
      </c>
      <c r="C8" s="5" t="s">
        <v>176</v>
      </c>
      <c r="D8" s="5" t="s">
        <v>186</v>
      </c>
      <c r="E8" s="4" t="s">
        <v>187</v>
      </c>
      <c r="F8" s="4" t="s">
        <v>188</v>
      </c>
      <c r="G8" s="6" t="s">
        <v>189</v>
      </c>
      <c r="H8" s="8">
        <v>0</v>
      </c>
      <c r="I8" s="5" t="s">
        <v>181</v>
      </c>
      <c r="J8" s="5" t="s">
        <v>190</v>
      </c>
      <c r="K8" s="5" t="s">
        <v>183</v>
      </c>
      <c r="L8" s="5" t="s">
        <v>191</v>
      </c>
      <c r="M8" s="8">
        <v>13800</v>
      </c>
      <c r="N8" s="5" t="s">
        <v>185</v>
      </c>
    </row>
    <row r="9" spans="1:14" x14ac:dyDescent="0.25">
      <c r="A9" s="1"/>
      <c r="B9" s="5" t="s">
        <v>175</v>
      </c>
      <c r="C9" s="5" t="s">
        <v>176</v>
      </c>
      <c r="D9" s="5" t="s">
        <v>186</v>
      </c>
      <c r="E9" s="4" t="s">
        <v>192</v>
      </c>
      <c r="F9" s="4" t="s">
        <v>193</v>
      </c>
      <c r="G9" s="6" t="s">
        <v>194</v>
      </c>
      <c r="H9" s="8">
        <v>0</v>
      </c>
      <c r="I9" s="5" t="s">
        <v>181</v>
      </c>
      <c r="J9" s="5" t="s">
        <v>190</v>
      </c>
      <c r="K9" s="5" t="s">
        <v>183</v>
      </c>
      <c r="L9" s="5" t="s">
        <v>191</v>
      </c>
      <c r="M9" s="8">
        <v>13800</v>
      </c>
      <c r="N9" s="5" t="s">
        <v>185</v>
      </c>
    </row>
    <row r="10" spans="1:14" x14ac:dyDescent="0.25">
      <c r="A10" s="1"/>
      <c r="B10" s="5" t="s">
        <v>175</v>
      </c>
      <c r="C10" s="5" t="s">
        <v>176</v>
      </c>
      <c r="D10" s="5" t="s">
        <v>195</v>
      </c>
      <c r="E10" s="4" t="s">
        <v>192</v>
      </c>
      <c r="F10" s="4" t="s">
        <v>193</v>
      </c>
      <c r="G10" s="6" t="s">
        <v>196</v>
      </c>
      <c r="H10" s="8">
        <v>0</v>
      </c>
      <c r="I10" s="5" t="s">
        <v>181</v>
      </c>
      <c r="J10" s="5" t="s">
        <v>190</v>
      </c>
      <c r="K10" s="5" t="s">
        <v>183</v>
      </c>
      <c r="L10" s="5" t="s">
        <v>191</v>
      </c>
      <c r="M10" s="8">
        <v>13804</v>
      </c>
      <c r="N10" s="5" t="s">
        <v>185</v>
      </c>
    </row>
    <row r="11" spans="1:14" x14ac:dyDescent="0.25">
      <c r="A11" s="1"/>
      <c r="B11" s="5" t="s">
        <v>175</v>
      </c>
      <c r="C11" s="5" t="s">
        <v>197</v>
      </c>
      <c r="D11" s="5" t="s">
        <v>198</v>
      </c>
      <c r="E11" s="4" t="s">
        <v>199</v>
      </c>
      <c r="F11" s="4" t="s">
        <v>200</v>
      </c>
      <c r="G11" s="6" t="s">
        <v>201</v>
      </c>
      <c r="H11" s="8">
        <v>0</v>
      </c>
      <c r="I11" s="5" t="s">
        <v>181</v>
      </c>
      <c r="J11" s="5" t="s">
        <v>190</v>
      </c>
      <c r="K11" s="5" t="s">
        <v>183</v>
      </c>
      <c r="L11" s="5" t="s">
        <v>184</v>
      </c>
      <c r="M11" s="8">
        <v>14961</v>
      </c>
      <c r="N11" s="5" t="s">
        <v>185</v>
      </c>
    </row>
    <row r="12" spans="1:14" x14ac:dyDescent="0.25">
      <c r="A12" s="1"/>
      <c r="B12" s="5" t="s">
        <v>175</v>
      </c>
      <c r="C12" s="5" t="s">
        <v>202</v>
      </c>
      <c r="D12" s="5" t="s">
        <v>203</v>
      </c>
      <c r="E12" s="4" t="s">
        <v>178</v>
      </c>
      <c r="F12" s="4" t="s">
        <v>204</v>
      </c>
      <c r="G12" s="6" t="s">
        <v>205</v>
      </c>
      <c r="H12" s="8">
        <v>0</v>
      </c>
      <c r="I12" s="5" t="s">
        <v>181</v>
      </c>
      <c r="J12" s="5" t="s">
        <v>190</v>
      </c>
      <c r="K12" s="5" t="s">
        <v>183</v>
      </c>
      <c r="L12" s="5" t="s">
        <v>184</v>
      </c>
      <c r="M12" s="8">
        <v>13749</v>
      </c>
      <c r="N12" s="5" t="s">
        <v>185</v>
      </c>
    </row>
    <row r="13" spans="1:14" x14ac:dyDescent="0.25">
      <c r="A13" s="1"/>
      <c r="B13" s="5" t="s">
        <v>175</v>
      </c>
      <c r="C13" s="5" t="s">
        <v>202</v>
      </c>
      <c r="D13" s="5" t="s">
        <v>206</v>
      </c>
      <c r="E13" s="4" t="s">
        <v>178</v>
      </c>
      <c r="F13" s="4" t="s">
        <v>179</v>
      </c>
      <c r="G13" s="6" t="s">
        <v>207</v>
      </c>
      <c r="H13" s="8">
        <v>0</v>
      </c>
      <c r="I13" s="5" t="s">
        <v>181</v>
      </c>
      <c r="J13" s="5" t="s">
        <v>190</v>
      </c>
      <c r="K13" s="5" t="s">
        <v>183</v>
      </c>
      <c r="L13" s="5" t="s">
        <v>184</v>
      </c>
      <c r="M13" s="8">
        <v>13771</v>
      </c>
      <c r="N13" s="5" t="s">
        <v>185</v>
      </c>
    </row>
    <row r="14" spans="1:14" x14ac:dyDescent="0.25">
      <c r="A14" s="1"/>
      <c r="B14" s="5" t="s">
        <v>175</v>
      </c>
      <c r="C14" s="5" t="s">
        <v>202</v>
      </c>
      <c r="D14" s="5" t="s">
        <v>208</v>
      </c>
      <c r="E14" s="4" t="s">
        <v>209</v>
      </c>
      <c r="F14" s="4" t="s">
        <v>210</v>
      </c>
      <c r="G14" s="6" t="s">
        <v>189</v>
      </c>
      <c r="H14" s="8">
        <v>0</v>
      </c>
      <c r="I14" s="5" t="s">
        <v>181</v>
      </c>
      <c r="J14" s="5" t="s">
        <v>190</v>
      </c>
      <c r="K14" s="5" t="s">
        <v>183</v>
      </c>
      <c r="L14" s="5" t="s">
        <v>191</v>
      </c>
      <c r="M14" s="8">
        <v>13790</v>
      </c>
      <c r="N14" s="5" t="s">
        <v>185</v>
      </c>
    </row>
    <row r="15" spans="1:14" x14ac:dyDescent="0.25">
      <c r="A15" s="1"/>
      <c r="B15" s="5" t="s">
        <v>175</v>
      </c>
      <c r="C15" s="5" t="s">
        <v>202</v>
      </c>
      <c r="D15" s="5" t="s">
        <v>211</v>
      </c>
      <c r="E15" s="4" t="s">
        <v>187</v>
      </c>
      <c r="F15" s="4" t="s">
        <v>200</v>
      </c>
      <c r="G15" s="6" t="s">
        <v>212</v>
      </c>
      <c r="H15" s="8">
        <v>0</v>
      </c>
      <c r="I15" s="5" t="s">
        <v>181</v>
      </c>
      <c r="J15" s="5" t="s">
        <v>190</v>
      </c>
      <c r="K15" s="5" t="s">
        <v>183</v>
      </c>
      <c r="L15" s="5" t="s">
        <v>191</v>
      </c>
      <c r="M15" s="8">
        <v>13795</v>
      </c>
      <c r="N15" s="5" t="s">
        <v>185</v>
      </c>
    </row>
    <row r="16" spans="1:14" x14ac:dyDescent="0.25">
      <c r="A16" s="1"/>
      <c r="B16" s="5" t="s">
        <v>175</v>
      </c>
      <c r="C16" s="5" t="s">
        <v>202</v>
      </c>
      <c r="D16" s="5" t="s">
        <v>203</v>
      </c>
      <c r="E16" s="4" t="s">
        <v>213</v>
      </c>
      <c r="F16" s="4" t="s">
        <v>214</v>
      </c>
      <c r="G16" s="6" t="s">
        <v>215</v>
      </c>
      <c r="H16" s="8">
        <v>0</v>
      </c>
      <c r="I16" s="5" t="s">
        <v>181</v>
      </c>
      <c r="J16" s="5" t="s">
        <v>190</v>
      </c>
      <c r="K16" s="5" t="s">
        <v>183</v>
      </c>
      <c r="L16" s="5" t="s">
        <v>191</v>
      </c>
      <c r="M16" s="8">
        <v>13749</v>
      </c>
      <c r="N16" s="5" t="s">
        <v>185</v>
      </c>
    </row>
    <row r="17" spans="1:14" x14ac:dyDescent="0.25">
      <c r="A17" s="1"/>
      <c r="B17" s="5" t="s">
        <v>175</v>
      </c>
      <c r="C17" s="5" t="s">
        <v>216</v>
      </c>
      <c r="D17" s="5" t="s">
        <v>217</v>
      </c>
      <c r="E17" s="4" t="s">
        <v>209</v>
      </c>
      <c r="F17" s="4" t="s">
        <v>200</v>
      </c>
      <c r="G17" s="6" t="s">
        <v>218</v>
      </c>
      <c r="H17" s="8">
        <v>0</v>
      </c>
      <c r="I17" s="5" t="s">
        <v>181</v>
      </c>
      <c r="J17" s="5" t="s">
        <v>190</v>
      </c>
      <c r="K17" s="5" t="s">
        <v>183</v>
      </c>
      <c r="L17" s="5" t="s">
        <v>191</v>
      </c>
      <c r="M17" s="8">
        <v>13743</v>
      </c>
      <c r="N17" s="5" t="s">
        <v>185</v>
      </c>
    </row>
    <row r="18" spans="1:14" x14ac:dyDescent="0.25">
      <c r="A18" s="1"/>
      <c r="B18" s="5" t="s">
        <v>219</v>
      </c>
      <c r="C18" s="5" t="s">
        <v>220</v>
      </c>
      <c r="D18" s="5" t="s">
        <v>221</v>
      </c>
      <c r="E18" s="4" t="s">
        <v>178</v>
      </c>
      <c r="F18" s="4" t="s">
        <v>179</v>
      </c>
      <c r="G18" s="6" t="s">
        <v>222</v>
      </c>
      <c r="H18" s="8">
        <v>0</v>
      </c>
      <c r="I18" s="5" t="s">
        <v>181</v>
      </c>
      <c r="J18" s="5" t="s">
        <v>182</v>
      </c>
      <c r="K18" s="5" t="s">
        <v>183</v>
      </c>
      <c r="L18" s="5" t="s">
        <v>184</v>
      </c>
      <c r="M18" s="8">
        <v>13099</v>
      </c>
      <c r="N18" s="5" t="s">
        <v>185</v>
      </c>
    </row>
    <row r="19" spans="1:14" x14ac:dyDescent="0.25">
      <c r="A19" s="1"/>
      <c r="B19" s="5" t="s">
        <v>62</v>
      </c>
      <c r="C19" s="5" t="s">
        <v>223</v>
      </c>
      <c r="D19" s="5" t="s">
        <v>224</v>
      </c>
      <c r="E19" s="4" t="s">
        <v>225</v>
      </c>
      <c r="F19" s="4" t="s">
        <v>226</v>
      </c>
      <c r="G19" s="6" t="s">
        <v>227</v>
      </c>
      <c r="H19" s="8">
        <v>0</v>
      </c>
      <c r="I19" s="5" t="s">
        <v>181</v>
      </c>
      <c r="J19" s="5" t="s">
        <v>182</v>
      </c>
      <c r="K19" s="5" t="s">
        <v>183</v>
      </c>
      <c r="L19" s="5" t="s">
        <v>191</v>
      </c>
      <c r="M19" s="8">
        <v>15406</v>
      </c>
      <c r="N19" s="5" t="s">
        <v>185</v>
      </c>
    </row>
    <row r="20" spans="1:14" ht="25.5" x14ac:dyDescent="0.25">
      <c r="A20" s="1"/>
      <c r="B20" s="5" t="s">
        <v>228</v>
      </c>
      <c r="C20" s="5" t="s">
        <v>229</v>
      </c>
      <c r="D20" s="5" t="s">
        <v>32</v>
      </c>
      <c r="E20" s="4" t="s">
        <v>178</v>
      </c>
      <c r="F20" s="4" t="s">
        <v>230</v>
      </c>
      <c r="G20" s="6" t="s">
        <v>231</v>
      </c>
      <c r="H20" s="8">
        <v>150</v>
      </c>
      <c r="I20" s="5" t="s">
        <v>232</v>
      </c>
      <c r="J20" s="5" t="s">
        <v>190</v>
      </c>
      <c r="K20" s="5" t="s">
        <v>183</v>
      </c>
      <c r="L20" s="5" t="s">
        <v>184</v>
      </c>
      <c r="M20" s="8">
        <v>1191</v>
      </c>
      <c r="N20" s="5" t="s">
        <v>233</v>
      </c>
    </row>
    <row r="21" spans="1:14" ht="25.5" x14ac:dyDescent="0.25">
      <c r="A21" s="1"/>
      <c r="B21" s="5" t="s">
        <v>234</v>
      </c>
      <c r="C21" s="5" t="s">
        <v>235</v>
      </c>
      <c r="D21" s="5" t="s">
        <v>236</v>
      </c>
      <c r="E21" s="4" t="s">
        <v>237</v>
      </c>
      <c r="F21" s="4" t="s">
        <v>238</v>
      </c>
      <c r="G21" s="6" t="s">
        <v>239</v>
      </c>
      <c r="H21" s="8">
        <v>0</v>
      </c>
      <c r="I21" s="5" t="s">
        <v>181</v>
      </c>
      <c r="J21" s="5" t="s">
        <v>190</v>
      </c>
      <c r="K21" s="5" t="s">
        <v>183</v>
      </c>
      <c r="L21" s="5" t="s">
        <v>191</v>
      </c>
      <c r="M21" s="8">
        <v>24130</v>
      </c>
      <c r="N21" s="5" t="s">
        <v>185</v>
      </c>
    </row>
    <row r="22" spans="1:14" ht="25.5" x14ac:dyDescent="0.25">
      <c r="A22" s="1"/>
      <c r="B22" s="5" t="s">
        <v>234</v>
      </c>
      <c r="C22" s="5" t="s">
        <v>235</v>
      </c>
      <c r="D22" s="5" t="s">
        <v>240</v>
      </c>
      <c r="E22" s="4" t="s">
        <v>241</v>
      </c>
      <c r="F22" s="4" t="s">
        <v>242</v>
      </c>
      <c r="G22" s="6" t="s">
        <v>243</v>
      </c>
      <c r="H22" s="8">
        <v>0</v>
      </c>
      <c r="I22" s="5" t="s">
        <v>181</v>
      </c>
      <c r="J22" s="5" t="s">
        <v>190</v>
      </c>
      <c r="K22" s="5" t="s">
        <v>183</v>
      </c>
      <c r="L22" s="5" t="s">
        <v>191</v>
      </c>
      <c r="M22" s="8">
        <v>24141</v>
      </c>
      <c r="N22" s="5" t="s">
        <v>185</v>
      </c>
    </row>
    <row r="23" spans="1:14" ht="25.5" x14ac:dyDescent="0.25">
      <c r="A23" s="1"/>
      <c r="B23" s="5" t="s">
        <v>234</v>
      </c>
      <c r="C23" s="5" t="s">
        <v>235</v>
      </c>
      <c r="D23" s="5" t="s">
        <v>244</v>
      </c>
      <c r="E23" s="4" t="s">
        <v>245</v>
      </c>
      <c r="F23" s="4" t="s">
        <v>246</v>
      </c>
      <c r="G23" s="6" t="s">
        <v>243</v>
      </c>
      <c r="H23" s="8">
        <v>0</v>
      </c>
      <c r="I23" s="5" t="s">
        <v>181</v>
      </c>
      <c r="J23" s="5" t="s">
        <v>190</v>
      </c>
      <c r="K23" s="5" t="s">
        <v>183</v>
      </c>
      <c r="L23" s="5" t="s">
        <v>191</v>
      </c>
      <c r="M23" s="8">
        <v>24142</v>
      </c>
      <c r="N23" s="5" t="s">
        <v>185</v>
      </c>
    </row>
    <row r="24" spans="1:14" x14ac:dyDescent="0.25">
      <c r="A24" s="1"/>
      <c r="B24" s="5" t="s">
        <v>14</v>
      </c>
      <c r="C24" s="5" t="s">
        <v>247</v>
      </c>
      <c r="D24" s="5" t="s">
        <v>248</v>
      </c>
      <c r="E24" s="4" t="s">
        <v>178</v>
      </c>
      <c r="F24" s="4" t="s">
        <v>179</v>
      </c>
      <c r="G24" s="6" t="s">
        <v>249</v>
      </c>
      <c r="H24" s="8">
        <v>0</v>
      </c>
      <c r="I24" s="5" t="s">
        <v>181</v>
      </c>
      <c r="J24" s="5" t="s">
        <v>182</v>
      </c>
      <c r="K24" s="5" t="s">
        <v>183</v>
      </c>
      <c r="L24" s="5" t="s">
        <v>184</v>
      </c>
      <c r="M24" s="8">
        <v>316</v>
      </c>
      <c r="N24" s="5" t="s">
        <v>185</v>
      </c>
    </row>
    <row r="25" spans="1:14" ht="25.5" x14ac:dyDescent="0.25">
      <c r="A25" s="1"/>
      <c r="B25" s="5" t="s">
        <v>250</v>
      </c>
      <c r="C25" s="5" t="s">
        <v>251</v>
      </c>
      <c r="D25" s="5" t="s">
        <v>252</v>
      </c>
      <c r="E25" s="4" t="s">
        <v>253</v>
      </c>
      <c r="F25" s="4" t="s">
        <v>254</v>
      </c>
      <c r="G25" s="6" t="s">
        <v>255</v>
      </c>
      <c r="H25" s="8">
        <v>0</v>
      </c>
      <c r="I25" s="5" t="s">
        <v>181</v>
      </c>
      <c r="J25" s="5" t="s">
        <v>190</v>
      </c>
      <c r="K25" s="5" t="s">
        <v>183</v>
      </c>
      <c r="L25" s="5" t="s">
        <v>256</v>
      </c>
      <c r="M25" s="8">
        <v>26708</v>
      </c>
      <c r="N25" s="5" t="s">
        <v>185</v>
      </c>
    </row>
    <row r="26" spans="1:14" ht="25.5" x14ac:dyDescent="0.25">
      <c r="A26" s="1"/>
      <c r="B26" s="5" t="s">
        <v>250</v>
      </c>
      <c r="C26" s="5" t="s">
        <v>251</v>
      </c>
      <c r="D26" s="5" t="s">
        <v>257</v>
      </c>
      <c r="E26" s="4" t="s">
        <v>258</v>
      </c>
      <c r="F26" s="4" t="s">
        <v>259</v>
      </c>
      <c r="G26" s="6" t="s">
        <v>255</v>
      </c>
      <c r="H26" s="8">
        <v>0</v>
      </c>
      <c r="I26" s="5" t="s">
        <v>181</v>
      </c>
      <c r="J26" s="5" t="s">
        <v>190</v>
      </c>
      <c r="K26" s="5" t="s">
        <v>183</v>
      </c>
      <c r="L26" s="5" t="s">
        <v>256</v>
      </c>
      <c r="M26" s="8">
        <v>26725</v>
      </c>
      <c r="N26" s="5" t="s">
        <v>185</v>
      </c>
    </row>
    <row r="27" spans="1:14" ht="25.5" x14ac:dyDescent="0.25">
      <c r="A27" s="1"/>
      <c r="B27" s="5" t="s">
        <v>250</v>
      </c>
      <c r="C27" s="5" t="s">
        <v>251</v>
      </c>
      <c r="D27" s="5" t="s">
        <v>260</v>
      </c>
      <c r="E27" s="4" t="s">
        <v>258</v>
      </c>
      <c r="F27" s="4" t="s">
        <v>259</v>
      </c>
      <c r="G27" s="6" t="s">
        <v>255</v>
      </c>
      <c r="H27" s="8">
        <v>0</v>
      </c>
      <c r="I27" s="5" t="s">
        <v>181</v>
      </c>
      <c r="J27" s="5" t="s">
        <v>190</v>
      </c>
      <c r="K27" s="5" t="s">
        <v>183</v>
      </c>
      <c r="L27" s="5" t="s">
        <v>256</v>
      </c>
      <c r="M27" s="8">
        <v>26709</v>
      </c>
      <c r="N27" s="5" t="s">
        <v>185</v>
      </c>
    </row>
    <row r="28" spans="1:14" x14ac:dyDescent="0.25">
      <c r="A28" s="1"/>
      <c r="B28" s="5" t="s">
        <v>67</v>
      </c>
      <c r="C28" s="5" t="s">
        <v>261</v>
      </c>
      <c r="D28" s="5" t="s">
        <v>262</v>
      </c>
      <c r="E28" s="4" t="s">
        <v>178</v>
      </c>
      <c r="F28" s="4" t="s">
        <v>179</v>
      </c>
      <c r="G28" s="6" t="s">
        <v>263</v>
      </c>
      <c r="H28" s="8">
        <v>0</v>
      </c>
      <c r="I28" s="5" t="s">
        <v>181</v>
      </c>
      <c r="J28" s="5" t="s">
        <v>190</v>
      </c>
      <c r="K28" s="5" t="s">
        <v>183</v>
      </c>
      <c r="L28" s="5" t="s">
        <v>191</v>
      </c>
      <c r="M28" s="8">
        <v>11422</v>
      </c>
      <c r="N28" s="5" t="s">
        <v>185</v>
      </c>
    </row>
    <row r="29" spans="1:14" x14ac:dyDescent="0.25">
      <c r="A29" s="1"/>
      <c r="B29" s="5" t="s">
        <v>67</v>
      </c>
      <c r="C29" s="5" t="s">
        <v>261</v>
      </c>
      <c r="D29" s="5" t="s">
        <v>264</v>
      </c>
      <c r="E29" s="4" t="s">
        <v>178</v>
      </c>
      <c r="F29" s="4" t="s">
        <v>179</v>
      </c>
      <c r="G29" s="6" t="s">
        <v>263</v>
      </c>
      <c r="H29" s="8">
        <v>0</v>
      </c>
      <c r="I29" s="5" t="s">
        <v>181</v>
      </c>
      <c r="J29" s="5" t="s">
        <v>190</v>
      </c>
      <c r="K29" s="5" t="s">
        <v>183</v>
      </c>
      <c r="L29" s="5" t="s">
        <v>191</v>
      </c>
      <c r="M29" s="8">
        <v>11421</v>
      </c>
      <c r="N29" s="5" t="s">
        <v>185</v>
      </c>
    </row>
    <row r="30" spans="1:14" x14ac:dyDescent="0.25">
      <c r="A30" s="1"/>
      <c r="B30" s="5" t="s">
        <v>67</v>
      </c>
      <c r="C30" s="5" t="s">
        <v>265</v>
      </c>
      <c r="D30" s="5" t="s">
        <v>266</v>
      </c>
      <c r="E30" s="4" t="s">
        <v>267</v>
      </c>
      <c r="F30" s="4" t="s">
        <v>245</v>
      </c>
      <c r="G30" s="6" t="s">
        <v>268</v>
      </c>
      <c r="H30" s="8">
        <v>0</v>
      </c>
      <c r="I30" s="5" t="s">
        <v>181</v>
      </c>
      <c r="J30" s="5" t="s">
        <v>190</v>
      </c>
      <c r="K30" s="5" t="s">
        <v>183</v>
      </c>
      <c r="L30" s="5" t="s">
        <v>191</v>
      </c>
      <c r="M30" s="8">
        <v>10826</v>
      </c>
      <c r="N30" s="5" t="s">
        <v>185</v>
      </c>
    </row>
    <row r="31" spans="1:14" ht="25.5" x14ac:dyDescent="0.25">
      <c r="A31" s="1"/>
      <c r="B31" s="5" t="s">
        <v>67</v>
      </c>
      <c r="C31" s="5" t="s">
        <v>269</v>
      </c>
      <c r="D31" s="5" t="s">
        <v>270</v>
      </c>
      <c r="E31" s="4" t="s">
        <v>178</v>
      </c>
      <c r="F31" s="4" t="s">
        <v>179</v>
      </c>
      <c r="G31" s="6" t="s">
        <v>271</v>
      </c>
      <c r="H31" s="8">
        <v>0</v>
      </c>
      <c r="I31" s="5" t="s">
        <v>181</v>
      </c>
      <c r="J31" s="5" t="s">
        <v>182</v>
      </c>
      <c r="K31" s="5" t="s">
        <v>183</v>
      </c>
      <c r="L31" s="5" t="s">
        <v>184</v>
      </c>
      <c r="M31" s="8">
        <v>11052</v>
      </c>
      <c r="N31" s="5" t="s">
        <v>185</v>
      </c>
    </row>
    <row r="32" spans="1:14" x14ac:dyDescent="0.25">
      <c r="A32" s="1"/>
      <c r="B32" s="5" t="s">
        <v>272</v>
      </c>
      <c r="C32" s="5" t="s">
        <v>273</v>
      </c>
      <c r="D32" s="5" t="s">
        <v>274</v>
      </c>
      <c r="E32" s="4" t="s">
        <v>178</v>
      </c>
      <c r="F32" s="4" t="s">
        <v>179</v>
      </c>
      <c r="G32" s="6" t="s">
        <v>275</v>
      </c>
      <c r="H32" s="8">
        <v>0</v>
      </c>
      <c r="I32" s="5" t="s">
        <v>181</v>
      </c>
      <c r="J32" s="5" t="s">
        <v>182</v>
      </c>
      <c r="K32" s="5" t="s">
        <v>183</v>
      </c>
      <c r="L32" s="5" t="s">
        <v>184</v>
      </c>
      <c r="M32" s="8">
        <v>19961</v>
      </c>
      <c r="N32" s="5" t="s">
        <v>185</v>
      </c>
    </row>
    <row r="33" spans="1:14" x14ac:dyDescent="0.25">
      <c r="A33" s="1"/>
      <c r="B33" s="5" t="s">
        <v>272</v>
      </c>
      <c r="C33" s="5" t="s">
        <v>276</v>
      </c>
      <c r="D33" s="5" t="s">
        <v>277</v>
      </c>
      <c r="E33" s="4" t="s">
        <v>178</v>
      </c>
      <c r="F33" s="4" t="s">
        <v>179</v>
      </c>
      <c r="G33" s="6" t="s">
        <v>278</v>
      </c>
      <c r="H33" s="8">
        <v>0</v>
      </c>
      <c r="I33" s="5" t="s">
        <v>181</v>
      </c>
      <c r="J33" s="5" t="s">
        <v>190</v>
      </c>
      <c r="K33" s="5" t="s">
        <v>183</v>
      </c>
      <c r="L33" s="5" t="s">
        <v>256</v>
      </c>
      <c r="M33" s="8">
        <v>12592</v>
      </c>
      <c r="N33" s="5" t="s">
        <v>185</v>
      </c>
    </row>
    <row r="34" spans="1:14" x14ac:dyDescent="0.25">
      <c r="A34" s="1"/>
      <c r="B34" s="5" t="s">
        <v>22</v>
      </c>
      <c r="C34" s="5" t="s">
        <v>279</v>
      </c>
      <c r="D34" s="5" t="s">
        <v>280</v>
      </c>
      <c r="E34" s="4" t="s">
        <v>178</v>
      </c>
      <c r="F34" s="4" t="s">
        <v>179</v>
      </c>
      <c r="G34" s="6" t="s">
        <v>281</v>
      </c>
      <c r="H34" s="8">
        <v>0</v>
      </c>
      <c r="I34" s="5" t="s">
        <v>181</v>
      </c>
      <c r="J34" s="5" t="s">
        <v>182</v>
      </c>
      <c r="K34" s="5" t="s">
        <v>183</v>
      </c>
      <c r="L34" s="5" t="s">
        <v>282</v>
      </c>
      <c r="M34" s="8">
        <v>26668</v>
      </c>
      <c r="N34" s="5" t="s">
        <v>185</v>
      </c>
    </row>
    <row r="35" spans="1:14" x14ac:dyDescent="0.25">
      <c r="A35" s="1"/>
      <c r="B35" s="5" t="s">
        <v>29</v>
      </c>
      <c r="C35" s="5" t="s">
        <v>283</v>
      </c>
      <c r="D35" s="5" t="s">
        <v>17</v>
      </c>
      <c r="E35" s="4" t="s">
        <v>178</v>
      </c>
      <c r="F35" s="4" t="s">
        <v>179</v>
      </c>
      <c r="G35" s="6" t="s">
        <v>284</v>
      </c>
      <c r="H35" s="8">
        <v>0</v>
      </c>
      <c r="I35" s="5" t="s">
        <v>181</v>
      </c>
      <c r="J35" s="5" t="s">
        <v>182</v>
      </c>
      <c r="K35" s="5" t="s">
        <v>183</v>
      </c>
      <c r="L35" s="5" t="s">
        <v>184</v>
      </c>
      <c r="M35" s="8">
        <v>544</v>
      </c>
      <c r="N35" s="5" t="s">
        <v>185</v>
      </c>
    </row>
    <row r="36" spans="1:14" x14ac:dyDescent="0.25">
      <c r="A36" s="1"/>
      <c r="B36" s="5" t="s">
        <v>29</v>
      </c>
      <c r="C36" s="5" t="s">
        <v>285</v>
      </c>
      <c r="D36" s="5" t="s">
        <v>95</v>
      </c>
      <c r="E36" s="4" t="s">
        <v>286</v>
      </c>
      <c r="F36" s="4" t="s">
        <v>179</v>
      </c>
      <c r="G36" s="6" t="s">
        <v>287</v>
      </c>
      <c r="H36" s="8">
        <v>66</v>
      </c>
      <c r="I36" s="5" t="s">
        <v>181</v>
      </c>
      <c r="J36" s="5" t="s">
        <v>190</v>
      </c>
      <c r="K36" s="5" t="s">
        <v>183</v>
      </c>
      <c r="L36" s="5" t="s">
        <v>191</v>
      </c>
      <c r="M36" s="8">
        <v>8</v>
      </c>
      <c r="N36" s="5" t="s">
        <v>233</v>
      </c>
    </row>
    <row r="37" spans="1:14" x14ac:dyDescent="0.25">
      <c r="A37" s="1"/>
      <c r="B37" s="5" t="s">
        <v>29</v>
      </c>
      <c r="C37" s="5" t="s">
        <v>285</v>
      </c>
      <c r="D37" s="5" t="s">
        <v>95</v>
      </c>
      <c r="E37" s="4" t="s">
        <v>225</v>
      </c>
      <c r="F37" s="4" t="s">
        <v>226</v>
      </c>
      <c r="G37" s="6" t="s">
        <v>288</v>
      </c>
      <c r="H37" s="8">
        <v>66</v>
      </c>
      <c r="I37" s="5" t="s">
        <v>181</v>
      </c>
      <c r="J37" s="5" t="s">
        <v>190</v>
      </c>
      <c r="K37" s="5" t="s">
        <v>183</v>
      </c>
      <c r="L37" s="5" t="s">
        <v>191</v>
      </c>
      <c r="M37" s="8">
        <v>8</v>
      </c>
      <c r="N37" s="5" t="s">
        <v>233</v>
      </c>
    </row>
    <row r="38" spans="1:14" x14ac:dyDescent="0.25">
      <c r="A38" s="1"/>
      <c r="B38" s="5" t="s">
        <v>81</v>
      </c>
      <c r="C38" s="5" t="s">
        <v>289</v>
      </c>
      <c r="D38" s="5" t="s">
        <v>290</v>
      </c>
      <c r="E38" s="4" t="s">
        <v>291</v>
      </c>
      <c r="F38" s="4" t="s">
        <v>179</v>
      </c>
      <c r="G38" s="6" t="s">
        <v>292</v>
      </c>
      <c r="H38" s="8">
        <v>260</v>
      </c>
      <c r="I38" s="5" t="s">
        <v>181</v>
      </c>
      <c r="J38" s="5" t="s">
        <v>190</v>
      </c>
      <c r="K38" s="5" t="s">
        <v>183</v>
      </c>
      <c r="L38" s="5" t="s">
        <v>191</v>
      </c>
      <c r="M38" s="8">
        <v>13344</v>
      </c>
      <c r="N38" s="5" t="s">
        <v>233</v>
      </c>
    </row>
    <row r="39" spans="1:14" x14ac:dyDescent="0.25">
      <c r="A39" s="1"/>
      <c r="B39" s="5" t="s">
        <v>81</v>
      </c>
      <c r="C39" s="5" t="s">
        <v>293</v>
      </c>
      <c r="D39" s="5" t="s">
        <v>32</v>
      </c>
      <c r="E39" s="4" t="s">
        <v>294</v>
      </c>
      <c r="F39" s="4" t="s">
        <v>295</v>
      </c>
      <c r="G39" s="6" t="s">
        <v>296</v>
      </c>
      <c r="H39" s="8">
        <v>0</v>
      </c>
      <c r="I39" s="5" t="s">
        <v>181</v>
      </c>
      <c r="J39" s="5" t="s">
        <v>182</v>
      </c>
      <c r="K39" s="5" t="s">
        <v>183</v>
      </c>
      <c r="L39" s="5" t="s">
        <v>282</v>
      </c>
      <c r="M39" s="8">
        <v>26863</v>
      </c>
      <c r="N39" s="5" t="s">
        <v>233</v>
      </c>
    </row>
    <row r="40" spans="1:14" x14ac:dyDescent="0.25">
      <c r="A40" s="1"/>
      <c r="B40" s="5" t="s">
        <v>81</v>
      </c>
      <c r="C40" s="5" t="s">
        <v>297</v>
      </c>
      <c r="D40" s="5" t="s">
        <v>298</v>
      </c>
      <c r="E40" s="4" t="s">
        <v>178</v>
      </c>
      <c r="F40" s="4" t="s">
        <v>179</v>
      </c>
      <c r="G40" s="6" t="s">
        <v>299</v>
      </c>
      <c r="H40" s="8">
        <v>0</v>
      </c>
      <c r="I40" s="5" t="s">
        <v>181</v>
      </c>
      <c r="J40" s="5" t="s">
        <v>190</v>
      </c>
      <c r="K40" s="5" t="s">
        <v>183</v>
      </c>
      <c r="L40" s="5" t="s">
        <v>191</v>
      </c>
      <c r="M40" s="8">
        <v>13546</v>
      </c>
      <c r="N40" s="5" t="s">
        <v>185</v>
      </c>
    </row>
    <row r="41" spans="1:14" ht="25.5" x14ac:dyDescent="0.25">
      <c r="A41" s="1"/>
      <c r="B41" s="5" t="s">
        <v>81</v>
      </c>
      <c r="C41" s="5" t="s">
        <v>300</v>
      </c>
      <c r="D41" s="5" t="s">
        <v>32</v>
      </c>
      <c r="E41" s="4" t="s">
        <v>178</v>
      </c>
      <c r="F41" s="4" t="s">
        <v>179</v>
      </c>
      <c r="G41" s="6" t="s">
        <v>301</v>
      </c>
      <c r="H41" s="8">
        <v>5.2</v>
      </c>
      <c r="I41" s="5" t="s">
        <v>181</v>
      </c>
      <c r="J41" s="5" t="s">
        <v>182</v>
      </c>
      <c r="K41" s="5" t="s">
        <v>183</v>
      </c>
      <c r="L41" s="5" t="s">
        <v>256</v>
      </c>
      <c r="M41" s="8">
        <v>22190</v>
      </c>
      <c r="N41" s="5" t="s">
        <v>233</v>
      </c>
    </row>
    <row r="42" spans="1:14" ht="25.5" x14ac:dyDescent="0.25">
      <c r="A42" s="1"/>
      <c r="B42" s="5" t="s">
        <v>302</v>
      </c>
      <c r="C42" s="5" t="s">
        <v>303</v>
      </c>
      <c r="D42" s="5" t="s">
        <v>32</v>
      </c>
      <c r="E42" s="4" t="s">
        <v>209</v>
      </c>
      <c r="F42" s="4" t="s">
        <v>304</v>
      </c>
      <c r="G42" s="6" t="s">
        <v>305</v>
      </c>
      <c r="H42" s="8">
        <v>0</v>
      </c>
      <c r="I42" s="5" t="s">
        <v>181</v>
      </c>
      <c r="J42" s="5" t="s">
        <v>182</v>
      </c>
      <c r="K42" s="5" t="s">
        <v>183</v>
      </c>
      <c r="L42" s="5" t="s">
        <v>282</v>
      </c>
      <c r="M42" s="8">
        <v>13601</v>
      </c>
      <c r="N42" s="5" t="s">
        <v>233</v>
      </c>
    </row>
    <row r="43" spans="1:14" ht="25.5" x14ac:dyDescent="0.25">
      <c r="A43" s="1"/>
      <c r="B43" s="5" t="s">
        <v>306</v>
      </c>
      <c r="C43" s="5" t="s">
        <v>307</v>
      </c>
      <c r="D43" s="5" t="s">
        <v>308</v>
      </c>
      <c r="E43" s="4" t="s">
        <v>178</v>
      </c>
      <c r="F43" s="4" t="s">
        <v>179</v>
      </c>
      <c r="G43" s="6" t="s">
        <v>309</v>
      </c>
      <c r="H43" s="8">
        <v>0</v>
      </c>
      <c r="I43" s="5" t="s">
        <v>181</v>
      </c>
      <c r="J43" s="5" t="s">
        <v>190</v>
      </c>
      <c r="K43" s="5" t="s">
        <v>183</v>
      </c>
      <c r="L43" s="5" t="s">
        <v>256</v>
      </c>
      <c r="M43" s="8">
        <v>21126</v>
      </c>
      <c r="N43" s="5" t="s">
        <v>185</v>
      </c>
    </row>
    <row r="44" spans="1:14" ht="25.5" x14ac:dyDescent="0.25">
      <c r="A44" s="1"/>
      <c r="B44" s="5" t="s">
        <v>306</v>
      </c>
      <c r="C44" s="5" t="s">
        <v>307</v>
      </c>
      <c r="D44" s="5" t="s">
        <v>310</v>
      </c>
      <c r="E44" s="4" t="s">
        <v>209</v>
      </c>
      <c r="F44" s="4" t="s">
        <v>226</v>
      </c>
      <c r="G44" s="6" t="s">
        <v>311</v>
      </c>
      <c r="H44" s="8">
        <v>0</v>
      </c>
      <c r="I44" s="5" t="s">
        <v>181</v>
      </c>
      <c r="J44" s="5" t="s">
        <v>182</v>
      </c>
      <c r="K44" s="5" t="s">
        <v>183</v>
      </c>
      <c r="L44" s="5" t="s">
        <v>282</v>
      </c>
      <c r="M44" s="8">
        <v>21119</v>
      </c>
      <c r="N44" s="5" t="s">
        <v>185</v>
      </c>
    </row>
    <row r="45" spans="1:14" ht="38.25" x14ac:dyDescent="0.25">
      <c r="A45" s="1"/>
      <c r="B45" s="5" t="s">
        <v>312</v>
      </c>
      <c r="C45" s="5" t="s">
        <v>313</v>
      </c>
      <c r="D45" s="5" t="s">
        <v>314</v>
      </c>
      <c r="E45" s="4" t="s">
        <v>178</v>
      </c>
      <c r="F45" s="4" t="s">
        <v>179</v>
      </c>
      <c r="G45" s="6" t="s">
        <v>315</v>
      </c>
      <c r="H45" s="8">
        <v>0</v>
      </c>
      <c r="I45" s="5" t="s">
        <v>181</v>
      </c>
      <c r="J45" s="5" t="s">
        <v>182</v>
      </c>
      <c r="K45" s="5" t="s">
        <v>183</v>
      </c>
      <c r="L45" s="5" t="s">
        <v>184</v>
      </c>
      <c r="M45" s="8">
        <v>14464</v>
      </c>
      <c r="N45" s="5" t="s">
        <v>185</v>
      </c>
    </row>
    <row r="46" spans="1:14" x14ac:dyDescent="0.25">
      <c r="A46" s="1"/>
      <c r="B46" s="5" t="s">
        <v>312</v>
      </c>
      <c r="C46" s="5" t="s">
        <v>316</v>
      </c>
      <c r="D46" s="5" t="s">
        <v>317</v>
      </c>
      <c r="E46" s="4" t="s">
        <v>178</v>
      </c>
      <c r="F46" s="4" t="s">
        <v>179</v>
      </c>
      <c r="G46" s="6" t="s">
        <v>318</v>
      </c>
      <c r="H46" s="8">
        <v>0</v>
      </c>
      <c r="I46" s="5" t="s">
        <v>181</v>
      </c>
      <c r="J46" s="5" t="s">
        <v>182</v>
      </c>
      <c r="K46" s="5" t="s">
        <v>183</v>
      </c>
      <c r="L46" s="5" t="s">
        <v>282</v>
      </c>
      <c r="M46" s="8">
        <v>26857</v>
      </c>
      <c r="N46" s="5" t="s">
        <v>185</v>
      </c>
    </row>
    <row r="47" spans="1:14" ht="38.25" x14ac:dyDescent="0.25">
      <c r="A47" s="1"/>
      <c r="B47" s="5" t="s">
        <v>319</v>
      </c>
      <c r="C47" s="5" t="s">
        <v>320</v>
      </c>
      <c r="D47" s="5" t="s">
        <v>321</v>
      </c>
      <c r="E47" s="4" t="s">
        <v>178</v>
      </c>
      <c r="F47" s="4" t="s">
        <v>179</v>
      </c>
      <c r="G47" s="6" t="s">
        <v>322</v>
      </c>
      <c r="H47" s="8">
        <v>0</v>
      </c>
      <c r="I47" s="5" t="s">
        <v>232</v>
      </c>
      <c r="J47" s="5" t="s">
        <v>182</v>
      </c>
      <c r="K47" s="5" t="s">
        <v>183</v>
      </c>
      <c r="L47" s="5" t="s">
        <v>184</v>
      </c>
      <c r="M47" s="8">
        <v>1451</v>
      </c>
      <c r="N47" s="5" t="s">
        <v>185</v>
      </c>
    </row>
    <row r="48" spans="1:14" x14ac:dyDescent="0.25">
      <c r="A48" s="1"/>
      <c r="B48" s="5" t="s">
        <v>93</v>
      </c>
      <c r="C48" s="5" t="s">
        <v>323</v>
      </c>
      <c r="D48" s="5" t="s">
        <v>32</v>
      </c>
      <c r="E48" s="4" t="s">
        <v>324</v>
      </c>
      <c r="F48" s="4" t="s">
        <v>179</v>
      </c>
      <c r="G48" s="6" t="s">
        <v>325</v>
      </c>
      <c r="H48" s="8">
        <v>0</v>
      </c>
      <c r="I48" s="5" t="s">
        <v>232</v>
      </c>
      <c r="J48" s="5" t="s">
        <v>190</v>
      </c>
      <c r="K48" s="5" t="s">
        <v>183</v>
      </c>
      <c r="L48" s="5" t="s">
        <v>184</v>
      </c>
      <c r="M48" s="8">
        <v>15210</v>
      </c>
      <c r="N48" s="5" t="s">
        <v>233</v>
      </c>
    </row>
    <row r="49" spans="1:14" x14ac:dyDescent="0.25">
      <c r="A49" s="1"/>
      <c r="B49" s="5" t="s">
        <v>93</v>
      </c>
      <c r="C49" s="5" t="s">
        <v>326</v>
      </c>
      <c r="D49" s="5" t="s">
        <v>327</v>
      </c>
      <c r="E49" s="4" t="s">
        <v>178</v>
      </c>
      <c r="F49" s="4" t="s">
        <v>328</v>
      </c>
      <c r="G49" s="6" t="s">
        <v>329</v>
      </c>
      <c r="H49" s="8">
        <v>0</v>
      </c>
      <c r="I49" s="5" t="s">
        <v>181</v>
      </c>
      <c r="J49" s="5" t="s">
        <v>190</v>
      </c>
      <c r="K49" s="5" t="s">
        <v>183</v>
      </c>
      <c r="L49" s="5" t="s">
        <v>191</v>
      </c>
      <c r="M49" s="8">
        <v>23564</v>
      </c>
      <c r="N49" s="5" t="s">
        <v>233</v>
      </c>
    </row>
    <row r="50" spans="1:14" x14ac:dyDescent="0.25">
      <c r="A50" s="1"/>
      <c r="B50" s="5" t="s">
        <v>93</v>
      </c>
      <c r="C50" s="5" t="s">
        <v>330</v>
      </c>
      <c r="D50" s="5" t="s">
        <v>290</v>
      </c>
      <c r="E50" s="4" t="s">
        <v>178</v>
      </c>
      <c r="F50" s="4" t="s">
        <v>179</v>
      </c>
      <c r="G50" s="6" t="s">
        <v>329</v>
      </c>
      <c r="H50" s="8">
        <v>0</v>
      </c>
      <c r="I50" s="5" t="s">
        <v>181</v>
      </c>
      <c r="J50" s="5" t="s">
        <v>190</v>
      </c>
      <c r="K50" s="5" t="s">
        <v>183</v>
      </c>
      <c r="L50" s="5" t="s">
        <v>191</v>
      </c>
      <c r="M50" s="8">
        <v>13204</v>
      </c>
      <c r="N50" s="5" t="s">
        <v>233</v>
      </c>
    </row>
    <row r="51" spans="1:14" x14ac:dyDescent="0.25">
      <c r="A51" s="1"/>
      <c r="B51" s="5" t="s">
        <v>93</v>
      </c>
      <c r="C51" s="5" t="s">
        <v>330</v>
      </c>
      <c r="D51" s="5" t="s">
        <v>331</v>
      </c>
      <c r="E51" s="4" t="s">
        <v>332</v>
      </c>
      <c r="F51" s="4" t="s">
        <v>179</v>
      </c>
      <c r="G51" s="6" t="s">
        <v>333</v>
      </c>
      <c r="H51" s="8">
        <v>0</v>
      </c>
      <c r="I51" s="5" t="s">
        <v>181</v>
      </c>
      <c r="J51" s="5" t="s">
        <v>190</v>
      </c>
      <c r="K51" s="5" t="s">
        <v>183</v>
      </c>
      <c r="L51" s="5" t="s">
        <v>256</v>
      </c>
      <c r="M51" s="8">
        <v>202</v>
      </c>
      <c r="N51" s="5" t="s">
        <v>233</v>
      </c>
    </row>
    <row r="52" spans="1:14" x14ac:dyDescent="0.25">
      <c r="A52" s="1"/>
      <c r="B52" s="5" t="s">
        <v>93</v>
      </c>
      <c r="C52" s="5" t="s">
        <v>334</v>
      </c>
      <c r="D52" s="5" t="s">
        <v>335</v>
      </c>
      <c r="E52" s="4" t="s">
        <v>178</v>
      </c>
      <c r="F52" s="4" t="s">
        <v>328</v>
      </c>
      <c r="G52" s="6" t="s">
        <v>336</v>
      </c>
      <c r="H52" s="8">
        <v>0</v>
      </c>
      <c r="I52" s="5" t="s">
        <v>181</v>
      </c>
      <c r="J52" s="5" t="s">
        <v>190</v>
      </c>
      <c r="K52" s="5" t="s">
        <v>183</v>
      </c>
      <c r="L52" s="5" t="s">
        <v>191</v>
      </c>
      <c r="M52" s="8">
        <v>13189</v>
      </c>
      <c r="N52" s="5" t="s">
        <v>185</v>
      </c>
    </row>
    <row r="53" spans="1:14" x14ac:dyDescent="0.25">
      <c r="A53" s="1"/>
      <c r="B53" s="5" t="s">
        <v>93</v>
      </c>
      <c r="C53" s="5" t="s">
        <v>334</v>
      </c>
      <c r="D53" s="5" t="s">
        <v>337</v>
      </c>
      <c r="E53" s="4" t="s">
        <v>338</v>
      </c>
      <c r="F53" s="4" t="s">
        <v>179</v>
      </c>
      <c r="G53" s="6" t="s">
        <v>339</v>
      </c>
      <c r="H53" s="8">
        <v>0</v>
      </c>
      <c r="I53" s="5" t="s">
        <v>181</v>
      </c>
      <c r="J53" s="5" t="s">
        <v>190</v>
      </c>
      <c r="K53" s="5" t="s">
        <v>183</v>
      </c>
      <c r="L53" s="5" t="s">
        <v>191</v>
      </c>
      <c r="M53" s="8">
        <v>11909</v>
      </c>
      <c r="N53" s="5" t="s">
        <v>185</v>
      </c>
    </row>
    <row r="54" spans="1:14" ht="25.5" x14ac:dyDescent="0.25">
      <c r="A54" s="1"/>
      <c r="B54" s="5" t="s">
        <v>93</v>
      </c>
      <c r="C54" s="5" t="s">
        <v>340</v>
      </c>
      <c r="D54" s="5" t="s">
        <v>290</v>
      </c>
      <c r="E54" s="4" t="s">
        <v>178</v>
      </c>
      <c r="F54" s="4" t="s">
        <v>179</v>
      </c>
      <c r="G54" s="6" t="s">
        <v>341</v>
      </c>
      <c r="H54" s="8">
        <v>109</v>
      </c>
      <c r="I54" s="5" t="s">
        <v>181</v>
      </c>
      <c r="J54" s="5" t="s">
        <v>190</v>
      </c>
      <c r="K54" s="5" t="s">
        <v>183</v>
      </c>
      <c r="L54" s="5" t="s">
        <v>256</v>
      </c>
      <c r="M54" s="8">
        <v>22082</v>
      </c>
      <c r="N54" s="5" t="s">
        <v>233</v>
      </c>
    </row>
    <row r="55" spans="1:14" x14ac:dyDescent="0.25">
      <c r="A55" s="1"/>
      <c r="B55" s="5" t="s">
        <v>93</v>
      </c>
      <c r="C55" s="5" t="s">
        <v>342</v>
      </c>
      <c r="D55" s="5" t="s">
        <v>32</v>
      </c>
      <c r="E55" s="4" t="s">
        <v>343</v>
      </c>
      <c r="F55" s="4" t="s">
        <v>344</v>
      </c>
      <c r="G55" s="6" t="s">
        <v>345</v>
      </c>
      <c r="H55" s="8">
        <v>0</v>
      </c>
      <c r="I55" s="5" t="s">
        <v>181</v>
      </c>
      <c r="J55" s="5" t="s">
        <v>190</v>
      </c>
      <c r="K55" s="5" t="s">
        <v>183</v>
      </c>
      <c r="L55" s="5" t="s">
        <v>256</v>
      </c>
      <c r="M55" s="8">
        <v>17965</v>
      </c>
      <c r="N55" s="5" t="s">
        <v>233</v>
      </c>
    </row>
    <row r="56" spans="1:14" ht="25.5" x14ac:dyDescent="0.25">
      <c r="A56" s="1"/>
      <c r="B56" s="5" t="s">
        <v>93</v>
      </c>
      <c r="C56" s="5" t="s">
        <v>346</v>
      </c>
      <c r="D56" s="5" t="s">
        <v>32</v>
      </c>
      <c r="E56" s="4" t="s">
        <v>347</v>
      </c>
      <c r="F56" s="4" t="s">
        <v>348</v>
      </c>
      <c r="G56" s="6" t="s">
        <v>349</v>
      </c>
      <c r="H56" s="8">
        <v>0</v>
      </c>
      <c r="I56" s="5" t="s">
        <v>181</v>
      </c>
      <c r="J56" s="5" t="s">
        <v>182</v>
      </c>
      <c r="K56" s="5" t="s">
        <v>183</v>
      </c>
      <c r="L56" s="5" t="s">
        <v>184</v>
      </c>
      <c r="M56" s="8">
        <v>24346</v>
      </c>
      <c r="N56" s="5" t="s">
        <v>233</v>
      </c>
    </row>
    <row r="57" spans="1:14" ht="25.5" x14ac:dyDescent="0.25">
      <c r="A57" s="1"/>
      <c r="B57" s="5" t="s">
        <v>350</v>
      </c>
      <c r="C57" s="5" t="s">
        <v>351</v>
      </c>
      <c r="D57" s="5" t="s">
        <v>352</v>
      </c>
      <c r="E57" s="4" t="s">
        <v>178</v>
      </c>
      <c r="F57" s="4" t="s">
        <v>179</v>
      </c>
      <c r="G57" s="6" t="s">
        <v>353</v>
      </c>
      <c r="H57" s="8">
        <v>0</v>
      </c>
      <c r="I57" s="5" t="s">
        <v>181</v>
      </c>
      <c r="J57" s="5" t="s">
        <v>182</v>
      </c>
      <c r="K57" s="5" t="s">
        <v>183</v>
      </c>
      <c r="L57" s="5" t="s">
        <v>184</v>
      </c>
      <c r="M57" s="8">
        <v>679</v>
      </c>
      <c r="N57" s="5" t="s">
        <v>185</v>
      </c>
    </row>
    <row r="58" spans="1:14" ht="25.5" x14ac:dyDescent="0.25">
      <c r="A58" s="1"/>
      <c r="B58" s="5" t="s">
        <v>354</v>
      </c>
      <c r="C58" s="5" t="s">
        <v>355</v>
      </c>
      <c r="D58" s="5" t="s">
        <v>356</v>
      </c>
      <c r="E58" s="4" t="s">
        <v>178</v>
      </c>
      <c r="F58" s="4" t="s">
        <v>179</v>
      </c>
      <c r="G58" s="6" t="s">
        <v>357</v>
      </c>
      <c r="H58" s="8">
        <v>0</v>
      </c>
      <c r="I58" s="5" t="s">
        <v>181</v>
      </c>
      <c r="J58" s="5" t="s">
        <v>190</v>
      </c>
      <c r="K58" s="5" t="s">
        <v>183</v>
      </c>
      <c r="L58" s="5" t="s">
        <v>191</v>
      </c>
      <c r="M58" s="8">
        <v>8461</v>
      </c>
      <c r="N58" s="5" t="s">
        <v>185</v>
      </c>
    </row>
    <row r="59" spans="1:14" ht="38.25" x14ac:dyDescent="0.25">
      <c r="A59" s="1"/>
      <c r="B59" s="5" t="s">
        <v>358</v>
      </c>
      <c r="C59" s="5" t="s">
        <v>359</v>
      </c>
      <c r="D59" s="5" t="s">
        <v>360</v>
      </c>
      <c r="E59" s="4" t="s">
        <v>178</v>
      </c>
      <c r="F59" s="4" t="s">
        <v>361</v>
      </c>
      <c r="G59" s="6" t="s">
        <v>362</v>
      </c>
      <c r="H59" s="8">
        <v>0</v>
      </c>
      <c r="I59" s="5" t="s">
        <v>181</v>
      </c>
      <c r="J59" s="5" t="s">
        <v>190</v>
      </c>
      <c r="K59" s="5" t="s">
        <v>183</v>
      </c>
      <c r="L59" s="5" t="s">
        <v>184</v>
      </c>
      <c r="M59" s="8">
        <v>22979</v>
      </c>
      <c r="N59" s="5" t="s">
        <v>185</v>
      </c>
    </row>
    <row r="60" spans="1:14" ht="25.5" x14ac:dyDescent="0.25">
      <c r="A60" s="1"/>
      <c r="B60" s="5" t="s">
        <v>363</v>
      </c>
      <c r="C60" s="5" t="s">
        <v>364</v>
      </c>
      <c r="D60" s="5" t="s">
        <v>365</v>
      </c>
      <c r="E60" s="4" t="s">
        <v>178</v>
      </c>
      <c r="F60" s="4" t="s">
        <v>179</v>
      </c>
      <c r="G60" s="6" t="s">
        <v>366</v>
      </c>
      <c r="H60" s="8">
        <v>0</v>
      </c>
      <c r="I60" s="5" t="s">
        <v>181</v>
      </c>
      <c r="J60" s="5" t="s">
        <v>182</v>
      </c>
      <c r="K60" s="5" t="s">
        <v>183</v>
      </c>
      <c r="L60" s="5" t="s">
        <v>184</v>
      </c>
      <c r="M60" s="8">
        <v>14956</v>
      </c>
      <c r="N60" s="5" t="s">
        <v>185</v>
      </c>
    </row>
    <row r="61" spans="1:14" x14ac:dyDescent="0.25">
      <c r="A61" s="1"/>
      <c r="B61" s="5" t="s">
        <v>367</v>
      </c>
      <c r="C61" s="5" t="s">
        <v>368</v>
      </c>
      <c r="D61" s="5" t="s">
        <v>84</v>
      </c>
      <c r="E61" s="4" t="s">
        <v>369</v>
      </c>
      <c r="F61" s="4" t="s">
        <v>179</v>
      </c>
      <c r="G61" s="6" t="s">
        <v>370</v>
      </c>
      <c r="H61" s="8">
        <v>0</v>
      </c>
      <c r="I61" s="5" t="s">
        <v>181</v>
      </c>
      <c r="J61" s="5" t="s">
        <v>190</v>
      </c>
      <c r="K61" s="5" t="s">
        <v>183</v>
      </c>
      <c r="L61" s="5" t="s">
        <v>191</v>
      </c>
      <c r="M61" s="8">
        <v>75</v>
      </c>
      <c r="N61" s="5" t="s">
        <v>233</v>
      </c>
    </row>
    <row r="62" spans="1:14" x14ac:dyDescent="0.25">
      <c r="A62" s="1"/>
      <c r="B62" s="5" t="s">
        <v>367</v>
      </c>
      <c r="C62" s="5" t="s">
        <v>368</v>
      </c>
      <c r="D62" s="5" t="s">
        <v>119</v>
      </c>
      <c r="E62" s="4" t="s">
        <v>369</v>
      </c>
      <c r="F62" s="4" t="s">
        <v>179</v>
      </c>
      <c r="G62" s="6" t="s">
        <v>371</v>
      </c>
      <c r="H62" s="8">
        <v>0</v>
      </c>
      <c r="I62" s="5" t="s">
        <v>181</v>
      </c>
      <c r="J62" s="5" t="s">
        <v>190</v>
      </c>
      <c r="K62" s="5" t="s">
        <v>183</v>
      </c>
      <c r="L62" s="5" t="s">
        <v>191</v>
      </c>
      <c r="M62" s="8">
        <v>76</v>
      </c>
      <c r="N62" s="5" t="s">
        <v>233</v>
      </c>
    </row>
    <row r="63" spans="1:14" ht="25.5" x14ac:dyDescent="0.25">
      <c r="A63" s="1"/>
      <c r="B63" s="5" t="s">
        <v>133</v>
      </c>
      <c r="C63" s="5" t="s">
        <v>372</v>
      </c>
      <c r="D63" s="5" t="s">
        <v>119</v>
      </c>
      <c r="E63" s="4" t="s">
        <v>178</v>
      </c>
      <c r="F63" s="4" t="s">
        <v>179</v>
      </c>
      <c r="G63" s="6" t="s">
        <v>373</v>
      </c>
      <c r="H63" s="8">
        <v>0.34</v>
      </c>
      <c r="I63" s="5" t="s">
        <v>374</v>
      </c>
      <c r="J63" s="5" t="s">
        <v>190</v>
      </c>
      <c r="K63" s="5" t="s">
        <v>183</v>
      </c>
      <c r="L63" s="5" t="s">
        <v>256</v>
      </c>
      <c r="M63" s="8">
        <v>18793</v>
      </c>
      <c r="N63" s="5" t="s">
        <v>233</v>
      </c>
    </row>
    <row r="64" spans="1:14" x14ac:dyDescent="0.25">
      <c r="A64" s="1"/>
      <c r="B64" s="5" t="s">
        <v>375</v>
      </c>
      <c r="C64" s="5" t="s">
        <v>376</v>
      </c>
      <c r="D64" s="5" t="s">
        <v>32</v>
      </c>
      <c r="E64" s="4" t="s">
        <v>377</v>
      </c>
      <c r="F64" s="4" t="s">
        <v>378</v>
      </c>
      <c r="G64" s="6" t="s">
        <v>379</v>
      </c>
      <c r="H64" s="8">
        <v>2.2999999999999998</v>
      </c>
      <c r="I64" s="5" t="s">
        <v>232</v>
      </c>
      <c r="J64" s="5" t="s">
        <v>190</v>
      </c>
      <c r="K64" s="5" t="s">
        <v>183</v>
      </c>
      <c r="L64" s="5" t="s">
        <v>256</v>
      </c>
      <c r="M64" s="8">
        <v>14160</v>
      </c>
      <c r="N64" s="5" t="s">
        <v>233</v>
      </c>
    </row>
    <row r="65" spans="1:14" x14ac:dyDescent="0.25">
      <c r="A65" s="1"/>
      <c r="B65" s="5" t="s">
        <v>380</v>
      </c>
      <c r="C65" s="5" t="s">
        <v>381</v>
      </c>
      <c r="D65" s="5" t="s">
        <v>32</v>
      </c>
      <c r="E65" s="4" t="s">
        <v>178</v>
      </c>
      <c r="F65" s="4" t="s">
        <v>179</v>
      </c>
      <c r="G65" s="6" t="s">
        <v>382</v>
      </c>
      <c r="H65" s="8">
        <v>3.15</v>
      </c>
      <c r="I65" s="5" t="s">
        <v>232</v>
      </c>
      <c r="J65" s="5" t="s">
        <v>190</v>
      </c>
      <c r="K65" s="5" t="s">
        <v>183</v>
      </c>
      <c r="L65" s="5" t="s">
        <v>256</v>
      </c>
      <c r="M65" s="8">
        <v>15160</v>
      </c>
      <c r="N65" s="5" t="s">
        <v>233</v>
      </c>
    </row>
    <row r="66" spans="1:14" x14ac:dyDescent="0.25">
      <c r="A66" s="1"/>
      <c r="B66" s="5" t="s">
        <v>380</v>
      </c>
      <c r="C66" s="5" t="s">
        <v>381</v>
      </c>
      <c r="D66" s="5" t="s">
        <v>32</v>
      </c>
      <c r="E66" s="4" t="s">
        <v>178</v>
      </c>
      <c r="F66" s="4" t="s">
        <v>383</v>
      </c>
      <c r="G66" s="6" t="s">
        <v>384</v>
      </c>
      <c r="H66" s="8">
        <v>3.15</v>
      </c>
      <c r="I66" s="5" t="s">
        <v>232</v>
      </c>
      <c r="J66" s="5" t="s">
        <v>190</v>
      </c>
      <c r="K66" s="5" t="s">
        <v>183</v>
      </c>
      <c r="L66" s="5" t="s">
        <v>256</v>
      </c>
      <c r="M66" s="8">
        <v>15160</v>
      </c>
      <c r="N66" s="5" t="s">
        <v>233</v>
      </c>
    </row>
    <row r="67" spans="1:14" x14ac:dyDescent="0.25">
      <c r="A67" s="1"/>
      <c r="B67" s="5" t="s">
        <v>380</v>
      </c>
      <c r="C67" s="5" t="s">
        <v>381</v>
      </c>
      <c r="D67" s="5" t="s">
        <v>32</v>
      </c>
      <c r="E67" s="4" t="s">
        <v>178</v>
      </c>
      <c r="F67" s="4" t="s">
        <v>179</v>
      </c>
      <c r="G67" s="6" t="s">
        <v>385</v>
      </c>
      <c r="H67" s="8">
        <v>6.3</v>
      </c>
      <c r="I67" s="5" t="s">
        <v>181</v>
      </c>
      <c r="J67" s="5" t="s">
        <v>190</v>
      </c>
      <c r="K67" s="5" t="s">
        <v>183</v>
      </c>
      <c r="L67" s="5" t="s">
        <v>256</v>
      </c>
      <c r="M67" s="8">
        <v>15160</v>
      </c>
      <c r="N67" s="5" t="s">
        <v>233</v>
      </c>
    </row>
    <row r="68" spans="1:14" ht="25.5" x14ac:dyDescent="0.25">
      <c r="A68" s="1"/>
      <c r="B68" s="5" t="s">
        <v>386</v>
      </c>
      <c r="C68" s="5" t="s">
        <v>387</v>
      </c>
      <c r="D68" s="5" t="s">
        <v>388</v>
      </c>
      <c r="E68" s="4" t="s">
        <v>178</v>
      </c>
      <c r="F68" s="4" t="s">
        <v>179</v>
      </c>
      <c r="G68" s="6" t="s">
        <v>389</v>
      </c>
      <c r="H68" s="8">
        <v>1.2</v>
      </c>
      <c r="I68" s="5" t="s">
        <v>181</v>
      </c>
      <c r="J68" s="5" t="s">
        <v>190</v>
      </c>
      <c r="K68" s="5" t="s">
        <v>183</v>
      </c>
      <c r="L68" s="5" t="s">
        <v>191</v>
      </c>
      <c r="M68" s="8">
        <v>20851</v>
      </c>
      <c r="N68" s="5" t="s">
        <v>233</v>
      </c>
    </row>
    <row r="69" spans="1:14" ht="25.5" x14ac:dyDescent="0.25">
      <c r="A69" s="1"/>
      <c r="B69" s="5" t="s">
        <v>386</v>
      </c>
      <c r="C69" s="5" t="s">
        <v>390</v>
      </c>
      <c r="D69" s="5" t="s">
        <v>95</v>
      </c>
      <c r="E69" s="4" t="s">
        <v>178</v>
      </c>
      <c r="F69" s="4" t="s">
        <v>179</v>
      </c>
      <c r="G69" s="6" t="s">
        <v>391</v>
      </c>
      <c r="H69" s="8">
        <v>1.5</v>
      </c>
      <c r="I69" s="5" t="s">
        <v>181</v>
      </c>
      <c r="J69" s="5" t="s">
        <v>190</v>
      </c>
      <c r="K69" s="5" t="s">
        <v>183</v>
      </c>
      <c r="L69" s="5" t="s">
        <v>191</v>
      </c>
      <c r="M69" s="8">
        <v>15113</v>
      </c>
      <c r="N69" s="5" t="s">
        <v>233</v>
      </c>
    </row>
    <row r="70" spans="1:14" ht="25.5" x14ac:dyDescent="0.25">
      <c r="A70" s="1"/>
      <c r="B70" s="5" t="s">
        <v>392</v>
      </c>
      <c r="C70" s="5" t="s">
        <v>393</v>
      </c>
      <c r="D70" s="5" t="s">
        <v>394</v>
      </c>
      <c r="E70" s="4" t="s">
        <v>178</v>
      </c>
      <c r="F70" s="4" t="s">
        <v>347</v>
      </c>
      <c r="G70" s="6" t="s">
        <v>395</v>
      </c>
      <c r="H70" s="8">
        <v>0</v>
      </c>
      <c r="I70" s="5" t="s">
        <v>181</v>
      </c>
      <c r="J70" s="5" t="s">
        <v>190</v>
      </c>
      <c r="K70" s="5" t="s">
        <v>183</v>
      </c>
      <c r="L70" s="5" t="s">
        <v>184</v>
      </c>
      <c r="M70" s="8">
        <v>302</v>
      </c>
      <c r="N70" s="5" t="s">
        <v>185</v>
      </c>
    </row>
    <row r="71" spans="1:14" ht="25.5" x14ac:dyDescent="0.25">
      <c r="A71" s="1"/>
      <c r="B71" s="5" t="s">
        <v>392</v>
      </c>
      <c r="C71" s="5" t="s">
        <v>393</v>
      </c>
      <c r="D71" s="5" t="s">
        <v>396</v>
      </c>
      <c r="E71" s="4" t="s">
        <v>178</v>
      </c>
      <c r="F71" s="4" t="s">
        <v>347</v>
      </c>
      <c r="G71" s="6" t="s">
        <v>395</v>
      </c>
      <c r="H71" s="8">
        <v>0</v>
      </c>
      <c r="I71" s="5" t="s">
        <v>181</v>
      </c>
      <c r="J71" s="5" t="s">
        <v>190</v>
      </c>
      <c r="K71" s="5" t="s">
        <v>183</v>
      </c>
      <c r="L71" s="5" t="s">
        <v>184</v>
      </c>
      <c r="M71" s="8">
        <v>1974</v>
      </c>
      <c r="N71" s="5" t="s">
        <v>185</v>
      </c>
    </row>
    <row r="72" spans="1:14" x14ac:dyDescent="0.25">
      <c r="A72" s="1"/>
      <c r="B72" s="5" t="s">
        <v>392</v>
      </c>
      <c r="C72" s="5" t="s">
        <v>397</v>
      </c>
      <c r="D72" s="5" t="s">
        <v>398</v>
      </c>
      <c r="E72" s="4" t="s">
        <v>304</v>
      </c>
      <c r="F72" s="4" t="s">
        <v>226</v>
      </c>
      <c r="G72" s="6" t="s">
        <v>399</v>
      </c>
      <c r="H72" s="8">
        <v>0</v>
      </c>
      <c r="I72" s="5" t="s">
        <v>181</v>
      </c>
      <c r="J72" s="5" t="s">
        <v>190</v>
      </c>
      <c r="K72" s="5" t="s">
        <v>183</v>
      </c>
      <c r="L72" s="5" t="s">
        <v>191</v>
      </c>
      <c r="M72" s="8">
        <v>14516</v>
      </c>
      <c r="N72" s="5" t="s">
        <v>185</v>
      </c>
    </row>
    <row r="73" spans="1:14" x14ac:dyDescent="0.25">
      <c r="A73" s="1"/>
      <c r="B73" s="5" t="s">
        <v>392</v>
      </c>
      <c r="C73" s="5" t="s">
        <v>400</v>
      </c>
      <c r="D73" s="5" t="s">
        <v>401</v>
      </c>
      <c r="E73" s="4" t="s">
        <v>304</v>
      </c>
      <c r="F73" s="4" t="s">
        <v>226</v>
      </c>
      <c r="G73" s="6" t="s">
        <v>402</v>
      </c>
      <c r="H73" s="8">
        <v>0</v>
      </c>
      <c r="I73" s="5" t="s">
        <v>181</v>
      </c>
      <c r="J73" s="5" t="s">
        <v>190</v>
      </c>
      <c r="K73" s="5" t="s">
        <v>183</v>
      </c>
      <c r="L73" s="5" t="s">
        <v>191</v>
      </c>
      <c r="M73" s="8">
        <v>13645</v>
      </c>
      <c r="N73" s="5" t="s">
        <v>185</v>
      </c>
    </row>
    <row r="74" spans="1:14" ht="25.5" x14ac:dyDescent="0.25">
      <c r="A74" s="1"/>
      <c r="B74" s="5" t="s">
        <v>40</v>
      </c>
      <c r="C74" s="5" t="s">
        <v>403</v>
      </c>
      <c r="D74" s="5" t="s">
        <v>404</v>
      </c>
      <c r="E74" s="4" t="s">
        <v>178</v>
      </c>
      <c r="F74" s="4" t="s">
        <v>179</v>
      </c>
      <c r="G74" s="6" t="s">
        <v>405</v>
      </c>
      <c r="H74" s="8">
        <v>0</v>
      </c>
      <c r="I74" s="5" t="s">
        <v>181</v>
      </c>
      <c r="J74" s="5" t="s">
        <v>182</v>
      </c>
      <c r="K74" s="5" t="s">
        <v>183</v>
      </c>
      <c r="L74" s="5" t="s">
        <v>184</v>
      </c>
      <c r="M74" s="8">
        <v>24124</v>
      </c>
      <c r="N74" s="5" t="s">
        <v>185</v>
      </c>
    </row>
    <row r="75" spans="1:14" ht="63.75" x14ac:dyDescent="0.25">
      <c r="A75" s="1"/>
      <c r="B75" s="5" t="s">
        <v>40</v>
      </c>
      <c r="C75" s="5" t="s">
        <v>406</v>
      </c>
      <c r="D75" s="5" t="s">
        <v>17</v>
      </c>
      <c r="E75" s="4" t="s">
        <v>178</v>
      </c>
      <c r="F75" s="4" t="s">
        <v>179</v>
      </c>
      <c r="G75" s="6" t="s">
        <v>407</v>
      </c>
      <c r="H75" s="8">
        <v>0</v>
      </c>
      <c r="I75" s="5" t="s">
        <v>181</v>
      </c>
      <c r="J75" s="5" t="s">
        <v>182</v>
      </c>
      <c r="K75" s="5" t="s">
        <v>183</v>
      </c>
      <c r="L75" s="5" t="s">
        <v>184</v>
      </c>
      <c r="M75" s="8">
        <v>1420</v>
      </c>
      <c r="N75" s="5" t="s">
        <v>185</v>
      </c>
    </row>
    <row r="76" spans="1:14" ht="38.25" x14ac:dyDescent="0.25">
      <c r="A76" s="1"/>
      <c r="B76" s="5" t="s">
        <v>40</v>
      </c>
      <c r="C76" s="5" t="s">
        <v>408</v>
      </c>
      <c r="D76" s="5" t="s">
        <v>409</v>
      </c>
      <c r="E76" s="4" t="s">
        <v>178</v>
      </c>
      <c r="F76" s="4" t="s">
        <v>179</v>
      </c>
      <c r="G76" s="6" t="s">
        <v>410</v>
      </c>
      <c r="H76" s="8">
        <v>0</v>
      </c>
      <c r="I76" s="5" t="s">
        <v>181</v>
      </c>
      <c r="J76" s="5" t="s">
        <v>182</v>
      </c>
      <c r="K76" s="5" t="s">
        <v>183</v>
      </c>
      <c r="L76" s="5" t="s">
        <v>184</v>
      </c>
      <c r="M76" s="8">
        <v>339</v>
      </c>
      <c r="N76" s="5" t="s">
        <v>185</v>
      </c>
    </row>
    <row r="77" spans="1:14" x14ac:dyDescent="0.25">
      <c r="A77" s="1"/>
      <c r="B77" s="5" t="s">
        <v>40</v>
      </c>
      <c r="C77" s="5" t="s">
        <v>411</v>
      </c>
      <c r="D77" s="5" t="s">
        <v>412</v>
      </c>
      <c r="E77" s="4" t="s">
        <v>178</v>
      </c>
      <c r="F77" s="4" t="s">
        <v>179</v>
      </c>
      <c r="G77" s="6" t="s">
        <v>413</v>
      </c>
      <c r="H77" s="8">
        <v>0</v>
      </c>
      <c r="I77" s="5" t="s">
        <v>181</v>
      </c>
      <c r="J77" s="5" t="s">
        <v>190</v>
      </c>
      <c r="K77" s="5" t="s">
        <v>183</v>
      </c>
      <c r="L77" s="5" t="s">
        <v>184</v>
      </c>
      <c r="M77" s="8">
        <v>352</v>
      </c>
      <c r="N77" s="5" t="s">
        <v>185</v>
      </c>
    </row>
    <row r="78" spans="1:14" ht="63.75" x14ac:dyDescent="0.25">
      <c r="A78" s="1"/>
      <c r="B78" s="5" t="s">
        <v>40</v>
      </c>
      <c r="C78" s="5" t="s">
        <v>411</v>
      </c>
      <c r="D78" s="5" t="s">
        <v>414</v>
      </c>
      <c r="E78" s="4" t="s">
        <v>178</v>
      </c>
      <c r="F78" s="4" t="s">
        <v>179</v>
      </c>
      <c r="G78" s="6" t="s">
        <v>415</v>
      </c>
      <c r="H78" s="8">
        <v>0</v>
      </c>
      <c r="I78" s="5" t="s">
        <v>181</v>
      </c>
      <c r="J78" s="5" t="s">
        <v>190</v>
      </c>
      <c r="K78" s="5" t="s">
        <v>183</v>
      </c>
      <c r="L78" s="5" t="s">
        <v>184</v>
      </c>
      <c r="M78" s="8">
        <v>8939</v>
      </c>
      <c r="N78" s="5" t="s">
        <v>185</v>
      </c>
    </row>
    <row r="79" spans="1:14" x14ac:dyDescent="0.25">
      <c r="A79" s="1"/>
      <c r="B79" s="5" t="s">
        <v>40</v>
      </c>
      <c r="C79" s="5" t="s">
        <v>326</v>
      </c>
      <c r="D79" s="5" t="s">
        <v>416</v>
      </c>
      <c r="E79" s="4" t="s">
        <v>417</v>
      </c>
      <c r="F79" s="4" t="s">
        <v>418</v>
      </c>
      <c r="G79" s="6" t="s">
        <v>419</v>
      </c>
      <c r="H79" s="8">
        <v>0</v>
      </c>
      <c r="I79" s="5" t="s">
        <v>181</v>
      </c>
      <c r="J79" s="5" t="s">
        <v>190</v>
      </c>
      <c r="K79" s="5" t="s">
        <v>183</v>
      </c>
      <c r="L79" s="5" t="s">
        <v>184</v>
      </c>
      <c r="M79" s="8">
        <v>11592</v>
      </c>
      <c r="N79" s="5" t="s">
        <v>185</v>
      </c>
    </row>
    <row r="80" spans="1:14" ht="25.5" x14ac:dyDescent="0.25">
      <c r="A80" s="1"/>
      <c r="B80" s="5" t="s">
        <v>40</v>
      </c>
      <c r="C80" s="5" t="s">
        <v>326</v>
      </c>
      <c r="D80" s="5" t="s">
        <v>420</v>
      </c>
      <c r="E80" s="4" t="s">
        <v>338</v>
      </c>
      <c r="F80" s="4" t="s">
        <v>179</v>
      </c>
      <c r="G80" s="6" t="s">
        <v>421</v>
      </c>
      <c r="H80" s="8">
        <v>0</v>
      </c>
      <c r="I80" s="5" t="s">
        <v>181</v>
      </c>
      <c r="J80" s="5" t="s">
        <v>190</v>
      </c>
      <c r="K80" s="5" t="s">
        <v>183</v>
      </c>
      <c r="L80" s="5" t="s">
        <v>256</v>
      </c>
      <c r="M80" s="8">
        <v>11610</v>
      </c>
      <c r="N80" s="5" t="s">
        <v>185</v>
      </c>
    </row>
    <row r="81" spans="1:14" ht="25.5" x14ac:dyDescent="0.25">
      <c r="A81" s="1"/>
      <c r="B81" s="5" t="s">
        <v>40</v>
      </c>
      <c r="C81" s="5" t="s">
        <v>422</v>
      </c>
      <c r="D81" s="5" t="s">
        <v>423</v>
      </c>
      <c r="E81" s="4" t="s">
        <v>424</v>
      </c>
      <c r="F81" s="4" t="s">
        <v>425</v>
      </c>
      <c r="G81" s="6" t="s">
        <v>426</v>
      </c>
      <c r="H81" s="8">
        <v>0</v>
      </c>
      <c r="I81" s="5" t="s">
        <v>181</v>
      </c>
      <c r="J81" s="5" t="s">
        <v>182</v>
      </c>
      <c r="K81" s="5" t="s">
        <v>183</v>
      </c>
      <c r="L81" s="5" t="s">
        <v>256</v>
      </c>
      <c r="M81" s="8">
        <v>356</v>
      </c>
      <c r="N81" s="5" t="s">
        <v>185</v>
      </c>
    </row>
    <row r="82" spans="1:14" ht="38.25" x14ac:dyDescent="0.25">
      <c r="A82" s="1"/>
      <c r="B82" s="5" t="s">
        <v>40</v>
      </c>
      <c r="C82" s="5" t="s">
        <v>427</v>
      </c>
      <c r="D82" s="5" t="s">
        <v>428</v>
      </c>
      <c r="E82" s="4" t="s">
        <v>178</v>
      </c>
      <c r="F82" s="4" t="s">
        <v>179</v>
      </c>
      <c r="G82" s="6" t="s">
        <v>429</v>
      </c>
      <c r="H82" s="8">
        <v>0</v>
      </c>
      <c r="I82" s="5" t="s">
        <v>181</v>
      </c>
      <c r="J82" s="5" t="s">
        <v>182</v>
      </c>
      <c r="K82" s="5" t="s">
        <v>183</v>
      </c>
      <c r="L82" s="5" t="s">
        <v>184</v>
      </c>
      <c r="M82" s="8">
        <v>23258</v>
      </c>
      <c r="N82" s="5" t="s">
        <v>185</v>
      </c>
    </row>
    <row r="83" spans="1:14" ht="25.5" x14ac:dyDescent="0.25">
      <c r="A83" s="1"/>
      <c r="B83" s="5" t="s">
        <v>40</v>
      </c>
      <c r="C83" s="5" t="s">
        <v>430</v>
      </c>
      <c r="D83" s="5" t="s">
        <v>431</v>
      </c>
      <c r="E83" s="4" t="s">
        <v>178</v>
      </c>
      <c r="F83" s="4" t="s">
        <v>179</v>
      </c>
      <c r="G83" s="6" t="s">
        <v>432</v>
      </c>
      <c r="H83" s="8">
        <v>0</v>
      </c>
      <c r="I83" s="5" t="s">
        <v>181</v>
      </c>
      <c r="J83" s="5" t="s">
        <v>190</v>
      </c>
      <c r="K83" s="5" t="s">
        <v>183</v>
      </c>
      <c r="L83" s="5" t="s">
        <v>184</v>
      </c>
      <c r="M83" s="8">
        <v>853</v>
      </c>
      <c r="N83" s="5" t="s">
        <v>185</v>
      </c>
    </row>
    <row r="84" spans="1:14" x14ac:dyDescent="0.25">
      <c r="A84" s="1"/>
      <c r="B84" s="5" t="s">
        <v>40</v>
      </c>
      <c r="C84" s="5" t="s">
        <v>433</v>
      </c>
      <c r="D84" s="5" t="s">
        <v>434</v>
      </c>
      <c r="E84" s="4" t="s">
        <v>241</v>
      </c>
      <c r="F84" s="4" t="s">
        <v>435</v>
      </c>
      <c r="G84" s="6" t="s">
        <v>436</v>
      </c>
      <c r="H84" s="8">
        <v>0</v>
      </c>
      <c r="I84" s="5" t="s">
        <v>181</v>
      </c>
      <c r="J84" s="5" t="s">
        <v>190</v>
      </c>
      <c r="K84" s="5" t="s">
        <v>183</v>
      </c>
      <c r="L84" s="5" t="s">
        <v>256</v>
      </c>
      <c r="M84" s="8">
        <v>11032</v>
      </c>
      <c r="N84" s="5" t="s">
        <v>185</v>
      </c>
    </row>
    <row r="85" spans="1:14" ht="51" x14ac:dyDescent="0.25">
      <c r="A85" s="1"/>
      <c r="B85" s="5" t="s">
        <v>40</v>
      </c>
      <c r="C85" s="5" t="s">
        <v>437</v>
      </c>
      <c r="D85" s="5" t="s">
        <v>438</v>
      </c>
      <c r="E85" s="4" t="s">
        <v>178</v>
      </c>
      <c r="F85" s="4" t="s">
        <v>179</v>
      </c>
      <c r="G85" s="6" t="s">
        <v>439</v>
      </c>
      <c r="H85" s="8">
        <v>0</v>
      </c>
      <c r="I85" s="5" t="s">
        <v>181</v>
      </c>
      <c r="J85" s="5" t="s">
        <v>190</v>
      </c>
      <c r="K85" s="5" t="s">
        <v>183</v>
      </c>
      <c r="L85" s="5" t="s">
        <v>184</v>
      </c>
      <c r="M85" s="8">
        <v>834</v>
      </c>
      <c r="N85" s="5" t="s">
        <v>185</v>
      </c>
    </row>
    <row r="86" spans="1:14" ht="38.25" x14ac:dyDescent="0.25">
      <c r="A86" s="1"/>
      <c r="B86" s="5" t="s">
        <v>40</v>
      </c>
      <c r="C86" s="5" t="s">
        <v>437</v>
      </c>
      <c r="D86" s="5" t="s">
        <v>440</v>
      </c>
      <c r="E86" s="4" t="s">
        <v>178</v>
      </c>
      <c r="F86" s="4" t="s">
        <v>179</v>
      </c>
      <c r="G86" s="6" t="s">
        <v>441</v>
      </c>
      <c r="H86" s="8">
        <v>0</v>
      </c>
      <c r="I86" s="5" t="s">
        <v>181</v>
      </c>
      <c r="J86" s="5" t="s">
        <v>190</v>
      </c>
      <c r="K86" s="5" t="s">
        <v>183</v>
      </c>
      <c r="L86" s="5" t="s">
        <v>184</v>
      </c>
      <c r="M86" s="8">
        <v>1601</v>
      </c>
      <c r="N86" s="5" t="s">
        <v>185</v>
      </c>
    </row>
    <row r="87" spans="1:14" ht="51" x14ac:dyDescent="0.25">
      <c r="A87" s="1"/>
      <c r="B87" s="5" t="s">
        <v>40</v>
      </c>
      <c r="C87" s="5" t="s">
        <v>437</v>
      </c>
      <c r="D87" s="5" t="s">
        <v>442</v>
      </c>
      <c r="E87" s="4" t="s">
        <v>178</v>
      </c>
      <c r="F87" s="4" t="s">
        <v>179</v>
      </c>
      <c r="G87" s="6" t="s">
        <v>443</v>
      </c>
      <c r="H87" s="8">
        <v>0</v>
      </c>
      <c r="I87" s="5" t="s">
        <v>181</v>
      </c>
      <c r="J87" s="5" t="s">
        <v>190</v>
      </c>
      <c r="K87" s="5" t="s">
        <v>183</v>
      </c>
      <c r="L87" s="5" t="s">
        <v>184</v>
      </c>
      <c r="M87" s="8">
        <v>9267</v>
      </c>
      <c r="N87" s="5" t="s">
        <v>185</v>
      </c>
    </row>
    <row r="88" spans="1:14" ht="25.5" x14ac:dyDescent="0.25">
      <c r="A88" s="1"/>
      <c r="B88" s="5" t="s">
        <v>40</v>
      </c>
      <c r="C88" s="5" t="s">
        <v>437</v>
      </c>
      <c r="D88" s="5" t="s">
        <v>409</v>
      </c>
      <c r="E88" s="4" t="s">
        <v>178</v>
      </c>
      <c r="F88" s="4" t="s">
        <v>179</v>
      </c>
      <c r="G88" s="6" t="s">
        <v>444</v>
      </c>
      <c r="H88" s="8">
        <v>0</v>
      </c>
      <c r="I88" s="5" t="s">
        <v>181</v>
      </c>
      <c r="J88" s="5" t="s">
        <v>182</v>
      </c>
      <c r="K88" s="5" t="s">
        <v>183</v>
      </c>
      <c r="L88" s="5" t="s">
        <v>184</v>
      </c>
      <c r="M88" s="8">
        <v>464</v>
      </c>
      <c r="N88" s="5" t="s">
        <v>185</v>
      </c>
    </row>
    <row r="89" spans="1:14" ht="51" x14ac:dyDescent="0.25">
      <c r="A89" s="1"/>
      <c r="B89" s="5" t="s">
        <v>40</v>
      </c>
      <c r="C89" s="5" t="s">
        <v>437</v>
      </c>
      <c r="D89" s="5" t="s">
        <v>445</v>
      </c>
      <c r="E89" s="4" t="s">
        <v>178</v>
      </c>
      <c r="F89" s="4" t="s">
        <v>179</v>
      </c>
      <c r="G89" s="6" t="s">
        <v>446</v>
      </c>
      <c r="H89" s="8">
        <v>0</v>
      </c>
      <c r="I89" s="5" t="s">
        <v>181</v>
      </c>
      <c r="J89" s="5" t="s">
        <v>182</v>
      </c>
      <c r="K89" s="5" t="s">
        <v>183</v>
      </c>
      <c r="L89" s="5" t="s">
        <v>184</v>
      </c>
      <c r="M89" s="8">
        <v>8941</v>
      </c>
      <c r="N89" s="5" t="s">
        <v>185</v>
      </c>
    </row>
    <row r="90" spans="1:14" ht="51" x14ac:dyDescent="0.25">
      <c r="A90" s="1"/>
      <c r="B90" s="5" t="s">
        <v>40</v>
      </c>
      <c r="C90" s="5" t="s">
        <v>437</v>
      </c>
      <c r="D90" s="5" t="s">
        <v>447</v>
      </c>
      <c r="E90" s="4" t="s">
        <v>178</v>
      </c>
      <c r="F90" s="4" t="s">
        <v>179</v>
      </c>
      <c r="G90" s="6" t="s">
        <v>446</v>
      </c>
      <c r="H90" s="8">
        <v>0</v>
      </c>
      <c r="I90" s="5" t="s">
        <v>181</v>
      </c>
      <c r="J90" s="5" t="s">
        <v>182</v>
      </c>
      <c r="K90" s="5" t="s">
        <v>183</v>
      </c>
      <c r="L90" s="5" t="s">
        <v>184</v>
      </c>
      <c r="M90" s="8">
        <v>6021</v>
      </c>
      <c r="N90" s="5" t="s">
        <v>185</v>
      </c>
    </row>
    <row r="91" spans="1:14" ht="25.5" x14ac:dyDescent="0.25">
      <c r="A91" s="1"/>
      <c r="B91" s="5" t="s">
        <v>40</v>
      </c>
      <c r="C91" s="5" t="s">
        <v>448</v>
      </c>
      <c r="D91" s="5" t="s">
        <v>449</v>
      </c>
      <c r="E91" s="4" t="s">
        <v>178</v>
      </c>
      <c r="F91" s="4" t="s">
        <v>179</v>
      </c>
      <c r="G91" s="6" t="s">
        <v>450</v>
      </c>
      <c r="H91" s="8">
        <v>0</v>
      </c>
      <c r="I91" s="5" t="s">
        <v>181</v>
      </c>
      <c r="J91" s="5" t="s">
        <v>182</v>
      </c>
      <c r="K91" s="5" t="s">
        <v>183</v>
      </c>
      <c r="L91" s="5" t="s">
        <v>184</v>
      </c>
      <c r="M91" s="8">
        <v>1987</v>
      </c>
      <c r="N91" s="5" t="s">
        <v>185</v>
      </c>
    </row>
    <row r="92" spans="1:14" ht="38.25" x14ac:dyDescent="0.25">
      <c r="A92" s="1"/>
      <c r="B92" s="5" t="s">
        <v>40</v>
      </c>
      <c r="C92" s="5" t="s">
        <v>451</v>
      </c>
      <c r="D92" s="5" t="s">
        <v>452</v>
      </c>
      <c r="E92" s="4" t="s">
        <v>178</v>
      </c>
      <c r="F92" s="4" t="s">
        <v>179</v>
      </c>
      <c r="G92" s="6" t="s">
        <v>453</v>
      </c>
      <c r="H92" s="8">
        <v>0</v>
      </c>
      <c r="I92" s="5" t="s">
        <v>181</v>
      </c>
      <c r="J92" s="5" t="s">
        <v>190</v>
      </c>
      <c r="K92" s="5" t="s">
        <v>183</v>
      </c>
      <c r="L92" s="5" t="s">
        <v>191</v>
      </c>
      <c r="M92" s="8">
        <v>11702</v>
      </c>
      <c r="N92" s="5" t="s">
        <v>185</v>
      </c>
    </row>
    <row r="93" spans="1:14" ht="51" x14ac:dyDescent="0.25">
      <c r="A93" s="1"/>
      <c r="B93" s="5" t="s">
        <v>40</v>
      </c>
      <c r="C93" s="5" t="s">
        <v>454</v>
      </c>
      <c r="D93" s="5" t="s">
        <v>455</v>
      </c>
      <c r="E93" s="4" t="s">
        <v>178</v>
      </c>
      <c r="F93" s="4" t="s">
        <v>179</v>
      </c>
      <c r="G93" s="6" t="s">
        <v>456</v>
      </c>
      <c r="H93" s="8">
        <v>0</v>
      </c>
      <c r="I93" s="5" t="s">
        <v>181</v>
      </c>
      <c r="J93" s="5" t="s">
        <v>182</v>
      </c>
      <c r="K93" s="5" t="s">
        <v>183</v>
      </c>
      <c r="L93" s="5" t="s">
        <v>184</v>
      </c>
      <c r="M93" s="8">
        <v>11704</v>
      </c>
      <c r="N93" s="5" t="s">
        <v>185</v>
      </c>
    </row>
    <row r="94" spans="1:14" ht="25.5" x14ac:dyDescent="0.25">
      <c r="A94" s="1"/>
      <c r="B94" s="5" t="s">
        <v>40</v>
      </c>
      <c r="C94" s="5" t="s">
        <v>454</v>
      </c>
      <c r="D94" s="5" t="s">
        <v>457</v>
      </c>
      <c r="E94" s="4" t="s">
        <v>178</v>
      </c>
      <c r="F94" s="4" t="s">
        <v>179</v>
      </c>
      <c r="G94" s="6" t="s">
        <v>458</v>
      </c>
      <c r="H94" s="8">
        <v>0</v>
      </c>
      <c r="I94" s="5" t="s">
        <v>181</v>
      </c>
      <c r="J94" s="5" t="s">
        <v>182</v>
      </c>
      <c r="K94" s="5" t="s">
        <v>183</v>
      </c>
      <c r="L94" s="5" t="s">
        <v>184</v>
      </c>
      <c r="M94" s="8">
        <v>24318</v>
      </c>
      <c r="N94" s="5" t="s">
        <v>185</v>
      </c>
    </row>
    <row r="95" spans="1:14" ht="38.25" x14ac:dyDescent="0.25">
      <c r="A95" s="1"/>
      <c r="B95" s="5" t="s">
        <v>40</v>
      </c>
      <c r="C95" s="5" t="s">
        <v>459</v>
      </c>
      <c r="D95" s="5" t="s">
        <v>460</v>
      </c>
      <c r="E95" s="4" t="s">
        <v>178</v>
      </c>
      <c r="F95" s="4" t="s">
        <v>179</v>
      </c>
      <c r="G95" s="6" t="s">
        <v>461</v>
      </c>
      <c r="H95" s="8">
        <v>0</v>
      </c>
      <c r="I95" s="5" t="s">
        <v>181</v>
      </c>
      <c r="J95" s="5" t="s">
        <v>190</v>
      </c>
      <c r="K95" s="5" t="s">
        <v>183</v>
      </c>
      <c r="L95" s="5" t="s">
        <v>184</v>
      </c>
      <c r="M95" s="8">
        <v>8680</v>
      </c>
      <c r="N95" s="5" t="s">
        <v>185</v>
      </c>
    </row>
    <row r="96" spans="1:14" ht="51" x14ac:dyDescent="0.25">
      <c r="A96" s="1"/>
      <c r="B96" s="5" t="s">
        <v>40</v>
      </c>
      <c r="C96" s="5" t="s">
        <v>462</v>
      </c>
      <c r="D96" s="5" t="s">
        <v>463</v>
      </c>
      <c r="E96" s="4" t="s">
        <v>178</v>
      </c>
      <c r="F96" s="4" t="s">
        <v>179</v>
      </c>
      <c r="G96" s="6" t="s">
        <v>464</v>
      </c>
      <c r="H96" s="8">
        <v>0</v>
      </c>
      <c r="I96" s="5" t="s">
        <v>181</v>
      </c>
      <c r="J96" s="5" t="s">
        <v>182</v>
      </c>
      <c r="K96" s="5" t="s">
        <v>183</v>
      </c>
      <c r="L96" s="5" t="s">
        <v>184</v>
      </c>
      <c r="M96" s="8">
        <v>508</v>
      </c>
      <c r="N96" s="5" t="s">
        <v>185</v>
      </c>
    </row>
    <row r="97" spans="1:14" ht="25.5" x14ac:dyDescent="0.25">
      <c r="A97" s="1"/>
      <c r="B97" s="5" t="s">
        <v>40</v>
      </c>
      <c r="C97" s="5" t="s">
        <v>465</v>
      </c>
      <c r="D97" s="5" t="s">
        <v>466</v>
      </c>
      <c r="E97" s="4" t="s">
        <v>467</v>
      </c>
      <c r="F97" s="4" t="s">
        <v>468</v>
      </c>
      <c r="G97" s="6" t="s">
        <v>469</v>
      </c>
      <c r="H97" s="8">
        <v>1</v>
      </c>
      <c r="I97" s="5" t="s">
        <v>181</v>
      </c>
      <c r="J97" s="5" t="s">
        <v>190</v>
      </c>
      <c r="K97" s="5" t="s">
        <v>470</v>
      </c>
      <c r="L97" s="5" t="s">
        <v>191</v>
      </c>
      <c r="M97" s="8">
        <v>10626</v>
      </c>
      <c r="N97" s="5" t="s">
        <v>185</v>
      </c>
    </row>
    <row r="98" spans="1:14" ht="51" x14ac:dyDescent="0.25">
      <c r="A98" s="1"/>
      <c r="B98" s="5" t="s">
        <v>40</v>
      </c>
      <c r="C98" s="5" t="s">
        <v>471</v>
      </c>
      <c r="D98" s="5" t="s">
        <v>17</v>
      </c>
      <c r="E98" s="4" t="s">
        <v>178</v>
      </c>
      <c r="F98" s="4" t="s">
        <v>179</v>
      </c>
      <c r="G98" s="6" t="s">
        <v>472</v>
      </c>
      <c r="H98" s="8">
        <v>0</v>
      </c>
      <c r="I98" s="5" t="s">
        <v>181</v>
      </c>
      <c r="J98" s="5" t="s">
        <v>182</v>
      </c>
      <c r="K98" s="5" t="s">
        <v>183</v>
      </c>
      <c r="L98" s="5" t="s">
        <v>184</v>
      </c>
      <c r="M98" s="8">
        <v>1422</v>
      </c>
      <c r="N98" s="5" t="s">
        <v>185</v>
      </c>
    </row>
    <row r="99" spans="1:14" ht="51" x14ac:dyDescent="0.25">
      <c r="A99" s="1"/>
      <c r="B99" s="5" t="s">
        <v>40</v>
      </c>
      <c r="C99" s="5" t="s">
        <v>473</v>
      </c>
      <c r="D99" s="5" t="s">
        <v>474</v>
      </c>
      <c r="E99" s="4" t="s">
        <v>178</v>
      </c>
      <c r="F99" s="4" t="s">
        <v>179</v>
      </c>
      <c r="G99" s="6" t="s">
        <v>475</v>
      </c>
      <c r="H99" s="8">
        <v>0</v>
      </c>
      <c r="I99" s="5" t="s">
        <v>181</v>
      </c>
      <c r="J99" s="5" t="s">
        <v>182</v>
      </c>
      <c r="K99" s="5" t="s">
        <v>183</v>
      </c>
      <c r="L99" s="5" t="s">
        <v>184</v>
      </c>
      <c r="M99" s="8">
        <v>642</v>
      </c>
      <c r="N99" s="5" t="s">
        <v>185</v>
      </c>
    </row>
    <row r="100" spans="1:14" x14ac:dyDescent="0.25">
      <c r="A100" s="1"/>
      <c r="B100" s="5" t="s">
        <v>40</v>
      </c>
      <c r="C100" s="5" t="s">
        <v>473</v>
      </c>
      <c r="D100" s="5" t="s">
        <v>476</v>
      </c>
      <c r="E100" s="4" t="s">
        <v>477</v>
      </c>
      <c r="F100" s="4" t="s">
        <v>478</v>
      </c>
      <c r="G100" s="6" t="s">
        <v>479</v>
      </c>
      <c r="H100" s="8">
        <v>0</v>
      </c>
      <c r="I100" s="5" t="s">
        <v>181</v>
      </c>
      <c r="J100" s="5" t="s">
        <v>190</v>
      </c>
      <c r="K100" s="5" t="s">
        <v>183</v>
      </c>
      <c r="L100" s="5" t="s">
        <v>184</v>
      </c>
      <c r="M100" s="8">
        <v>897</v>
      </c>
      <c r="N100" s="5" t="s">
        <v>185</v>
      </c>
    </row>
    <row r="101" spans="1:14" ht="25.5" x14ac:dyDescent="0.25">
      <c r="A101" s="1"/>
      <c r="B101" s="5" t="s">
        <v>40</v>
      </c>
      <c r="C101" s="5" t="s">
        <v>473</v>
      </c>
      <c r="D101" s="5" t="s">
        <v>480</v>
      </c>
      <c r="E101" s="4" t="s">
        <v>481</v>
      </c>
      <c r="F101" s="4" t="s">
        <v>482</v>
      </c>
      <c r="G101" s="6" t="s">
        <v>483</v>
      </c>
      <c r="H101" s="8">
        <v>0</v>
      </c>
      <c r="I101" s="5" t="s">
        <v>181</v>
      </c>
      <c r="J101" s="5" t="s">
        <v>182</v>
      </c>
      <c r="K101" s="5" t="s">
        <v>183</v>
      </c>
      <c r="L101" s="5" t="s">
        <v>256</v>
      </c>
      <c r="M101" s="8">
        <v>10969</v>
      </c>
      <c r="N101" s="5" t="s">
        <v>185</v>
      </c>
    </row>
    <row r="102" spans="1:14" ht="25.5" x14ac:dyDescent="0.25">
      <c r="A102" s="1"/>
      <c r="B102" s="5" t="s">
        <v>40</v>
      </c>
      <c r="C102" s="5" t="s">
        <v>484</v>
      </c>
      <c r="D102" s="5" t="s">
        <v>485</v>
      </c>
      <c r="E102" s="4" t="s">
        <v>178</v>
      </c>
      <c r="F102" s="4" t="s">
        <v>179</v>
      </c>
      <c r="G102" s="6" t="s">
        <v>486</v>
      </c>
      <c r="H102" s="8">
        <v>0</v>
      </c>
      <c r="I102" s="5" t="s">
        <v>181</v>
      </c>
      <c r="J102" s="5" t="s">
        <v>182</v>
      </c>
      <c r="K102" s="5" t="s">
        <v>183</v>
      </c>
      <c r="L102" s="5" t="s">
        <v>184</v>
      </c>
      <c r="M102" s="8">
        <v>19929</v>
      </c>
      <c r="N102" s="5" t="s">
        <v>185</v>
      </c>
    </row>
    <row r="103" spans="1:14" ht="38.25" x14ac:dyDescent="0.25">
      <c r="A103" s="1"/>
      <c r="B103" s="5" t="s">
        <v>40</v>
      </c>
      <c r="C103" s="5" t="s">
        <v>484</v>
      </c>
      <c r="D103" s="5" t="s">
        <v>487</v>
      </c>
      <c r="E103" s="4" t="s">
        <v>178</v>
      </c>
      <c r="F103" s="4" t="s">
        <v>179</v>
      </c>
      <c r="G103" s="6" t="s">
        <v>488</v>
      </c>
      <c r="H103" s="8">
        <v>0</v>
      </c>
      <c r="I103" s="5" t="s">
        <v>181</v>
      </c>
      <c r="J103" s="5" t="s">
        <v>182</v>
      </c>
      <c r="K103" s="5" t="s">
        <v>183</v>
      </c>
      <c r="L103" s="5" t="s">
        <v>184</v>
      </c>
      <c r="M103" s="8">
        <v>1110</v>
      </c>
      <c r="N103" s="5" t="s">
        <v>185</v>
      </c>
    </row>
    <row r="104" spans="1:14" ht="25.5" x14ac:dyDescent="0.25">
      <c r="A104" s="1"/>
      <c r="B104" s="5" t="s">
        <v>489</v>
      </c>
      <c r="C104" s="5" t="s">
        <v>406</v>
      </c>
      <c r="D104" s="5" t="s">
        <v>490</v>
      </c>
      <c r="E104" s="4" t="s">
        <v>178</v>
      </c>
      <c r="F104" s="4" t="s">
        <v>179</v>
      </c>
      <c r="G104" s="6" t="s">
        <v>491</v>
      </c>
      <c r="H104" s="8">
        <v>0</v>
      </c>
      <c r="I104" s="5" t="s">
        <v>181</v>
      </c>
      <c r="J104" s="5" t="s">
        <v>182</v>
      </c>
      <c r="K104" s="5" t="s">
        <v>183</v>
      </c>
      <c r="L104" s="5" t="s">
        <v>184</v>
      </c>
      <c r="M104" s="8">
        <v>11674</v>
      </c>
      <c r="N104" s="5" t="s">
        <v>185</v>
      </c>
    </row>
    <row r="105" spans="1:14" ht="25.5" x14ac:dyDescent="0.25">
      <c r="A105" s="1"/>
      <c r="B105" s="5" t="s">
        <v>489</v>
      </c>
      <c r="C105" s="5" t="s">
        <v>406</v>
      </c>
      <c r="D105" s="5" t="s">
        <v>492</v>
      </c>
      <c r="E105" s="4" t="s">
        <v>178</v>
      </c>
      <c r="F105" s="4" t="s">
        <v>179</v>
      </c>
      <c r="G105" s="6" t="s">
        <v>491</v>
      </c>
      <c r="H105" s="8">
        <v>0</v>
      </c>
      <c r="I105" s="5" t="s">
        <v>181</v>
      </c>
      <c r="J105" s="5" t="s">
        <v>182</v>
      </c>
      <c r="K105" s="5" t="s">
        <v>183</v>
      </c>
      <c r="L105" s="5" t="s">
        <v>184</v>
      </c>
      <c r="M105" s="8">
        <v>11675</v>
      </c>
      <c r="N105" s="5" t="s">
        <v>185</v>
      </c>
    </row>
    <row r="106" spans="1:14" ht="25.5" x14ac:dyDescent="0.25">
      <c r="A106" s="1"/>
      <c r="B106" s="5" t="s">
        <v>489</v>
      </c>
      <c r="C106" s="5" t="s">
        <v>406</v>
      </c>
      <c r="D106" s="5" t="s">
        <v>434</v>
      </c>
      <c r="E106" s="4" t="s">
        <v>493</v>
      </c>
      <c r="F106" s="4" t="s">
        <v>494</v>
      </c>
      <c r="G106" s="6" t="s">
        <v>495</v>
      </c>
      <c r="H106" s="8">
        <v>0</v>
      </c>
      <c r="I106" s="5" t="s">
        <v>181</v>
      </c>
      <c r="J106" s="5" t="s">
        <v>190</v>
      </c>
      <c r="K106" s="5" t="s">
        <v>183</v>
      </c>
      <c r="L106" s="5" t="s">
        <v>282</v>
      </c>
      <c r="M106" s="8">
        <v>24715</v>
      </c>
      <c r="N106" s="5" t="s">
        <v>185</v>
      </c>
    </row>
    <row r="107" spans="1:14" ht="25.5" x14ac:dyDescent="0.25">
      <c r="A107" s="1"/>
      <c r="B107" s="5" t="s">
        <v>489</v>
      </c>
      <c r="C107" s="5" t="s">
        <v>406</v>
      </c>
      <c r="D107" s="5" t="s">
        <v>490</v>
      </c>
      <c r="E107" s="4" t="s">
        <v>209</v>
      </c>
      <c r="F107" s="4" t="s">
        <v>179</v>
      </c>
      <c r="G107" s="6" t="s">
        <v>496</v>
      </c>
      <c r="H107" s="8">
        <v>0</v>
      </c>
      <c r="I107" s="5" t="s">
        <v>181</v>
      </c>
      <c r="J107" s="5" t="s">
        <v>182</v>
      </c>
      <c r="K107" s="5" t="s">
        <v>183</v>
      </c>
      <c r="L107" s="5" t="s">
        <v>184</v>
      </c>
      <c r="M107" s="8">
        <v>11674</v>
      </c>
      <c r="N107" s="5" t="s">
        <v>185</v>
      </c>
    </row>
    <row r="108" spans="1:14" ht="25.5" x14ac:dyDescent="0.25">
      <c r="A108" s="1"/>
      <c r="B108" s="5" t="s">
        <v>489</v>
      </c>
      <c r="C108" s="5" t="s">
        <v>406</v>
      </c>
      <c r="D108" s="5" t="s">
        <v>492</v>
      </c>
      <c r="E108" s="4" t="s">
        <v>209</v>
      </c>
      <c r="F108" s="4" t="s">
        <v>179</v>
      </c>
      <c r="G108" s="6" t="s">
        <v>496</v>
      </c>
      <c r="H108" s="8">
        <v>0</v>
      </c>
      <c r="I108" s="5" t="s">
        <v>181</v>
      </c>
      <c r="J108" s="5" t="s">
        <v>182</v>
      </c>
      <c r="K108" s="5" t="s">
        <v>183</v>
      </c>
      <c r="L108" s="5" t="s">
        <v>184</v>
      </c>
      <c r="M108" s="8">
        <v>11675</v>
      </c>
      <c r="N108" s="5" t="s">
        <v>185</v>
      </c>
    </row>
    <row r="109" spans="1:14" x14ac:dyDescent="0.25">
      <c r="A109" s="1"/>
      <c r="B109" s="5" t="s">
        <v>497</v>
      </c>
      <c r="C109" s="5" t="s">
        <v>498</v>
      </c>
      <c r="D109" s="5" t="s">
        <v>499</v>
      </c>
      <c r="E109" s="4" t="s">
        <v>178</v>
      </c>
      <c r="F109" s="4" t="s">
        <v>179</v>
      </c>
      <c r="G109" s="6" t="s">
        <v>500</v>
      </c>
      <c r="H109" s="8">
        <v>24.26</v>
      </c>
      <c r="I109" s="5" t="s">
        <v>181</v>
      </c>
      <c r="J109" s="5" t="s">
        <v>190</v>
      </c>
      <c r="K109" s="5" t="s">
        <v>183</v>
      </c>
      <c r="L109" s="5" t="s">
        <v>256</v>
      </c>
      <c r="M109" s="8">
        <v>60</v>
      </c>
      <c r="N109" s="5" t="s">
        <v>233</v>
      </c>
    </row>
    <row r="110" spans="1:14" x14ac:dyDescent="0.25">
      <c r="A110" s="1"/>
      <c r="B110" s="5" t="s">
        <v>150</v>
      </c>
      <c r="C110" s="5" t="s">
        <v>501</v>
      </c>
      <c r="D110" s="5" t="s">
        <v>502</v>
      </c>
      <c r="E110" s="4" t="s">
        <v>178</v>
      </c>
      <c r="F110" s="4" t="s">
        <v>179</v>
      </c>
      <c r="G110" s="6" t="s">
        <v>503</v>
      </c>
      <c r="H110" s="8">
        <v>0</v>
      </c>
      <c r="I110" s="5" t="s">
        <v>181</v>
      </c>
      <c r="J110" s="5" t="s">
        <v>190</v>
      </c>
      <c r="K110" s="5" t="s">
        <v>183</v>
      </c>
      <c r="L110" s="5" t="s">
        <v>184</v>
      </c>
      <c r="M110" s="8">
        <v>681</v>
      </c>
      <c r="N110" s="5" t="s">
        <v>185</v>
      </c>
    </row>
    <row r="111" spans="1:14" x14ac:dyDescent="0.25">
      <c r="A111" s="1"/>
      <c r="B111" s="5" t="s">
        <v>150</v>
      </c>
      <c r="C111" s="5" t="s">
        <v>501</v>
      </c>
      <c r="D111" s="5" t="s">
        <v>504</v>
      </c>
      <c r="E111" s="4" t="s">
        <v>178</v>
      </c>
      <c r="F111" s="4" t="s">
        <v>179</v>
      </c>
      <c r="G111" s="6" t="s">
        <v>505</v>
      </c>
      <c r="H111" s="8">
        <v>0</v>
      </c>
      <c r="I111" s="5" t="s">
        <v>181</v>
      </c>
      <c r="J111" s="5" t="s">
        <v>182</v>
      </c>
      <c r="K111" s="5" t="s">
        <v>183</v>
      </c>
      <c r="L111" s="5" t="s">
        <v>184</v>
      </c>
      <c r="M111" s="8">
        <v>680</v>
      </c>
      <c r="N111" s="5" t="s">
        <v>185</v>
      </c>
    </row>
    <row r="112" spans="1:14" x14ac:dyDescent="0.25">
      <c r="A112" s="1"/>
      <c r="B112" s="5" t="s">
        <v>155</v>
      </c>
      <c r="C112" s="5" t="s">
        <v>506</v>
      </c>
      <c r="D112" s="5" t="s">
        <v>290</v>
      </c>
      <c r="E112" s="4" t="s">
        <v>178</v>
      </c>
      <c r="F112" s="4" t="s">
        <v>179</v>
      </c>
      <c r="G112" s="6" t="s">
        <v>507</v>
      </c>
      <c r="H112" s="8">
        <v>100</v>
      </c>
      <c r="I112" s="5" t="s">
        <v>181</v>
      </c>
      <c r="J112" s="5" t="s">
        <v>190</v>
      </c>
      <c r="K112" s="5" t="s">
        <v>183</v>
      </c>
      <c r="L112" s="5" t="s">
        <v>256</v>
      </c>
      <c r="M112" s="8">
        <v>18479</v>
      </c>
      <c r="N112" s="5" t="s">
        <v>233</v>
      </c>
    </row>
    <row r="113" spans="1:14" x14ac:dyDescent="0.25">
      <c r="A113" s="1"/>
      <c r="B113" s="5" t="s">
        <v>158</v>
      </c>
      <c r="C113" s="5" t="s">
        <v>320</v>
      </c>
      <c r="D113" s="5" t="s">
        <v>32</v>
      </c>
      <c r="E113" s="4" t="s">
        <v>178</v>
      </c>
      <c r="F113" s="4" t="s">
        <v>179</v>
      </c>
      <c r="G113" s="6" t="s">
        <v>508</v>
      </c>
      <c r="H113" s="8">
        <v>0</v>
      </c>
      <c r="I113" s="5" t="s">
        <v>181</v>
      </c>
      <c r="J113" s="5" t="s">
        <v>182</v>
      </c>
      <c r="K113" s="5" t="s">
        <v>183</v>
      </c>
      <c r="L113" s="5" t="s">
        <v>184</v>
      </c>
      <c r="M113" s="8">
        <v>258</v>
      </c>
      <c r="N113" s="5" t="s">
        <v>233</v>
      </c>
    </row>
    <row r="114" spans="1:14" ht="63.75" x14ac:dyDescent="0.25">
      <c r="A114" s="1"/>
      <c r="B114" s="5" t="s">
        <v>509</v>
      </c>
      <c r="C114" s="5" t="s">
        <v>510</v>
      </c>
      <c r="D114" s="5" t="s">
        <v>511</v>
      </c>
      <c r="E114" s="4" t="s">
        <v>178</v>
      </c>
      <c r="F114" s="4" t="s">
        <v>179</v>
      </c>
      <c r="G114" s="6" t="s">
        <v>512</v>
      </c>
      <c r="H114" s="8">
        <v>0</v>
      </c>
      <c r="I114" s="5" t="s">
        <v>181</v>
      </c>
      <c r="J114" s="5" t="s">
        <v>182</v>
      </c>
      <c r="K114" s="5" t="s">
        <v>183</v>
      </c>
      <c r="L114" s="5" t="s">
        <v>184</v>
      </c>
      <c r="M114" s="8">
        <v>23025</v>
      </c>
      <c r="N114" s="5" t="s">
        <v>185</v>
      </c>
    </row>
    <row r="115" spans="1:14" ht="51" x14ac:dyDescent="0.25">
      <c r="A115" s="1"/>
      <c r="B115" s="5" t="s">
        <v>509</v>
      </c>
      <c r="C115" s="5" t="s">
        <v>513</v>
      </c>
      <c r="D115" s="5" t="s">
        <v>514</v>
      </c>
      <c r="E115" s="4" t="s">
        <v>178</v>
      </c>
      <c r="F115" s="4" t="s">
        <v>179</v>
      </c>
      <c r="G115" s="6" t="s">
        <v>515</v>
      </c>
      <c r="H115" s="8">
        <v>0</v>
      </c>
      <c r="I115" s="5" t="s">
        <v>181</v>
      </c>
      <c r="J115" s="5" t="s">
        <v>182</v>
      </c>
      <c r="K115" s="5" t="s">
        <v>183</v>
      </c>
      <c r="L115" s="5" t="s">
        <v>184</v>
      </c>
      <c r="M115" s="8">
        <v>22626</v>
      </c>
      <c r="N115" s="5" t="s">
        <v>185</v>
      </c>
    </row>
    <row r="116" spans="1:14" ht="25.5" x14ac:dyDescent="0.25">
      <c r="A116" s="1"/>
      <c r="B116" s="5" t="s">
        <v>509</v>
      </c>
      <c r="C116" s="5" t="s">
        <v>513</v>
      </c>
      <c r="D116" s="5" t="s">
        <v>516</v>
      </c>
      <c r="E116" s="4" t="s">
        <v>178</v>
      </c>
      <c r="F116" s="4" t="s">
        <v>179</v>
      </c>
      <c r="G116" s="6" t="s">
        <v>517</v>
      </c>
      <c r="H116" s="8">
        <v>0</v>
      </c>
      <c r="I116" s="5" t="s">
        <v>181</v>
      </c>
      <c r="J116" s="5" t="s">
        <v>190</v>
      </c>
      <c r="K116" s="5" t="s">
        <v>183</v>
      </c>
      <c r="L116" s="5" t="s">
        <v>184</v>
      </c>
      <c r="M116" s="8">
        <v>22636</v>
      </c>
      <c r="N116" s="5" t="s">
        <v>185</v>
      </c>
    </row>
    <row r="117" spans="1:14" ht="38.25" x14ac:dyDescent="0.25">
      <c r="A117" s="1"/>
      <c r="B117" s="5" t="s">
        <v>509</v>
      </c>
      <c r="C117" s="5" t="s">
        <v>518</v>
      </c>
      <c r="D117" s="5" t="s">
        <v>519</v>
      </c>
      <c r="E117" s="4" t="s">
        <v>520</v>
      </c>
      <c r="F117" s="4" t="s">
        <v>521</v>
      </c>
      <c r="G117" s="6" t="s">
        <v>522</v>
      </c>
      <c r="H117" s="8">
        <v>0</v>
      </c>
      <c r="I117" s="5" t="s">
        <v>181</v>
      </c>
      <c r="J117" s="5" t="s">
        <v>190</v>
      </c>
      <c r="K117" s="5" t="s">
        <v>183</v>
      </c>
      <c r="L117" s="5" t="s">
        <v>256</v>
      </c>
      <c r="M117" s="8">
        <v>17728</v>
      </c>
      <c r="N117" s="5" t="s">
        <v>185</v>
      </c>
    </row>
    <row r="118" spans="1:14" x14ac:dyDescent="0.25">
      <c r="A118" s="1"/>
      <c r="B118" s="5" t="s">
        <v>509</v>
      </c>
      <c r="C118" s="5" t="s">
        <v>518</v>
      </c>
      <c r="D118" s="5" t="s">
        <v>523</v>
      </c>
      <c r="E118" s="4" t="s">
        <v>524</v>
      </c>
      <c r="F118" s="4" t="s">
        <v>525</v>
      </c>
      <c r="G118" s="6" t="s">
        <v>526</v>
      </c>
      <c r="H118" s="8">
        <v>0</v>
      </c>
      <c r="I118" s="5" t="s">
        <v>181</v>
      </c>
      <c r="J118" s="5" t="s">
        <v>190</v>
      </c>
      <c r="K118" s="5" t="s">
        <v>183</v>
      </c>
      <c r="L118" s="5" t="s">
        <v>256</v>
      </c>
      <c r="M118" s="8">
        <v>18631</v>
      </c>
      <c r="N118" s="5" t="s">
        <v>185</v>
      </c>
    </row>
    <row r="119" spans="1:14" ht="25.5" x14ac:dyDescent="0.25">
      <c r="A119" s="1"/>
      <c r="B119" s="5" t="s">
        <v>509</v>
      </c>
      <c r="C119" s="5" t="s">
        <v>527</v>
      </c>
      <c r="D119" s="5" t="s">
        <v>528</v>
      </c>
      <c r="E119" s="4" t="s">
        <v>481</v>
      </c>
      <c r="F119" s="4" t="s">
        <v>328</v>
      </c>
      <c r="G119" s="6" t="s">
        <v>529</v>
      </c>
      <c r="H119" s="8">
        <v>0</v>
      </c>
      <c r="I119" s="5" t="s">
        <v>181</v>
      </c>
      <c r="J119" s="5" t="s">
        <v>190</v>
      </c>
      <c r="K119" s="5" t="s">
        <v>183</v>
      </c>
      <c r="L119" s="5" t="s">
        <v>256</v>
      </c>
      <c r="M119" s="8">
        <v>18606</v>
      </c>
      <c r="N119" s="5" t="s">
        <v>185</v>
      </c>
    </row>
    <row r="120" spans="1:14" ht="38.25" x14ac:dyDescent="0.25">
      <c r="A120" s="1"/>
      <c r="B120" s="5" t="s">
        <v>509</v>
      </c>
      <c r="C120" s="5" t="s">
        <v>530</v>
      </c>
      <c r="D120" s="5" t="s">
        <v>531</v>
      </c>
      <c r="E120" s="4" t="s">
        <v>178</v>
      </c>
      <c r="F120" s="4" t="s">
        <v>179</v>
      </c>
      <c r="G120" s="6" t="s">
        <v>532</v>
      </c>
      <c r="H120" s="8">
        <v>0</v>
      </c>
      <c r="I120" s="5" t="s">
        <v>181</v>
      </c>
      <c r="J120" s="5" t="s">
        <v>182</v>
      </c>
      <c r="K120" s="5" t="s">
        <v>183</v>
      </c>
      <c r="L120" s="5" t="s">
        <v>184</v>
      </c>
      <c r="M120" s="8">
        <v>13658</v>
      </c>
      <c r="N120" s="5" t="s">
        <v>185</v>
      </c>
    </row>
    <row r="121" spans="1:14" x14ac:dyDescent="0.25">
      <c r="A121" s="1"/>
      <c r="B121" s="5" t="s">
        <v>509</v>
      </c>
      <c r="C121" s="5" t="s">
        <v>533</v>
      </c>
      <c r="D121" s="5" t="s">
        <v>534</v>
      </c>
      <c r="E121" s="4" t="s">
        <v>535</v>
      </c>
      <c r="F121" s="4" t="s">
        <v>536</v>
      </c>
      <c r="G121" s="6" t="s">
        <v>537</v>
      </c>
      <c r="H121" s="8">
        <v>0</v>
      </c>
      <c r="I121" s="5" t="s">
        <v>181</v>
      </c>
      <c r="J121" s="5" t="s">
        <v>190</v>
      </c>
      <c r="K121" s="5" t="s">
        <v>183</v>
      </c>
      <c r="L121" s="5" t="s">
        <v>191</v>
      </c>
      <c r="M121" s="8">
        <v>13448</v>
      </c>
      <c r="N121" s="5" t="s">
        <v>185</v>
      </c>
    </row>
    <row r="122" spans="1:14" x14ac:dyDescent="0.25">
      <c r="A122" s="1"/>
      <c r="B122" s="5" t="s">
        <v>509</v>
      </c>
      <c r="C122" s="5" t="s">
        <v>533</v>
      </c>
      <c r="D122" s="5" t="s">
        <v>534</v>
      </c>
      <c r="E122" s="4" t="s">
        <v>535</v>
      </c>
      <c r="F122" s="4" t="s">
        <v>536</v>
      </c>
      <c r="G122" s="6" t="s">
        <v>538</v>
      </c>
      <c r="H122" s="8">
        <v>0</v>
      </c>
      <c r="I122" s="5" t="s">
        <v>181</v>
      </c>
      <c r="J122" s="5" t="s">
        <v>190</v>
      </c>
      <c r="K122" s="5" t="s">
        <v>183</v>
      </c>
      <c r="L122" s="5" t="s">
        <v>191</v>
      </c>
      <c r="M122" s="8">
        <v>13448</v>
      </c>
      <c r="N122" s="5" t="s">
        <v>185</v>
      </c>
    </row>
    <row r="123" spans="1:14" ht="51" x14ac:dyDescent="0.25">
      <c r="A123" s="1"/>
      <c r="B123" s="5" t="s">
        <v>509</v>
      </c>
      <c r="C123" s="5" t="s">
        <v>539</v>
      </c>
      <c r="D123" s="5" t="s">
        <v>540</v>
      </c>
      <c r="E123" s="4" t="s">
        <v>178</v>
      </c>
      <c r="F123" s="4" t="s">
        <v>179</v>
      </c>
      <c r="G123" s="6" t="s">
        <v>541</v>
      </c>
      <c r="H123" s="8">
        <v>0</v>
      </c>
      <c r="I123" s="5" t="s">
        <v>181</v>
      </c>
      <c r="J123" s="5" t="s">
        <v>182</v>
      </c>
      <c r="K123" s="5" t="s">
        <v>183</v>
      </c>
      <c r="L123" s="5" t="s">
        <v>184</v>
      </c>
      <c r="M123" s="8">
        <v>17377</v>
      </c>
      <c r="N123" s="5" t="s">
        <v>185</v>
      </c>
    </row>
    <row r="124" spans="1:14" ht="38.25" x14ac:dyDescent="0.25">
      <c r="A124" s="1"/>
      <c r="B124" s="5" t="s">
        <v>509</v>
      </c>
      <c r="C124" s="5" t="s">
        <v>542</v>
      </c>
      <c r="D124" s="5" t="s">
        <v>543</v>
      </c>
      <c r="E124" s="4" t="s">
        <v>178</v>
      </c>
      <c r="F124" s="4" t="s">
        <v>179</v>
      </c>
      <c r="G124" s="6" t="s">
        <v>544</v>
      </c>
      <c r="H124" s="8">
        <v>0</v>
      </c>
      <c r="I124" s="5" t="s">
        <v>181</v>
      </c>
      <c r="J124" s="5" t="s">
        <v>190</v>
      </c>
      <c r="K124" s="5" t="s">
        <v>183</v>
      </c>
      <c r="L124" s="5" t="s">
        <v>184</v>
      </c>
      <c r="M124" s="8">
        <v>11823</v>
      </c>
      <c r="N124" s="5" t="s">
        <v>185</v>
      </c>
    </row>
    <row r="125" spans="1:14" ht="25.5" x14ac:dyDescent="0.25">
      <c r="A125" s="1"/>
      <c r="B125" s="5" t="s">
        <v>509</v>
      </c>
      <c r="C125" s="5" t="s">
        <v>542</v>
      </c>
      <c r="D125" s="5" t="s">
        <v>545</v>
      </c>
      <c r="E125" s="4" t="s">
        <v>178</v>
      </c>
      <c r="F125" s="4" t="s">
        <v>179</v>
      </c>
      <c r="G125" s="6" t="s">
        <v>546</v>
      </c>
      <c r="H125" s="8">
        <v>0</v>
      </c>
      <c r="I125" s="5" t="s">
        <v>232</v>
      </c>
      <c r="J125" s="5" t="s">
        <v>182</v>
      </c>
      <c r="K125" s="5" t="s">
        <v>183</v>
      </c>
      <c r="L125" s="5" t="s">
        <v>184</v>
      </c>
      <c r="M125" s="8">
        <v>14380</v>
      </c>
      <c r="N125" s="5" t="s">
        <v>185</v>
      </c>
    </row>
    <row r="126" spans="1:14" ht="25.5" x14ac:dyDescent="0.25">
      <c r="A126" s="1"/>
      <c r="B126" s="5" t="s">
        <v>509</v>
      </c>
      <c r="C126" s="5" t="s">
        <v>542</v>
      </c>
      <c r="D126" s="5" t="s">
        <v>547</v>
      </c>
      <c r="E126" s="4" t="s">
        <v>178</v>
      </c>
      <c r="F126" s="4" t="s">
        <v>179</v>
      </c>
      <c r="G126" s="6" t="s">
        <v>548</v>
      </c>
      <c r="H126" s="8">
        <v>0</v>
      </c>
      <c r="I126" s="5" t="s">
        <v>181</v>
      </c>
      <c r="J126" s="5" t="s">
        <v>182</v>
      </c>
      <c r="K126" s="5" t="s">
        <v>183</v>
      </c>
      <c r="L126" s="5" t="s">
        <v>184</v>
      </c>
      <c r="M126" s="8">
        <v>1344</v>
      </c>
      <c r="N126" s="5" t="s">
        <v>185</v>
      </c>
    </row>
    <row r="127" spans="1:14" x14ac:dyDescent="0.25">
      <c r="A127" s="1"/>
      <c r="B127" s="5" t="s">
        <v>509</v>
      </c>
      <c r="C127" s="5" t="s">
        <v>549</v>
      </c>
      <c r="D127" s="5" t="s">
        <v>550</v>
      </c>
      <c r="E127" s="4" t="s">
        <v>178</v>
      </c>
      <c r="F127" s="4" t="s">
        <v>179</v>
      </c>
      <c r="G127" s="6" t="s">
        <v>551</v>
      </c>
      <c r="H127" s="8">
        <v>0</v>
      </c>
      <c r="I127" s="5" t="s">
        <v>181</v>
      </c>
      <c r="J127" s="5" t="s">
        <v>190</v>
      </c>
      <c r="K127" s="5" t="s">
        <v>183</v>
      </c>
      <c r="L127" s="5" t="s">
        <v>184</v>
      </c>
      <c r="M127" s="8">
        <v>21426</v>
      </c>
      <c r="N127" s="5" t="s">
        <v>185</v>
      </c>
    </row>
    <row r="128" spans="1:14" x14ac:dyDescent="0.25">
      <c r="A128" s="1"/>
      <c r="B128" s="5" t="s">
        <v>509</v>
      </c>
      <c r="C128" s="5" t="s">
        <v>552</v>
      </c>
      <c r="D128" s="5" t="s">
        <v>553</v>
      </c>
      <c r="E128" s="4" t="s">
        <v>178</v>
      </c>
      <c r="F128" s="4" t="s">
        <v>179</v>
      </c>
      <c r="G128" s="6" t="s">
        <v>554</v>
      </c>
      <c r="H128" s="8">
        <v>0</v>
      </c>
      <c r="I128" s="5" t="s">
        <v>181</v>
      </c>
      <c r="J128" s="5" t="s">
        <v>182</v>
      </c>
      <c r="K128" s="5" t="s">
        <v>183</v>
      </c>
      <c r="L128" s="5" t="s">
        <v>184</v>
      </c>
      <c r="M128" s="8">
        <v>17410</v>
      </c>
      <c r="N128" s="5" t="s">
        <v>185</v>
      </c>
    </row>
    <row r="129" spans="1:14" ht="38.25" x14ac:dyDescent="0.25">
      <c r="A129" s="1"/>
      <c r="B129" s="5" t="s">
        <v>509</v>
      </c>
      <c r="C129" s="5" t="s">
        <v>555</v>
      </c>
      <c r="D129" s="5" t="s">
        <v>556</v>
      </c>
      <c r="E129" s="4" t="s">
        <v>178</v>
      </c>
      <c r="F129" s="4" t="s">
        <v>179</v>
      </c>
      <c r="G129" s="6" t="s">
        <v>557</v>
      </c>
      <c r="H129" s="8">
        <v>0</v>
      </c>
      <c r="I129" s="5" t="s">
        <v>181</v>
      </c>
      <c r="J129" s="5" t="s">
        <v>182</v>
      </c>
      <c r="K129" s="5" t="s">
        <v>183</v>
      </c>
      <c r="L129" s="5" t="s">
        <v>184</v>
      </c>
      <c r="M129" s="8">
        <v>13179</v>
      </c>
      <c r="N129" s="5" t="s">
        <v>185</v>
      </c>
    </row>
    <row r="130" spans="1:14" ht="51" x14ac:dyDescent="0.25">
      <c r="A130" s="1"/>
      <c r="B130" s="5" t="s">
        <v>509</v>
      </c>
      <c r="C130" s="5" t="s">
        <v>558</v>
      </c>
      <c r="D130" s="5" t="s">
        <v>559</v>
      </c>
      <c r="E130" s="4" t="s">
        <v>178</v>
      </c>
      <c r="F130" s="4" t="s">
        <v>179</v>
      </c>
      <c r="G130" s="6" t="s">
        <v>541</v>
      </c>
      <c r="H130" s="8">
        <v>0</v>
      </c>
      <c r="I130" s="5" t="s">
        <v>181</v>
      </c>
      <c r="J130" s="5" t="s">
        <v>182</v>
      </c>
      <c r="K130" s="5" t="s">
        <v>183</v>
      </c>
      <c r="L130" s="5" t="s">
        <v>184</v>
      </c>
      <c r="M130" s="8">
        <v>17433</v>
      </c>
      <c r="N130" s="5" t="s">
        <v>185</v>
      </c>
    </row>
    <row r="131" spans="1:14" ht="38.25" x14ac:dyDescent="0.25">
      <c r="A131" s="1"/>
      <c r="B131" s="5" t="s">
        <v>509</v>
      </c>
      <c r="C131" s="5" t="s">
        <v>558</v>
      </c>
      <c r="D131" s="5" t="s">
        <v>560</v>
      </c>
      <c r="E131" s="4" t="s">
        <v>178</v>
      </c>
      <c r="F131" s="4" t="s">
        <v>179</v>
      </c>
      <c r="G131" s="6" t="s">
        <v>561</v>
      </c>
      <c r="H131" s="8">
        <v>0</v>
      </c>
      <c r="I131" s="5" t="s">
        <v>181</v>
      </c>
      <c r="J131" s="5" t="s">
        <v>182</v>
      </c>
      <c r="K131" s="5" t="s">
        <v>183</v>
      </c>
      <c r="L131" s="5" t="s">
        <v>184</v>
      </c>
      <c r="M131" s="8">
        <v>17424</v>
      </c>
      <c r="N131" s="5" t="s">
        <v>185</v>
      </c>
    </row>
  </sheetData>
  <mergeCells count="1">
    <mergeCell ref="B3:G3"/>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6"/>
  <sheetViews>
    <sheetView showGridLines="0" workbookViewId="0">
      <pane ySplit="6" topLeftCell="A7" activePane="bottomLeft" state="frozen"/>
      <selection pane="bottomLeft"/>
    </sheetView>
  </sheetViews>
  <sheetFormatPr baseColWidth="10" defaultColWidth="9.140625" defaultRowHeight="15" x14ac:dyDescent="0.25"/>
  <cols>
    <col min="1" max="1" width="50" customWidth="1"/>
    <col min="2" max="2" width="35" customWidth="1"/>
    <col min="3" max="3" width="36" customWidth="1"/>
    <col min="4" max="5" width="30" customWidth="1"/>
  </cols>
  <sheetData>
    <row r="1" spans="1:6" x14ac:dyDescent="0.25">
      <c r="A1" s="1"/>
      <c r="B1" s="1"/>
      <c r="C1" s="1"/>
      <c r="D1" s="1"/>
      <c r="E1" s="1"/>
    </row>
    <row r="2" spans="1:6" x14ac:dyDescent="0.25">
      <c r="A2" s="1"/>
      <c r="B2" s="1"/>
      <c r="C2" s="1"/>
      <c r="D2" s="1"/>
      <c r="E2" s="1"/>
    </row>
    <row r="3" spans="1:6" ht="69" customHeight="1" x14ac:dyDescent="0.25">
      <c r="A3" s="194" t="s">
        <v>0</v>
      </c>
      <c r="B3" s="195"/>
      <c r="C3" s="195"/>
      <c r="D3" s="195"/>
      <c r="E3" s="195"/>
      <c r="F3" s="197"/>
    </row>
    <row r="4" spans="1:6" ht="0" hidden="1" customHeight="1" x14ac:dyDescent="0.25">
      <c r="A4" s="1"/>
      <c r="B4" s="1"/>
      <c r="C4" s="1"/>
      <c r="D4" s="1"/>
      <c r="E4" s="1"/>
    </row>
    <row r="5" spans="1:6" ht="30" customHeight="1" x14ac:dyDescent="0.25">
      <c r="A5" s="2" t="s">
        <v>562</v>
      </c>
      <c r="B5" s="1"/>
      <c r="C5" s="1"/>
      <c r="D5" s="1"/>
      <c r="E5" s="1"/>
    </row>
    <row r="6" spans="1:6" ht="35.1" customHeight="1" x14ac:dyDescent="0.25">
      <c r="A6" s="3" t="s">
        <v>3</v>
      </c>
      <c r="B6" s="3" t="s">
        <v>5</v>
      </c>
      <c r="C6" s="3" t="s">
        <v>4</v>
      </c>
      <c r="D6" s="3" t="s">
        <v>6</v>
      </c>
      <c r="E6" s="3" t="s">
        <v>563</v>
      </c>
    </row>
  </sheetData>
  <mergeCells count="1">
    <mergeCell ref="A3:F3"/>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X59"/>
  <sheetViews>
    <sheetView showGridLines="0" zoomScaleNormal="100" workbookViewId="0">
      <pane xSplit="2" ySplit="10" topLeftCell="FG11" activePane="bottomRight" state="frozen"/>
      <selection pane="topRight" activeCell="C1" sqref="C1"/>
      <selection pane="bottomLeft" activeCell="A11" sqref="A11"/>
      <selection pane="bottomRight" activeCell="FN63" sqref="FN63"/>
    </sheetView>
  </sheetViews>
  <sheetFormatPr baseColWidth="10" defaultColWidth="9.140625" defaultRowHeight="15" x14ac:dyDescent="0.25"/>
  <cols>
    <col min="1" max="1" width="11" customWidth="1"/>
    <col min="2" max="2" width="9" customWidth="1"/>
    <col min="3" max="180" width="20" customWidth="1"/>
  </cols>
  <sheetData>
    <row r="1" spans="1:180"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row>
    <row r="2" spans="1:180"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row>
    <row r="3" spans="1:180" ht="69" customHeight="1" x14ac:dyDescent="0.25">
      <c r="A3" s="1"/>
      <c r="B3" s="194" t="s">
        <v>0</v>
      </c>
      <c r="C3" s="195"/>
      <c r="D3" s="195"/>
      <c r="E3" s="195"/>
      <c r="F3" s="195"/>
      <c r="G3" s="195"/>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row>
    <row r="4" spans="1:180"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c r="FV4" s="1"/>
      <c r="FW4" s="1"/>
      <c r="FX4" s="1"/>
    </row>
    <row r="5" spans="1:180" ht="30" customHeight="1" x14ac:dyDescent="0.25">
      <c r="A5" s="199" t="s">
        <v>564</v>
      </c>
      <c r="B5" s="200"/>
      <c r="C5" s="200"/>
      <c r="D5" s="200"/>
      <c r="E5" s="200"/>
      <c r="F5" s="200"/>
      <c r="G5" s="200"/>
      <c r="H5" s="200"/>
      <c r="I5" s="200"/>
      <c r="J5" s="200"/>
      <c r="K5" s="200"/>
      <c r="L5" s="200"/>
      <c r="M5" s="200"/>
      <c r="N5" s="200"/>
      <c r="O5" s="200"/>
      <c r="P5" s="200"/>
      <c r="Q5" s="200"/>
      <c r="R5" s="200"/>
      <c r="S5" s="200"/>
      <c r="T5" s="200"/>
      <c r="U5" s="200"/>
      <c r="V5" s="200"/>
      <c r="W5" s="200"/>
      <c r="X5" s="200"/>
      <c r="Y5" s="200"/>
      <c r="Z5" s="200"/>
      <c r="AA5" s="200"/>
      <c r="AB5" s="200"/>
      <c r="AC5" s="200"/>
      <c r="AD5" s="200"/>
      <c r="AE5" s="200"/>
      <c r="AF5" s="200"/>
      <c r="AG5" s="200"/>
      <c r="AH5" s="200"/>
      <c r="AI5" s="200"/>
      <c r="AJ5" s="200"/>
      <c r="AK5" s="200"/>
      <c r="AL5" s="200"/>
      <c r="AM5" s="200"/>
      <c r="AN5" s="200"/>
      <c r="AO5" s="200"/>
      <c r="AP5" s="200"/>
      <c r="AQ5" s="200"/>
      <c r="AR5" s="200"/>
      <c r="AS5" s="200"/>
      <c r="AT5" s="200"/>
      <c r="AU5" s="200"/>
      <c r="AV5" s="200"/>
      <c r="AW5" s="200"/>
      <c r="AX5" s="200"/>
      <c r="AY5" s="200"/>
      <c r="AZ5" s="200"/>
      <c r="BA5" s="200"/>
      <c r="BB5" s="200"/>
      <c r="BC5" s="200"/>
      <c r="BD5" s="200"/>
      <c r="BE5" s="200"/>
      <c r="BF5" s="200"/>
      <c r="BG5" s="200"/>
      <c r="BH5" s="200"/>
      <c r="BI5" s="200"/>
      <c r="BJ5" s="200"/>
      <c r="BK5" s="200"/>
      <c r="BL5" s="200"/>
      <c r="BM5" s="200"/>
      <c r="BN5" s="200"/>
      <c r="BO5" s="200"/>
      <c r="BP5" s="200"/>
      <c r="BQ5" s="200"/>
      <c r="BR5" s="200"/>
      <c r="BS5" s="200"/>
      <c r="BT5" s="200"/>
      <c r="BU5" s="200"/>
      <c r="BV5" s="200"/>
      <c r="BW5" s="200"/>
      <c r="BX5" s="200"/>
      <c r="BY5" s="200"/>
      <c r="BZ5" s="200"/>
      <c r="CA5" s="200"/>
      <c r="CB5" s="200"/>
      <c r="CC5" s="200"/>
      <c r="CD5" s="200"/>
      <c r="CE5" s="200"/>
      <c r="CF5" s="200"/>
      <c r="CG5" s="200"/>
      <c r="CH5" s="200"/>
      <c r="CI5" s="200"/>
      <c r="CJ5" s="200"/>
      <c r="CK5" s="200"/>
      <c r="CL5" s="200"/>
      <c r="CM5" s="200"/>
      <c r="CN5" s="200"/>
      <c r="CO5" s="200"/>
      <c r="CP5" s="200"/>
      <c r="CQ5" s="200"/>
      <c r="CR5" s="200"/>
      <c r="CS5" s="200"/>
      <c r="CT5" s="200"/>
      <c r="CU5" s="200"/>
      <c r="CV5" s="200"/>
      <c r="CW5" s="200"/>
      <c r="CX5" s="200"/>
      <c r="CY5" s="200"/>
      <c r="CZ5" s="200"/>
      <c r="DA5" s="200"/>
      <c r="DB5" s="200"/>
      <c r="DC5" s="200"/>
      <c r="DD5" s="200"/>
      <c r="DE5" s="200"/>
      <c r="DF5" s="200"/>
      <c r="DG5" s="200"/>
      <c r="DH5" s="200"/>
      <c r="DI5" s="200"/>
      <c r="DJ5" s="200"/>
      <c r="DK5" s="200"/>
      <c r="DL5" s="200"/>
      <c r="DM5" s="200"/>
      <c r="DN5" s="200"/>
      <c r="DO5" s="200"/>
      <c r="DP5" s="200"/>
      <c r="DQ5" s="200"/>
      <c r="DR5" s="200"/>
      <c r="DS5" s="200"/>
      <c r="DT5" s="200"/>
      <c r="DU5" s="200"/>
      <c r="DV5" s="200"/>
      <c r="DW5" s="200"/>
      <c r="DX5" s="200"/>
      <c r="DY5" s="200"/>
      <c r="DZ5" s="200"/>
      <c r="EA5" s="200"/>
      <c r="EB5" s="200"/>
      <c r="EC5" s="200"/>
      <c r="ED5" s="200"/>
      <c r="EE5" s="200"/>
      <c r="EF5" s="200"/>
      <c r="EG5" s="200"/>
      <c r="EH5" s="200"/>
      <c r="EI5" s="200"/>
      <c r="EJ5" s="200"/>
      <c r="EK5" s="200"/>
      <c r="EL5" s="200"/>
      <c r="EM5" s="200"/>
      <c r="EN5" s="200"/>
      <c r="EO5" s="200"/>
      <c r="EP5" s="200"/>
      <c r="EQ5" s="200"/>
      <c r="ER5" s="200"/>
      <c r="ES5" s="200"/>
      <c r="ET5" s="200"/>
      <c r="EU5" s="200"/>
      <c r="EV5" s="200"/>
      <c r="EW5" s="200"/>
      <c r="EX5" s="200"/>
      <c r="EY5" s="200"/>
      <c r="EZ5" s="200"/>
      <c r="FA5" s="200"/>
      <c r="FB5" s="200"/>
      <c r="FC5" s="200"/>
      <c r="FD5" s="200"/>
      <c r="FE5" s="200"/>
      <c r="FF5" s="200"/>
      <c r="FG5" s="200"/>
      <c r="FH5" s="200"/>
      <c r="FI5" s="200"/>
      <c r="FJ5" s="200"/>
      <c r="FK5" s="200"/>
      <c r="FL5" s="200"/>
      <c r="FM5" s="200"/>
      <c r="FN5" s="200"/>
      <c r="FO5" s="1"/>
      <c r="FP5" s="202" t="s">
        <v>565</v>
      </c>
      <c r="FQ5" s="201"/>
      <c r="FR5" s="201"/>
      <c r="FS5" s="201"/>
      <c r="FT5" s="201"/>
      <c r="FU5" s="201"/>
      <c r="FV5" s="201"/>
      <c r="FW5" s="201"/>
      <c r="FX5" s="201"/>
    </row>
    <row r="6" spans="1:180" ht="21.95" hidden="1" customHeight="1" x14ac:dyDescent="0.25">
      <c r="A6" s="198" t="s">
        <v>55</v>
      </c>
      <c r="B6" s="198" t="s">
        <v>566</v>
      </c>
      <c r="C6" s="9">
        <v>65333</v>
      </c>
      <c r="D6" s="9">
        <v>101</v>
      </c>
      <c r="E6" s="9">
        <v>102</v>
      </c>
      <c r="F6" s="9">
        <v>42667</v>
      </c>
      <c r="G6" s="9">
        <v>42668</v>
      </c>
      <c r="H6" s="9">
        <v>126</v>
      </c>
      <c r="I6" s="9">
        <v>127</v>
      </c>
      <c r="J6" s="9">
        <v>138</v>
      </c>
      <c r="K6" s="9">
        <v>139</v>
      </c>
      <c r="L6" s="9">
        <v>197</v>
      </c>
      <c r="M6" s="9">
        <v>203</v>
      </c>
      <c r="N6" s="9">
        <v>204</v>
      </c>
      <c r="O6" s="9">
        <v>230</v>
      </c>
      <c r="P6" s="9">
        <v>209</v>
      </c>
      <c r="Q6" s="9">
        <v>56677</v>
      </c>
      <c r="R6" s="9">
        <v>796</v>
      </c>
      <c r="S6" s="9">
        <v>2146</v>
      </c>
      <c r="T6" s="9">
        <v>142</v>
      </c>
      <c r="U6" s="9">
        <v>143</v>
      </c>
      <c r="V6" s="9">
        <v>125</v>
      </c>
      <c r="W6" s="9">
        <v>187</v>
      </c>
      <c r="X6" s="9">
        <v>163</v>
      </c>
      <c r="Y6" s="9">
        <v>298</v>
      </c>
      <c r="Z6" s="9">
        <v>299</v>
      </c>
      <c r="AA6" s="9">
        <v>219</v>
      </c>
      <c r="AB6" s="9">
        <v>151</v>
      </c>
      <c r="AC6" s="9">
        <v>152</v>
      </c>
      <c r="AD6" s="9">
        <v>153</v>
      </c>
      <c r="AE6" s="9">
        <v>154</v>
      </c>
      <c r="AF6" s="9">
        <v>756</v>
      </c>
      <c r="AG6" s="9">
        <v>156</v>
      </c>
      <c r="AH6" s="9">
        <v>155</v>
      </c>
      <c r="AI6" s="9">
        <v>182</v>
      </c>
      <c r="AJ6" s="9">
        <v>212</v>
      </c>
      <c r="AK6" s="9">
        <v>758</v>
      </c>
      <c r="AL6" s="9">
        <v>263</v>
      </c>
      <c r="AM6" s="9">
        <v>265</v>
      </c>
      <c r="AN6" s="9">
        <v>775</v>
      </c>
      <c r="AO6" s="9">
        <v>777</v>
      </c>
      <c r="AP6" s="9">
        <v>2154</v>
      </c>
      <c r="AQ6" s="9">
        <v>150</v>
      </c>
      <c r="AR6" s="9">
        <v>149</v>
      </c>
      <c r="AS6" s="9">
        <v>188</v>
      </c>
      <c r="AT6" s="9">
        <v>2131</v>
      </c>
      <c r="AU6" s="9">
        <v>755</v>
      </c>
      <c r="AV6" s="9">
        <v>252</v>
      </c>
      <c r="AW6" s="9">
        <v>249</v>
      </c>
      <c r="AX6" s="9">
        <v>250</v>
      </c>
      <c r="AY6" s="9">
        <v>117</v>
      </c>
      <c r="AZ6" s="9">
        <v>119</v>
      </c>
      <c r="BA6" s="9">
        <v>120</v>
      </c>
      <c r="BB6" s="9">
        <v>189</v>
      </c>
      <c r="BC6" s="9">
        <v>122</v>
      </c>
      <c r="BD6" s="9">
        <v>266</v>
      </c>
      <c r="BE6" s="9">
        <v>337</v>
      </c>
      <c r="BF6" s="9">
        <v>338</v>
      </c>
      <c r="BG6" s="9">
        <v>251</v>
      </c>
      <c r="BH6" s="9">
        <v>115</v>
      </c>
      <c r="BI6" s="9">
        <v>239</v>
      </c>
      <c r="BJ6" s="9">
        <v>288</v>
      </c>
      <c r="BK6" s="9">
        <v>240</v>
      </c>
      <c r="BL6" s="9">
        <v>241</v>
      </c>
      <c r="BM6" s="9">
        <v>242</v>
      </c>
      <c r="BN6" s="9">
        <v>191</v>
      </c>
      <c r="BO6" s="9">
        <v>194</v>
      </c>
      <c r="BP6" s="9">
        <v>196</v>
      </c>
      <c r="BQ6" s="9">
        <v>207</v>
      </c>
      <c r="BR6" s="9">
        <v>236</v>
      </c>
      <c r="BS6" s="9">
        <v>795</v>
      </c>
      <c r="BT6" s="9">
        <v>285</v>
      </c>
      <c r="BU6" s="9">
        <v>995</v>
      </c>
      <c r="BV6" s="9">
        <v>996</v>
      </c>
      <c r="BW6" s="9">
        <v>997</v>
      </c>
      <c r="BX6" s="9">
        <v>766</v>
      </c>
      <c r="BY6" s="9">
        <v>926</v>
      </c>
      <c r="BZ6" s="9">
        <v>924</v>
      </c>
      <c r="CA6" s="9">
        <v>121</v>
      </c>
      <c r="CB6" s="9">
        <v>103</v>
      </c>
      <c r="CC6" s="9">
        <v>104</v>
      </c>
      <c r="CD6" s="9">
        <v>106</v>
      </c>
      <c r="CE6" s="9">
        <v>105</v>
      </c>
      <c r="CF6" s="9">
        <v>107</v>
      </c>
      <c r="CG6" s="9">
        <v>110</v>
      </c>
      <c r="CH6" s="9">
        <v>109</v>
      </c>
      <c r="CI6" s="9">
        <v>144</v>
      </c>
      <c r="CJ6" s="9">
        <v>113</v>
      </c>
      <c r="CK6" s="9">
        <v>114</v>
      </c>
      <c r="CL6" s="9">
        <v>193</v>
      </c>
      <c r="CM6" s="9">
        <v>208</v>
      </c>
      <c r="CN6" s="9">
        <v>786</v>
      </c>
      <c r="CO6" s="9">
        <v>787</v>
      </c>
      <c r="CP6" s="9">
        <v>788</v>
      </c>
      <c r="CQ6" s="9">
        <v>789</v>
      </c>
      <c r="CR6" s="9">
        <v>248</v>
      </c>
      <c r="CS6" s="9">
        <v>2159</v>
      </c>
      <c r="CT6" s="9">
        <v>267</v>
      </c>
      <c r="CU6" s="9">
        <v>268</v>
      </c>
      <c r="CV6" s="9">
        <v>2194</v>
      </c>
      <c r="CW6" s="9">
        <v>303</v>
      </c>
      <c r="CX6" s="9">
        <v>59715</v>
      </c>
      <c r="CY6" s="9">
        <v>62255</v>
      </c>
      <c r="CZ6" s="9">
        <v>1263</v>
      </c>
      <c r="DA6" s="9">
        <v>61800</v>
      </c>
      <c r="DB6" s="9">
        <v>69125</v>
      </c>
      <c r="DC6" s="9">
        <v>216</v>
      </c>
      <c r="DD6" s="9">
        <v>198</v>
      </c>
      <c r="DE6" s="9">
        <v>70400</v>
      </c>
      <c r="DF6" s="9">
        <v>49607</v>
      </c>
      <c r="DG6" s="9">
        <v>214</v>
      </c>
      <c r="DH6" s="9">
        <v>260</v>
      </c>
      <c r="DI6" s="9">
        <v>2152</v>
      </c>
      <c r="DJ6" s="9">
        <v>2128</v>
      </c>
      <c r="DK6" s="9">
        <v>247</v>
      </c>
      <c r="DL6" s="9">
        <v>228</v>
      </c>
      <c r="DM6" s="9">
        <v>2135</v>
      </c>
      <c r="DN6" s="9">
        <v>261</v>
      </c>
      <c r="DO6" s="9">
        <v>237</v>
      </c>
      <c r="DP6" s="9">
        <v>253</v>
      </c>
      <c r="DQ6" s="9">
        <v>770</v>
      </c>
      <c r="DR6" s="9">
        <v>235</v>
      </c>
      <c r="DS6" s="9">
        <v>238</v>
      </c>
      <c r="DT6" s="9">
        <v>2184</v>
      </c>
      <c r="DU6" s="9">
        <v>61855</v>
      </c>
      <c r="DV6" s="9">
        <v>223</v>
      </c>
      <c r="DW6" s="9">
        <v>75566</v>
      </c>
      <c r="DX6" s="9">
        <v>226</v>
      </c>
      <c r="DY6" s="9">
        <v>201</v>
      </c>
      <c r="DZ6" s="9">
        <v>258</v>
      </c>
      <c r="EA6" s="9">
        <v>259</v>
      </c>
      <c r="EB6" s="9">
        <v>920</v>
      </c>
      <c r="EC6" s="9">
        <v>257</v>
      </c>
      <c r="ED6" s="9">
        <v>256</v>
      </c>
      <c r="EE6" s="9">
        <v>2148</v>
      </c>
      <c r="EF6" s="9">
        <v>58288</v>
      </c>
      <c r="EG6" s="9">
        <v>58289</v>
      </c>
      <c r="EH6" s="9">
        <v>58839</v>
      </c>
      <c r="EI6" s="9">
        <v>58840</v>
      </c>
      <c r="EJ6" s="9">
        <v>75260</v>
      </c>
      <c r="EK6" s="9">
        <v>296</v>
      </c>
      <c r="EL6" s="9">
        <v>297</v>
      </c>
      <c r="EM6" s="9">
        <v>211</v>
      </c>
      <c r="EN6" s="9">
        <v>2175</v>
      </c>
      <c r="EO6" s="9">
        <v>2178</v>
      </c>
      <c r="EP6" s="9">
        <v>2181</v>
      </c>
      <c r="EQ6" s="9">
        <v>1262</v>
      </c>
      <c r="ER6" s="9">
        <v>63425</v>
      </c>
      <c r="ES6" s="9">
        <v>233</v>
      </c>
      <c r="ET6" s="9">
        <v>2150</v>
      </c>
      <c r="EU6" s="9">
        <v>2165</v>
      </c>
      <c r="EV6" s="9">
        <v>2161</v>
      </c>
      <c r="EW6" s="9">
        <v>61197</v>
      </c>
      <c r="EX6" s="9">
        <v>58851</v>
      </c>
      <c r="EY6" s="9">
        <v>225</v>
      </c>
      <c r="EZ6" s="9">
        <v>2201</v>
      </c>
      <c r="FA6" s="9">
        <v>2171</v>
      </c>
      <c r="FB6" s="9">
        <v>760</v>
      </c>
      <c r="FC6" s="9">
        <v>234</v>
      </c>
      <c r="FD6" s="9">
        <v>215</v>
      </c>
      <c r="FE6" s="9">
        <v>917</v>
      </c>
      <c r="FF6" s="9">
        <v>289</v>
      </c>
      <c r="FG6" s="9">
        <v>58333</v>
      </c>
      <c r="FH6" s="9">
        <v>58336</v>
      </c>
      <c r="FI6" s="9">
        <v>213</v>
      </c>
      <c r="FJ6" s="9">
        <v>232</v>
      </c>
      <c r="FK6" s="9">
        <v>2190</v>
      </c>
      <c r="FL6" s="9">
        <v>69867</v>
      </c>
      <c r="FM6" s="9">
        <v>75066</v>
      </c>
      <c r="FN6" s="198" t="s">
        <v>567</v>
      </c>
      <c r="FO6" s="1"/>
      <c r="FP6" s="10">
        <v>221</v>
      </c>
      <c r="FQ6" s="10">
        <v>222</v>
      </c>
      <c r="FR6" s="10">
        <v>224</v>
      </c>
      <c r="FS6" s="10">
        <v>2187</v>
      </c>
      <c r="FT6" s="10">
        <v>227</v>
      </c>
      <c r="FU6" s="10">
        <v>49400</v>
      </c>
      <c r="FV6" s="10">
        <v>199</v>
      </c>
      <c r="FW6" s="10">
        <v>200</v>
      </c>
      <c r="FX6" s="201" t="s">
        <v>568</v>
      </c>
    </row>
    <row r="7" spans="1:180" ht="15" hidden="1" customHeight="1" x14ac:dyDescent="0.25">
      <c r="A7" s="198"/>
      <c r="B7" s="198"/>
      <c r="C7" s="9" t="s">
        <v>569</v>
      </c>
      <c r="D7" s="9" t="s">
        <v>570</v>
      </c>
      <c r="E7" s="9" t="s">
        <v>570</v>
      </c>
      <c r="F7" s="9" t="s">
        <v>571</v>
      </c>
      <c r="G7" s="9" t="s">
        <v>571</v>
      </c>
      <c r="H7" s="9" t="s">
        <v>571</v>
      </c>
      <c r="I7" s="9" t="s">
        <v>571</v>
      </c>
      <c r="J7" s="9" t="s">
        <v>570</v>
      </c>
      <c r="K7" s="9" t="s">
        <v>570</v>
      </c>
      <c r="L7" s="9" t="s">
        <v>570</v>
      </c>
      <c r="M7" s="9" t="s">
        <v>570</v>
      </c>
      <c r="N7" s="9" t="s">
        <v>570</v>
      </c>
      <c r="O7" s="9" t="s">
        <v>570</v>
      </c>
      <c r="P7" s="9" t="s">
        <v>570</v>
      </c>
      <c r="Q7" s="9" t="s">
        <v>570</v>
      </c>
      <c r="R7" s="9" t="s">
        <v>570</v>
      </c>
      <c r="S7" s="9" t="s">
        <v>570</v>
      </c>
      <c r="T7" s="9" t="s">
        <v>570</v>
      </c>
      <c r="U7" s="9" t="s">
        <v>570</v>
      </c>
      <c r="V7" s="9" t="s">
        <v>570</v>
      </c>
      <c r="W7" s="9" t="s">
        <v>570</v>
      </c>
      <c r="X7" s="9" t="s">
        <v>569</v>
      </c>
      <c r="Y7" s="9" t="s">
        <v>569</v>
      </c>
      <c r="Z7" s="9" t="s">
        <v>569</v>
      </c>
      <c r="AA7" s="9" t="s">
        <v>570</v>
      </c>
      <c r="AB7" s="9" t="s">
        <v>569</v>
      </c>
      <c r="AC7" s="9" t="s">
        <v>569</v>
      </c>
      <c r="AD7" s="9" t="s">
        <v>569</v>
      </c>
      <c r="AE7" s="9" t="s">
        <v>569</v>
      </c>
      <c r="AF7" s="9" t="s">
        <v>569</v>
      </c>
      <c r="AG7" s="9" t="s">
        <v>569</v>
      </c>
      <c r="AH7" s="9" t="s">
        <v>569</v>
      </c>
      <c r="AI7" s="9" t="s">
        <v>569</v>
      </c>
      <c r="AJ7" s="9" t="s">
        <v>570</v>
      </c>
      <c r="AK7" s="9" t="s">
        <v>571</v>
      </c>
      <c r="AL7" s="9" t="s">
        <v>571</v>
      </c>
      <c r="AM7" s="9" t="s">
        <v>571</v>
      </c>
      <c r="AN7" s="9" t="s">
        <v>570</v>
      </c>
      <c r="AO7" s="9" t="s">
        <v>570</v>
      </c>
      <c r="AP7" s="9" t="s">
        <v>570</v>
      </c>
      <c r="AQ7" s="9" t="s">
        <v>570</v>
      </c>
      <c r="AR7" s="9" t="s">
        <v>570</v>
      </c>
      <c r="AS7" s="9" t="s">
        <v>570</v>
      </c>
      <c r="AT7" s="9" t="s">
        <v>570</v>
      </c>
      <c r="AU7" s="9" t="s">
        <v>569</v>
      </c>
      <c r="AV7" s="9" t="s">
        <v>570</v>
      </c>
      <c r="AW7" s="9" t="s">
        <v>570</v>
      </c>
      <c r="AX7" s="9" t="s">
        <v>570</v>
      </c>
      <c r="AY7" s="9" t="s">
        <v>570</v>
      </c>
      <c r="AZ7" s="9" t="s">
        <v>570</v>
      </c>
      <c r="BA7" s="9" t="s">
        <v>570</v>
      </c>
      <c r="BB7" s="9" t="s">
        <v>569</v>
      </c>
      <c r="BC7" s="9" t="s">
        <v>571</v>
      </c>
      <c r="BD7" s="9" t="s">
        <v>570</v>
      </c>
      <c r="BE7" s="9" t="s">
        <v>570</v>
      </c>
      <c r="BF7" s="9" t="s">
        <v>570</v>
      </c>
      <c r="BG7" s="9" t="s">
        <v>570</v>
      </c>
      <c r="BH7" s="9" t="s">
        <v>571</v>
      </c>
      <c r="BI7" s="9" t="s">
        <v>571</v>
      </c>
      <c r="BJ7" s="9" t="s">
        <v>571</v>
      </c>
      <c r="BK7" s="9" t="s">
        <v>569</v>
      </c>
      <c r="BL7" s="9" t="s">
        <v>569</v>
      </c>
      <c r="BM7" s="9" t="s">
        <v>569</v>
      </c>
      <c r="BN7" s="9" t="s">
        <v>570</v>
      </c>
      <c r="BO7" s="9" t="s">
        <v>570</v>
      </c>
      <c r="BP7" s="9" t="s">
        <v>570</v>
      </c>
      <c r="BQ7" s="9" t="s">
        <v>570</v>
      </c>
      <c r="BR7" s="9" t="s">
        <v>570</v>
      </c>
      <c r="BS7" s="9" t="s">
        <v>570</v>
      </c>
      <c r="BT7" s="9" t="s">
        <v>570</v>
      </c>
      <c r="BU7" s="9" t="s">
        <v>569</v>
      </c>
      <c r="BV7" s="9" t="s">
        <v>569</v>
      </c>
      <c r="BW7" s="9" t="s">
        <v>569</v>
      </c>
      <c r="BX7" s="9" t="s">
        <v>571</v>
      </c>
      <c r="BY7" s="9" t="s">
        <v>569</v>
      </c>
      <c r="BZ7" s="9" t="s">
        <v>570</v>
      </c>
      <c r="CA7" s="9" t="s">
        <v>571</v>
      </c>
      <c r="CB7" s="9" t="s">
        <v>570</v>
      </c>
      <c r="CC7" s="9" t="s">
        <v>570</v>
      </c>
      <c r="CD7" s="9" t="s">
        <v>570</v>
      </c>
      <c r="CE7" s="9" t="s">
        <v>570</v>
      </c>
      <c r="CF7" s="9" t="s">
        <v>570</v>
      </c>
      <c r="CG7" s="9" t="s">
        <v>570</v>
      </c>
      <c r="CH7" s="9" t="s">
        <v>570</v>
      </c>
      <c r="CI7" s="9" t="s">
        <v>570</v>
      </c>
      <c r="CJ7" s="9" t="s">
        <v>570</v>
      </c>
      <c r="CK7" s="9" t="s">
        <v>570</v>
      </c>
      <c r="CL7" s="9" t="s">
        <v>570</v>
      </c>
      <c r="CM7" s="9" t="s">
        <v>570</v>
      </c>
      <c r="CN7" s="9" t="s">
        <v>569</v>
      </c>
      <c r="CO7" s="9" t="s">
        <v>569</v>
      </c>
      <c r="CP7" s="9" t="s">
        <v>569</v>
      </c>
      <c r="CQ7" s="9" t="s">
        <v>569</v>
      </c>
      <c r="CR7" s="9" t="s">
        <v>570</v>
      </c>
      <c r="CS7" s="9" t="s">
        <v>570</v>
      </c>
      <c r="CT7" s="9" t="s">
        <v>570</v>
      </c>
      <c r="CU7" s="9" t="s">
        <v>570</v>
      </c>
      <c r="CV7" s="9" t="s">
        <v>571</v>
      </c>
      <c r="CW7" s="9" t="s">
        <v>570</v>
      </c>
      <c r="CX7" s="9" t="s">
        <v>570</v>
      </c>
      <c r="CY7" s="9" t="s">
        <v>569</v>
      </c>
      <c r="CZ7" s="9" t="s">
        <v>571</v>
      </c>
      <c r="DA7" s="9" t="s">
        <v>571</v>
      </c>
      <c r="DB7" s="9" t="s">
        <v>570</v>
      </c>
      <c r="DC7" s="9" t="s">
        <v>571</v>
      </c>
      <c r="DD7" s="9" t="s">
        <v>571</v>
      </c>
      <c r="DE7" s="9" t="s">
        <v>569</v>
      </c>
      <c r="DF7" s="9" t="s">
        <v>569</v>
      </c>
      <c r="DG7" s="9" t="s">
        <v>570</v>
      </c>
      <c r="DH7" s="9" t="s">
        <v>570</v>
      </c>
      <c r="DI7" s="9" t="s">
        <v>570</v>
      </c>
      <c r="DJ7" s="9" t="s">
        <v>571</v>
      </c>
      <c r="DK7" s="9" t="s">
        <v>571</v>
      </c>
      <c r="DL7" s="9" t="s">
        <v>570</v>
      </c>
      <c r="DM7" s="9" t="s">
        <v>570</v>
      </c>
      <c r="DN7" s="9" t="s">
        <v>569</v>
      </c>
      <c r="DO7" s="9" t="s">
        <v>569</v>
      </c>
      <c r="DP7" s="9" t="s">
        <v>570</v>
      </c>
      <c r="DQ7" s="9" t="s">
        <v>570</v>
      </c>
      <c r="DR7" s="9" t="s">
        <v>569</v>
      </c>
      <c r="DS7" s="9" t="s">
        <v>570</v>
      </c>
      <c r="DT7" s="9" t="s">
        <v>570</v>
      </c>
      <c r="DU7" s="9" t="s">
        <v>571</v>
      </c>
      <c r="DV7" s="9" t="s">
        <v>570</v>
      </c>
      <c r="DW7" s="9" t="s">
        <v>570</v>
      </c>
      <c r="DX7" s="9" t="s">
        <v>570</v>
      </c>
      <c r="DY7" s="9" t="s">
        <v>571</v>
      </c>
      <c r="DZ7" s="9" t="s">
        <v>570</v>
      </c>
      <c r="EA7" s="9" t="s">
        <v>570</v>
      </c>
      <c r="EB7" s="9" t="s">
        <v>570</v>
      </c>
      <c r="EC7" s="9" t="s">
        <v>571</v>
      </c>
      <c r="ED7" s="9" t="s">
        <v>571</v>
      </c>
      <c r="EE7" s="9" t="s">
        <v>569</v>
      </c>
      <c r="EF7" s="9" t="s">
        <v>570</v>
      </c>
      <c r="EG7" s="9" t="s">
        <v>570</v>
      </c>
      <c r="EH7" s="9" t="s">
        <v>570</v>
      </c>
      <c r="EI7" s="9" t="s">
        <v>570</v>
      </c>
      <c r="EJ7" s="9" t="s">
        <v>569</v>
      </c>
      <c r="EK7" s="9" t="s">
        <v>570</v>
      </c>
      <c r="EL7" s="9" t="s">
        <v>570</v>
      </c>
      <c r="EM7" s="9" t="s">
        <v>569</v>
      </c>
      <c r="EN7" s="9" t="s">
        <v>569</v>
      </c>
      <c r="EO7" s="9" t="s">
        <v>569</v>
      </c>
      <c r="EP7" s="9" t="s">
        <v>569</v>
      </c>
      <c r="EQ7" s="9" t="s">
        <v>571</v>
      </c>
      <c r="ER7" s="9" t="s">
        <v>569</v>
      </c>
      <c r="ES7" s="9" t="s">
        <v>569</v>
      </c>
      <c r="ET7" s="9" t="s">
        <v>569</v>
      </c>
      <c r="EU7" s="9" t="s">
        <v>570</v>
      </c>
      <c r="EV7" s="9" t="s">
        <v>570</v>
      </c>
      <c r="EW7" s="9" t="s">
        <v>570</v>
      </c>
      <c r="EX7" s="9" t="s">
        <v>569</v>
      </c>
      <c r="EY7" s="9" t="s">
        <v>570</v>
      </c>
      <c r="EZ7" s="9" t="s">
        <v>570</v>
      </c>
      <c r="FA7" s="9" t="s">
        <v>570</v>
      </c>
      <c r="FB7" s="9" t="s">
        <v>570</v>
      </c>
      <c r="FC7" s="9" t="s">
        <v>569</v>
      </c>
      <c r="FD7" s="9" t="s">
        <v>571</v>
      </c>
      <c r="FE7" s="9" t="s">
        <v>570</v>
      </c>
      <c r="FF7" s="9" t="s">
        <v>571</v>
      </c>
      <c r="FG7" s="9" t="s">
        <v>571</v>
      </c>
      <c r="FH7" s="9" t="s">
        <v>571</v>
      </c>
      <c r="FI7" s="9" t="s">
        <v>570</v>
      </c>
      <c r="FJ7" s="9" t="s">
        <v>571</v>
      </c>
      <c r="FK7" s="9" t="s">
        <v>571</v>
      </c>
      <c r="FL7" s="9" t="s">
        <v>571</v>
      </c>
      <c r="FM7" s="9" t="s">
        <v>571</v>
      </c>
      <c r="FN7" s="198"/>
      <c r="FO7" s="1"/>
      <c r="FP7" s="10" t="s">
        <v>571</v>
      </c>
      <c r="FQ7" s="10" t="s">
        <v>570</v>
      </c>
      <c r="FR7" s="10" t="s">
        <v>571</v>
      </c>
      <c r="FS7" s="10" t="s">
        <v>571</v>
      </c>
      <c r="FT7" s="10" t="s">
        <v>571</v>
      </c>
      <c r="FU7" s="10" t="s">
        <v>571</v>
      </c>
      <c r="FV7" s="10" t="s">
        <v>571</v>
      </c>
      <c r="FW7" s="10" t="s">
        <v>571</v>
      </c>
      <c r="FX7" s="201"/>
    </row>
    <row r="8" spans="1:180" ht="15" hidden="1" customHeight="1" x14ac:dyDescent="0.25">
      <c r="A8" s="198"/>
      <c r="B8" s="198"/>
      <c r="C8" s="9" t="s">
        <v>572</v>
      </c>
      <c r="D8" s="9" t="s">
        <v>572</v>
      </c>
      <c r="E8" s="9" t="s">
        <v>572</v>
      </c>
      <c r="F8" s="9" t="s">
        <v>573</v>
      </c>
      <c r="G8" s="9" t="s">
        <v>573</v>
      </c>
      <c r="H8" s="9" t="s">
        <v>572</v>
      </c>
      <c r="I8" s="9" t="s">
        <v>572</v>
      </c>
      <c r="J8" s="9" t="s">
        <v>573</v>
      </c>
      <c r="K8" s="9" t="s">
        <v>573</v>
      </c>
      <c r="L8" s="9" t="s">
        <v>573</v>
      </c>
      <c r="M8" s="9" t="s">
        <v>573</v>
      </c>
      <c r="N8" s="9" t="s">
        <v>573</v>
      </c>
      <c r="O8" s="9" t="s">
        <v>573</v>
      </c>
      <c r="P8" s="9" t="s">
        <v>573</v>
      </c>
      <c r="Q8" s="9" t="s">
        <v>573</v>
      </c>
      <c r="R8" s="9" t="s">
        <v>572</v>
      </c>
      <c r="S8" s="9" t="s">
        <v>572</v>
      </c>
      <c r="T8" s="9" t="s">
        <v>573</v>
      </c>
      <c r="U8" s="9" t="s">
        <v>573</v>
      </c>
      <c r="V8" s="9" t="s">
        <v>573</v>
      </c>
      <c r="W8" s="9" t="s">
        <v>573</v>
      </c>
      <c r="X8" s="9" t="s">
        <v>572</v>
      </c>
      <c r="Y8" s="9" t="s">
        <v>572</v>
      </c>
      <c r="Z8" s="9" t="s">
        <v>572</v>
      </c>
      <c r="AA8" s="9" t="s">
        <v>573</v>
      </c>
      <c r="AB8" s="9" t="s">
        <v>572</v>
      </c>
      <c r="AC8" s="9" t="s">
        <v>572</v>
      </c>
      <c r="AD8" s="9" t="s">
        <v>572</v>
      </c>
      <c r="AE8" s="9" t="s">
        <v>572</v>
      </c>
      <c r="AF8" s="9" t="s">
        <v>573</v>
      </c>
      <c r="AG8" s="9" t="s">
        <v>573</v>
      </c>
      <c r="AH8" s="9" t="s">
        <v>573</v>
      </c>
      <c r="AI8" s="9" t="s">
        <v>572</v>
      </c>
      <c r="AJ8" s="9" t="s">
        <v>572</v>
      </c>
      <c r="AK8" s="9" t="s">
        <v>573</v>
      </c>
      <c r="AL8" s="9" t="s">
        <v>573</v>
      </c>
      <c r="AM8" s="9" t="s">
        <v>573</v>
      </c>
      <c r="AN8" s="9" t="s">
        <v>572</v>
      </c>
      <c r="AO8" s="9" t="s">
        <v>572</v>
      </c>
      <c r="AP8" s="9" t="s">
        <v>572</v>
      </c>
      <c r="AQ8" s="9" t="s">
        <v>572</v>
      </c>
      <c r="AR8" s="9" t="s">
        <v>572</v>
      </c>
      <c r="AS8" s="9" t="s">
        <v>572</v>
      </c>
      <c r="AT8" s="9" t="s">
        <v>572</v>
      </c>
      <c r="AU8" s="9" t="s">
        <v>572</v>
      </c>
      <c r="AV8" s="9" t="s">
        <v>573</v>
      </c>
      <c r="AW8" s="9" t="s">
        <v>573</v>
      </c>
      <c r="AX8" s="9" t="s">
        <v>573</v>
      </c>
      <c r="AY8" s="9" t="s">
        <v>572</v>
      </c>
      <c r="AZ8" s="9" t="s">
        <v>572</v>
      </c>
      <c r="BA8" s="9" t="s">
        <v>572</v>
      </c>
      <c r="BB8" s="9" t="s">
        <v>572</v>
      </c>
      <c r="BC8" s="9" t="s">
        <v>572</v>
      </c>
      <c r="BD8" s="9" t="s">
        <v>572</v>
      </c>
      <c r="BE8" s="9" t="s">
        <v>572</v>
      </c>
      <c r="BF8" s="9" t="s">
        <v>572</v>
      </c>
      <c r="BG8" s="9" t="s">
        <v>572</v>
      </c>
      <c r="BH8" s="9" t="s">
        <v>573</v>
      </c>
      <c r="BI8" s="9" t="s">
        <v>573</v>
      </c>
      <c r="BJ8" s="9" t="s">
        <v>573</v>
      </c>
      <c r="BK8" s="9" t="s">
        <v>573</v>
      </c>
      <c r="BL8" s="9" t="s">
        <v>573</v>
      </c>
      <c r="BM8" s="9" t="s">
        <v>573</v>
      </c>
      <c r="BN8" s="9" t="s">
        <v>572</v>
      </c>
      <c r="BO8" s="9" t="s">
        <v>573</v>
      </c>
      <c r="BP8" s="9" t="s">
        <v>573</v>
      </c>
      <c r="BQ8" s="9" t="s">
        <v>573</v>
      </c>
      <c r="BR8" s="9" t="s">
        <v>573</v>
      </c>
      <c r="BS8" s="9" t="s">
        <v>573</v>
      </c>
      <c r="BT8" s="9" t="s">
        <v>573</v>
      </c>
      <c r="BU8" s="9" t="s">
        <v>573</v>
      </c>
      <c r="BV8" s="9" t="s">
        <v>573</v>
      </c>
      <c r="BW8" s="9" t="s">
        <v>573</v>
      </c>
      <c r="BX8" s="9" t="s">
        <v>572</v>
      </c>
      <c r="BY8" s="9" t="s">
        <v>573</v>
      </c>
      <c r="BZ8" s="9" t="s">
        <v>573</v>
      </c>
      <c r="CA8" s="9" t="s">
        <v>572</v>
      </c>
      <c r="CB8" s="9" t="s">
        <v>572</v>
      </c>
      <c r="CC8" s="9" t="s">
        <v>572</v>
      </c>
      <c r="CD8" s="9" t="s">
        <v>572</v>
      </c>
      <c r="CE8" s="9" t="s">
        <v>572</v>
      </c>
      <c r="CF8" s="9" t="s">
        <v>572</v>
      </c>
      <c r="CG8" s="9" t="s">
        <v>573</v>
      </c>
      <c r="CH8" s="9" t="s">
        <v>573</v>
      </c>
      <c r="CI8" s="9" t="s">
        <v>573</v>
      </c>
      <c r="CJ8" s="9" t="s">
        <v>573</v>
      </c>
      <c r="CK8" s="9" t="s">
        <v>573</v>
      </c>
      <c r="CL8" s="9" t="s">
        <v>573</v>
      </c>
      <c r="CM8" s="9" t="s">
        <v>573</v>
      </c>
      <c r="CN8" s="9" t="s">
        <v>573</v>
      </c>
      <c r="CO8" s="9" t="s">
        <v>573</v>
      </c>
      <c r="CP8" s="9" t="s">
        <v>573</v>
      </c>
      <c r="CQ8" s="9" t="s">
        <v>573</v>
      </c>
      <c r="CR8" s="9" t="s">
        <v>573</v>
      </c>
      <c r="CS8" s="9" t="s">
        <v>573</v>
      </c>
      <c r="CT8" s="9" t="s">
        <v>572</v>
      </c>
      <c r="CU8" s="9" t="s">
        <v>572</v>
      </c>
      <c r="CV8" s="9" t="s">
        <v>572</v>
      </c>
      <c r="CW8" s="9" t="s">
        <v>574</v>
      </c>
      <c r="CX8" s="9" t="s">
        <v>575</v>
      </c>
      <c r="CY8" s="9" t="s">
        <v>574</v>
      </c>
      <c r="CZ8" s="9" t="s">
        <v>575</v>
      </c>
      <c r="DA8" s="9" t="s">
        <v>574</v>
      </c>
      <c r="DB8" s="9" t="s">
        <v>572</v>
      </c>
      <c r="DC8" s="9" t="s">
        <v>572</v>
      </c>
      <c r="DD8" s="9" t="s">
        <v>572</v>
      </c>
      <c r="DE8" s="9" t="s">
        <v>574</v>
      </c>
      <c r="DF8" s="9" t="s">
        <v>572</v>
      </c>
      <c r="DG8" s="9" t="s">
        <v>572</v>
      </c>
      <c r="DH8" s="9" t="s">
        <v>572</v>
      </c>
      <c r="DI8" s="9" t="s">
        <v>572</v>
      </c>
      <c r="DJ8" s="9" t="s">
        <v>572</v>
      </c>
      <c r="DK8" s="9" t="s">
        <v>572</v>
      </c>
      <c r="DL8" s="9" t="s">
        <v>572</v>
      </c>
      <c r="DM8" s="9" t="s">
        <v>572</v>
      </c>
      <c r="DN8" s="9" t="s">
        <v>574</v>
      </c>
      <c r="DO8" s="9" t="s">
        <v>574</v>
      </c>
      <c r="DP8" s="9" t="s">
        <v>575</v>
      </c>
      <c r="DQ8" s="9" t="s">
        <v>575</v>
      </c>
      <c r="DR8" s="9" t="s">
        <v>574</v>
      </c>
      <c r="DS8" s="9" t="s">
        <v>572</v>
      </c>
      <c r="DT8" s="9" t="s">
        <v>572</v>
      </c>
      <c r="DU8" s="9" t="s">
        <v>572</v>
      </c>
      <c r="DV8" s="9" t="s">
        <v>572</v>
      </c>
      <c r="DW8" s="9" t="s">
        <v>574</v>
      </c>
      <c r="DX8" s="9" t="s">
        <v>572</v>
      </c>
      <c r="DY8" s="9" t="s">
        <v>572</v>
      </c>
      <c r="DZ8" s="9" t="s">
        <v>572</v>
      </c>
      <c r="EA8" s="9" t="s">
        <v>572</v>
      </c>
      <c r="EB8" s="9" t="s">
        <v>572</v>
      </c>
      <c r="EC8" s="9" t="s">
        <v>575</v>
      </c>
      <c r="ED8" s="9" t="s">
        <v>575</v>
      </c>
      <c r="EE8" s="9" t="s">
        <v>574</v>
      </c>
      <c r="EF8" s="9" t="s">
        <v>575</v>
      </c>
      <c r="EG8" s="9" t="s">
        <v>575</v>
      </c>
      <c r="EH8" s="9" t="s">
        <v>575</v>
      </c>
      <c r="EI8" s="9" t="s">
        <v>575</v>
      </c>
      <c r="EJ8" s="9" t="s">
        <v>574</v>
      </c>
      <c r="EK8" s="9" t="s">
        <v>572</v>
      </c>
      <c r="EL8" s="9" t="s">
        <v>572</v>
      </c>
      <c r="EM8" s="9" t="s">
        <v>572</v>
      </c>
      <c r="EN8" s="9" t="s">
        <v>572</v>
      </c>
      <c r="EO8" s="9" t="s">
        <v>572</v>
      </c>
      <c r="EP8" s="9" t="s">
        <v>572</v>
      </c>
      <c r="EQ8" s="9" t="s">
        <v>575</v>
      </c>
      <c r="ER8" s="9" t="s">
        <v>574</v>
      </c>
      <c r="ES8" s="9" t="s">
        <v>574</v>
      </c>
      <c r="ET8" s="9" t="s">
        <v>574</v>
      </c>
      <c r="EU8" s="9" t="s">
        <v>572</v>
      </c>
      <c r="EV8" s="9" t="s">
        <v>575</v>
      </c>
      <c r="EW8" s="9" t="s">
        <v>575</v>
      </c>
      <c r="EX8" s="9" t="s">
        <v>574</v>
      </c>
      <c r="EY8" s="9" t="s">
        <v>573</v>
      </c>
      <c r="EZ8" s="9" t="s">
        <v>573</v>
      </c>
      <c r="FA8" s="9" t="s">
        <v>573</v>
      </c>
      <c r="FB8" s="9" t="s">
        <v>573</v>
      </c>
      <c r="FC8" s="9" t="s">
        <v>574</v>
      </c>
      <c r="FD8" s="9" t="s">
        <v>572</v>
      </c>
      <c r="FE8" s="9" t="s">
        <v>572</v>
      </c>
      <c r="FF8" s="9" t="s">
        <v>573</v>
      </c>
      <c r="FG8" s="9" t="s">
        <v>573</v>
      </c>
      <c r="FH8" s="9" t="s">
        <v>573</v>
      </c>
      <c r="FI8" s="9" t="s">
        <v>573</v>
      </c>
      <c r="FJ8" s="9" t="s">
        <v>573</v>
      </c>
      <c r="FK8" s="9" t="s">
        <v>573</v>
      </c>
      <c r="FL8" s="9" t="s">
        <v>573</v>
      </c>
      <c r="FM8" s="9" t="s">
        <v>573</v>
      </c>
      <c r="FN8" s="198"/>
      <c r="FO8" s="1"/>
      <c r="FP8" s="10" t="s">
        <v>572</v>
      </c>
      <c r="FQ8" s="10" t="s">
        <v>572</v>
      </c>
      <c r="FR8" s="10" t="s">
        <v>572</v>
      </c>
      <c r="FS8" s="10" t="s">
        <v>572</v>
      </c>
      <c r="FT8" s="10" t="s">
        <v>573</v>
      </c>
      <c r="FU8" s="10" t="s">
        <v>573</v>
      </c>
      <c r="FV8" s="10" t="s">
        <v>572</v>
      </c>
      <c r="FW8" s="10" t="s">
        <v>572</v>
      </c>
      <c r="FX8" s="201"/>
    </row>
    <row r="9" spans="1:180" ht="39.950000000000003" customHeight="1" x14ac:dyDescent="0.25">
      <c r="A9" s="198"/>
      <c r="B9" s="198"/>
      <c r="C9" s="11" t="s">
        <v>576</v>
      </c>
      <c r="D9" s="11" t="s">
        <v>29</v>
      </c>
      <c r="E9" s="11" t="s">
        <v>29</v>
      </c>
      <c r="F9" s="11" t="s">
        <v>29</v>
      </c>
      <c r="G9" s="11" t="s">
        <v>29</v>
      </c>
      <c r="H9" s="11" t="s">
        <v>109</v>
      </c>
      <c r="I9" s="11" t="s">
        <v>109</v>
      </c>
      <c r="J9" s="11" t="s">
        <v>158</v>
      </c>
      <c r="K9" s="11" t="s">
        <v>158</v>
      </c>
      <c r="L9" s="11" t="s">
        <v>93</v>
      </c>
      <c r="M9" s="11" t="s">
        <v>93</v>
      </c>
      <c r="N9" s="11" t="s">
        <v>93</v>
      </c>
      <c r="O9" s="11" t="s">
        <v>93</v>
      </c>
      <c r="P9" s="11" t="s">
        <v>93</v>
      </c>
      <c r="Q9" s="11" t="s">
        <v>93</v>
      </c>
      <c r="R9" s="11" t="s">
        <v>93</v>
      </c>
      <c r="S9" s="11" t="s">
        <v>93</v>
      </c>
      <c r="T9" s="11" t="s">
        <v>497</v>
      </c>
      <c r="U9" s="11" t="s">
        <v>497</v>
      </c>
      <c r="V9" s="11" t="s">
        <v>497</v>
      </c>
      <c r="W9" s="11" t="s">
        <v>497</v>
      </c>
      <c r="X9" s="11" t="s">
        <v>577</v>
      </c>
      <c r="Y9" s="11" t="s">
        <v>272</v>
      </c>
      <c r="Z9" s="11" t="s">
        <v>272</v>
      </c>
      <c r="AA9" s="11" t="s">
        <v>272</v>
      </c>
      <c r="AB9" s="11" t="s">
        <v>67</v>
      </c>
      <c r="AC9" s="11" t="s">
        <v>67</v>
      </c>
      <c r="AD9" s="11" t="s">
        <v>67</v>
      </c>
      <c r="AE9" s="11" t="s">
        <v>67</v>
      </c>
      <c r="AF9" s="11" t="s">
        <v>67</v>
      </c>
      <c r="AG9" s="11" t="s">
        <v>67</v>
      </c>
      <c r="AH9" s="11" t="s">
        <v>67</v>
      </c>
      <c r="AI9" s="11" t="s">
        <v>489</v>
      </c>
      <c r="AJ9" s="11" t="s">
        <v>62</v>
      </c>
      <c r="AK9" s="11" t="s">
        <v>363</v>
      </c>
      <c r="AL9" s="11" t="s">
        <v>578</v>
      </c>
      <c r="AM9" s="11" t="s">
        <v>578</v>
      </c>
      <c r="AN9" s="11" t="s">
        <v>579</v>
      </c>
      <c r="AO9" s="11" t="s">
        <v>579</v>
      </c>
      <c r="AP9" s="11" t="s">
        <v>580</v>
      </c>
      <c r="AQ9" s="11" t="s">
        <v>228</v>
      </c>
      <c r="AR9" s="11" t="s">
        <v>228</v>
      </c>
      <c r="AS9" s="11" t="s">
        <v>581</v>
      </c>
      <c r="AT9" s="11" t="s">
        <v>582</v>
      </c>
      <c r="AU9" s="11" t="s">
        <v>583</v>
      </c>
      <c r="AV9" s="11" t="s">
        <v>90</v>
      </c>
      <c r="AW9" s="11" t="s">
        <v>90</v>
      </c>
      <c r="AX9" s="11" t="s">
        <v>90</v>
      </c>
      <c r="AY9" s="11" t="s">
        <v>150</v>
      </c>
      <c r="AZ9" s="11" t="s">
        <v>150</v>
      </c>
      <c r="BA9" s="11" t="s">
        <v>150</v>
      </c>
      <c r="BB9" s="11" t="s">
        <v>150</v>
      </c>
      <c r="BC9" s="11" t="s">
        <v>150</v>
      </c>
      <c r="BD9" s="11" t="s">
        <v>150</v>
      </c>
      <c r="BE9" s="11" t="s">
        <v>584</v>
      </c>
      <c r="BF9" s="11" t="s">
        <v>584</v>
      </c>
      <c r="BG9" s="11" t="s">
        <v>585</v>
      </c>
      <c r="BH9" s="11" t="s">
        <v>74</v>
      </c>
      <c r="BI9" s="11" t="s">
        <v>74</v>
      </c>
      <c r="BJ9" s="11" t="s">
        <v>74</v>
      </c>
      <c r="BK9" s="11" t="s">
        <v>81</v>
      </c>
      <c r="BL9" s="11" t="s">
        <v>81</v>
      </c>
      <c r="BM9" s="11" t="s">
        <v>81</v>
      </c>
      <c r="BN9" s="11" t="s">
        <v>81</v>
      </c>
      <c r="BO9" s="11" t="s">
        <v>81</v>
      </c>
      <c r="BP9" s="11" t="s">
        <v>81</v>
      </c>
      <c r="BQ9" s="11" t="s">
        <v>81</v>
      </c>
      <c r="BR9" s="11" t="s">
        <v>81</v>
      </c>
      <c r="BS9" s="11" t="s">
        <v>81</v>
      </c>
      <c r="BT9" s="11" t="s">
        <v>81</v>
      </c>
      <c r="BU9" s="11" t="s">
        <v>81</v>
      </c>
      <c r="BV9" s="11" t="s">
        <v>81</v>
      </c>
      <c r="BW9" s="11" t="s">
        <v>81</v>
      </c>
      <c r="BX9" s="11" t="s">
        <v>81</v>
      </c>
      <c r="BY9" s="11" t="s">
        <v>586</v>
      </c>
      <c r="BZ9" s="11" t="s">
        <v>586</v>
      </c>
      <c r="CA9" s="11" t="s">
        <v>587</v>
      </c>
      <c r="CB9" s="11" t="s">
        <v>133</v>
      </c>
      <c r="CC9" s="11" t="s">
        <v>133</v>
      </c>
      <c r="CD9" s="11" t="s">
        <v>133</v>
      </c>
      <c r="CE9" s="11" t="s">
        <v>133</v>
      </c>
      <c r="CF9" s="11" t="s">
        <v>133</v>
      </c>
      <c r="CG9" s="11" t="s">
        <v>133</v>
      </c>
      <c r="CH9" s="11" t="s">
        <v>133</v>
      </c>
      <c r="CI9" s="11" t="s">
        <v>133</v>
      </c>
      <c r="CJ9" s="11" t="s">
        <v>133</v>
      </c>
      <c r="CK9" s="11" t="s">
        <v>133</v>
      </c>
      <c r="CL9" s="11" t="s">
        <v>133</v>
      </c>
      <c r="CM9" s="11" t="s">
        <v>133</v>
      </c>
      <c r="CN9" s="11" t="s">
        <v>147</v>
      </c>
      <c r="CO9" s="11" t="s">
        <v>147</v>
      </c>
      <c r="CP9" s="11" t="s">
        <v>147</v>
      </c>
      <c r="CQ9" s="11" t="s">
        <v>147</v>
      </c>
      <c r="CR9" s="11" t="s">
        <v>155</v>
      </c>
      <c r="CS9" s="11" t="s">
        <v>155</v>
      </c>
      <c r="CT9" s="11" t="s">
        <v>588</v>
      </c>
      <c r="CU9" s="11" t="s">
        <v>588</v>
      </c>
      <c r="CV9" s="11" t="s">
        <v>589</v>
      </c>
      <c r="CW9" s="11" t="s">
        <v>590</v>
      </c>
      <c r="CX9" s="11" t="s">
        <v>591</v>
      </c>
      <c r="CY9" s="11" t="s">
        <v>592</v>
      </c>
      <c r="CZ9" s="11" t="s">
        <v>593</v>
      </c>
      <c r="DA9" s="11" t="s">
        <v>594</v>
      </c>
      <c r="DB9" s="11" t="s">
        <v>595</v>
      </c>
      <c r="DC9" s="11" t="s">
        <v>109</v>
      </c>
      <c r="DD9" s="11" t="s">
        <v>109</v>
      </c>
      <c r="DE9" s="11" t="s">
        <v>93</v>
      </c>
      <c r="DF9" s="11" t="s">
        <v>489</v>
      </c>
      <c r="DG9" s="11" t="s">
        <v>596</v>
      </c>
      <c r="DH9" s="11" t="s">
        <v>597</v>
      </c>
      <c r="DI9" s="11" t="s">
        <v>598</v>
      </c>
      <c r="DJ9" s="11" t="s">
        <v>599</v>
      </c>
      <c r="DK9" s="11" t="s">
        <v>600</v>
      </c>
      <c r="DL9" s="11" t="s">
        <v>601</v>
      </c>
      <c r="DM9" s="11" t="s">
        <v>602</v>
      </c>
      <c r="DN9" s="11" t="s">
        <v>603</v>
      </c>
      <c r="DO9" s="11" t="s">
        <v>604</v>
      </c>
      <c r="DP9" s="11" t="s">
        <v>375</v>
      </c>
      <c r="DQ9" s="11" t="s">
        <v>380</v>
      </c>
      <c r="DR9" s="11" t="s">
        <v>605</v>
      </c>
      <c r="DS9" s="11" t="s">
        <v>606</v>
      </c>
      <c r="DT9" s="11" t="s">
        <v>607</v>
      </c>
      <c r="DU9" s="11" t="s">
        <v>608</v>
      </c>
      <c r="DV9" s="11" t="s">
        <v>609</v>
      </c>
      <c r="DW9" s="11" t="s">
        <v>610</v>
      </c>
      <c r="DX9" s="11" t="s">
        <v>611</v>
      </c>
      <c r="DY9" s="11" t="s">
        <v>611</v>
      </c>
      <c r="DZ9" s="11" t="s">
        <v>611</v>
      </c>
      <c r="EA9" s="11" t="s">
        <v>611</v>
      </c>
      <c r="EB9" s="11" t="s">
        <v>612</v>
      </c>
      <c r="EC9" s="11" t="s">
        <v>613</v>
      </c>
      <c r="ED9" s="11" t="s">
        <v>613</v>
      </c>
      <c r="EE9" s="11" t="s">
        <v>81</v>
      </c>
      <c r="EF9" s="11" t="s">
        <v>81</v>
      </c>
      <c r="EG9" s="11" t="s">
        <v>81</v>
      </c>
      <c r="EH9" s="11" t="s">
        <v>81</v>
      </c>
      <c r="EI9" s="11" t="s">
        <v>81</v>
      </c>
      <c r="EJ9" s="11" t="s">
        <v>81</v>
      </c>
      <c r="EK9" s="11" t="s">
        <v>614</v>
      </c>
      <c r="EL9" s="11" t="s">
        <v>614</v>
      </c>
      <c r="EM9" s="11" t="s">
        <v>615</v>
      </c>
      <c r="EN9" s="11" t="s">
        <v>615</v>
      </c>
      <c r="EO9" s="11" t="s">
        <v>615</v>
      </c>
      <c r="EP9" s="11" t="s">
        <v>615</v>
      </c>
      <c r="EQ9" s="11" t="s">
        <v>306</v>
      </c>
      <c r="ER9" s="11" t="s">
        <v>616</v>
      </c>
      <c r="ES9" s="11" t="s">
        <v>617</v>
      </c>
      <c r="ET9" s="11" t="s">
        <v>133</v>
      </c>
      <c r="EU9" s="11" t="s">
        <v>133</v>
      </c>
      <c r="EV9" s="11" t="s">
        <v>133</v>
      </c>
      <c r="EW9" s="11" t="s">
        <v>133</v>
      </c>
      <c r="EX9" s="11" t="s">
        <v>133</v>
      </c>
      <c r="EY9" s="11" t="s">
        <v>386</v>
      </c>
      <c r="EZ9" s="11" t="s">
        <v>386</v>
      </c>
      <c r="FA9" s="11" t="s">
        <v>386</v>
      </c>
      <c r="FB9" s="11" t="s">
        <v>386</v>
      </c>
      <c r="FC9" s="11" t="s">
        <v>618</v>
      </c>
      <c r="FD9" s="11" t="s">
        <v>619</v>
      </c>
      <c r="FE9" s="11" t="s">
        <v>619</v>
      </c>
      <c r="FF9" s="11" t="s">
        <v>620</v>
      </c>
      <c r="FG9" s="11" t="s">
        <v>621</v>
      </c>
      <c r="FH9" s="11" t="s">
        <v>621</v>
      </c>
      <c r="FI9" s="11" t="s">
        <v>622</v>
      </c>
      <c r="FJ9" s="11" t="s">
        <v>623</v>
      </c>
      <c r="FK9" s="11" t="s">
        <v>624</v>
      </c>
      <c r="FL9" s="11" t="s">
        <v>625</v>
      </c>
      <c r="FM9" s="11" t="s">
        <v>626</v>
      </c>
      <c r="FN9" s="198"/>
      <c r="FO9" s="1"/>
      <c r="FP9" s="12" t="s">
        <v>627</v>
      </c>
      <c r="FQ9" s="12" t="s">
        <v>22</v>
      </c>
      <c r="FR9" s="12" t="s">
        <v>628</v>
      </c>
      <c r="FS9" s="12" t="s">
        <v>629</v>
      </c>
      <c r="FT9" s="12" t="s">
        <v>630</v>
      </c>
      <c r="FU9" s="12" t="s">
        <v>631</v>
      </c>
      <c r="FV9" s="12" t="s">
        <v>619</v>
      </c>
      <c r="FW9" s="12" t="s">
        <v>619</v>
      </c>
      <c r="FX9" s="201"/>
    </row>
    <row r="10" spans="1:180" ht="39.950000000000003" customHeight="1" x14ac:dyDescent="0.25">
      <c r="A10" s="198"/>
      <c r="B10" s="198"/>
      <c r="C10" s="9" t="s">
        <v>632</v>
      </c>
      <c r="D10" s="9" t="s">
        <v>633</v>
      </c>
      <c r="E10" s="9" t="s">
        <v>285</v>
      </c>
      <c r="F10" s="9" t="s">
        <v>634</v>
      </c>
      <c r="G10" s="9" t="s">
        <v>635</v>
      </c>
      <c r="H10" s="9" t="s">
        <v>636</v>
      </c>
      <c r="I10" s="9" t="s">
        <v>637</v>
      </c>
      <c r="J10" s="9" t="s">
        <v>638</v>
      </c>
      <c r="K10" s="9" t="s">
        <v>639</v>
      </c>
      <c r="L10" s="9" t="s">
        <v>640</v>
      </c>
      <c r="M10" s="9" t="s">
        <v>641</v>
      </c>
      <c r="N10" s="9" t="s">
        <v>642</v>
      </c>
      <c r="O10" s="9" t="s">
        <v>643</v>
      </c>
      <c r="P10" s="9" t="s">
        <v>644</v>
      </c>
      <c r="Q10" s="9" t="s">
        <v>645</v>
      </c>
      <c r="R10" s="9" t="s">
        <v>323</v>
      </c>
      <c r="S10" s="9" t="s">
        <v>646</v>
      </c>
      <c r="T10" s="9" t="s">
        <v>647</v>
      </c>
      <c r="U10" s="9" t="s">
        <v>648</v>
      </c>
      <c r="V10" s="9" t="s">
        <v>649</v>
      </c>
      <c r="W10" s="9" t="s">
        <v>650</v>
      </c>
      <c r="X10" s="9" t="s">
        <v>651</v>
      </c>
      <c r="Y10" s="9" t="s">
        <v>652</v>
      </c>
      <c r="Z10" s="9" t="s">
        <v>653</v>
      </c>
      <c r="AA10" s="9" t="s">
        <v>276</v>
      </c>
      <c r="AB10" s="9" t="s">
        <v>654</v>
      </c>
      <c r="AC10" s="9" t="s">
        <v>655</v>
      </c>
      <c r="AD10" s="9" t="s">
        <v>261</v>
      </c>
      <c r="AE10" s="9" t="s">
        <v>656</v>
      </c>
      <c r="AF10" s="9" t="s">
        <v>657</v>
      </c>
      <c r="AG10" s="9" t="s">
        <v>658</v>
      </c>
      <c r="AH10" s="9" t="s">
        <v>659</v>
      </c>
      <c r="AI10" s="9" t="s">
        <v>660</v>
      </c>
      <c r="AJ10" s="9" t="s">
        <v>661</v>
      </c>
      <c r="AK10" s="9" t="s">
        <v>662</v>
      </c>
      <c r="AL10" s="9" t="s">
        <v>663</v>
      </c>
      <c r="AM10" s="9" t="s">
        <v>664</v>
      </c>
      <c r="AN10" s="9" t="s">
        <v>665</v>
      </c>
      <c r="AO10" s="9" t="s">
        <v>666</v>
      </c>
      <c r="AP10" s="9" t="s">
        <v>580</v>
      </c>
      <c r="AQ10" s="9" t="s">
        <v>229</v>
      </c>
      <c r="AR10" s="9" t="s">
        <v>667</v>
      </c>
      <c r="AS10" s="9" t="s">
        <v>668</v>
      </c>
      <c r="AT10" s="9" t="s">
        <v>669</v>
      </c>
      <c r="AU10" s="9" t="s">
        <v>670</v>
      </c>
      <c r="AV10" s="9" t="s">
        <v>671</v>
      </c>
      <c r="AW10" s="9" t="s">
        <v>672</v>
      </c>
      <c r="AX10" s="9" t="s">
        <v>673</v>
      </c>
      <c r="AY10" s="9" t="s">
        <v>674</v>
      </c>
      <c r="AZ10" s="9" t="s">
        <v>675</v>
      </c>
      <c r="BA10" s="9" t="s">
        <v>676</v>
      </c>
      <c r="BB10" s="9" t="s">
        <v>677</v>
      </c>
      <c r="BC10" s="9" t="s">
        <v>678</v>
      </c>
      <c r="BD10" s="9" t="s">
        <v>679</v>
      </c>
      <c r="BE10" s="9" t="s">
        <v>680</v>
      </c>
      <c r="BF10" s="9" t="s">
        <v>681</v>
      </c>
      <c r="BG10" s="9" t="s">
        <v>682</v>
      </c>
      <c r="BH10" s="9" t="s">
        <v>683</v>
      </c>
      <c r="BI10" s="9" t="s">
        <v>684</v>
      </c>
      <c r="BJ10" s="9" t="s">
        <v>685</v>
      </c>
      <c r="BK10" s="9" t="s">
        <v>686</v>
      </c>
      <c r="BL10" s="9" t="s">
        <v>687</v>
      </c>
      <c r="BM10" s="9" t="s">
        <v>688</v>
      </c>
      <c r="BN10" s="9" t="s">
        <v>689</v>
      </c>
      <c r="BO10" s="9" t="s">
        <v>690</v>
      </c>
      <c r="BP10" s="9" t="s">
        <v>691</v>
      </c>
      <c r="BQ10" s="9" t="s">
        <v>692</v>
      </c>
      <c r="BR10" s="9" t="s">
        <v>693</v>
      </c>
      <c r="BS10" s="9" t="s">
        <v>694</v>
      </c>
      <c r="BT10" s="9" t="s">
        <v>695</v>
      </c>
      <c r="BU10" s="9" t="s">
        <v>696</v>
      </c>
      <c r="BV10" s="9" t="s">
        <v>697</v>
      </c>
      <c r="BW10" s="9" t="s">
        <v>698</v>
      </c>
      <c r="BX10" s="9" t="s">
        <v>699</v>
      </c>
      <c r="BY10" s="9" t="s">
        <v>700</v>
      </c>
      <c r="BZ10" s="9" t="s">
        <v>701</v>
      </c>
      <c r="CA10" s="9" t="s">
        <v>702</v>
      </c>
      <c r="CB10" s="9" t="s">
        <v>703</v>
      </c>
      <c r="CC10" s="9" t="s">
        <v>704</v>
      </c>
      <c r="CD10" s="9" t="s">
        <v>705</v>
      </c>
      <c r="CE10" s="9" t="s">
        <v>706</v>
      </c>
      <c r="CF10" s="9" t="s">
        <v>707</v>
      </c>
      <c r="CG10" s="9" t="s">
        <v>708</v>
      </c>
      <c r="CH10" s="9" t="s">
        <v>709</v>
      </c>
      <c r="CI10" s="9" t="s">
        <v>710</v>
      </c>
      <c r="CJ10" s="9" t="s">
        <v>711</v>
      </c>
      <c r="CK10" s="9" t="s">
        <v>712</v>
      </c>
      <c r="CL10" s="9" t="s">
        <v>713</v>
      </c>
      <c r="CM10" s="9" t="s">
        <v>714</v>
      </c>
      <c r="CN10" s="9" t="s">
        <v>715</v>
      </c>
      <c r="CO10" s="9" t="s">
        <v>716</v>
      </c>
      <c r="CP10" s="9" t="s">
        <v>717</v>
      </c>
      <c r="CQ10" s="9" t="s">
        <v>718</v>
      </c>
      <c r="CR10" s="9" t="s">
        <v>719</v>
      </c>
      <c r="CS10" s="9" t="s">
        <v>720</v>
      </c>
      <c r="CT10" s="9" t="s">
        <v>721</v>
      </c>
      <c r="CU10" s="9" t="s">
        <v>722</v>
      </c>
      <c r="CV10" s="9" t="s">
        <v>723</v>
      </c>
      <c r="CW10" s="9" t="s">
        <v>724</v>
      </c>
      <c r="CX10" s="9" t="s">
        <v>725</v>
      </c>
      <c r="CY10" s="9" t="s">
        <v>726</v>
      </c>
      <c r="CZ10" s="9" t="s">
        <v>727</v>
      </c>
      <c r="DA10" s="9" t="s">
        <v>728</v>
      </c>
      <c r="DB10" s="9" t="s">
        <v>729</v>
      </c>
      <c r="DC10" s="9" t="s">
        <v>730</v>
      </c>
      <c r="DD10" s="9" t="s">
        <v>731</v>
      </c>
      <c r="DE10" s="9" t="s">
        <v>346</v>
      </c>
      <c r="DF10" s="9" t="s">
        <v>732</v>
      </c>
      <c r="DG10" s="9" t="s">
        <v>733</v>
      </c>
      <c r="DH10" s="9" t="s">
        <v>734</v>
      </c>
      <c r="DI10" s="9" t="s">
        <v>735</v>
      </c>
      <c r="DJ10" s="9" t="s">
        <v>736</v>
      </c>
      <c r="DK10" s="9" t="s">
        <v>737</v>
      </c>
      <c r="DL10" s="9" t="s">
        <v>738</v>
      </c>
      <c r="DM10" s="9" t="s">
        <v>739</v>
      </c>
      <c r="DN10" s="9" t="s">
        <v>740</v>
      </c>
      <c r="DO10" s="9" t="s">
        <v>741</v>
      </c>
      <c r="DP10" s="9" t="s">
        <v>742</v>
      </c>
      <c r="DQ10" s="9" t="s">
        <v>743</v>
      </c>
      <c r="DR10" s="9" t="s">
        <v>744</v>
      </c>
      <c r="DS10" s="9" t="s">
        <v>745</v>
      </c>
      <c r="DT10" s="9" t="s">
        <v>746</v>
      </c>
      <c r="DU10" s="9" t="s">
        <v>747</v>
      </c>
      <c r="DV10" s="9" t="s">
        <v>748</v>
      </c>
      <c r="DW10" s="9" t="s">
        <v>749</v>
      </c>
      <c r="DX10" s="9" t="s">
        <v>750</v>
      </c>
      <c r="DY10" s="9" t="s">
        <v>751</v>
      </c>
      <c r="DZ10" s="9" t="s">
        <v>752</v>
      </c>
      <c r="EA10" s="9" t="s">
        <v>753</v>
      </c>
      <c r="EB10" s="9" t="s">
        <v>754</v>
      </c>
      <c r="EC10" s="9" t="s">
        <v>755</v>
      </c>
      <c r="ED10" s="9" t="s">
        <v>756</v>
      </c>
      <c r="EE10" s="9" t="s">
        <v>757</v>
      </c>
      <c r="EF10" s="9" t="s">
        <v>758</v>
      </c>
      <c r="EG10" s="9" t="s">
        <v>759</v>
      </c>
      <c r="EH10" s="9" t="s">
        <v>760</v>
      </c>
      <c r="EI10" s="9" t="s">
        <v>761</v>
      </c>
      <c r="EJ10" s="9" t="s">
        <v>762</v>
      </c>
      <c r="EK10" s="9" t="s">
        <v>763</v>
      </c>
      <c r="EL10" s="9" t="s">
        <v>764</v>
      </c>
      <c r="EM10" s="9" t="s">
        <v>765</v>
      </c>
      <c r="EN10" s="9" t="s">
        <v>766</v>
      </c>
      <c r="EO10" s="9" t="s">
        <v>767</v>
      </c>
      <c r="EP10" s="9" t="s">
        <v>768</v>
      </c>
      <c r="EQ10" s="9" t="s">
        <v>769</v>
      </c>
      <c r="ER10" s="9" t="s">
        <v>770</v>
      </c>
      <c r="ES10" s="9" t="s">
        <v>771</v>
      </c>
      <c r="ET10" s="9" t="s">
        <v>772</v>
      </c>
      <c r="EU10" s="9" t="s">
        <v>773</v>
      </c>
      <c r="EV10" s="9" t="s">
        <v>774</v>
      </c>
      <c r="EW10" s="9" t="s">
        <v>775</v>
      </c>
      <c r="EX10" s="9" t="s">
        <v>776</v>
      </c>
      <c r="EY10" s="9" t="s">
        <v>777</v>
      </c>
      <c r="EZ10" s="9" t="s">
        <v>778</v>
      </c>
      <c r="FA10" s="9" t="s">
        <v>779</v>
      </c>
      <c r="FB10" s="9" t="s">
        <v>780</v>
      </c>
      <c r="FC10" s="9" t="s">
        <v>781</v>
      </c>
      <c r="FD10" s="9" t="s">
        <v>782</v>
      </c>
      <c r="FE10" s="9" t="s">
        <v>783</v>
      </c>
      <c r="FF10" s="9" t="s">
        <v>784</v>
      </c>
      <c r="FG10" s="9" t="s">
        <v>785</v>
      </c>
      <c r="FH10" s="9" t="s">
        <v>786</v>
      </c>
      <c r="FI10" s="9" t="s">
        <v>787</v>
      </c>
      <c r="FJ10" s="9" t="s">
        <v>788</v>
      </c>
      <c r="FK10" s="9" t="s">
        <v>789</v>
      </c>
      <c r="FL10" s="9" t="s">
        <v>790</v>
      </c>
      <c r="FM10" s="9" t="s">
        <v>791</v>
      </c>
      <c r="FN10" s="198" t="s">
        <v>792</v>
      </c>
      <c r="FO10" s="1"/>
      <c r="FP10" s="10" t="s">
        <v>793</v>
      </c>
      <c r="FQ10" s="10" t="s">
        <v>794</v>
      </c>
      <c r="FR10" s="10" t="s">
        <v>795</v>
      </c>
      <c r="FS10" s="10" t="s">
        <v>796</v>
      </c>
      <c r="FT10" s="10" t="s">
        <v>797</v>
      </c>
      <c r="FU10" s="10" t="s">
        <v>798</v>
      </c>
      <c r="FV10" s="10" t="s">
        <v>799</v>
      </c>
      <c r="FW10" s="10" t="s">
        <v>800</v>
      </c>
      <c r="FX10" s="201" t="s">
        <v>792</v>
      </c>
    </row>
    <row r="11" spans="1:180" ht="24" customHeight="1" x14ac:dyDescent="0.25">
      <c r="A11" s="13" t="s">
        <v>59</v>
      </c>
      <c r="B11" s="13" t="s">
        <v>801</v>
      </c>
      <c r="C11" s="14">
        <v>197.6</v>
      </c>
      <c r="D11" s="14">
        <v>623.29999999999995</v>
      </c>
      <c r="E11" s="14">
        <v>213.3</v>
      </c>
      <c r="F11" s="14"/>
      <c r="G11" s="14"/>
      <c r="H11" s="14">
        <v>87.3</v>
      </c>
      <c r="I11" s="14">
        <v>237.5</v>
      </c>
      <c r="J11" s="14">
        <v>27.3</v>
      </c>
      <c r="K11" s="14">
        <v>0</v>
      </c>
      <c r="L11" s="14"/>
      <c r="M11" s="14">
        <v>199</v>
      </c>
      <c r="N11" s="14">
        <v>197.4</v>
      </c>
      <c r="O11" s="14"/>
      <c r="P11" s="14">
        <v>204.8</v>
      </c>
      <c r="Q11" s="14"/>
      <c r="R11" s="14">
        <v>545.5</v>
      </c>
      <c r="S11" s="14">
        <v>0</v>
      </c>
      <c r="T11" s="14"/>
      <c r="U11" s="14"/>
      <c r="V11" s="14"/>
      <c r="W11" s="14"/>
      <c r="X11" s="14">
        <v>161.69999999999999</v>
      </c>
      <c r="Y11" s="14">
        <v>6.9</v>
      </c>
      <c r="Z11" s="14">
        <v>5.2</v>
      </c>
      <c r="AA11" s="14">
        <v>22.4</v>
      </c>
      <c r="AB11" s="14">
        <v>6.3</v>
      </c>
      <c r="AC11" s="14">
        <v>14.7</v>
      </c>
      <c r="AD11" s="14">
        <v>138.9</v>
      </c>
      <c r="AE11" s="14"/>
      <c r="AF11" s="14"/>
      <c r="AG11" s="14"/>
      <c r="AH11" s="14"/>
      <c r="AI11" s="14">
        <v>108.9</v>
      </c>
      <c r="AJ11" s="14">
        <v>222</v>
      </c>
      <c r="AK11" s="14"/>
      <c r="AL11" s="14"/>
      <c r="AM11" s="14"/>
      <c r="AN11" s="14">
        <v>6.5</v>
      </c>
      <c r="AO11" s="14">
        <v>455.8</v>
      </c>
      <c r="AP11" s="14">
        <v>81.5</v>
      </c>
      <c r="AQ11" s="14">
        <v>0</v>
      </c>
      <c r="AR11" s="14">
        <v>41.9</v>
      </c>
      <c r="AS11" s="14">
        <v>18.2</v>
      </c>
      <c r="AT11" s="14">
        <v>18.899999999999999</v>
      </c>
      <c r="AU11" s="14">
        <v>89.6</v>
      </c>
      <c r="AV11" s="14">
        <v>160.80000000000001</v>
      </c>
      <c r="AW11" s="14">
        <v>161.4</v>
      </c>
      <c r="AX11" s="14">
        <v>174.7</v>
      </c>
      <c r="AY11" s="14">
        <v>103.7</v>
      </c>
      <c r="AZ11" s="14">
        <v>36.700000000000003</v>
      </c>
      <c r="BA11" s="14">
        <v>39.6</v>
      </c>
      <c r="BB11" s="14">
        <v>2.2000000000000002</v>
      </c>
      <c r="BC11" s="14">
        <v>32.1</v>
      </c>
      <c r="BD11" s="14">
        <v>161.9</v>
      </c>
      <c r="BE11" s="14"/>
      <c r="BF11" s="14"/>
      <c r="BG11" s="14">
        <v>26.5</v>
      </c>
      <c r="BH11" s="14"/>
      <c r="BI11" s="14"/>
      <c r="BJ11" s="14">
        <v>45.6</v>
      </c>
      <c r="BK11" s="14"/>
      <c r="BL11" s="14"/>
      <c r="BM11" s="14"/>
      <c r="BN11" s="14">
        <v>125.3</v>
      </c>
      <c r="BO11" s="14">
        <v>129.30000000000001</v>
      </c>
      <c r="BP11" s="14">
        <v>69.400000000000006</v>
      </c>
      <c r="BQ11" s="14">
        <v>109</v>
      </c>
      <c r="BR11" s="14">
        <v>116.3</v>
      </c>
      <c r="BS11" s="14">
        <v>72.099999999999994</v>
      </c>
      <c r="BT11" s="14">
        <v>35.200000000000003</v>
      </c>
      <c r="BU11" s="14"/>
      <c r="BV11" s="14"/>
      <c r="BW11" s="14"/>
      <c r="BX11" s="14"/>
      <c r="BY11" s="14"/>
      <c r="BZ11" s="14"/>
      <c r="CA11" s="14">
        <v>2.2000000000000002</v>
      </c>
      <c r="CB11" s="14">
        <v>85.5</v>
      </c>
      <c r="CC11" s="14">
        <v>118.8</v>
      </c>
      <c r="CD11" s="14">
        <v>60.4</v>
      </c>
      <c r="CE11" s="14">
        <v>76.900000000000006</v>
      </c>
      <c r="CF11" s="14">
        <v>29.2</v>
      </c>
      <c r="CG11" s="14">
        <v>0</v>
      </c>
      <c r="CH11" s="14">
        <v>0</v>
      </c>
      <c r="CI11" s="14">
        <v>0</v>
      </c>
      <c r="CJ11" s="14">
        <v>140</v>
      </c>
      <c r="CK11" s="14">
        <v>140.80000000000001</v>
      </c>
      <c r="CL11" s="14">
        <v>146.9</v>
      </c>
      <c r="CM11" s="14">
        <v>0</v>
      </c>
      <c r="CN11" s="14">
        <v>0</v>
      </c>
      <c r="CO11" s="14"/>
      <c r="CP11" s="14"/>
      <c r="CQ11" s="14"/>
      <c r="CR11" s="14">
        <v>0</v>
      </c>
      <c r="CS11" s="14"/>
      <c r="CT11" s="14">
        <v>6.7</v>
      </c>
      <c r="CU11" s="14">
        <v>4.0999999999999996</v>
      </c>
      <c r="CV11" s="14">
        <v>20</v>
      </c>
      <c r="CW11" s="14">
        <v>0</v>
      </c>
      <c r="CX11" s="14">
        <v>26.2</v>
      </c>
      <c r="CY11" s="14">
        <v>0</v>
      </c>
      <c r="CZ11" s="14">
        <v>0.2</v>
      </c>
      <c r="DA11" s="14">
        <v>0</v>
      </c>
      <c r="DB11" s="14">
        <v>20</v>
      </c>
      <c r="DC11" s="14">
        <v>9.9</v>
      </c>
      <c r="DD11" s="14">
        <v>5.6</v>
      </c>
      <c r="DE11" s="14">
        <v>0</v>
      </c>
      <c r="DF11" s="14">
        <v>1.6</v>
      </c>
      <c r="DG11" s="14">
        <v>1.8</v>
      </c>
      <c r="DH11" s="14">
        <v>5.2</v>
      </c>
      <c r="DI11" s="14">
        <v>19.7</v>
      </c>
      <c r="DJ11" s="14">
        <v>20</v>
      </c>
      <c r="DK11" s="14">
        <v>18.600000000000001</v>
      </c>
      <c r="DL11" s="14">
        <v>3.3</v>
      </c>
      <c r="DM11" s="14">
        <v>18.600000000000001</v>
      </c>
      <c r="DN11" s="14">
        <v>0</v>
      </c>
      <c r="DO11" s="14">
        <v>0</v>
      </c>
      <c r="DP11" s="14">
        <v>3</v>
      </c>
      <c r="DQ11" s="14">
        <v>5.7</v>
      </c>
      <c r="DR11" s="14">
        <v>0</v>
      </c>
      <c r="DS11" s="14">
        <v>3.5</v>
      </c>
      <c r="DT11" s="14">
        <v>10.9</v>
      </c>
      <c r="DU11" s="14">
        <v>3</v>
      </c>
      <c r="DV11" s="14"/>
      <c r="DW11" s="14">
        <v>0</v>
      </c>
      <c r="DX11" s="14">
        <v>19.8</v>
      </c>
      <c r="DY11" s="14">
        <v>10.6</v>
      </c>
      <c r="DZ11" s="14">
        <v>20.100000000000001</v>
      </c>
      <c r="EA11" s="14">
        <v>20.2</v>
      </c>
      <c r="EB11" s="14">
        <v>20</v>
      </c>
      <c r="EC11" s="14">
        <v>5</v>
      </c>
      <c r="ED11" s="14">
        <v>8.6999999999999993</v>
      </c>
      <c r="EE11" s="14">
        <v>0</v>
      </c>
      <c r="EF11" s="14">
        <v>2.7</v>
      </c>
      <c r="EG11" s="14">
        <v>8.6999999999999993</v>
      </c>
      <c r="EH11" s="14">
        <v>0</v>
      </c>
      <c r="EI11" s="14">
        <v>0</v>
      </c>
      <c r="EJ11" s="14">
        <v>0</v>
      </c>
      <c r="EK11" s="14">
        <v>20.9</v>
      </c>
      <c r="EL11" s="14">
        <v>7.8</v>
      </c>
      <c r="EM11" s="14">
        <v>7</v>
      </c>
      <c r="EN11" s="14">
        <v>20.399999999999999</v>
      </c>
      <c r="EO11" s="14">
        <v>20.399999999999999</v>
      </c>
      <c r="EP11" s="14">
        <v>20.100000000000001</v>
      </c>
      <c r="EQ11" s="14">
        <v>0</v>
      </c>
      <c r="ER11" s="14">
        <v>0</v>
      </c>
      <c r="ES11" s="14">
        <v>0</v>
      </c>
      <c r="ET11" s="14">
        <v>0</v>
      </c>
      <c r="EU11" s="14">
        <v>0.3</v>
      </c>
      <c r="EV11" s="14">
        <v>4.2</v>
      </c>
      <c r="EW11" s="14">
        <v>3.3</v>
      </c>
      <c r="EX11" s="14">
        <v>0</v>
      </c>
      <c r="EY11" s="14">
        <v>4.5</v>
      </c>
      <c r="EZ11" s="14">
        <v>1.1000000000000001</v>
      </c>
      <c r="FA11" s="14">
        <v>2.4</v>
      </c>
      <c r="FB11" s="14">
        <v>1.1000000000000001</v>
      </c>
      <c r="FC11" s="14">
        <v>0</v>
      </c>
      <c r="FD11" s="14">
        <v>9</v>
      </c>
      <c r="FE11" s="14">
        <v>20</v>
      </c>
      <c r="FF11" s="14">
        <v>0</v>
      </c>
      <c r="FG11" s="14">
        <v>27.3</v>
      </c>
      <c r="FH11" s="14">
        <v>33.799999999999997</v>
      </c>
      <c r="FI11" s="14">
        <v>11.4</v>
      </c>
      <c r="FJ11" s="14">
        <v>16</v>
      </c>
      <c r="FK11" s="14">
        <v>7.5</v>
      </c>
      <c r="FL11" s="14">
        <v>11</v>
      </c>
      <c r="FM11" s="14">
        <v>10.9</v>
      </c>
      <c r="FN11" s="14">
        <v>6918.7</v>
      </c>
      <c r="FO11" s="15"/>
      <c r="FP11" s="14">
        <v>24.5</v>
      </c>
      <c r="FQ11" s="14">
        <v>7.4539999999999997</v>
      </c>
      <c r="FR11" s="14">
        <v>11.8</v>
      </c>
      <c r="FS11" s="14">
        <v>13.2</v>
      </c>
      <c r="FT11" s="14">
        <v>26</v>
      </c>
      <c r="FU11" s="14">
        <v>18.899999999999999</v>
      </c>
      <c r="FV11" s="14">
        <v>11</v>
      </c>
      <c r="FW11" s="14">
        <v>15.8</v>
      </c>
      <c r="FX11" s="14">
        <v>128.654</v>
      </c>
    </row>
    <row r="12" spans="1:180" ht="24" customHeight="1" x14ac:dyDescent="0.25">
      <c r="A12" s="16" t="s">
        <v>59</v>
      </c>
      <c r="B12" s="16" t="s">
        <v>802</v>
      </c>
      <c r="C12" s="17">
        <v>201.7</v>
      </c>
      <c r="D12" s="17">
        <v>629.1</v>
      </c>
      <c r="E12" s="17">
        <v>214</v>
      </c>
      <c r="F12" s="17"/>
      <c r="G12" s="17"/>
      <c r="H12" s="17">
        <v>89.8</v>
      </c>
      <c r="I12" s="17">
        <v>241.2</v>
      </c>
      <c r="J12" s="17">
        <v>27.1</v>
      </c>
      <c r="K12" s="17">
        <v>0</v>
      </c>
      <c r="L12" s="17"/>
      <c r="M12" s="17">
        <v>200.6</v>
      </c>
      <c r="N12" s="17">
        <v>196.7</v>
      </c>
      <c r="O12" s="17"/>
      <c r="P12" s="17">
        <v>204</v>
      </c>
      <c r="Q12" s="17"/>
      <c r="R12" s="17">
        <v>541.70000000000005</v>
      </c>
      <c r="S12" s="17">
        <v>0</v>
      </c>
      <c r="T12" s="17"/>
      <c r="U12" s="17"/>
      <c r="V12" s="17"/>
      <c r="W12" s="17"/>
      <c r="X12" s="17">
        <v>166.6</v>
      </c>
      <c r="Y12" s="17">
        <v>7.8</v>
      </c>
      <c r="Z12" s="17">
        <v>5.0999999999999996</v>
      </c>
      <c r="AA12" s="17">
        <v>22.5</v>
      </c>
      <c r="AB12" s="17">
        <v>6.3</v>
      </c>
      <c r="AC12" s="17">
        <v>14.8</v>
      </c>
      <c r="AD12" s="17">
        <v>139.30000000000001</v>
      </c>
      <c r="AE12" s="17"/>
      <c r="AF12" s="17"/>
      <c r="AG12" s="17"/>
      <c r="AH12" s="17"/>
      <c r="AI12" s="17">
        <v>110.6</v>
      </c>
      <c r="AJ12" s="17">
        <v>218.7</v>
      </c>
      <c r="AK12" s="17"/>
      <c r="AL12" s="17"/>
      <c r="AM12" s="17"/>
      <c r="AN12" s="17">
        <v>6.5</v>
      </c>
      <c r="AO12" s="17">
        <v>452.6</v>
      </c>
      <c r="AP12" s="17">
        <v>81.5</v>
      </c>
      <c r="AQ12" s="17">
        <v>0</v>
      </c>
      <c r="AR12" s="17">
        <v>41.9</v>
      </c>
      <c r="AS12" s="17">
        <v>18.3</v>
      </c>
      <c r="AT12" s="17">
        <v>18.899999999999999</v>
      </c>
      <c r="AU12" s="17">
        <v>91.7</v>
      </c>
      <c r="AV12" s="17">
        <v>148.69999999999999</v>
      </c>
      <c r="AW12" s="17">
        <v>149.1</v>
      </c>
      <c r="AX12" s="17">
        <v>169.7</v>
      </c>
      <c r="AY12" s="17">
        <v>106.1</v>
      </c>
      <c r="AZ12" s="17">
        <v>36.5</v>
      </c>
      <c r="BA12" s="17">
        <v>37.6</v>
      </c>
      <c r="BB12" s="17">
        <v>2.2000000000000002</v>
      </c>
      <c r="BC12" s="17">
        <v>33.1</v>
      </c>
      <c r="BD12" s="17">
        <v>135.19999999999999</v>
      </c>
      <c r="BE12" s="17"/>
      <c r="BF12" s="17"/>
      <c r="BG12" s="17">
        <v>28.1</v>
      </c>
      <c r="BH12" s="17"/>
      <c r="BI12" s="17"/>
      <c r="BJ12" s="17">
        <v>45.5</v>
      </c>
      <c r="BK12" s="17"/>
      <c r="BL12" s="17"/>
      <c r="BM12" s="17"/>
      <c r="BN12" s="17">
        <v>127.5</v>
      </c>
      <c r="BO12" s="17">
        <v>166.4</v>
      </c>
      <c r="BP12" s="17">
        <v>163.30000000000001</v>
      </c>
      <c r="BQ12" s="17">
        <v>68.900000000000006</v>
      </c>
      <c r="BR12" s="17">
        <v>0</v>
      </c>
      <c r="BS12" s="17">
        <v>71.8</v>
      </c>
      <c r="BT12" s="17">
        <v>35.4</v>
      </c>
      <c r="BU12" s="17"/>
      <c r="BV12" s="17"/>
      <c r="BW12" s="17"/>
      <c r="BX12" s="17"/>
      <c r="BY12" s="17"/>
      <c r="BZ12" s="17"/>
      <c r="CA12" s="17">
        <v>2.2000000000000002</v>
      </c>
      <c r="CB12" s="17">
        <v>54.8</v>
      </c>
      <c r="CC12" s="17">
        <v>118.2</v>
      </c>
      <c r="CD12" s="17">
        <v>62.4</v>
      </c>
      <c r="CE12" s="17">
        <v>78.3</v>
      </c>
      <c r="CF12" s="17">
        <v>30.1</v>
      </c>
      <c r="CG12" s="17">
        <v>0</v>
      </c>
      <c r="CH12" s="17">
        <v>0</v>
      </c>
      <c r="CI12" s="17">
        <v>0</v>
      </c>
      <c r="CJ12" s="17">
        <v>139.6</v>
      </c>
      <c r="CK12" s="17">
        <v>140.30000000000001</v>
      </c>
      <c r="CL12" s="17">
        <v>146.30000000000001</v>
      </c>
      <c r="CM12" s="17">
        <v>0</v>
      </c>
      <c r="CN12" s="17">
        <v>0</v>
      </c>
      <c r="CO12" s="17"/>
      <c r="CP12" s="17"/>
      <c r="CQ12" s="17"/>
      <c r="CR12" s="17">
        <v>0</v>
      </c>
      <c r="CS12" s="17"/>
      <c r="CT12" s="17">
        <v>6.7</v>
      </c>
      <c r="CU12" s="17">
        <v>4.0999999999999996</v>
      </c>
      <c r="CV12" s="17">
        <v>20</v>
      </c>
      <c r="CW12" s="17">
        <v>0</v>
      </c>
      <c r="CX12" s="17">
        <v>23.6</v>
      </c>
      <c r="CY12" s="17">
        <v>0</v>
      </c>
      <c r="CZ12" s="17">
        <v>0</v>
      </c>
      <c r="DA12" s="17">
        <v>0</v>
      </c>
      <c r="DB12" s="17">
        <v>20.2</v>
      </c>
      <c r="DC12" s="17">
        <v>9.9</v>
      </c>
      <c r="DD12" s="17">
        <v>5.6</v>
      </c>
      <c r="DE12" s="17">
        <v>0</v>
      </c>
      <c r="DF12" s="17">
        <v>1.5</v>
      </c>
      <c r="DG12" s="17">
        <v>1.8</v>
      </c>
      <c r="DH12" s="17">
        <v>5.2</v>
      </c>
      <c r="DI12" s="17">
        <v>20.3</v>
      </c>
      <c r="DJ12" s="17">
        <v>20</v>
      </c>
      <c r="DK12" s="17">
        <v>18.600000000000001</v>
      </c>
      <c r="DL12" s="17">
        <v>3.3</v>
      </c>
      <c r="DM12" s="17">
        <v>18.600000000000001</v>
      </c>
      <c r="DN12" s="17">
        <v>0</v>
      </c>
      <c r="DO12" s="17">
        <v>0</v>
      </c>
      <c r="DP12" s="17">
        <v>2.7</v>
      </c>
      <c r="DQ12" s="17">
        <v>5.0999999999999996</v>
      </c>
      <c r="DR12" s="17">
        <v>0</v>
      </c>
      <c r="DS12" s="17">
        <v>3.5</v>
      </c>
      <c r="DT12" s="17">
        <v>11</v>
      </c>
      <c r="DU12" s="17">
        <v>3</v>
      </c>
      <c r="DV12" s="17"/>
      <c r="DW12" s="17">
        <v>0</v>
      </c>
      <c r="DX12" s="17">
        <v>19.8</v>
      </c>
      <c r="DY12" s="17">
        <v>10.6</v>
      </c>
      <c r="DZ12" s="17">
        <v>20.2</v>
      </c>
      <c r="EA12" s="17">
        <v>20.2</v>
      </c>
      <c r="EB12" s="17">
        <v>20</v>
      </c>
      <c r="EC12" s="17">
        <v>7.8</v>
      </c>
      <c r="ED12" s="17">
        <v>7.2</v>
      </c>
      <c r="EE12" s="17">
        <v>0</v>
      </c>
      <c r="EF12" s="17">
        <v>2</v>
      </c>
      <c r="EG12" s="17">
        <v>4.7</v>
      </c>
      <c r="EH12" s="17">
        <v>0</v>
      </c>
      <c r="EI12" s="17">
        <v>0</v>
      </c>
      <c r="EJ12" s="17">
        <v>0</v>
      </c>
      <c r="EK12" s="17">
        <v>20.9</v>
      </c>
      <c r="EL12" s="17">
        <v>7.8</v>
      </c>
      <c r="EM12" s="17">
        <v>7</v>
      </c>
      <c r="EN12" s="17">
        <v>20.399999999999999</v>
      </c>
      <c r="EO12" s="17">
        <v>20.399999999999999</v>
      </c>
      <c r="EP12" s="17">
        <v>20.100000000000001</v>
      </c>
      <c r="EQ12" s="17">
        <v>0</v>
      </c>
      <c r="ER12" s="17">
        <v>0</v>
      </c>
      <c r="ES12" s="17">
        <v>0</v>
      </c>
      <c r="ET12" s="17">
        <v>0</v>
      </c>
      <c r="EU12" s="17">
        <v>0.3</v>
      </c>
      <c r="EV12" s="17">
        <v>0.9</v>
      </c>
      <c r="EW12" s="17">
        <v>1.2</v>
      </c>
      <c r="EX12" s="17">
        <v>0</v>
      </c>
      <c r="EY12" s="17">
        <v>4.5</v>
      </c>
      <c r="EZ12" s="17">
        <v>1.1000000000000001</v>
      </c>
      <c r="FA12" s="17">
        <v>2.4</v>
      </c>
      <c r="FB12" s="17">
        <v>1.1000000000000001</v>
      </c>
      <c r="FC12" s="17">
        <v>0</v>
      </c>
      <c r="FD12" s="17">
        <v>9</v>
      </c>
      <c r="FE12" s="17">
        <v>20</v>
      </c>
      <c r="FF12" s="17">
        <v>0</v>
      </c>
      <c r="FG12" s="17">
        <v>26.8</v>
      </c>
      <c r="FH12" s="17">
        <v>33.700000000000003</v>
      </c>
      <c r="FI12" s="17">
        <v>11.4</v>
      </c>
      <c r="FJ12" s="17">
        <v>15.8</v>
      </c>
      <c r="FK12" s="17">
        <v>6.5</v>
      </c>
      <c r="FL12" s="17">
        <v>11</v>
      </c>
      <c r="FM12" s="17">
        <v>11</v>
      </c>
      <c r="FN12" s="17">
        <v>6816.8</v>
      </c>
      <c r="FO12" s="15"/>
      <c r="FP12" s="17">
        <v>24.5</v>
      </c>
      <c r="FQ12" s="17">
        <v>7.133</v>
      </c>
      <c r="FR12" s="17">
        <v>11.7</v>
      </c>
      <c r="FS12" s="17">
        <v>13.2</v>
      </c>
      <c r="FT12" s="17">
        <v>26</v>
      </c>
      <c r="FU12" s="17">
        <v>18.899999999999999</v>
      </c>
      <c r="FV12" s="17">
        <v>10.8</v>
      </c>
      <c r="FW12" s="17">
        <v>15.8</v>
      </c>
      <c r="FX12" s="17">
        <v>128.03299999999999</v>
      </c>
    </row>
    <row r="13" spans="1:180" ht="24" customHeight="1" x14ac:dyDescent="0.25">
      <c r="A13" s="16" t="s">
        <v>59</v>
      </c>
      <c r="B13" s="16" t="s">
        <v>803</v>
      </c>
      <c r="C13" s="17">
        <v>197.4</v>
      </c>
      <c r="D13" s="17">
        <v>616.29999999999995</v>
      </c>
      <c r="E13" s="17">
        <v>211.3</v>
      </c>
      <c r="F13" s="17"/>
      <c r="G13" s="17"/>
      <c r="H13" s="17">
        <v>88</v>
      </c>
      <c r="I13" s="17">
        <v>237.8</v>
      </c>
      <c r="J13" s="17">
        <v>27.1</v>
      </c>
      <c r="K13" s="17">
        <v>0</v>
      </c>
      <c r="L13" s="17"/>
      <c r="M13" s="17">
        <v>202.2</v>
      </c>
      <c r="N13" s="17">
        <v>199.8</v>
      </c>
      <c r="O13" s="17"/>
      <c r="P13" s="17">
        <v>207.1</v>
      </c>
      <c r="Q13" s="17"/>
      <c r="R13" s="17">
        <v>523</v>
      </c>
      <c r="S13" s="17">
        <v>0</v>
      </c>
      <c r="T13" s="17"/>
      <c r="U13" s="17"/>
      <c r="V13" s="17"/>
      <c r="W13" s="17"/>
      <c r="X13" s="17">
        <v>160.9</v>
      </c>
      <c r="Y13" s="17">
        <v>6.7</v>
      </c>
      <c r="Z13" s="17">
        <v>4.9000000000000004</v>
      </c>
      <c r="AA13" s="17">
        <v>22.4</v>
      </c>
      <c r="AB13" s="17">
        <v>6.3</v>
      </c>
      <c r="AC13" s="17">
        <v>14.7</v>
      </c>
      <c r="AD13" s="17">
        <v>138</v>
      </c>
      <c r="AE13" s="17"/>
      <c r="AF13" s="17"/>
      <c r="AG13" s="17"/>
      <c r="AH13" s="17"/>
      <c r="AI13" s="17">
        <v>108.7</v>
      </c>
      <c r="AJ13" s="17">
        <v>140.19999999999999</v>
      </c>
      <c r="AK13" s="17"/>
      <c r="AL13" s="17"/>
      <c r="AM13" s="17"/>
      <c r="AN13" s="17">
        <v>6.5</v>
      </c>
      <c r="AO13" s="17">
        <v>446.6</v>
      </c>
      <c r="AP13" s="17">
        <v>81.5</v>
      </c>
      <c r="AQ13" s="17">
        <v>0</v>
      </c>
      <c r="AR13" s="17">
        <v>41.7</v>
      </c>
      <c r="AS13" s="17">
        <v>18.2</v>
      </c>
      <c r="AT13" s="17">
        <v>18.899999999999999</v>
      </c>
      <c r="AU13" s="17">
        <v>88.5</v>
      </c>
      <c r="AV13" s="17">
        <v>130.9</v>
      </c>
      <c r="AW13" s="17">
        <v>131.4</v>
      </c>
      <c r="AX13" s="17">
        <v>159.30000000000001</v>
      </c>
      <c r="AY13" s="17">
        <v>93.6</v>
      </c>
      <c r="AZ13" s="17">
        <v>30.5</v>
      </c>
      <c r="BA13" s="17">
        <v>31.5</v>
      </c>
      <c r="BB13" s="17">
        <v>2.2000000000000002</v>
      </c>
      <c r="BC13" s="17">
        <v>32.5</v>
      </c>
      <c r="BD13" s="17">
        <v>120.9</v>
      </c>
      <c r="BE13" s="17"/>
      <c r="BF13" s="17"/>
      <c r="BG13" s="17">
        <v>26.5</v>
      </c>
      <c r="BH13" s="17"/>
      <c r="BI13" s="17"/>
      <c r="BJ13" s="17">
        <v>45.7</v>
      </c>
      <c r="BK13" s="17"/>
      <c r="BL13" s="17"/>
      <c r="BM13" s="17"/>
      <c r="BN13" s="17">
        <v>124.8</v>
      </c>
      <c r="BO13" s="17">
        <v>168.5</v>
      </c>
      <c r="BP13" s="17">
        <v>165.4</v>
      </c>
      <c r="BQ13" s="17">
        <v>201</v>
      </c>
      <c r="BR13" s="17">
        <v>0</v>
      </c>
      <c r="BS13" s="17">
        <v>72.599999999999994</v>
      </c>
      <c r="BT13" s="17">
        <v>35.700000000000003</v>
      </c>
      <c r="BU13" s="17"/>
      <c r="BV13" s="17"/>
      <c r="BW13" s="17"/>
      <c r="BX13" s="17"/>
      <c r="BY13" s="17"/>
      <c r="BZ13" s="17"/>
      <c r="CA13" s="17">
        <v>2.2000000000000002</v>
      </c>
      <c r="CB13" s="17">
        <v>34.1</v>
      </c>
      <c r="CC13" s="17">
        <v>97.2</v>
      </c>
      <c r="CD13" s="17">
        <v>60.2</v>
      </c>
      <c r="CE13" s="17">
        <v>77</v>
      </c>
      <c r="CF13" s="17">
        <v>29.1</v>
      </c>
      <c r="CG13" s="17">
        <v>0</v>
      </c>
      <c r="CH13" s="17">
        <v>0</v>
      </c>
      <c r="CI13" s="17">
        <v>0</v>
      </c>
      <c r="CJ13" s="17">
        <v>140.19999999999999</v>
      </c>
      <c r="CK13" s="17">
        <v>140.80000000000001</v>
      </c>
      <c r="CL13" s="17">
        <v>146.80000000000001</v>
      </c>
      <c r="CM13" s="17">
        <v>0</v>
      </c>
      <c r="CN13" s="17">
        <v>0</v>
      </c>
      <c r="CO13" s="17"/>
      <c r="CP13" s="17"/>
      <c r="CQ13" s="17"/>
      <c r="CR13" s="17">
        <v>0</v>
      </c>
      <c r="CS13" s="17"/>
      <c r="CT13" s="17">
        <v>6.7</v>
      </c>
      <c r="CU13" s="17">
        <v>4.0999999999999996</v>
      </c>
      <c r="CV13" s="17">
        <v>19.8</v>
      </c>
      <c r="CW13" s="17">
        <v>0</v>
      </c>
      <c r="CX13" s="17">
        <v>17.600000000000001</v>
      </c>
      <c r="CY13" s="17">
        <v>0</v>
      </c>
      <c r="CZ13" s="17">
        <v>0</v>
      </c>
      <c r="DA13" s="17">
        <v>0</v>
      </c>
      <c r="DB13" s="17">
        <v>19.899999999999999</v>
      </c>
      <c r="DC13" s="17">
        <v>9.9</v>
      </c>
      <c r="DD13" s="17">
        <v>5.2</v>
      </c>
      <c r="DE13" s="17">
        <v>0</v>
      </c>
      <c r="DF13" s="17">
        <v>1.5</v>
      </c>
      <c r="DG13" s="17">
        <v>1.8</v>
      </c>
      <c r="DH13" s="17">
        <v>5.2</v>
      </c>
      <c r="DI13" s="17">
        <v>19.8</v>
      </c>
      <c r="DJ13" s="17">
        <v>20</v>
      </c>
      <c r="DK13" s="17">
        <v>18.600000000000001</v>
      </c>
      <c r="DL13" s="17">
        <v>3.3</v>
      </c>
      <c r="DM13" s="17">
        <v>18.600000000000001</v>
      </c>
      <c r="DN13" s="17">
        <v>0</v>
      </c>
      <c r="DO13" s="17">
        <v>0</v>
      </c>
      <c r="DP13" s="17">
        <v>2.1</v>
      </c>
      <c r="DQ13" s="17">
        <v>2.4</v>
      </c>
      <c r="DR13" s="17">
        <v>0</v>
      </c>
      <c r="DS13" s="17">
        <v>3.5</v>
      </c>
      <c r="DT13" s="17">
        <v>11</v>
      </c>
      <c r="DU13" s="17">
        <v>3</v>
      </c>
      <c r="DV13" s="17"/>
      <c r="DW13" s="17">
        <v>0</v>
      </c>
      <c r="DX13" s="17">
        <v>19.8</v>
      </c>
      <c r="DY13" s="17">
        <v>10.6</v>
      </c>
      <c r="DZ13" s="17">
        <v>19.899999999999999</v>
      </c>
      <c r="EA13" s="17">
        <v>20</v>
      </c>
      <c r="EB13" s="17">
        <v>20</v>
      </c>
      <c r="EC13" s="17">
        <v>5.6</v>
      </c>
      <c r="ED13" s="17">
        <v>6.4</v>
      </c>
      <c r="EE13" s="17">
        <v>0</v>
      </c>
      <c r="EF13" s="17">
        <v>0.6</v>
      </c>
      <c r="EG13" s="17">
        <v>5.9</v>
      </c>
      <c r="EH13" s="17">
        <v>0</v>
      </c>
      <c r="EI13" s="17">
        <v>0</v>
      </c>
      <c r="EJ13" s="17">
        <v>0</v>
      </c>
      <c r="EK13" s="17">
        <v>20.9</v>
      </c>
      <c r="EL13" s="17">
        <v>7.8</v>
      </c>
      <c r="EM13" s="17">
        <v>7</v>
      </c>
      <c r="EN13" s="17">
        <v>20.399999999999999</v>
      </c>
      <c r="EO13" s="17">
        <v>20.399999999999999</v>
      </c>
      <c r="EP13" s="17">
        <v>20.100000000000001</v>
      </c>
      <c r="EQ13" s="17">
        <v>0</v>
      </c>
      <c r="ER13" s="17">
        <v>0</v>
      </c>
      <c r="ES13" s="17">
        <v>0</v>
      </c>
      <c r="ET13" s="17">
        <v>0</v>
      </c>
      <c r="EU13" s="17">
        <v>0.3</v>
      </c>
      <c r="EV13" s="17">
        <v>0</v>
      </c>
      <c r="EW13" s="17">
        <v>0.5</v>
      </c>
      <c r="EX13" s="17">
        <v>0</v>
      </c>
      <c r="EY13" s="17">
        <v>4.5</v>
      </c>
      <c r="EZ13" s="17">
        <v>1.1000000000000001</v>
      </c>
      <c r="FA13" s="17">
        <v>2.4</v>
      </c>
      <c r="FB13" s="17">
        <v>1.1000000000000001</v>
      </c>
      <c r="FC13" s="17">
        <v>0</v>
      </c>
      <c r="FD13" s="17">
        <v>9.1999999999999993</v>
      </c>
      <c r="FE13" s="17">
        <v>20</v>
      </c>
      <c r="FF13" s="17">
        <v>0</v>
      </c>
      <c r="FG13" s="17">
        <v>26.6</v>
      </c>
      <c r="FH13" s="17">
        <v>33.799999999999997</v>
      </c>
      <c r="FI13" s="17">
        <v>11.7</v>
      </c>
      <c r="FJ13" s="17">
        <v>16.3</v>
      </c>
      <c r="FK13" s="17">
        <v>8.5</v>
      </c>
      <c r="FL13" s="17">
        <v>10</v>
      </c>
      <c r="FM13" s="17">
        <v>5.9</v>
      </c>
      <c r="FN13" s="17">
        <v>6666.6</v>
      </c>
      <c r="FO13" s="15"/>
      <c r="FP13" s="17">
        <v>24.5</v>
      </c>
      <c r="FQ13" s="17">
        <v>7.2569999999999997</v>
      </c>
      <c r="FR13" s="17">
        <v>11.7</v>
      </c>
      <c r="FS13" s="17">
        <v>13.2</v>
      </c>
      <c r="FT13" s="17">
        <v>26</v>
      </c>
      <c r="FU13" s="17">
        <v>18.899999999999999</v>
      </c>
      <c r="FV13" s="17">
        <v>11</v>
      </c>
      <c r="FW13" s="17">
        <v>15.9</v>
      </c>
      <c r="FX13" s="17">
        <v>128.45699999999999</v>
      </c>
    </row>
    <row r="14" spans="1:180" ht="24" customHeight="1" x14ac:dyDescent="0.25">
      <c r="A14" s="16" t="s">
        <v>59</v>
      </c>
      <c r="B14" s="16" t="s">
        <v>804</v>
      </c>
      <c r="C14" s="17">
        <v>201.4</v>
      </c>
      <c r="D14" s="17">
        <v>625.79999999999995</v>
      </c>
      <c r="E14" s="17">
        <v>208.1</v>
      </c>
      <c r="F14" s="17"/>
      <c r="G14" s="17"/>
      <c r="H14" s="17">
        <v>90.3</v>
      </c>
      <c r="I14" s="17">
        <v>241.8</v>
      </c>
      <c r="J14" s="17">
        <v>26.7</v>
      </c>
      <c r="K14" s="17">
        <v>0</v>
      </c>
      <c r="L14" s="17"/>
      <c r="M14" s="17">
        <v>203.5</v>
      </c>
      <c r="N14" s="17">
        <v>200.7</v>
      </c>
      <c r="O14" s="17"/>
      <c r="P14" s="17">
        <v>205.3</v>
      </c>
      <c r="Q14" s="17"/>
      <c r="R14" s="17">
        <v>540.4</v>
      </c>
      <c r="S14" s="17">
        <v>0</v>
      </c>
      <c r="T14" s="17"/>
      <c r="U14" s="17"/>
      <c r="V14" s="17"/>
      <c r="W14" s="17"/>
      <c r="X14" s="17">
        <v>169.8</v>
      </c>
      <c r="Y14" s="17">
        <v>7.6</v>
      </c>
      <c r="Z14" s="17">
        <v>5.0999999999999996</v>
      </c>
      <c r="AA14" s="17">
        <v>22.4</v>
      </c>
      <c r="AB14" s="17">
        <v>6.3</v>
      </c>
      <c r="AC14" s="17">
        <v>14.8</v>
      </c>
      <c r="AD14" s="17">
        <v>137.80000000000001</v>
      </c>
      <c r="AE14" s="17"/>
      <c r="AF14" s="17"/>
      <c r="AG14" s="17"/>
      <c r="AH14" s="17"/>
      <c r="AI14" s="17">
        <v>110.6</v>
      </c>
      <c r="AJ14" s="17">
        <v>130.9</v>
      </c>
      <c r="AK14" s="17"/>
      <c r="AL14" s="17"/>
      <c r="AM14" s="17"/>
      <c r="AN14" s="17">
        <v>6.4</v>
      </c>
      <c r="AO14" s="17">
        <v>447</v>
      </c>
      <c r="AP14" s="17">
        <v>80.900000000000006</v>
      </c>
      <c r="AQ14" s="17">
        <v>0</v>
      </c>
      <c r="AR14" s="17">
        <v>41.9</v>
      </c>
      <c r="AS14" s="17">
        <v>18</v>
      </c>
      <c r="AT14" s="17">
        <v>18.899999999999999</v>
      </c>
      <c r="AU14" s="17">
        <v>91.8</v>
      </c>
      <c r="AV14" s="17">
        <v>134.30000000000001</v>
      </c>
      <c r="AW14" s="17">
        <v>134.69999999999999</v>
      </c>
      <c r="AX14" s="17">
        <v>158.30000000000001</v>
      </c>
      <c r="AY14" s="17">
        <v>95.8</v>
      </c>
      <c r="AZ14" s="17">
        <v>31.4</v>
      </c>
      <c r="BA14" s="17">
        <v>32.299999999999997</v>
      </c>
      <c r="BB14" s="17">
        <v>2.2000000000000002</v>
      </c>
      <c r="BC14" s="17">
        <v>32.5</v>
      </c>
      <c r="BD14" s="17">
        <v>125.2</v>
      </c>
      <c r="BE14" s="17"/>
      <c r="BF14" s="17"/>
      <c r="BG14" s="17">
        <v>27.8</v>
      </c>
      <c r="BH14" s="17"/>
      <c r="BI14" s="17"/>
      <c r="BJ14" s="17">
        <v>45.6</v>
      </c>
      <c r="BK14" s="17"/>
      <c r="BL14" s="17"/>
      <c r="BM14" s="17"/>
      <c r="BN14" s="17">
        <v>127.2</v>
      </c>
      <c r="BO14" s="17">
        <v>100.9</v>
      </c>
      <c r="BP14" s="17">
        <v>165.8</v>
      </c>
      <c r="BQ14" s="17">
        <v>199.9</v>
      </c>
      <c r="BR14" s="17">
        <v>0</v>
      </c>
      <c r="BS14" s="17">
        <v>72.8</v>
      </c>
      <c r="BT14" s="17">
        <v>35.9</v>
      </c>
      <c r="BU14" s="17"/>
      <c r="BV14" s="17"/>
      <c r="BW14" s="17"/>
      <c r="BX14" s="17"/>
      <c r="BY14" s="17"/>
      <c r="BZ14" s="17"/>
      <c r="CA14" s="17">
        <v>2.2000000000000002</v>
      </c>
      <c r="CB14" s="17">
        <v>40.200000000000003</v>
      </c>
      <c r="CC14" s="17">
        <v>100.9</v>
      </c>
      <c r="CD14" s="17">
        <v>62.2</v>
      </c>
      <c r="CE14" s="17">
        <v>78.3</v>
      </c>
      <c r="CF14" s="17">
        <v>30</v>
      </c>
      <c r="CG14" s="17">
        <v>0</v>
      </c>
      <c r="CH14" s="17">
        <v>0</v>
      </c>
      <c r="CI14" s="17">
        <v>0</v>
      </c>
      <c r="CJ14" s="17">
        <v>140.6</v>
      </c>
      <c r="CK14" s="17">
        <v>141.1</v>
      </c>
      <c r="CL14" s="17">
        <v>146.69999999999999</v>
      </c>
      <c r="CM14" s="17">
        <v>0</v>
      </c>
      <c r="CN14" s="17">
        <v>0</v>
      </c>
      <c r="CO14" s="17"/>
      <c r="CP14" s="17"/>
      <c r="CQ14" s="17"/>
      <c r="CR14" s="17">
        <v>0</v>
      </c>
      <c r="CS14" s="17"/>
      <c r="CT14" s="17">
        <v>6.5</v>
      </c>
      <c r="CU14" s="17">
        <v>4</v>
      </c>
      <c r="CV14" s="17">
        <v>20</v>
      </c>
      <c r="CW14" s="17">
        <v>0</v>
      </c>
      <c r="CX14" s="17">
        <v>13.9</v>
      </c>
      <c r="CY14" s="17">
        <v>0</v>
      </c>
      <c r="CZ14" s="17">
        <v>0</v>
      </c>
      <c r="DA14" s="17">
        <v>0</v>
      </c>
      <c r="DB14" s="17">
        <v>20.2</v>
      </c>
      <c r="DC14" s="17">
        <v>10</v>
      </c>
      <c r="DD14" s="17">
        <v>5.4</v>
      </c>
      <c r="DE14" s="17">
        <v>0</v>
      </c>
      <c r="DF14" s="17">
        <v>1.5</v>
      </c>
      <c r="DG14" s="17">
        <v>1.8</v>
      </c>
      <c r="DH14" s="17">
        <v>5.2</v>
      </c>
      <c r="DI14" s="17">
        <v>20.100000000000001</v>
      </c>
      <c r="DJ14" s="17">
        <v>19.899999999999999</v>
      </c>
      <c r="DK14" s="17">
        <v>18.600000000000001</v>
      </c>
      <c r="DL14" s="17">
        <v>3.3</v>
      </c>
      <c r="DM14" s="17">
        <v>18.600000000000001</v>
      </c>
      <c r="DN14" s="17">
        <v>0</v>
      </c>
      <c r="DO14" s="17">
        <v>0</v>
      </c>
      <c r="DP14" s="17">
        <v>2.8</v>
      </c>
      <c r="DQ14" s="17">
        <v>1.6</v>
      </c>
      <c r="DR14" s="17">
        <v>0</v>
      </c>
      <c r="DS14" s="17">
        <v>3.5</v>
      </c>
      <c r="DT14" s="17">
        <v>10.8</v>
      </c>
      <c r="DU14" s="17">
        <v>3</v>
      </c>
      <c r="DV14" s="17"/>
      <c r="DW14" s="17">
        <v>0</v>
      </c>
      <c r="DX14" s="17">
        <v>19.8</v>
      </c>
      <c r="DY14" s="17">
        <v>10.6</v>
      </c>
      <c r="DZ14" s="17">
        <v>20</v>
      </c>
      <c r="EA14" s="17">
        <v>20.2</v>
      </c>
      <c r="EB14" s="17">
        <v>19.600000000000001</v>
      </c>
      <c r="EC14" s="17">
        <v>5</v>
      </c>
      <c r="ED14" s="17">
        <v>8.8000000000000007</v>
      </c>
      <c r="EE14" s="17">
        <v>0</v>
      </c>
      <c r="EF14" s="17">
        <v>1.9</v>
      </c>
      <c r="EG14" s="17">
        <v>10.199999999999999</v>
      </c>
      <c r="EH14" s="17">
        <v>0</v>
      </c>
      <c r="EI14" s="17">
        <v>0</v>
      </c>
      <c r="EJ14" s="17">
        <v>0</v>
      </c>
      <c r="EK14" s="17">
        <v>20.9</v>
      </c>
      <c r="EL14" s="17">
        <v>7.8</v>
      </c>
      <c r="EM14" s="17">
        <v>7</v>
      </c>
      <c r="EN14" s="17">
        <v>20.399999999999999</v>
      </c>
      <c r="EO14" s="17">
        <v>20.399999999999999</v>
      </c>
      <c r="EP14" s="17">
        <v>20.100000000000001</v>
      </c>
      <c r="EQ14" s="17">
        <v>0</v>
      </c>
      <c r="ER14" s="17">
        <v>0</v>
      </c>
      <c r="ES14" s="17">
        <v>0</v>
      </c>
      <c r="ET14" s="17">
        <v>0</v>
      </c>
      <c r="EU14" s="17">
        <v>0.3</v>
      </c>
      <c r="EV14" s="17">
        <v>0.5</v>
      </c>
      <c r="EW14" s="17">
        <v>0.5</v>
      </c>
      <c r="EX14" s="17">
        <v>0</v>
      </c>
      <c r="EY14" s="17">
        <v>4.5</v>
      </c>
      <c r="EZ14" s="17">
        <v>1.1000000000000001</v>
      </c>
      <c r="FA14" s="17">
        <v>2.4</v>
      </c>
      <c r="FB14" s="17">
        <v>1.1000000000000001</v>
      </c>
      <c r="FC14" s="17">
        <v>0</v>
      </c>
      <c r="FD14" s="17">
        <v>9.1999999999999993</v>
      </c>
      <c r="FE14" s="17">
        <v>19.600000000000001</v>
      </c>
      <c r="FF14" s="17">
        <v>0</v>
      </c>
      <c r="FG14" s="17">
        <v>27.1</v>
      </c>
      <c r="FH14" s="17">
        <v>34.1</v>
      </c>
      <c r="FI14" s="17">
        <v>11.3</v>
      </c>
      <c r="FJ14" s="17">
        <v>16.3</v>
      </c>
      <c r="FK14" s="17">
        <v>6.2</v>
      </c>
      <c r="FL14" s="17">
        <v>10</v>
      </c>
      <c r="FM14" s="17">
        <v>6</v>
      </c>
      <c r="FN14" s="17">
        <v>6672.6</v>
      </c>
      <c r="FO14" s="15"/>
      <c r="FP14" s="17">
        <v>24.4</v>
      </c>
      <c r="FQ14" s="17">
        <v>7.2530000000000001</v>
      </c>
      <c r="FR14" s="17">
        <v>11.8</v>
      </c>
      <c r="FS14" s="17">
        <v>13.2</v>
      </c>
      <c r="FT14" s="17">
        <v>26</v>
      </c>
      <c r="FU14" s="17">
        <v>18.899999999999999</v>
      </c>
      <c r="FV14" s="17">
        <v>10.9</v>
      </c>
      <c r="FW14" s="17">
        <v>15.9</v>
      </c>
      <c r="FX14" s="17">
        <v>128.35300000000001</v>
      </c>
    </row>
    <row r="15" spans="1:180" ht="24" customHeight="1" x14ac:dyDescent="0.25">
      <c r="A15" s="16" t="s">
        <v>59</v>
      </c>
      <c r="B15" s="16" t="s">
        <v>805</v>
      </c>
      <c r="C15" s="17">
        <v>202.4</v>
      </c>
      <c r="D15" s="17">
        <v>631.5</v>
      </c>
      <c r="E15" s="17">
        <v>215.3</v>
      </c>
      <c r="F15" s="17"/>
      <c r="G15" s="17"/>
      <c r="H15" s="17">
        <v>90</v>
      </c>
      <c r="I15" s="17">
        <v>241.7</v>
      </c>
      <c r="J15" s="17">
        <v>27.2</v>
      </c>
      <c r="K15" s="17">
        <v>0</v>
      </c>
      <c r="L15" s="17"/>
      <c r="M15" s="17">
        <v>203</v>
      </c>
      <c r="N15" s="17">
        <v>200.4</v>
      </c>
      <c r="O15" s="17"/>
      <c r="P15" s="17">
        <v>208.4</v>
      </c>
      <c r="Q15" s="17"/>
      <c r="R15" s="17">
        <v>544.1</v>
      </c>
      <c r="S15" s="17">
        <v>0</v>
      </c>
      <c r="T15" s="17"/>
      <c r="U15" s="17"/>
      <c r="V15" s="17"/>
      <c r="W15" s="17"/>
      <c r="X15" s="17">
        <v>167.6</v>
      </c>
      <c r="Y15" s="17">
        <v>8.1</v>
      </c>
      <c r="Z15" s="17">
        <v>5.5</v>
      </c>
      <c r="AA15" s="17">
        <v>22.4</v>
      </c>
      <c r="AB15" s="17">
        <v>6.3</v>
      </c>
      <c r="AC15" s="17">
        <v>14.7</v>
      </c>
      <c r="AD15" s="17">
        <v>139.6</v>
      </c>
      <c r="AE15" s="17"/>
      <c r="AF15" s="17"/>
      <c r="AG15" s="17"/>
      <c r="AH15" s="17"/>
      <c r="AI15" s="17">
        <v>110.8</v>
      </c>
      <c r="AJ15" s="17">
        <v>159.80000000000001</v>
      </c>
      <c r="AK15" s="17"/>
      <c r="AL15" s="17"/>
      <c r="AM15" s="17"/>
      <c r="AN15" s="17">
        <v>6.5</v>
      </c>
      <c r="AO15" s="17">
        <v>451.3</v>
      </c>
      <c r="AP15" s="17">
        <v>81.3</v>
      </c>
      <c r="AQ15" s="17">
        <v>0</v>
      </c>
      <c r="AR15" s="17">
        <v>41.9</v>
      </c>
      <c r="AS15" s="17">
        <v>18.399999999999999</v>
      </c>
      <c r="AT15" s="17">
        <v>18.899999999999999</v>
      </c>
      <c r="AU15" s="17">
        <v>88.7</v>
      </c>
      <c r="AV15" s="17">
        <v>137.5</v>
      </c>
      <c r="AW15" s="17">
        <v>137.4</v>
      </c>
      <c r="AX15" s="17">
        <v>160.80000000000001</v>
      </c>
      <c r="AY15" s="17">
        <v>91.3</v>
      </c>
      <c r="AZ15" s="17">
        <v>32.5</v>
      </c>
      <c r="BA15" s="17">
        <v>33.5</v>
      </c>
      <c r="BB15" s="17">
        <v>2.2000000000000002</v>
      </c>
      <c r="BC15" s="17">
        <v>33.200000000000003</v>
      </c>
      <c r="BD15" s="17">
        <v>117.6</v>
      </c>
      <c r="BE15" s="17"/>
      <c r="BF15" s="17"/>
      <c r="BG15" s="17">
        <v>28.3</v>
      </c>
      <c r="BH15" s="17"/>
      <c r="BI15" s="17"/>
      <c r="BJ15" s="17">
        <v>45.9</v>
      </c>
      <c r="BK15" s="17"/>
      <c r="BL15" s="17"/>
      <c r="BM15" s="17"/>
      <c r="BN15" s="17">
        <v>127.7</v>
      </c>
      <c r="BO15" s="17">
        <v>0</v>
      </c>
      <c r="BP15" s="17">
        <v>20</v>
      </c>
      <c r="BQ15" s="17">
        <v>200.8</v>
      </c>
      <c r="BR15" s="17">
        <v>0</v>
      </c>
      <c r="BS15" s="17">
        <v>73.099999999999994</v>
      </c>
      <c r="BT15" s="17">
        <v>36</v>
      </c>
      <c r="BU15" s="17"/>
      <c r="BV15" s="17"/>
      <c r="BW15" s="17"/>
      <c r="BX15" s="17"/>
      <c r="BY15" s="17"/>
      <c r="BZ15" s="17"/>
      <c r="CA15" s="17">
        <v>2.2999999999999998</v>
      </c>
      <c r="CB15" s="17">
        <v>44.2</v>
      </c>
      <c r="CC15" s="17">
        <v>104.2</v>
      </c>
      <c r="CD15" s="17">
        <v>62.5</v>
      </c>
      <c r="CE15" s="17">
        <v>79.400000000000006</v>
      </c>
      <c r="CF15" s="17">
        <v>30</v>
      </c>
      <c r="CG15" s="17">
        <v>0</v>
      </c>
      <c r="CH15" s="17">
        <v>0</v>
      </c>
      <c r="CI15" s="17">
        <v>0</v>
      </c>
      <c r="CJ15" s="17">
        <v>140.6</v>
      </c>
      <c r="CK15" s="17">
        <v>141.1</v>
      </c>
      <c r="CL15" s="17">
        <v>146.6</v>
      </c>
      <c r="CM15" s="17">
        <v>0</v>
      </c>
      <c r="CN15" s="17">
        <v>0</v>
      </c>
      <c r="CO15" s="17"/>
      <c r="CP15" s="17"/>
      <c r="CQ15" s="17"/>
      <c r="CR15" s="17">
        <v>0</v>
      </c>
      <c r="CS15" s="17"/>
      <c r="CT15" s="17">
        <v>6.5</v>
      </c>
      <c r="CU15" s="17">
        <v>4.0999999999999996</v>
      </c>
      <c r="CV15" s="17">
        <v>20</v>
      </c>
      <c r="CW15" s="17">
        <v>0</v>
      </c>
      <c r="CX15" s="17">
        <v>5.9</v>
      </c>
      <c r="CY15" s="17">
        <v>0</v>
      </c>
      <c r="CZ15" s="17">
        <v>0</v>
      </c>
      <c r="DA15" s="17">
        <v>0</v>
      </c>
      <c r="DB15" s="17">
        <v>20.2</v>
      </c>
      <c r="DC15" s="17">
        <v>9.9</v>
      </c>
      <c r="DD15" s="17">
        <v>5.5</v>
      </c>
      <c r="DE15" s="17">
        <v>0</v>
      </c>
      <c r="DF15" s="17">
        <v>1.5</v>
      </c>
      <c r="DG15" s="17">
        <v>1.8</v>
      </c>
      <c r="DH15" s="17">
        <v>5.0999999999999996</v>
      </c>
      <c r="DI15" s="17">
        <v>20.100000000000001</v>
      </c>
      <c r="DJ15" s="17">
        <v>20</v>
      </c>
      <c r="DK15" s="17">
        <v>18.7</v>
      </c>
      <c r="DL15" s="17">
        <v>3.3</v>
      </c>
      <c r="DM15" s="17">
        <v>18.600000000000001</v>
      </c>
      <c r="DN15" s="17">
        <v>0</v>
      </c>
      <c r="DO15" s="17">
        <v>0</v>
      </c>
      <c r="DP15" s="17">
        <v>3.9</v>
      </c>
      <c r="DQ15" s="17">
        <v>2.9</v>
      </c>
      <c r="DR15" s="17">
        <v>0</v>
      </c>
      <c r="DS15" s="17">
        <v>3.5</v>
      </c>
      <c r="DT15" s="17">
        <v>11</v>
      </c>
      <c r="DU15" s="17">
        <v>3</v>
      </c>
      <c r="DV15" s="17"/>
      <c r="DW15" s="17">
        <v>0</v>
      </c>
      <c r="DX15" s="17">
        <v>19.8</v>
      </c>
      <c r="DY15" s="17">
        <v>10.6</v>
      </c>
      <c r="DZ15" s="17">
        <v>20</v>
      </c>
      <c r="EA15" s="17">
        <v>20.2</v>
      </c>
      <c r="EB15" s="17">
        <v>19.899999999999999</v>
      </c>
      <c r="EC15" s="17">
        <v>6.7</v>
      </c>
      <c r="ED15" s="17">
        <v>4.3</v>
      </c>
      <c r="EE15" s="17">
        <v>0</v>
      </c>
      <c r="EF15" s="17">
        <v>3.7</v>
      </c>
      <c r="EG15" s="17">
        <v>6.1</v>
      </c>
      <c r="EH15" s="17">
        <v>0</v>
      </c>
      <c r="EI15" s="17">
        <v>0</v>
      </c>
      <c r="EJ15" s="17">
        <v>0</v>
      </c>
      <c r="EK15" s="17">
        <v>20.9</v>
      </c>
      <c r="EL15" s="17">
        <v>7.9</v>
      </c>
      <c r="EM15" s="17">
        <v>6.9</v>
      </c>
      <c r="EN15" s="17">
        <v>20.399999999999999</v>
      </c>
      <c r="EO15" s="17">
        <v>20.399999999999999</v>
      </c>
      <c r="EP15" s="17">
        <v>20.100000000000001</v>
      </c>
      <c r="EQ15" s="17">
        <v>0</v>
      </c>
      <c r="ER15" s="17">
        <v>0</v>
      </c>
      <c r="ES15" s="17">
        <v>0</v>
      </c>
      <c r="ET15" s="17">
        <v>0</v>
      </c>
      <c r="EU15" s="17">
        <v>0.3</v>
      </c>
      <c r="EV15" s="17">
        <v>2.6</v>
      </c>
      <c r="EW15" s="17">
        <v>1.1000000000000001</v>
      </c>
      <c r="EX15" s="17">
        <v>0</v>
      </c>
      <c r="EY15" s="17">
        <v>4.5</v>
      </c>
      <c r="EZ15" s="17">
        <v>1.1000000000000001</v>
      </c>
      <c r="FA15" s="17">
        <v>2.4</v>
      </c>
      <c r="FB15" s="17">
        <v>1.1000000000000001</v>
      </c>
      <c r="FC15" s="17">
        <v>0</v>
      </c>
      <c r="FD15" s="17">
        <v>9.1</v>
      </c>
      <c r="FE15" s="17">
        <v>19.899999999999999</v>
      </c>
      <c r="FF15" s="17">
        <v>0</v>
      </c>
      <c r="FG15" s="17">
        <v>27</v>
      </c>
      <c r="FH15" s="17">
        <v>33.799999999999997</v>
      </c>
      <c r="FI15" s="17">
        <v>12.5</v>
      </c>
      <c r="FJ15" s="17">
        <v>16.3</v>
      </c>
      <c r="FK15" s="17">
        <v>8</v>
      </c>
      <c r="FL15" s="17">
        <v>10</v>
      </c>
      <c r="FM15" s="17">
        <v>9.8000000000000007</v>
      </c>
      <c r="FN15" s="17">
        <v>6487.4</v>
      </c>
      <c r="FO15" s="15"/>
      <c r="FP15" s="17">
        <v>24.4</v>
      </c>
      <c r="FQ15" s="17">
        <v>7.2539999999999996</v>
      </c>
      <c r="FR15" s="17">
        <v>11.8</v>
      </c>
      <c r="FS15" s="17">
        <v>13.2</v>
      </c>
      <c r="FT15" s="17">
        <v>25.9</v>
      </c>
      <c r="FU15" s="17">
        <v>18.899999999999999</v>
      </c>
      <c r="FV15" s="17">
        <v>11</v>
      </c>
      <c r="FW15" s="17">
        <v>15.8</v>
      </c>
      <c r="FX15" s="17">
        <v>128.25399999999999</v>
      </c>
    </row>
    <row r="16" spans="1:180" ht="24" customHeight="1" x14ac:dyDescent="0.25">
      <c r="A16" s="16" t="s">
        <v>59</v>
      </c>
      <c r="B16" s="16" t="s">
        <v>806</v>
      </c>
      <c r="C16" s="17">
        <v>202.3</v>
      </c>
      <c r="D16" s="17">
        <v>632.20000000000005</v>
      </c>
      <c r="E16" s="17">
        <v>215</v>
      </c>
      <c r="F16" s="17"/>
      <c r="G16" s="17"/>
      <c r="H16" s="17">
        <v>90.2</v>
      </c>
      <c r="I16" s="17">
        <v>241.8</v>
      </c>
      <c r="J16" s="17">
        <v>27.2</v>
      </c>
      <c r="K16" s="17">
        <v>0</v>
      </c>
      <c r="L16" s="17"/>
      <c r="M16" s="17">
        <v>203.5</v>
      </c>
      <c r="N16" s="17">
        <v>200.9</v>
      </c>
      <c r="O16" s="17"/>
      <c r="P16" s="17">
        <v>206.9</v>
      </c>
      <c r="Q16" s="17"/>
      <c r="R16" s="17">
        <v>548.4</v>
      </c>
      <c r="S16" s="17">
        <v>0</v>
      </c>
      <c r="T16" s="17"/>
      <c r="U16" s="17"/>
      <c r="V16" s="17"/>
      <c r="W16" s="17"/>
      <c r="X16" s="17">
        <v>165.6</v>
      </c>
      <c r="Y16" s="17">
        <v>8.1999999999999993</v>
      </c>
      <c r="Z16" s="17">
        <v>5.6</v>
      </c>
      <c r="AA16" s="17">
        <v>22.5</v>
      </c>
      <c r="AB16" s="17">
        <v>6.3</v>
      </c>
      <c r="AC16" s="17">
        <v>14.8</v>
      </c>
      <c r="AD16" s="17">
        <v>139.80000000000001</v>
      </c>
      <c r="AE16" s="17"/>
      <c r="AF16" s="17"/>
      <c r="AG16" s="17"/>
      <c r="AH16" s="17"/>
      <c r="AI16" s="17">
        <v>110.7</v>
      </c>
      <c r="AJ16" s="17">
        <v>209.3</v>
      </c>
      <c r="AK16" s="17"/>
      <c r="AL16" s="17"/>
      <c r="AM16" s="17"/>
      <c r="AN16" s="17">
        <v>6.5</v>
      </c>
      <c r="AO16" s="17">
        <v>457.7</v>
      </c>
      <c r="AP16" s="17">
        <v>81.599999999999994</v>
      </c>
      <c r="AQ16" s="17">
        <v>0</v>
      </c>
      <c r="AR16" s="17">
        <v>42</v>
      </c>
      <c r="AS16" s="17">
        <v>18.2</v>
      </c>
      <c r="AT16" s="17">
        <v>18.899999999999999</v>
      </c>
      <c r="AU16" s="17">
        <v>90.1</v>
      </c>
      <c r="AV16" s="17">
        <v>156.1</v>
      </c>
      <c r="AW16" s="17">
        <v>156.9</v>
      </c>
      <c r="AX16" s="17">
        <v>169.1</v>
      </c>
      <c r="AY16" s="17">
        <v>81.400000000000006</v>
      </c>
      <c r="AZ16" s="17">
        <v>38.200000000000003</v>
      </c>
      <c r="BA16" s="17">
        <v>38.5</v>
      </c>
      <c r="BB16" s="17">
        <v>2.2000000000000002</v>
      </c>
      <c r="BC16" s="17">
        <v>32.799999999999997</v>
      </c>
      <c r="BD16" s="17">
        <v>128</v>
      </c>
      <c r="BE16" s="17"/>
      <c r="BF16" s="17"/>
      <c r="BG16" s="17">
        <v>7.3</v>
      </c>
      <c r="BH16" s="17"/>
      <c r="BI16" s="17"/>
      <c r="BJ16" s="17">
        <v>45.9</v>
      </c>
      <c r="BK16" s="17"/>
      <c r="BL16" s="17"/>
      <c r="BM16" s="17"/>
      <c r="BN16" s="17">
        <v>127.7</v>
      </c>
      <c r="BO16" s="17">
        <v>0</v>
      </c>
      <c r="BP16" s="17">
        <v>0</v>
      </c>
      <c r="BQ16" s="17">
        <v>199.3</v>
      </c>
      <c r="BR16" s="17">
        <v>0</v>
      </c>
      <c r="BS16" s="17">
        <v>72.8</v>
      </c>
      <c r="BT16" s="17">
        <v>35.9</v>
      </c>
      <c r="BU16" s="17"/>
      <c r="BV16" s="17"/>
      <c r="BW16" s="17"/>
      <c r="BX16" s="17"/>
      <c r="BY16" s="17"/>
      <c r="BZ16" s="17"/>
      <c r="CA16" s="17">
        <v>2.4</v>
      </c>
      <c r="CB16" s="17">
        <v>61.5</v>
      </c>
      <c r="CC16" s="17">
        <v>124.4</v>
      </c>
      <c r="CD16" s="17">
        <v>62.5</v>
      </c>
      <c r="CE16" s="17">
        <v>79.5</v>
      </c>
      <c r="CF16" s="17">
        <v>30.2</v>
      </c>
      <c r="CG16" s="17">
        <v>0</v>
      </c>
      <c r="CH16" s="17">
        <v>0</v>
      </c>
      <c r="CI16" s="17">
        <v>0</v>
      </c>
      <c r="CJ16" s="17">
        <v>141.1</v>
      </c>
      <c r="CK16" s="17">
        <v>141.5</v>
      </c>
      <c r="CL16" s="17">
        <v>146.80000000000001</v>
      </c>
      <c r="CM16" s="17">
        <v>0</v>
      </c>
      <c r="CN16" s="17">
        <v>0</v>
      </c>
      <c r="CO16" s="17"/>
      <c r="CP16" s="17"/>
      <c r="CQ16" s="17"/>
      <c r="CR16" s="17">
        <v>0</v>
      </c>
      <c r="CS16" s="17"/>
      <c r="CT16" s="17">
        <v>6.6</v>
      </c>
      <c r="CU16" s="17">
        <v>4.0999999999999996</v>
      </c>
      <c r="CV16" s="17">
        <v>20</v>
      </c>
      <c r="CW16" s="17">
        <v>0</v>
      </c>
      <c r="CX16" s="17">
        <v>5.6</v>
      </c>
      <c r="CY16" s="17">
        <v>0</v>
      </c>
      <c r="CZ16" s="17">
        <v>0</v>
      </c>
      <c r="DA16" s="17">
        <v>0</v>
      </c>
      <c r="DB16" s="17">
        <v>20.3</v>
      </c>
      <c r="DC16" s="17">
        <v>9.9</v>
      </c>
      <c r="DD16" s="17">
        <v>5.5</v>
      </c>
      <c r="DE16" s="17">
        <v>0</v>
      </c>
      <c r="DF16" s="17">
        <v>1.5</v>
      </c>
      <c r="DG16" s="17">
        <v>1.8</v>
      </c>
      <c r="DH16" s="17">
        <v>5.0999999999999996</v>
      </c>
      <c r="DI16" s="17">
        <v>20.399999999999999</v>
      </c>
      <c r="DJ16" s="17">
        <v>20</v>
      </c>
      <c r="DK16" s="17">
        <v>18.8</v>
      </c>
      <c r="DL16" s="17">
        <v>3.3</v>
      </c>
      <c r="DM16" s="17">
        <v>18.600000000000001</v>
      </c>
      <c r="DN16" s="17">
        <v>0</v>
      </c>
      <c r="DO16" s="17">
        <v>0</v>
      </c>
      <c r="DP16" s="17">
        <v>1.9</v>
      </c>
      <c r="DQ16" s="17">
        <v>0.5</v>
      </c>
      <c r="DR16" s="17">
        <v>0</v>
      </c>
      <c r="DS16" s="17">
        <v>3.5</v>
      </c>
      <c r="DT16" s="17">
        <v>9.8000000000000007</v>
      </c>
      <c r="DU16" s="17">
        <v>3</v>
      </c>
      <c r="DV16" s="17"/>
      <c r="DW16" s="17">
        <v>0</v>
      </c>
      <c r="DX16" s="17">
        <v>19.8</v>
      </c>
      <c r="DY16" s="17">
        <v>10.5</v>
      </c>
      <c r="DZ16" s="17">
        <v>20</v>
      </c>
      <c r="EA16" s="17">
        <v>20.2</v>
      </c>
      <c r="EB16" s="17">
        <v>20</v>
      </c>
      <c r="EC16" s="17">
        <v>6.2</v>
      </c>
      <c r="ED16" s="17">
        <v>3.1</v>
      </c>
      <c r="EE16" s="17">
        <v>0</v>
      </c>
      <c r="EF16" s="17">
        <v>0.8</v>
      </c>
      <c r="EG16" s="17">
        <v>2.1</v>
      </c>
      <c r="EH16" s="17">
        <v>0</v>
      </c>
      <c r="EI16" s="17">
        <v>0</v>
      </c>
      <c r="EJ16" s="17">
        <v>0</v>
      </c>
      <c r="EK16" s="17">
        <v>20.9</v>
      </c>
      <c r="EL16" s="17">
        <v>7.9</v>
      </c>
      <c r="EM16" s="17">
        <v>6.9</v>
      </c>
      <c r="EN16" s="17">
        <v>20.399999999999999</v>
      </c>
      <c r="EO16" s="17">
        <v>20.399999999999999</v>
      </c>
      <c r="EP16" s="17">
        <v>20.100000000000001</v>
      </c>
      <c r="EQ16" s="17">
        <v>0</v>
      </c>
      <c r="ER16" s="17">
        <v>0</v>
      </c>
      <c r="ES16" s="17">
        <v>0</v>
      </c>
      <c r="ET16" s="17">
        <v>0</v>
      </c>
      <c r="EU16" s="17">
        <v>0.3</v>
      </c>
      <c r="EV16" s="17">
        <v>0</v>
      </c>
      <c r="EW16" s="17">
        <v>0</v>
      </c>
      <c r="EX16" s="17">
        <v>0</v>
      </c>
      <c r="EY16" s="17">
        <v>4.5</v>
      </c>
      <c r="EZ16" s="17">
        <v>1.1000000000000001</v>
      </c>
      <c r="FA16" s="17">
        <v>2.4</v>
      </c>
      <c r="FB16" s="17">
        <v>1.1000000000000001</v>
      </c>
      <c r="FC16" s="17">
        <v>0</v>
      </c>
      <c r="FD16" s="17">
        <v>9.1999999999999993</v>
      </c>
      <c r="FE16" s="17">
        <v>20</v>
      </c>
      <c r="FF16" s="17">
        <v>0</v>
      </c>
      <c r="FG16" s="17">
        <v>26.9</v>
      </c>
      <c r="FH16" s="17">
        <v>33.799999999999997</v>
      </c>
      <c r="FI16" s="17">
        <v>12.7</v>
      </c>
      <c r="FJ16" s="17">
        <v>16.3</v>
      </c>
      <c r="FK16" s="17">
        <v>7.4</v>
      </c>
      <c r="FL16" s="17">
        <v>10</v>
      </c>
      <c r="FM16" s="17">
        <v>11</v>
      </c>
      <c r="FN16" s="17">
        <v>6584.4</v>
      </c>
      <c r="FO16" s="15"/>
      <c r="FP16" s="17">
        <v>24.4</v>
      </c>
      <c r="FQ16" s="17">
        <v>7.2460000000000004</v>
      </c>
      <c r="FR16" s="17">
        <v>11.8</v>
      </c>
      <c r="FS16" s="17">
        <v>13.2</v>
      </c>
      <c r="FT16" s="17">
        <v>25.9</v>
      </c>
      <c r="FU16" s="17">
        <v>18.899999999999999</v>
      </c>
      <c r="FV16" s="17">
        <v>11</v>
      </c>
      <c r="FW16" s="17">
        <v>15.9</v>
      </c>
      <c r="FX16" s="17">
        <v>128.346</v>
      </c>
    </row>
    <row r="17" spans="1:180" ht="24" customHeight="1" x14ac:dyDescent="0.25">
      <c r="A17" s="16" t="s">
        <v>59</v>
      </c>
      <c r="B17" s="16" t="s">
        <v>807</v>
      </c>
      <c r="C17" s="17">
        <v>202.9</v>
      </c>
      <c r="D17" s="17">
        <v>629.9</v>
      </c>
      <c r="E17" s="17">
        <v>214.8</v>
      </c>
      <c r="F17" s="17"/>
      <c r="G17" s="17"/>
      <c r="H17" s="17">
        <v>90.4</v>
      </c>
      <c r="I17" s="17">
        <v>241.7</v>
      </c>
      <c r="J17" s="17">
        <v>26.8</v>
      </c>
      <c r="K17" s="17">
        <v>0</v>
      </c>
      <c r="L17" s="17"/>
      <c r="M17" s="17">
        <v>202.6</v>
      </c>
      <c r="N17" s="17">
        <v>199.6</v>
      </c>
      <c r="O17" s="17"/>
      <c r="P17" s="17">
        <v>207.1</v>
      </c>
      <c r="Q17" s="17"/>
      <c r="R17" s="17">
        <v>551.4</v>
      </c>
      <c r="S17" s="17">
        <v>0</v>
      </c>
      <c r="T17" s="17"/>
      <c r="U17" s="17"/>
      <c r="V17" s="17"/>
      <c r="W17" s="17"/>
      <c r="X17" s="17">
        <v>164.2</v>
      </c>
      <c r="Y17" s="17">
        <v>7.5</v>
      </c>
      <c r="Z17" s="17">
        <v>5.4</v>
      </c>
      <c r="AA17" s="17">
        <v>22.4</v>
      </c>
      <c r="AB17" s="17">
        <v>6.3</v>
      </c>
      <c r="AC17" s="17">
        <v>14.8</v>
      </c>
      <c r="AD17" s="17">
        <v>139.80000000000001</v>
      </c>
      <c r="AE17" s="17"/>
      <c r="AF17" s="17"/>
      <c r="AG17" s="17"/>
      <c r="AH17" s="17"/>
      <c r="AI17" s="17">
        <v>110.8</v>
      </c>
      <c r="AJ17" s="17">
        <v>203.2</v>
      </c>
      <c r="AK17" s="17"/>
      <c r="AL17" s="17"/>
      <c r="AM17" s="17"/>
      <c r="AN17" s="17">
        <v>6.5</v>
      </c>
      <c r="AO17" s="17">
        <v>456.5</v>
      </c>
      <c r="AP17" s="17">
        <v>81.599999999999994</v>
      </c>
      <c r="AQ17" s="17">
        <v>0</v>
      </c>
      <c r="AR17" s="17">
        <v>42</v>
      </c>
      <c r="AS17" s="17">
        <v>18.2</v>
      </c>
      <c r="AT17" s="17">
        <v>18.899999999999999</v>
      </c>
      <c r="AU17" s="17">
        <v>86.6</v>
      </c>
      <c r="AV17" s="17">
        <v>152.19999999999999</v>
      </c>
      <c r="AW17" s="17">
        <v>152.5</v>
      </c>
      <c r="AX17" s="17">
        <v>167.6</v>
      </c>
      <c r="AY17" s="17">
        <v>70.8</v>
      </c>
      <c r="AZ17" s="17">
        <v>36.9</v>
      </c>
      <c r="BA17" s="17">
        <v>42.2</v>
      </c>
      <c r="BB17" s="17">
        <v>2.2000000000000002</v>
      </c>
      <c r="BC17" s="17">
        <v>32.1</v>
      </c>
      <c r="BD17" s="17">
        <v>124.9</v>
      </c>
      <c r="BE17" s="17"/>
      <c r="BF17" s="17"/>
      <c r="BG17" s="17">
        <v>7.1</v>
      </c>
      <c r="BH17" s="17"/>
      <c r="BI17" s="17"/>
      <c r="BJ17" s="17">
        <v>45.9</v>
      </c>
      <c r="BK17" s="17"/>
      <c r="BL17" s="17"/>
      <c r="BM17" s="17"/>
      <c r="BN17" s="17">
        <v>127.3</v>
      </c>
      <c r="BO17" s="17">
        <v>0</v>
      </c>
      <c r="BP17" s="17">
        <v>0</v>
      </c>
      <c r="BQ17" s="17">
        <v>199.6</v>
      </c>
      <c r="BR17" s="17">
        <v>0</v>
      </c>
      <c r="BS17" s="17">
        <v>73</v>
      </c>
      <c r="BT17" s="17">
        <v>36</v>
      </c>
      <c r="BU17" s="17"/>
      <c r="BV17" s="17"/>
      <c r="BW17" s="17"/>
      <c r="BX17" s="17"/>
      <c r="BY17" s="17"/>
      <c r="BZ17" s="17"/>
      <c r="CA17" s="17">
        <v>2.2999999999999998</v>
      </c>
      <c r="CB17" s="17">
        <v>51.5</v>
      </c>
      <c r="CC17" s="17">
        <v>119.9</v>
      </c>
      <c r="CD17" s="17">
        <v>62.3</v>
      </c>
      <c r="CE17" s="17">
        <v>78.3</v>
      </c>
      <c r="CF17" s="17">
        <v>30</v>
      </c>
      <c r="CG17" s="17">
        <v>0</v>
      </c>
      <c r="CH17" s="17">
        <v>0</v>
      </c>
      <c r="CI17" s="17">
        <v>0</v>
      </c>
      <c r="CJ17" s="17">
        <v>141</v>
      </c>
      <c r="CK17" s="17">
        <v>141.69999999999999</v>
      </c>
      <c r="CL17" s="17">
        <v>147.30000000000001</v>
      </c>
      <c r="CM17" s="17">
        <v>0</v>
      </c>
      <c r="CN17" s="17">
        <v>0</v>
      </c>
      <c r="CO17" s="17"/>
      <c r="CP17" s="17"/>
      <c r="CQ17" s="17"/>
      <c r="CR17" s="17">
        <v>0</v>
      </c>
      <c r="CS17" s="17"/>
      <c r="CT17" s="17">
        <v>6.5</v>
      </c>
      <c r="CU17" s="17">
        <v>4</v>
      </c>
      <c r="CV17" s="17">
        <v>20</v>
      </c>
      <c r="CW17" s="17">
        <v>0</v>
      </c>
      <c r="CX17" s="17">
        <v>8.9</v>
      </c>
      <c r="CY17" s="17">
        <v>0</v>
      </c>
      <c r="CZ17" s="17">
        <v>0</v>
      </c>
      <c r="DA17" s="17">
        <v>0</v>
      </c>
      <c r="DB17" s="17">
        <v>20.2</v>
      </c>
      <c r="DC17" s="17">
        <v>10</v>
      </c>
      <c r="DD17" s="17">
        <v>5.6</v>
      </c>
      <c r="DE17" s="17">
        <v>0</v>
      </c>
      <c r="DF17" s="17">
        <v>1.5</v>
      </c>
      <c r="DG17" s="17">
        <v>1.8</v>
      </c>
      <c r="DH17" s="17">
        <v>5.0999999999999996</v>
      </c>
      <c r="DI17" s="17">
        <v>20.2</v>
      </c>
      <c r="DJ17" s="17">
        <v>20</v>
      </c>
      <c r="DK17" s="17">
        <v>18.8</v>
      </c>
      <c r="DL17" s="17">
        <v>3.3</v>
      </c>
      <c r="DM17" s="17">
        <v>18.600000000000001</v>
      </c>
      <c r="DN17" s="17">
        <v>0</v>
      </c>
      <c r="DO17" s="17">
        <v>0</v>
      </c>
      <c r="DP17" s="17">
        <v>2.5</v>
      </c>
      <c r="DQ17" s="17">
        <v>0.5</v>
      </c>
      <c r="DR17" s="17">
        <v>0</v>
      </c>
      <c r="DS17" s="17">
        <v>3.5</v>
      </c>
      <c r="DT17" s="17">
        <v>6.2</v>
      </c>
      <c r="DU17" s="17">
        <v>3</v>
      </c>
      <c r="DV17" s="17"/>
      <c r="DW17" s="17">
        <v>0</v>
      </c>
      <c r="DX17" s="17">
        <v>19.8</v>
      </c>
      <c r="DY17" s="17">
        <v>10.6</v>
      </c>
      <c r="DZ17" s="17">
        <v>19.899999999999999</v>
      </c>
      <c r="EA17" s="17">
        <v>20.2</v>
      </c>
      <c r="EB17" s="17">
        <v>20</v>
      </c>
      <c r="EC17" s="17">
        <v>6.5</v>
      </c>
      <c r="ED17" s="17">
        <v>1.7</v>
      </c>
      <c r="EE17" s="17">
        <v>0</v>
      </c>
      <c r="EF17" s="17">
        <v>0</v>
      </c>
      <c r="EG17" s="17">
        <v>2.6</v>
      </c>
      <c r="EH17" s="17">
        <v>0</v>
      </c>
      <c r="EI17" s="17">
        <v>0</v>
      </c>
      <c r="EJ17" s="17">
        <v>0</v>
      </c>
      <c r="EK17" s="17">
        <v>20.9</v>
      </c>
      <c r="EL17" s="17">
        <v>8</v>
      </c>
      <c r="EM17" s="17">
        <v>6.8</v>
      </c>
      <c r="EN17" s="17">
        <v>20.399999999999999</v>
      </c>
      <c r="EO17" s="17">
        <v>20.399999999999999</v>
      </c>
      <c r="EP17" s="17">
        <v>20.100000000000001</v>
      </c>
      <c r="EQ17" s="17">
        <v>0</v>
      </c>
      <c r="ER17" s="17">
        <v>0</v>
      </c>
      <c r="ES17" s="17">
        <v>0</v>
      </c>
      <c r="ET17" s="17">
        <v>0</v>
      </c>
      <c r="EU17" s="17">
        <v>0.3</v>
      </c>
      <c r="EV17" s="17">
        <v>0</v>
      </c>
      <c r="EW17" s="17">
        <v>0</v>
      </c>
      <c r="EX17" s="17">
        <v>0</v>
      </c>
      <c r="EY17" s="17">
        <v>4.5</v>
      </c>
      <c r="EZ17" s="17">
        <v>1.1000000000000001</v>
      </c>
      <c r="FA17" s="17">
        <v>2.4</v>
      </c>
      <c r="FB17" s="17">
        <v>1.1000000000000001</v>
      </c>
      <c r="FC17" s="17">
        <v>0</v>
      </c>
      <c r="FD17" s="17">
        <v>9.1</v>
      </c>
      <c r="FE17" s="17">
        <v>20</v>
      </c>
      <c r="FF17" s="17">
        <v>0</v>
      </c>
      <c r="FG17" s="17">
        <v>27</v>
      </c>
      <c r="FH17" s="17">
        <v>34.1</v>
      </c>
      <c r="FI17" s="17">
        <v>10.7</v>
      </c>
      <c r="FJ17" s="17">
        <v>16.3</v>
      </c>
      <c r="FK17" s="17">
        <v>8.4</v>
      </c>
      <c r="FL17" s="17">
        <v>10</v>
      </c>
      <c r="FM17" s="17">
        <v>11.3</v>
      </c>
      <c r="FN17" s="17">
        <v>6530.9</v>
      </c>
      <c r="FO17" s="15"/>
      <c r="FP17" s="17">
        <v>24.4</v>
      </c>
      <c r="FQ17" s="17">
        <v>7.2530000000000001</v>
      </c>
      <c r="FR17" s="17">
        <v>11.8</v>
      </c>
      <c r="FS17" s="17">
        <v>13.2</v>
      </c>
      <c r="FT17" s="17">
        <v>25.8</v>
      </c>
      <c r="FU17" s="17">
        <v>18.899999999999999</v>
      </c>
      <c r="FV17" s="17">
        <v>11</v>
      </c>
      <c r="FW17" s="17">
        <v>15.9</v>
      </c>
      <c r="FX17" s="17">
        <v>128.25299999999999</v>
      </c>
    </row>
    <row r="18" spans="1:180" ht="24" customHeight="1" x14ac:dyDescent="0.25">
      <c r="A18" s="18" t="s">
        <v>59</v>
      </c>
      <c r="B18" s="18" t="s">
        <v>808</v>
      </c>
      <c r="C18" s="19">
        <v>200.4</v>
      </c>
      <c r="D18" s="19">
        <v>633</v>
      </c>
      <c r="E18" s="19">
        <v>214.4</v>
      </c>
      <c r="F18" s="19"/>
      <c r="G18" s="19"/>
      <c r="H18" s="19">
        <v>90</v>
      </c>
      <c r="I18" s="19">
        <v>241.9</v>
      </c>
      <c r="J18" s="19">
        <v>1.7</v>
      </c>
      <c r="K18" s="19">
        <v>0</v>
      </c>
      <c r="L18" s="19"/>
      <c r="M18" s="19">
        <v>204</v>
      </c>
      <c r="N18" s="19">
        <v>201.8</v>
      </c>
      <c r="O18" s="19"/>
      <c r="P18" s="19">
        <v>206.4</v>
      </c>
      <c r="Q18" s="19"/>
      <c r="R18" s="19">
        <v>546.6</v>
      </c>
      <c r="S18" s="19">
        <v>0</v>
      </c>
      <c r="T18" s="19"/>
      <c r="U18" s="19"/>
      <c r="V18" s="19"/>
      <c r="W18" s="19"/>
      <c r="X18" s="19">
        <v>164.9</v>
      </c>
      <c r="Y18" s="19">
        <v>7.4</v>
      </c>
      <c r="Z18" s="19">
        <v>5.6</v>
      </c>
      <c r="AA18" s="19">
        <v>22.5</v>
      </c>
      <c r="AB18" s="19">
        <v>6.3</v>
      </c>
      <c r="AC18" s="19">
        <v>14.8</v>
      </c>
      <c r="AD18" s="19">
        <v>140</v>
      </c>
      <c r="AE18" s="19"/>
      <c r="AF18" s="19"/>
      <c r="AG18" s="19"/>
      <c r="AH18" s="19"/>
      <c r="AI18" s="19">
        <v>110.7</v>
      </c>
      <c r="AJ18" s="19">
        <v>180.4</v>
      </c>
      <c r="AK18" s="19"/>
      <c r="AL18" s="19"/>
      <c r="AM18" s="19"/>
      <c r="AN18" s="19">
        <v>6.5</v>
      </c>
      <c r="AO18" s="19">
        <v>457.4</v>
      </c>
      <c r="AP18" s="19">
        <v>81.5</v>
      </c>
      <c r="AQ18" s="19">
        <v>0</v>
      </c>
      <c r="AR18" s="19">
        <v>41.9</v>
      </c>
      <c r="AS18" s="19">
        <v>18.2</v>
      </c>
      <c r="AT18" s="19">
        <v>18.899999999999999</v>
      </c>
      <c r="AU18" s="19">
        <v>94</v>
      </c>
      <c r="AV18" s="19">
        <v>154.9</v>
      </c>
      <c r="AW18" s="19">
        <v>155</v>
      </c>
      <c r="AX18" s="19">
        <v>167.8</v>
      </c>
      <c r="AY18" s="19">
        <v>71.3</v>
      </c>
      <c r="AZ18" s="19">
        <v>37</v>
      </c>
      <c r="BA18" s="19">
        <v>43.3</v>
      </c>
      <c r="BB18" s="19">
        <v>2.2000000000000002</v>
      </c>
      <c r="BC18" s="19">
        <v>32.299999999999997</v>
      </c>
      <c r="BD18" s="19">
        <v>125.8</v>
      </c>
      <c r="BE18" s="19"/>
      <c r="BF18" s="19"/>
      <c r="BG18" s="19">
        <v>10.3</v>
      </c>
      <c r="BH18" s="19"/>
      <c r="BI18" s="19"/>
      <c r="BJ18" s="19">
        <v>45.7</v>
      </c>
      <c r="BK18" s="19"/>
      <c r="BL18" s="19"/>
      <c r="BM18" s="19"/>
      <c r="BN18" s="19">
        <v>127.8</v>
      </c>
      <c r="BO18" s="19">
        <v>0</v>
      </c>
      <c r="BP18" s="19">
        <v>0</v>
      </c>
      <c r="BQ18" s="19">
        <v>201.6</v>
      </c>
      <c r="BR18" s="19">
        <v>0</v>
      </c>
      <c r="BS18" s="19">
        <v>73.400000000000006</v>
      </c>
      <c r="BT18" s="19">
        <v>36.1</v>
      </c>
      <c r="BU18" s="19"/>
      <c r="BV18" s="19"/>
      <c r="BW18" s="19"/>
      <c r="BX18" s="19"/>
      <c r="BY18" s="19"/>
      <c r="BZ18" s="19"/>
      <c r="CA18" s="19">
        <v>2.4</v>
      </c>
      <c r="CB18" s="19">
        <v>53.4</v>
      </c>
      <c r="CC18" s="19">
        <v>121.6</v>
      </c>
      <c r="CD18" s="19">
        <v>66</v>
      </c>
      <c r="CE18" s="19">
        <v>76.400000000000006</v>
      </c>
      <c r="CF18" s="19">
        <v>30</v>
      </c>
      <c r="CG18" s="19">
        <v>0</v>
      </c>
      <c r="CH18" s="19">
        <v>0</v>
      </c>
      <c r="CI18" s="19">
        <v>0</v>
      </c>
      <c r="CJ18" s="19">
        <v>141.5</v>
      </c>
      <c r="CK18" s="19">
        <v>142.19999999999999</v>
      </c>
      <c r="CL18" s="19">
        <v>147.5</v>
      </c>
      <c r="CM18" s="19">
        <v>0</v>
      </c>
      <c r="CN18" s="19">
        <v>0</v>
      </c>
      <c r="CO18" s="19"/>
      <c r="CP18" s="19"/>
      <c r="CQ18" s="19"/>
      <c r="CR18" s="19">
        <v>0</v>
      </c>
      <c r="CS18" s="19"/>
      <c r="CT18" s="19">
        <v>6.5</v>
      </c>
      <c r="CU18" s="19">
        <v>4.0999999999999996</v>
      </c>
      <c r="CV18" s="19">
        <v>20</v>
      </c>
      <c r="CW18" s="19">
        <v>0</v>
      </c>
      <c r="CX18" s="19">
        <v>19.5</v>
      </c>
      <c r="CY18" s="19">
        <v>0</v>
      </c>
      <c r="CZ18" s="19">
        <v>0</v>
      </c>
      <c r="DA18" s="19">
        <v>0</v>
      </c>
      <c r="DB18" s="19">
        <v>20.2</v>
      </c>
      <c r="DC18" s="19">
        <v>9.9</v>
      </c>
      <c r="DD18" s="19">
        <v>5.4</v>
      </c>
      <c r="DE18" s="19">
        <v>0</v>
      </c>
      <c r="DF18" s="19">
        <v>1.5</v>
      </c>
      <c r="DG18" s="19">
        <v>1.8</v>
      </c>
      <c r="DH18" s="19">
        <v>5.0999999999999996</v>
      </c>
      <c r="DI18" s="19">
        <v>20.2</v>
      </c>
      <c r="DJ18" s="19">
        <v>20</v>
      </c>
      <c r="DK18" s="19">
        <v>18.8</v>
      </c>
      <c r="DL18" s="19">
        <v>3.4</v>
      </c>
      <c r="DM18" s="19">
        <v>18.600000000000001</v>
      </c>
      <c r="DN18" s="19">
        <v>0</v>
      </c>
      <c r="DO18" s="19">
        <v>0</v>
      </c>
      <c r="DP18" s="19">
        <v>4.2</v>
      </c>
      <c r="DQ18" s="19">
        <v>1.1000000000000001</v>
      </c>
      <c r="DR18" s="19">
        <v>0</v>
      </c>
      <c r="DS18" s="19">
        <v>3.5</v>
      </c>
      <c r="DT18" s="19">
        <v>6.7</v>
      </c>
      <c r="DU18" s="19">
        <v>3</v>
      </c>
      <c r="DV18" s="19"/>
      <c r="DW18" s="19">
        <v>0</v>
      </c>
      <c r="DX18" s="19">
        <v>19.8</v>
      </c>
      <c r="DY18" s="19">
        <v>10.7</v>
      </c>
      <c r="DZ18" s="19">
        <v>20.100000000000001</v>
      </c>
      <c r="EA18" s="19">
        <v>20.2</v>
      </c>
      <c r="EB18" s="19">
        <v>20</v>
      </c>
      <c r="EC18" s="19">
        <v>6</v>
      </c>
      <c r="ED18" s="19">
        <v>4.8</v>
      </c>
      <c r="EE18" s="19">
        <v>0</v>
      </c>
      <c r="EF18" s="19">
        <v>0.4</v>
      </c>
      <c r="EG18" s="19">
        <v>0</v>
      </c>
      <c r="EH18" s="19">
        <v>0</v>
      </c>
      <c r="EI18" s="19">
        <v>0</v>
      </c>
      <c r="EJ18" s="19">
        <v>0</v>
      </c>
      <c r="EK18" s="19">
        <v>20.9</v>
      </c>
      <c r="EL18" s="19">
        <v>8</v>
      </c>
      <c r="EM18" s="19">
        <v>6.7</v>
      </c>
      <c r="EN18" s="19">
        <v>20.399999999999999</v>
      </c>
      <c r="EO18" s="19">
        <v>20.399999999999999</v>
      </c>
      <c r="EP18" s="19">
        <v>20.100000000000001</v>
      </c>
      <c r="EQ18" s="19">
        <v>0</v>
      </c>
      <c r="ER18" s="19">
        <v>0</v>
      </c>
      <c r="ES18" s="19">
        <v>0</v>
      </c>
      <c r="ET18" s="19">
        <v>0</v>
      </c>
      <c r="EU18" s="19">
        <v>0.3</v>
      </c>
      <c r="EV18" s="19">
        <v>0</v>
      </c>
      <c r="EW18" s="19">
        <v>0</v>
      </c>
      <c r="EX18" s="19">
        <v>0</v>
      </c>
      <c r="EY18" s="19">
        <v>4.5</v>
      </c>
      <c r="EZ18" s="19">
        <v>1.1000000000000001</v>
      </c>
      <c r="FA18" s="19">
        <v>2.4</v>
      </c>
      <c r="FB18" s="19">
        <v>1.1000000000000001</v>
      </c>
      <c r="FC18" s="19">
        <v>0</v>
      </c>
      <c r="FD18" s="19">
        <v>9.1999999999999993</v>
      </c>
      <c r="FE18" s="19">
        <v>20</v>
      </c>
      <c r="FF18" s="19">
        <v>0</v>
      </c>
      <c r="FG18" s="19">
        <v>27.4</v>
      </c>
      <c r="FH18" s="19">
        <v>34.1</v>
      </c>
      <c r="FI18" s="19">
        <v>10.3</v>
      </c>
      <c r="FJ18" s="19">
        <v>16.3</v>
      </c>
      <c r="FK18" s="19">
        <v>7.3</v>
      </c>
      <c r="FL18" s="19">
        <v>10</v>
      </c>
      <c r="FM18" s="19">
        <v>11.5</v>
      </c>
      <c r="FN18" s="19">
        <v>6524.2</v>
      </c>
      <c r="FO18" s="15"/>
      <c r="FP18" s="19">
        <v>24.4</v>
      </c>
      <c r="FQ18" s="19">
        <v>7.2439999999999998</v>
      </c>
      <c r="FR18" s="19">
        <v>11.8</v>
      </c>
      <c r="FS18" s="19">
        <v>13.2</v>
      </c>
      <c r="FT18" s="19">
        <v>25.7</v>
      </c>
      <c r="FU18" s="19">
        <v>18.899999999999999</v>
      </c>
      <c r="FV18" s="19">
        <v>11</v>
      </c>
      <c r="FW18" s="19">
        <v>15.9</v>
      </c>
      <c r="FX18" s="19">
        <v>128.14400000000001</v>
      </c>
    </row>
    <row r="19" spans="1:180" ht="24" customHeight="1" x14ac:dyDescent="0.25">
      <c r="A19" s="13" t="s">
        <v>59</v>
      </c>
      <c r="B19" s="13" t="s">
        <v>809</v>
      </c>
      <c r="C19" s="14">
        <v>204.8</v>
      </c>
      <c r="D19" s="14">
        <v>637.9</v>
      </c>
      <c r="E19" s="14">
        <v>214.4</v>
      </c>
      <c r="F19" s="14"/>
      <c r="G19" s="14"/>
      <c r="H19" s="14">
        <v>91.1</v>
      </c>
      <c r="I19" s="14">
        <v>244.4</v>
      </c>
      <c r="J19" s="14">
        <v>0</v>
      </c>
      <c r="K19" s="14">
        <v>0</v>
      </c>
      <c r="L19" s="14"/>
      <c r="M19" s="14">
        <v>203.5</v>
      </c>
      <c r="N19" s="14">
        <v>201.6</v>
      </c>
      <c r="O19" s="14"/>
      <c r="P19" s="14">
        <v>207.2</v>
      </c>
      <c r="Q19" s="14"/>
      <c r="R19" s="14">
        <v>555.9</v>
      </c>
      <c r="S19" s="14">
        <v>10.3</v>
      </c>
      <c r="T19" s="14"/>
      <c r="U19" s="14"/>
      <c r="V19" s="14"/>
      <c r="W19" s="14"/>
      <c r="X19" s="14">
        <v>173</v>
      </c>
      <c r="Y19" s="14">
        <v>7.9</v>
      </c>
      <c r="Z19" s="14">
        <v>5.8</v>
      </c>
      <c r="AA19" s="14">
        <v>11.6</v>
      </c>
      <c r="AB19" s="14">
        <v>6.3</v>
      </c>
      <c r="AC19" s="14">
        <v>14.8</v>
      </c>
      <c r="AD19" s="14">
        <v>140.30000000000001</v>
      </c>
      <c r="AE19" s="14"/>
      <c r="AF19" s="14"/>
      <c r="AG19" s="14"/>
      <c r="AH19" s="14"/>
      <c r="AI19" s="14">
        <v>110.7</v>
      </c>
      <c r="AJ19" s="14">
        <v>177.7</v>
      </c>
      <c r="AK19" s="14"/>
      <c r="AL19" s="14"/>
      <c r="AM19" s="14"/>
      <c r="AN19" s="14">
        <v>6.5</v>
      </c>
      <c r="AO19" s="14">
        <v>454</v>
      </c>
      <c r="AP19" s="14">
        <v>81.400000000000006</v>
      </c>
      <c r="AQ19" s="14">
        <v>0</v>
      </c>
      <c r="AR19" s="14">
        <v>38.799999999999997</v>
      </c>
      <c r="AS19" s="14">
        <v>18.2</v>
      </c>
      <c r="AT19" s="14">
        <v>18.899999999999999</v>
      </c>
      <c r="AU19" s="14">
        <v>91.4</v>
      </c>
      <c r="AV19" s="14">
        <v>156.30000000000001</v>
      </c>
      <c r="AW19" s="14">
        <v>156.1</v>
      </c>
      <c r="AX19" s="14">
        <v>165.3</v>
      </c>
      <c r="AY19" s="14">
        <v>83.8</v>
      </c>
      <c r="AZ19" s="14">
        <v>36.799999999999997</v>
      </c>
      <c r="BA19" s="14">
        <v>40.1</v>
      </c>
      <c r="BB19" s="14">
        <v>2.2000000000000002</v>
      </c>
      <c r="BC19" s="14">
        <v>33.799999999999997</v>
      </c>
      <c r="BD19" s="14">
        <v>125.7</v>
      </c>
      <c r="BE19" s="14"/>
      <c r="BF19" s="14"/>
      <c r="BG19" s="14">
        <v>16</v>
      </c>
      <c r="BH19" s="14"/>
      <c r="BI19" s="14"/>
      <c r="BJ19" s="14">
        <v>45.5</v>
      </c>
      <c r="BK19" s="14"/>
      <c r="BL19" s="14"/>
      <c r="BM19" s="14"/>
      <c r="BN19" s="14">
        <v>128.4</v>
      </c>
      <c r="BO19" s="14">
        <v>0</v>
      </c>
      <c r="BP19" s="14">
        <v>0</v>
      </c>
      <c r="BQ19" s="14">
        <v>200.2</v>
      </c>
      <c r="BR19" s="14">
        <v>0</v>
      </c>
      <c r="BS19" s="14">
        <v>72.900000000000006</v>
      </c>
      <c r="BT19" s="14">
        <v>35.9</v>
      </c>
      <c r="BU19" s="14"/>
      <c r="BV19" s="14"/>
      <c r="BW19" s="14"/>
      <c r="BX19" s="14"/>
      <c r="BY19" s="14"/>
      <c r="BZ19" s="14"/>
      <c r="CA19" s="14">
        <v>2.2999999999999998</v>
      </c>
      <c r="CB19" s="14">
        <v>51.9</v>
      </c>
      <c r="CC19" s="14">
        <v>118.8</v>
      </c>
      <c r="CD19" s="14">
        <v>66.7</v>
      </c>
      <c r="CE19" s="14">
        <v>72</v>
      </c>
      <c r="CF19" s="14">
        <v>30.4</v>
      </c>
      <c r="CG19" s="14">
        <v>0</v>
      </c>
      <c r="CH19" s="14">
        <v>0</v>
      </c>
      <c r="CI19" s="14">
        <v>0</v>
      </c>
      <c r="CJ19" s="14">
        <v>141.6</v>
      </c>
      <c r="CK19" s="14">
        <v>142.19999999999999</v>
      </c>
      <c r="CL19" s="14">
        <v>147.30000000000001</v>
      </c>
      <c r="CM19" s="14">
        <v>0</v>
      </c>
      <c r="CN19" s="14">
        <v>0</v>
      </c>
      <c r="CO19" s="14"/>
      <c r="CP19" s="14"/>
      <c r="CQ19" s="14"/>
      <c r="CR19" s="14">
        <v>0</v>
      </c>
      <c r="CS19" s="14"/>
      <c r="CT19" s="14">
        <v>6.5</v>
      </c>
      <c r="CU19" s="14">
        <v>4.0999999999999996</v>
      </c>
      <c r="CV19" s="14">
        <v>20</v>
      </c>
      <c r="CW19" s="14">
        <v>0</v>
      </c>
      <c r="CX19" s="14">
        <v>20.7</v>
      </c>
      <c r="CY19" s="14">
        <v>0</v>
      </c>
      <c r="CZ19" s="14">
        <v>0</v>
      </c>
      <c r="DA19" s="14">
        <v>0</v>
      </c>
      <c r="DB19" s="14">
        <v>20.2</v>
      </c>
      <c r="DC19" s="14">
        <v>9.9</v>
      </c>
      <c r="DD19" s="14">
        <v>5.5</v>
      </c>
      <c r="DE19" s="14">
        <v>0</v>
      </c>
      <c r="DF19" s="14">
        <v>1.5</v>
      </c>
      <c r="DG19" s="14">
        <v>1.8</v>
      </c>
      <c r="DH19" s="14">
        <v>5.0999999999999996</v>
      </c>
      <c r="DI19" s="14">
        <v>20.5</v>
      </c>
      <c r="DJ19" s="14">
        <v>20</v>
      </c>
      <c r="DK19" s="14">
        <v>18.8</v>
      </c>
      <c r="DL19" s="14">
        <v>3.4</v>
      </c>
      <c r="DM19" s="14">
        <v>18.600000000000001</v>
      </c>
      <c r="DN19" s="14">
        <v>0</v>
      </c>
      <c r="DO19" s="14">
        <v>0</v>
      </c>
      <c r="DP19" s="14">
        <v>8.8000000000000007</v>
      </c>
      <c r="DQ19" s="14">
        <v>4.3</v>
      </c>
      <c r="DR19" s="14">
        <v>0</v>
      </c>
      <c r="DS19" s="14">
        <v>3.5</v>
      </c>
      <c r="DT19" s="14">
        <v>7.6</v>
      </c>
      <c r="DU19" s="14">
        <v>3</v>
      </c>
      <c r="DV19" s="14"/>
      <c r="DW19" s="14">
        <v>0</v>
      </c>
      <c r="DX19" s="14">
        <v>19.8</v>
      </c>
      <c r="DY19" s="14">
        <v>10.7</v>
      </c>
      <c r="DZ19" s="14">
        <v>20</v>
      </c>
      <c r="EA19" s="14">
        <v>20.2</v>
      </c>
      <c r="EB19" s="14">
        <v>20</v>
      </c>
      <c r="EC19" s="14">
        <v>8</v>
      </c>
      <c r="ED19" s="14">
        <v>6.6</v>
      </c>
      <c r="EE19" s="14">
        <v>0</v>
      </c>
      <c r="EF19" s="14">
        <v>0</v>
      </c>
      <c r="EG19" s="14">
        <v>0</v>
      </c>
      <c r="EH19" s="14">
        <v>0</v>
      </c>
      <c r="EI19" s="14">
        <v>0</v>
      </c>
      <c r="EJ19" s="14">
        <v>0</v>
      </c>
      <c r="EK19" s="14">
        <v>20.9</v>
      </c>
      <c r="EL19" s="14">
        <v>8</v>
      </c>
      <c r="EM19" s="14">
        <v>6.7</v>
      </c>
      <c r="EN19" s="14">
        <v>20.399999999999999</v>
      </c>
      <c r="EO19" s="14">
        <v>20.399999999999999</v>
      </c>
      <c r="EP19" s="14">
        <v>20.100000000000001</v>
      </c>
      <c r="EQ19" s="14">
        <v>0</v>
      </c>
      <c r="ER19" s="14">
        <v>0</v>
      </c>
      <c r="ES19" s="14">
        <v>0</v>
      </c>
      <c r="ET19" s="14">
        <v>0</v>
      </c>
      <c r="EU19" s="14">
        <v>0.3</v>
      </c>
      <c r="EV19" s="14">
        <v>0</v>
      </c>
      <c r="EW19" s="14">
        <v>0</v>
      </c>
      <c r="EX19" s="14">
        <v>0</v>
      </c>
      <c r="EY19" s="14">
        <v>4.5</v>
      </c>
      <c r="EZ19" s="14">
        <v>1.1000000000000001</v>
      </c>
      <c r="FA19" s="14">
        <v>2.4</v>
      </c>
      <c r="FB19" s="14">
        <v>1.1000000000000001</v>
      </c>
      <c r="FC19" s="14">
        <v>0</v>
      </c>
      <c r="FD19" s="14">
        <v>9.1</v>
      </c>
      <c r="FE19" s="14">
        <v>20</v>
      </c>
      <c r="FF19" s="14">
        <v>0</v>
      </c>
      <c r="FG19" s="14">
        <v>27.3</v>
      </c>
      <c r="FH19" s="14">
        <v>33.799999999999997</v>
      </c>
      <c r="FI19" s="14">
        <v>12.2</v>
      </c>
      <c r="FJ19" s="14">
        <v>16.3</v>
      </c>
      <c r="FK19" s="14">
        <v>8.6999999999999993</v>
      </c>
      <c r="FL19" s="14">
        <v>10</v>
      </c>
      <c r="FM19" s="14">
        <v>16</v>
      </c>
      <c r="FN19" s="14">
        <v>6569</v>
      </c>
      <c r="FO19" s="15"/>
      <c r="FP19" s="14">
        <v>24.4</v>
      </c>
      <c r="FQ19" s="14">
        <v>7.2389999999999999</v>
      </c>
      <c r="FR19" s="14">
        <v>11.8</v>
      </c>
      <c r="FS19" s="14">
        <v>13.2</v>
      </c>
      <c r="FT19" s="14">
        <v>25.5</v>
      </c>
      <c r="FU19" s="14">
        <v>18.899999999999999</v>
      </c>
      <c r="FV19" s="14">
        <v>10.9</v>
      </c>
      <c r="FW19" s="14">
        <v>15.9</v>
      </c>
      <c r="FX19" s="14">
        <v>127.839</v>
      </c>
    </row>
    <row r="20" spans="1:180" ht="24" customHeight="1" x14ac:dyDescent="0.25">
      <c r="A20" s="16" t="s">
        <v>59</v>
      </c>
      <c r="B20" s="16" t="s">
        <v>810</v>
      </c>
      <c r="C20" s="17">
        <v>203.7</v>
      </c>
      <c r="D20" s="17">
        <v>632.70000000000005</v>
      </c>
      <c r="E20" s="17">
        <v>155.1</v>
      </c>
      <c r="F20" s="17"/>
      <c r="G20" s="17"/>
      <c r="H20" s="17">
        <v>90</v>
      </c>
      <c r="I20" s="17">
        <v>242.5</v>
      </c>
      <c r="J20" s="17">
        <v>0</v>
      </c>
      <c r="K20" s="17">
        <v>0</v>
      </c>
      <c r="L20" s="17"/>
      <c r="M20" s="17">
        <v>203.2</v>
      </c>
      <c r="N20" s="17">
        <v>202.4</v>
      </c>
      <c r="O20" s="17"/>
      <c r="P20" s="17">
        <v>208.9</v>
      </c>
      <c r="Q20" s="17"/>
      <c r="R20" s="17">
        <v>545</v>
      </c>
      <c r="S20" s="17">
        <v>10.3</v>
      </c>
      <c r="T20" s="17"/>
      <c r="U20" s="17"/>
      <c r="V20" s="17"/>
      <c r="W20" s="17"/>
      <c r="X20" s="17">
        <v>168.8</v>
      </c>
      <c r="Y20" s="17">
        <v>7.4</v>
      </c>
      <c r="Z20" s="17">
        <v>5.7</v>
      </c>
      <c r="AA20" s="17">
        <v>0</v>
      </c>
      <c r="AB20" s="17">
        <v>6.3</v>
      </c>
      <c r="AC20" s="17">
        <v>14.8</v>
      </c>
      <c r="AD20" s="17">
        <v>139.5</v>
      </c>
      <c r="AE20" s="17"/>
      <c r="AF20" s="17"/>
      <c r="AG20" s="17"/>
      <c r="AH20" s="17"/>
      <c r="AI20" s="17">
        <v>110.8</v>
      </c>
      <c r="AJ20" s="17">
        <v>205.8</v>
      </c>
      <c r="AK20" s="17"/>
      <c r="AL20" s="17"/>
      <c r="AM20" s="17"/>
      <c r="AN20" s="17">
        <v>6.5</v>
      </c>
      <c r="AO20" s="17">
        <v>454.1</v>
      </c>
      <c r="AP20" s="17">
        <v>81.5</v>
      </c>
      <c r="AQ20" s="17">
        <v>0</v>
      </c>
      <c r="AR20" s="17">
        <v>41.1</v>
      </c>
      <c r="AS20" s="17">
        <v>18.2</v>
      </c>
      <c r="AT20" s="17">
        <v>18.899999999999999</v>
      </c>
      <c r="AU20" s="17">
        <v>90.3</v>
      </c>
      <c r="AV20" s="17">
        <v>153.1</v>
      </c>
      <c r="AW20" s="17">
        <v>153.6</v>
      </c>
      <c r="AX20" s="17">
        <v>169.6</v>
      </c>
      <c r="AY20" s="17">
        <v>91.6</v>
      </c>
      <c r="AZ20" s="17">
        <v>36</v>
      </c>
      <c r="BA20" s="17">
        <v>39.6</v>
      </c>
      <c r="BB20" s="17">
        <v>2.2000000000000002</v>
      </c>
      <c r="BC20" s="17">
        <v>33.1</v>
      </c>
      <c r="BD20" s="17">
        <v>124.2</v>
      </c>
      <c r="BE20" s="17"/>
      <c r="BF20" s="17"/>
      <c r="BG20" s="17">
        <v>15.5</v>
      </c>
      <c r="BH20" s="17"/>
      <c r="BI20" s="17"/>
      <c r="BJ20" s="17">
        <v>45.6</v>
      </c>
      <c r="BK20" s="17"/>
      <c r="BL20" s="17"/>
      <c r="BM20" s="17"/>
      <c r="BN20" s="17">
        <v>127.8</v>
      </c>
      <c r="BO20" s="17">
        <v>0</v>
      </c>
      <c r="BP20" s="17">
        <v>0</v>
      </c>
      <c r="BQ20" s="17">
        <v>200.1</v>
      </c>
      <c r="BR20" s="17">
        <v>0</v>
      </c>
      <c r="BS20" s="17">
        <v>73.2</v>
      </c>
      <c r="BT20" s="17">
        <v>35.799999999999997</v>
      </c>
      <c r="BU20" s="17"/>
      <c r="BV20" s="17"/>
      <c r="BW20" s="17"/>
      <c r="BX20" s="17"/>
      <c r="BY20" s="17"/>
      <c r="BZ20" s="17"/>
      <c r="CA20" s="17">
        <v>2.2999999999999998</v>
      </c>
      <c r="CB20" s="17">
        <v>49.2</v>
      </c>
      <c r="CC20" s="17">
        <v>116.9</v>
      </c>
      <c r="CD20" s="17">
        <v>66</v>
      </c>
      <c r="CE20" s="17">
        <v>72.900000000000006</v>
      </c>
      <c r="CF20" s="17">
        <v>30.2</v>
      </c>
      <c r="CG20" s="17">
        <v>0</v>
      </c>
      <c r="CH20" s="17">
        <v>0</v>
      </c>
      <c r="CI20" s="17">
        <v>0</v>
      </c>
      <c r="CJ20" s="17">
        <v>141.6</v>
      </c>
      <c r="CK20" s="17">
        <v>142.6</v>
      </c>
      <c r="CL20" s="17">
        <v>147.6</v>
      </c>
      <c r="CM20" s="17">
        <v>0</v>
      </c>
      <c r="CN20" s="17">
        <v>0</v>
      </c>
      <c r="CO20" s="17"/>
      <c r="CP20" s="17"/>
      <c r="CQ20" s="17"/>
      <c r="CR20" s="17">
        <v>0</v>
      </c>
      <c r="CS20" s="17"/>
      <c r="CT20" s="17">
        <v>6.5</v>
      </c>
      <c r="CU20" s="17">
        <v>4.0999999999999996</v>
      </c>
      <c r="CV20" s="17">
        <v>20</v>
      </c>
      <c r="CW20" s="17">
        <v>0</v>
      </c>
      <c r="CX20" s="17">
        <v>15.7</v>
      </c>
      <c r="CY20" s="17">
        <v>0</v>
      </c>
      <c r="CZ20" s="17">
        <v>0</v>
      </c>
      <c r="DA20" s="17">
        <v>0</v>
      </c>
      <c r="DB20" s="17">
        <v>20.2</v>
      </c>
      <c r="DC20" s="17">
        <v>9.9</v>
      </c>
      <c r="DD20" s="17">
        <v>5.6</v>
      </c>
      <c r="DE20" s="17">
        <v>0</v>
      </c>
      <c r="DF20" s="17">
        <v>1.5</v>
      </c>
      <c r="DG20" s="17">
        <v>1.8</v>
      </c>
      <c r="DH20" s="17">
        <v>5.2</v>
      </c>
      <c r="DI20" s="17">
        <v>20.399999999999999</v>
      </c>
      <c r="DJ20" s="17">
        <v>20</v>
      </c>
      <c r="DK20" s="17">
        <v>18.8</v>
      </c>
      <c r="DL20" s="17">
        <v>3.4</v>
      </c>
      <c r="DM20" s="17">
        <v>18.600000000000001</v>
      </c>
      <c r="DN20" s="17">
        <v>0</v>
      </c>
      <c r="DO20" s="17">
        <v>0</v>
      </c>
      <c r="DP20" s="17">
        <v>6.1</v>
      </c>
      <c r="DQ20" s="17">
        <v>3</v>
      </c>
      <c r="DR20" s="17">
        <v>0</v>
      </c>
      <c r="DS20" s="17">
        <v>3.5</v>
      </c>
      <c r="DT20" s="17">
        <v>8</v>
      </c>
      <c r="DU20" s="17">
        <v>3</v>
      </c>
      <c r="DV20" s="17"/>
      <c r="DW20" s="17">
        <v>0</v>
      </c>
      <c r="DX20" s="17">
        <v>19.8</v>
      </c>
      <c r="DY20" s="17">
        <v>10.7</v>
      </c>
      <c r="DZ20" s="17">
        <v>20</v>
      </c>
      <c r="EA20" s="17">
        <v>20.2</v>
      </c>
      <c r="EB20" s="17">
        <v>20</v>
      </c>
      <c r="EC20" s="17">
        <v>7.1</v>
      </c>
      <c r="ED20" s="17">
        <v>8.6999999999999993</v>
      </c>
      <c r="EE20" s="17">
        <v>0</v>
      </c>
      <c r="EF20" s="17">
        <v>0</v>
      </c>
      <c r="EG20" s="17">
        <v>0</v>
      </c>
      <c r="EH20" s="17">
        <v>0</v>
      </c>
      <c r="EI20" s="17">
        <v>0</v>
      </c>
      <c r="EJ20" s="17">
        <v>0</v>
      </c>
      <c r="EK20" s="17">
        <v>20.9</v>
      </c>
      <c r="EL20" s="17">
        <v>8</v>
      </c>
      <c r="EM20" s="17">
        <v>6.7</v>
      </c>
      <c r="EN20" s="17">
        <v>20.399999999999999</v>
      </c>
      <c r="EO20" s="17">
        <v>20.399999999999999</v>
      </c>
      <c r="EP20" s="17">
        <v>20.100000000000001</v>
      </c>
      <c r="EQ20" s="17">
        <v>0</v>
      </c>
      <c r="ER20" s="17">
        <v>0</v>
      </c>
      <c r="ES20" s="17">
        <v>0</v>
      </c>
      <c r="ET20" s="17">
        <v>0</v>
      </c>
      <c r="EU20" s="17">
        <v>0.3</v>
      </c>
      <c r="EV20" s="17">
        <v>0</v>
      </c>
      <c r="EW20" s="17">
        <v>0</v>
      </c>
      <c r="EX20" s="17">
        <v>0</v>
      </c>
      <c r="EY20" s="17">
        <v>4.4000000000000004</v>
      </c>
      <c r="EZ20" s="17">
        <v>1.1000000000000001</v>
      </c>
      <c r="FA20" s="17">
        <v>2.4</v>
      </c>
      <c r="FB20" s="17">
        <v>1.1000000000000001</v>
      </c>
      <c r="FC20" s="17">
        <v>0</v>
      </c>
      <c r="FD20" s="17">
        <v>9.1</v>
      </c>
      <c r="FE20" s="17">
        <v>20</v>
      </c>
      <c r="FF20" s="17">
        <v>0</v>
      </c>
      <c r="FG20" s="17">
        <v>27.1</v>
      </c>
      <c r="FH20" s="17">
        <v>33.799999999999997</v>
      </c>
      <c r="FI20" s="17">
        <v>12.7</v>
      </c>
      <c r="FJ20" s="17">
        <v>16.3</v>
      </c>
      <c r="FK20" s="17">
        <v>8.6999999999999993</v>
      </c>
      <c r="FL20" s="17">
        <v>10</v>
      </c>
      <c r="FM20" s="17">
        <v>18.3</v>
      </c>
      <c r="FN20" s="17">
        <v>6497.4</v>
      </c>
      <c r="FO20" s="15"/>
      <c r="FP20" s="17">
        <v>24.4</v>
      </c>
      <c r="FQ20" s="17">
        <v>7.2359999999999998</v>
      </c>
      <c r="FR20" s="17">
        <v>11.8</v>
      </c>
      <c r="FS20" s="17">
        <v>13.2</v>
      </c>
      <c r="FT20" s="17">
        <v>25.5</v>
      </c>
      <c r="FU20" s="17">
        <v>18.899999999999999</v>
      </c>
      <c r="FV20" s="17">
        <v>10.8</v>
      </c>
      <c r="FW20" s="17">
        <v>15.9</v>
      </c>
      <c r="FX20" s="17">
        <v>127.736</v>
      </c>
    </row>
    <row r="21" spans="1:180" ht="24" customHeight="1" x14ac:dyDescent="0.25">
      <c r="A21" s="16" t="s">
        <v>59</v>
      </c>
      <c r="B21" s="16" t="s">
        <v>811</v>
      </c>
      <c r="C21" s="17">
        <v>201.9</v>
      </c>
      <c r="D21" s="17">
        <v>633.5</v>
      </c>
      <c r="E21" s="17">
        <v>148.1</v>
      </c>
      <c r="F21" s="17"/>
      <c r="G21" s="17"/>
      <c r="H21" s="17">
        <v>89.8</v>
      </c>
      <c r="I21" s="17">
        <v>244.2</v>
      </c>
      <c r="J21" s="17">
        <v>0</v>
      </c>
      <c r="K21" s="17">
        <v>0</v>
      </c>
      <c r="L21" s="17"/>
      <c r="M21" s="17">
        <v>203.5</v>
      </c>
      <c r="N21" s="17">
        <v>202.3</v>
      </c>
      <c r="O21" s="17"/>
      <c r="P21" s="17">
        <v>209.5</v>
      </c>
      <c r="Q21" s="17"/>
      <c r="R21" s="17">
        <v>567.4</v>
      </c>
      <c r="S21" s="17">
        <v>10.1</v>
      </c>
      <c r="T21" s="17"/>
      <c r="U21" s="17"/>
      <c r="V21" s="17"/>
      <c r="W21" s="17"/>
      <c r="X21" s="17">
        <v>170.8</v>
      </c>
      <c r="Y21" s="17">
        <v>7.3</v>
      </c>
      <c r="Z21" s="17">
        <v>5.6</v>
      </c>
      <c r="AA21" s="17">
        <v>0</v>
      </c>
      <c r="AB21" s="17">
        <v>6.3</v>
      </c>
      <c r="AC21" s="17">
        <v>14.8</v>
      </c>
      <c r="AD21" s="17">
        <v>139.80000000000001</v>
      </c>
      <c r="AE21" s="17"/>
      <c r="AF21" s="17"/>
      <c r="AG21" s="17"/>
      <c r="AH21" s="17"/>
      <c r="AI21" s="17">
        <v>110.7</v>
      </c>
      <c r="AJ21" s="17">
        <v>222</v>
      </c>
      <c r="AK21" s="17"/>
      <c r="AL21" s="17"/>
      <c r="AM21" s="17"/>
      <c r="AN21" s="17">
        <v>6.5</v>
      </c>
      <c r="AO21" s="17">
        <v>457.6</v>
      </c>
      <c r="AP21" s="17">
        <v>81.400000000000006</v>
      </c>
      <c r="AQ21" s="17">
        <v>0</v>
      </c>
      <c r="AR21" s="17">
        <v>41.1</v>
      </c>
      <c r="AS21" s="17">
        <v>18.3</v>
      </c>
      <c r="AT21" s="17">
        <v>18.899999999999999</v>
      </c>
      <c r="AU21" s="17">
        <v>89.8</v>
      </c>
      <c r="AV21" s="17">
        <v>159.9</v>
      </c>
      <c r="AW21" s="17">
        <v>160.4</v>
      </c>
      <c r="AX21" s="17">
        <v>169.4</v>
      </c>
      <c r="AY21" s="17">
        <v>91.4</v>
      </c>
      <c r="AZ21" s="17">
        <v>37.799999999999997</v>
      </c>
      <c r="BA21" s="17">
        <v>44.9</v>
      </c>
      <c r="BB21" s="17">
        <v>2.2000000000000002</v>
      </c>
      <c r="BC21" s="17">
        <v>33.200000000000003</v>
      </c>
      <c r="BD21" s="17">
        <v>127.9</v>
      </c>
      <c r="BE21" s="17"/>
      <c r="BF21" s="17"/>
      <c r="BG21" s="17">
        <v>15.1</v>
      </c>
      <c r="BH21" s="17"/>
      <c r="BI21" s="17"/>
      <c r="BJ21" s="17">
        <v>45.5</v>
      </c>
      <c r="BK21" s="17"/>
      <c r="BL21" s="17"/>
      <c r="BM21" s="17"/>
      <c r="BN21" s="17">
        <v>128</v>
      </c>
      <c r="BO21" s="17">
        <v>0</v>
      </c>
      <c r="BP21" s="17">
        <v>0</v>
      </c>
      <c r="BQ21" s="17">
        <v>199.2</v>
      </c>
      <c r="BR21" s="17">
        <v>0</v>
      </c>
      <c r="BS21" s="17">
        <v>73.099999999999994</v>
      </c>
      <c r="BT21" s="17">
        <v>35.9</v>
      </c>
      <c r="BU21" s="17"/>
      <c r="BV21" s="17"/>
      <c r="BW21" s="17"/>
      <c r="BX21" s="17"/>
      <c r="BY21" s="17"/>
      <c r="BZ21" s="17"/>
      <c r="CA21" s="17">
        <v>2.2000000000000002</v>
      </c>
      <c r="CB21" s="17">
        <v>131.4</v>
      </c>
      <c r="CC21" s="17">
        <v>124.9</v>
      </c>
      <c r="CD21" s="17">
        <v>66.099999999999994</v>
      </c>
      <c r="CE21" s="17">
        <v>75.900000000000006</v>
      </c>
      <c r="CF21" s="17">
        <v>30.1</v>
      </c>
      <c r="CG21" s="17">
        <v>0</v>
      </c>
      <c r="CH21" s="17">
        <v>0</v>
      </c>
      <c r="CI21" s="17">
        <v>0</v>
      </c>
      <c r="CJ21" s="17">
        <v>142.19999999999999</v>
      </c>
      <c r="CK21" s="17">
        <v>142.69999999999999</v>
      </c>
      <c r="CL21" s="17">
        <v>147.19999999999999</v>
      </c>
      <c r="CM21" s="17">
        <v>0</v>
      </c>
      <c r="CN21" s="17">
        <v>0</v>
      </c>
      <c r="CO21" s="17"/>
      <c r="CP21" s="17"/>
      <c r="CQ21" s="17"/>
      <c r="CR21" s="17">
        <v>0</v>
      </c>
      <c r="CS21" s="17"/>
      <c r="CT21" s="17">
        <v>6.5</v>
      </c>
      <c r="CU21" s="17">
        <v>4</v>
      </c>
      <c r="CV21" s="17">
        <v>20</v>
      </c>
      <c r="CW21" s="17">
        <v>0</v>
      </c>
      <c r="CX21" s="17">
        <v>19.399999999999999</v>
      </c>
      <c r="CY21" s="17">
        <v>0</v>
      </c>
      <c r="CZ21" s="17">
        <v>0</v>
      </c>
      <c r="DA21" s="17">
        <v>0</v>
      </c>
      <c r="DB21" s="17">
        <v>20.2</v>
      </c>
      <c r="DC21" s="17">
        <v>10</v>
      </c>
      <c r="DD21" s="17">
        <v>5.4</v>
      </c>
      <c r="DE21" s="17">
        <v>0</v>
      </c>
      <c r="DF21" s="17">
        <v>1.5</v>
      </c>
      <c r="DG21" s="17">
        <v>1.8</v>
      </c>
      <c r="DH21" s="17">
        <v>5.2</v>
      </c>
      <c r="DI21" s="17">
        <v>20.399999999999999</v>
      </c>
      <c r="DJ21" s="17">
        <v>20</v>
      </c>
      <c r="DK21" s="17">
        <v>18.8</v>
      </c>
      <c r="DL21" s="17">
        <v>3.4</v>
      </c>
      <c r="DM21" s="17">
        <v>18.600000000000001</v>
      </c>
      <c r="DN21" s="17">
        <v>0.1</v>
      </c>
      <c r="DO21" s="17">
        <v>0</v>
      </c>
      <c r="DP21" s="17">
        <v>3.6</v>
      </c>
      <c r="DQ21" s="17">
        <v>1.1000000000000001</v>
      </c>
      <c r="DR21" s="17">
        <v>0.6</v>
      </c>
      <c r="DS21" s="17">
        <v>3.5</v>
      </c>
      <c r="DT21" s="17">
        <v>8.8000000000000007</v>
      </c>
      <c r="DU21" s="17">
        <v>3</v>
      </c>
      <c r="DV21" s="17"/>
      <c r="DW21" s="17">
        <v>0</v>
      </c>
      <c r="DX21" s="17">
        <v>19.8</v>
      </c>
      <c r="DY21" s="17">
        <v>10.7</v>
      </c>
      <c r="DZ21" s="17">
        <v>20.2</v>
      </c>
      <c r="EA21" s="17">
        <v>20.2</v>
      </c>
      <c r="EB21" s="17">
        <v>20</v>
      </c>
      <c r="EC21" s="17">
        <v>5.9</v>
      </c>
      <c r="ED21" s="17">
        <v>7.5</v>
      </c>
      <c r="EE21" s="17">
        <v>0</v>
      </c>
      <c r="EF21" s="17">
        <v>0</v>
      </c>
      <c r="EG21" s="17">
        <v>0</v>
      </c>
      <c r="EH21" s="17">
        <v>0</v>
      </c>
      <c r="EI21" s="17">
        <v>0</v>
      </c>
      <c r="EJ21" s="17">
        <v>0</v>
      </c>
      <c r="EK21" s="17">
        <v>20.9</v>
      </c>
      <c r="EL21" s="17">
        <v>8</v>
      </c>
      <c r="EM21" s="17">
        <v>6.7</v>
      </c>
      <c r="EN21" s="17">
        <v>20.399999999999999</v>
      </c>
      <c r="EO21" s="17">
        <v>20.399999999999999</v>
      </c>
      <c r="EP21" s="17">
        <v>20.100000000000001</v>
      </c>
      <c r="EQ21" s="17">
        <v>0</v>
      </c>
      <c r="ER21" s="17">
        <v>0</v>
      </c>
      <c r="ES21" s="17">
        <v>0</v>
      </c>
      <c r="ET21" s="17">
        <v>0</v>
      </c>
      <c r="EU21" s="17">
        <v>0.3</v>
      </c>
      <c r="EV21" s="17">
        <v>0</v>
      </c>
      <c r="EW21" s="17">
        <v>0</v>
      </c>
      <c r="EX21" s="17">
        <v>0</v>
      </c>
      <c r="EY21" s="17">
        <v>4.4000000000000004</v>
      </c>
      <c r="EZ21" s="17">
        <v>1.1000000000000001</v>
      </c>
      <c r="FA21" s="17">
        <v>2.4</v>
      </c>
      <c r="FB21" s="17">
        <v>1.1000000000000001</v>
      </c>
      <c r="FC21" s="17">
        <v>0</v>
      </c>
      <c r="FD21" s="17">
        <v>9.1999999999999993</v>
      </c>
      <c r="FE21" s="17">
        <v>20</v>
      </c>
      <c r="FF21" s="17">
        <v>0</v>
      </c>
      <c r="FG21" s="17">
        <v>27.6</v>
      </c>
      <c r="FH21" s="17">
        <v>33.9</v>
      </c>
      <c r="FI21" s="17">
        <v>11</v>
      </c>
      <c r="FJ21" s="17">
        <v>16.3</v>
      </c>
      <c r="FK21" s="17">
        <v>8.9</v>
      </c>
      <c r="FL21" s="17">
        <v>10</v>
      </c>
      <c r="FM21" s="17">
        <v>18</v>
      </c>
      <c r="FN21" s="17">
        <v>6648.7</v>
      </c>
      <c r="FO21" s="15"/>
      <c r="FP21" s="17">
        <v>24.4</v>
      </c>
      <c r="FQ21" s="17">
        <v>7.2309999999999999</v>
      </c>
      <c r="FR21" s="17">
        <v>11.7</v>
      </c>
      <c r="FS21" s="17">
        <v>13.2</v>
      </c>
      <c r="FT21" s="17">
        <v>25.5</v>
      </c>
      <c r="FU21" s="17">
        <v>18.899999999999999</v>
      </c>
      <c r="FV21" s="17">
        <v>10.8</v>
      </c>
      <c r="FW21" s="17">
        <v>15.8</v>
      </c>
      <c r="FX21" s="17">
        <v>127.53100000000001</v>
      </c>
    </row>
    <row r="22" spans="1:180" ht="24" customHeight="1" x14ac:dyDescent="0.25">
      <c r="A22" s="16" t="s">
        <v>59</v>
      </c>
      <c r="B22" s="16" t="s">
        <v>812</v>
      </c>
      <c r="C22" s="17">
        <v>203</v>
      </c>
      <c r="D22" s="17">
        <v>632.70000000000005</v>
      </c>
      <c r="E22" s="17">
        <v>147.80000000000001</v>
      </c>
      <c r="F22" s="17"/>
      <c r="G22" s="17"/>
      <c r="H22" s="17">
        <v>90</v>
      </c>
      <c r="I22" s="17">
        <v>242.4</v>
      </c>
      <c r="J22" s="17">
        <v>0</v>
      </c>
      <c r="K22" s="17">
        <v>0</v>
      </c>
      <c r="L22" s="17"/>
      <c r="M22" s="17">
        <v>203.6</v>
      </c>
      <c r="N22" s="17">
        <v>202.9</v>
      </c>
      <c r="O22" s="17"/>
      <c r="P22" s="17">
        <v>208.3</v>
      </c>
      <c r="Q22" s="17"/>
      <c r="R22" s="17">
        <v>546.70000000000005</v>
      </c>
      <c r="S22" s="17">
        <v>10.3</v>
      </c>
      <c r="T22" s="17"/>
      <c r="U22" s="17"/>
      <c r="V22" s="17"/>
      <c r="W22" s="17"/>
      <c r="X22" s="17">
        <v>165.1</v>
      </c>
      <c r="Y22" s="17">
        <v>7.2</v>
      </c>
      <c r="Z22" s="17">
        <v>5.5</v>
      </c>
      <c r="AA22" s="17">
        <v>0</v>
      </c>
      <c r="AB22" s="17">
        <v>6.3</v>
      </c>
      <c r="AC22" s="17">
        <v>14.8</v>
      </c>
      <c r="AD22" s="17">
        <v>139.80000000000001</v>
      </c>
      <c r="AE22" s="17"/>
      <c r="AF22" s="17"/>
      <c r="AG22" s="17"/>
      <c r="AH22" s="17"/>
      <c r="AI22" s="17">
        <v>110.8</v>
      </c>
      <c r="AJ22" s="17">
        <v>221.8</v>
      </c>
      <c r="AK22" s="17"/>
      <c r="AL22" s="17"/>
      <c r="AM22" s="17"/>
      <c r="AN22" s="17">
        <v>6.5</v>
      </c>
      <c r="AO22" s="17">
        <v>453.8</v>
      </c>
      <c r="AP22" s="17">
        <v>81.599999999999994</v>
      </c>
      <c r="AQ22" s="17">
        <v>0</v>
      </c>
      <c r="AR22" s="17">
        <v>42.1</v>
      </c>
      <c r="AS22" s="17">
        <v>18.2</v>
      </c>
      <c r="AT22" s="17">
        <v>18.899999999999999</v>
      </c>
      <c r="AU22" s="17">
        <v>90.3</v>
      </c>
      <c r="AV22" s="17">
        <v>151.9</v>
      </c>
      <c r="AW22" s="17">
        <v>152.80000000000001</v>
      </c>
      <c r="AX22" s="17">
        <v>167.5</v>
      </c>
      <c r="AY22" s="17">
        <v>91.5</v>
      </c>
      <c r="AZ22" s="17">
        <v>35.200000000000003</v>
      </c>
      <c r="BA22" s="17">
        <v>44.5</v>
      </c>
      <c r="BB22" s="17">
        <v>2.2000000000000002</v>
      </c>
      <c r="BC22" s="17">
        <v>32.6</v>
      </c>
      <c r="BD22" s="17">
        <v>122.3</v>
      </c>
      <c r="BE22" s="17"/>
      <c r="BF22" s="17"/>
      <c r="BG22" s="17">
        <v>15.6</v>
      </c>
      <c r="BH22" s="17"/>
      <c r="BI22" s="17"/>
      <c r="BJ22" s="17">
        <v>45.3</v>
      </c>
      <c r="BK22" s="17"/>
      <c r="BL22" s="17"/>
      <c r="BM22" s="17"/>
      <c r="BN22" s="17">
        <v>127.8</v>
      </c>
      <c r="BO22" s="17">
        <v>0</v>
      </c>
      <c r="BP22" s="17">
        <v>0</v>
      </c>
      <c r="BQ22" s="17">
        <v>200.7</v>
      </c>
      <c r="BR22" s="17">
        <v>0</v>
      </c>
      <c r="BS22" s="17">
        <v>73.8</v>
      </c>
      <c r="BT22" s="17">
        <v>36.200000000000003</v>
      </c>
      <c r="BU22" s="17"/>
      <c r="BV22" s="17"/>
      <c r="BW22" s="17"/>
      <c r="BX22" s="17"/>
      <c r="BY22" s="17"/>
      <c r="BZ22" s="17"/>
      <c r="CA22" s="17">
        <v>2.4</v>
      </c>
      <c r="CB22" s="17">
        <v>93.1</v>
      </c>
      <c r="CC22" s="17">
        <v>114.3</v>
      </c>
      <c r="CD22" s="17">
        <v>66</v>
      </c>
      <c r="CE22" s="17">
        <v>77.7</v>
      </c>
      <c r="CF22" s="17">
        <v>30.2</v>
      </c>
      <c r="CG22" s="17">
        <v>0</v>
      </c>
      <c r="CH22" s="17">
        <v>0</v>
      </c>
      <c r="CI22" s="17">
        <v>0</v>
      </c>
      <c r="CJ22" s="17">
        <v>141.69999999999999</v>
      </c>
      <c r="CK22" s="17">
        <v>142.5</v>
      </c>
      <c r="CL22" s="17">
        <v>147</v>
      </c>
      <c r="CM22" s="17">
        <v>0</v>
      </c>
      <c r="CN22" s="17">
        <v>0</v>
      </c>
      <c r="CO22" s="17"/>
      <c r="CP22" s="17"/>
      <c r="CQ22" s="17"/>
      <c r="CR22" s="17">
        <v>0</v>
      </c>
      <c r="CS22" s="17"/>
      <c r="CT22" s="17">
        <v>6.5</v>
      </c>
      <c r="CU22" s="17">
        <v>4</v>
      </c>
      <c r="CV22" s="17">
        <v>20</v>
      </c>
      <c r="CW22" s="17">
        <v>0</v>
      </c>
      <c r="CX22" s="17">
        <v>26.5</v>
      </c>
      <c r="CY22" s="17">
        <v>0</v>
      </c>
      <c r="CZ22" s="17">
        <v>0</v>
      </c>
      <c r="DA22" s="17">
        <v>0</v>
      </c>
      <c r="DB22" s="17">
        <v>20.2</v>
      </c>
      <c r="DC22" s="17">
        <v>9.9</v>
      </c>
      <c r="DD22" s="17">
        <v>5.5</v>
      </c>
      <c r="DE22" s="17">
        <v>4</v>
      </c>
      <c r="DF22" s="17">
        <v>1.5</v>
      </c>
      <c r="DG22" s="17">
        <v>1.8</v>
      </c>
      <c r="DH22" s="17">
        <v>5.0999999999999996</v>
      </c>
      <c r="DI22" s="17">
        <v>20.3</v>
      </c>
      <c r="DJ22" s="17">
        <v>20</v>
      </c>
      <c r="DK22" s="17">
        <v>18.8</v>
      </c>
      <c r="DL22" s="17">
        <v>3.4</v>
      </c>
      <c r="DM22" s="17">
        <v>18.600000000000001</v>
      </c>
      <c r="DN22" s="17">
        <v>0.7</v>
      </c>
      <c r="DO22" s="17">
        <v>0.6</v>
      </c>
      <c r="DP22" s="17">
        <v>8.6</v>
      </c>
      <c r="DQ22" s="17">
        <v>2.2999999999999998</v>
      </c>
      <c r="DR22" s="17">
        <v>1.6</v>
      </c>
      <c r="DS22" s="17">
        <v>3.5</v>
      </c>
      <c r="DT22" s="17">
        <v>8.9</v>
      </c>
      <c r="DU22" s="17">
        <v>3</v>
      </c>
      <c r="DV22" s="17"/>
      <c r="DW22" s="17">
        <v>0</v>
      </c>
      <c r="DX22" s="17">
        <v>19.8</v>
      </c>
      <c r="DY22" s="17">
        <v>10.8</v>
      </c>
      <c r="DZ22" s="17">
        <v>20.2</v>
      </c>
      <c r="EA22" s="17">
        <v>20.2</v>
      </c>
      <c r="EB22" s="17">
        <v>20</v>
      </c>
      <c r="EC22" s="17">
        <v>4.5999999999999996</v>
      </c>
      <c r="ED22" s="17">
        <v>11.1</v>
      </c>
      <c r="EE22" s="17">
        <v>0.7</v>
      </c>
      <c r="EF22" s="17">
        <v>0</v>
      </c>
      <c r="EG22" s="17">
        <v>0</v>
      </c>
      <c r="EH22" s="17">
        <v>0</v>
      </c>
      <c r="EI22" s="17">
        <v>0</v>
      </c>
      <c r="EJ22" s="17">
        <v>0</v>
      </c>
      <c r="EK22" s="17">
        <v>21</v>
      </c>
      <c r="EL22" s="17">
        <v>8.1</v>
      </c>
      <c r="EM22" s="17">
        <v>6.5</v>
      </c>
      <c r="EN22" s="17">
        <v>20.399999999999999</v>
      </c>
      <c r="EO22" s="17">
        <v>20.399999999999999</v>
      </c>
      <c r="EP22" s="17">
        <v>20.100000000000001</v>
      </c>
      <c r="EQ22" s="17">
        <v>0</v>
      </c>
      <c r="ER22" s="17">
        <v>6.4</v>
      </c>
      <c r="ES22" s="17">
        <v>0</v>
      </c>
      <c r="ET22" s="17">
        <v>6.5</v>
      </c>
      <c r="EU22" s="17">
        <v>0.3</v>
      </c>
      <c r="EV22" s="17">
        <v>0</v>
      </c>
      <c r="EW22" s="17">
        <v>0</v>
      </c>
      <c r="EX22" s="17">
        <v>5</v>
      </c>
      <c r="EY22" s="17">
        <v>4.4000000000000004</v>
      </c>
      <c r="EZ22" s="17">
        <v>1.1000000000000001</v>
      </c>
      <c r="FA22" s="17">
        <v>2.4</v>
      </c>
      <c r="FB22" s="17">
        <v>1.1000000000000001</v>
      </c>
      <c r="FC22" s="17">
        <v>0</v>
      </c>
      <c r="FD22" s="17">
        <v>9.1</v>
      </c>
      <c r="FE22" s="17">
        <v>20</v>
      </c>
      <c r="FF22" s="17">
        <v>1.5</v>
      </c>
      <c r="FG22" s="17">
        <v>27.5</v>
      </c>
      <c r="FH22" s="17">
        <v>34.200000000000003</v>
      </c>
      <c r="FI22" s="17">
        <v>12</v>
      </c>
      <c r="FJ22" s="17">
        <v>16.3</v>
      </c>
      <c r="FK22" s="17">
        <v>7.8</v>
      </c>
      <c r="FL22" s="17">
        <v>10</v>
      </c>
      <c r="FM22" s="17">
        <v>19.5</v>
      </c>
      <c r="FN22" s="17">
        <v>6589.5</v>
      </c>
      <c r="FO22" s="15"/>
      <c r="FP22" s="17">
        <v>24.4</v>
      </c>
      <c r="FQ22" s="17">
        <v>7.2350000000000003</v>
      </c>
      <c r="FR22" s="17">
        <v>10.4</v>
      </c>
      <c r="FS22" s="17">
        <v>13.2</v>
      </c>
      <c r="FT22" s="17">
        <v>25.5</v>
      </c>
      <c r="FU22" s="17">
        <v>18.899999999999999</v>
      </c>
      <c r="FV22" s="17">
        <v>10.7</v>
      </c>
      <c r="FW22" s="17">
        <v>15.9</v>
      </c>
      <c r="FX22" s="17">
        <v>126.235</v>
      </c>
    </row>
    <row r="23" spans="1:180" ht="24" customHeight="1" x14ac:dyDescent="0.25">
      <c r="A23" s="16" t="s">
        <v>59</v>
      </c>
      <c r="B23" s="16" t="s">
        <v>813</v>
      </c>
      <c r="C23" s="17">
        <v>203.2</v>
      </c>
      <c r="D23" s="17">
        <v>631.29999999999995</v>
      </c>
      <c r="E23" s="17">
        <v>147.69999999999999</v>
      </c>
      <c r="F23" s="17"/>
      <c r="G23" s="17"/>
      <c r="H23" s="17">
        <v>90</v>
      </c>
      <c r="I23" s="17">
        <v>241.6</v>
      </c>
      <c r="J23" s="17">
        <v>0</v>
      </c>
      <c r="K23" s="17">
        <v>0</v>
      </c>
      <c r="L23" s="17"/>
      <c r="M23" s="17">
        <v>203.8</v>
      </c>
      <c r="N23" s="17">
        <v>203.5</v>
      </c>
      <c r="O23" s="17"/>
      <c r="P23" s="17">
        <v>150</v>
      </c>
      <c r="Q23" s="17"/>
      <c r="R23" s="17">
        <v>546.20000000000005</v>
      </c>
      <c r="S23" s="17">
        <v>10.199999999999999</v>
      </c>
      <c r="T23" s="17"/>
      <c r="U23" s="17"/>
      <c r="V23" s="17"/>
      <c r="W23" s="17"/>
      <c r="X23" s="17">
        <v>165.7</v>
      </c>
      <c r="Y23" s="17">
        <v>7.3</v>
      </c>
      <c r="Z23" s="17">
        <v>5.3</v>
      </c>
      <c r="AA23" s="17">
        <v>0</v>
      </c>
      <c r="AB23" s="17">
        <v>6.7</v>
      </c>
      <c r="AC23" s="17">
        <v>14.8</v>
      </c>
      <c r="AD23" s="17">
        <v>139.6</v>
      </c>
      <c r="AE23" s="17"/>
      <c r="AF23" s="17"/>
      <c r="AG23" s="17"/>
      <c r="AH23" s="17"/>
      <c r="AI23" s="17">
        <v>110.7</v>
      </c>
      <c r="AJ23" s="17">
        <v>221.8</v>
      </c>
      <c r="AK23" s="17"/>
      <c r="AL23" s="17"/>
      <c r="AM23" s="17"/>
      <c r="AN23" s="17">
        <v>6.5</v>
      </c>
      <c r="AO23" s="17">
        <v>453.3</v>
      </c>
      <c r="AP23" s="17">
        <v>81.3</v>
      </c>
      <c r="AQ23" s="17">
        <v>0</v>
      </c>
      <c r="AR23" s="17">
        <v>39.9</v>
      </c>
      <c r="AS23" s="17">
        <v>18.2</v>
      </c>
      <c r="AT23" s="17">
        <v>18.899999999999999</v>
      </c>
      <c r="AU23" s="17">
        <v>95.1</v>
      </c>
      <c r="AV23" s="17">
        <v>150.5</v>
      </c>
      <c r="AW23" s="17">
        <v>150.4</v>
      </c>
      <c r="AX23" s="17">
        <v>166.6</v>
      </c>
      <c r="AY23" s="17">
        <v>91.5</v>
      </c>
      <c r="AZ23" s="17">
        <v>34.6</v>
      </c>
      <c r="BA23" s="17">
        <v>35.299999999999997</v>
      </c>
      <c r="BB23" s="17">
        <v>2.2000000000000002</v>
      </c>
      <c r="BC23" s="17">
        <v>32.5</v>
      </c>
      <c r="BD23" s="17">
        <v>121.3</v>
      </c>
      <c r="BE23" s="17"/>
      <c r="BF23" s="17"/>
      <c r="BG23" s="17">
        <v>15.4</v>
      </c>
      <c r="BH23" s="17"/>
      <c r="BI23" s="17"/>
      <c r="BJ23" s="17">
        <v>45.4</v>
      </c>
      <c r="BK23" s="17"/>
      <c r="BL23" s="17"/>
      <c r="BM23" s="17"/>
      <c r="BN23" s="17">
        <v>127.5</v>
      </c>
      <c r="BO23" s="17">
        <v>0</v>
      </c>
      <c r="BP23" s="17">
        <v>0</v>
      </c>
      <c r="BQ23" s="17">
        <v>202.5</v>
      </c>
      <c r="BR23" s="17">
        <v>0</v>
      </c>
      <c r="BS23" s="17">
        <v>73.3</v>
      </c>
      <c r="BT23" s="17">
        <v>36.1</v>
      </c>
      <c r="BU23" s="17"/>
      <c r="BV23" s="17"/>
      <c r="BW23" s="17"/>
      <c r="BX23" s="17"/>
      <c r="BY23" s="17"/>
      <c r="BZ23" s="17"/>
      <c r="CA23" s="17">
        <v>2.2999999999999998</v>
      </c>
      <c r="CB23" s="17">
        <v>83.4</v>
      </c>
      <c r="CC23" s="17">
        <v>111.1</v>
      </c>
      <c r="CD23" s="17">
        <v>66</v>
      </c>
      <c r="CE23" s="17">
        <v>77.8</v>
      </c>
      <c r="CF23" s="17">
        <v>30</v>
      </c>
      <c r="CG23" s="17">
        <v>0</v>
      </c>
      <c r="CH23" s="17">
        <v>0</v>
      </c>
      <c r="CI23" s="17">
        <v>0</v>
      </c>
      <c r="CJ23" s="17">
        <v>141.6</v>
      </c>
      <c r="CK23" s="17">
        <v>142.6</v>
      </c>
      <c r="CL23" s="17">
        <v>147.5</v>
      </c>
      <c r="CM23" s="17">
        <v>0</v>
      </c>
      <c r="CN23" s="17">
        <v>0</v>
      </c>
      <c r="CO23" s="17"/>
      <c r="CP23" s="17"/>
      <c r="CQ23" s="17"/>
      <c r="CR23" s="17">
        <v>0</v>
      </c>
      <c r="CS23" s="17"/>
      <c r="CT23" s="17">
        <v>6.5</v>
      </c>
      <c r="CU23" s="17">
        <v>4</v>
      </c>
      <c r="CV23" s="17">
        <v>20</v>
      </c>
      <c r="CW23" s="17">
        <v>0</v>
      </c>
      <c r="CX23" s="17">
        <v>24.5</v>
      </c>
      <c r="CY23" s="17">
        <v>3</v>
      </c>
      <c r="CZ23" s="17">
        <v>0</v>
      </c>
      <c r="DA23" s="17">
        <v>0</v>
      </c>
      <c r="DB23" s="17">
        <v>20.2</v>
      </c>
      <c r="DC23" s="17">
        <v>9.9</v>
      </c>
      <c r="DD23" s="17">
        <v>5.4</v>
      </c>
      <c r="DE23" s="17">
        <v>4.9000000000000004</v>
      </c>
      <c r="DF23" s="17">
        <v>1.5</v>
      </c>
      <c r="DG23" s="17">
        <v>1.8</v>
      </c>
      <c r="DH23" s="17">
        <v>5.2</v>
      </c>
      <c r="DI23" s="17">
        <v>20.2</v>
      </c>
      <c r="DJ23" s="17">
        <v>20</v>
      </c>
      <c r="DK23" s="17">
        <v>18.8</v>
      </c>
      <c r="DL23" s="17">
        <v>3.3</v>
      </c>
      <c r="DM23" s="17">
        <v>18.5</v>
      </c>
      <c r="DN23" s="17">
        <v>1.9</v>
      </c>
      <c r="DO23" s="17">
        <v>2.1</v>
      </c>
      <c r="DP23" s="17">
        <v>11.1</v>
      </c>
      <c r="DQ23" s="17">
        <v>3.6</v>
      </c>
      <c r="DR23" s="17">
        <v>1.8</v>
      </c>
      <c r="DS23" s="17">
        <v>3.5</v>
      </c>
      <c r="DT23" s="17">
        <v>8.6999999999999993</v>
      </c>
      <c r="DU23" s="17">
        <v>3</v>
      </c>
      <c r="DV23" s="17"/>
      <c r="DW23" s="17">
        <v>0</v>
      </c>
      <c r="DX23" s="17">
        <v>19.8</v>
      </c>
      <c r="DY23" s="17">
        <v>10.5</v>
      </c>
      <c r="DZ23" s="17">
        <v>20.2</v>
      </c>
      <c r="EA23" s="17">
        <v>20.2</v>
      </c>
      <c r="EB23" s="17">
        <v>19.899999999999999</v>
      </c>
      <c r="EC23" s="17">
        <v>2</v>
      </c>
      <c r="ED23" s="17">
        <v>12.2</v>
      </c>
      <c r="EE23" s="17">
        <v>2.7</v>
      </c>
      <c r="EF23" s="17">
        <v>0</v>
      </c>
      <c r="EG23" s="17">
        <v>0</v>
      </c>
      <c r="EH23" s="17">
        <v>0</v>
      </c>
      <c r="EI23" s="17">
        <v>0</v>
      </c>
      <c r="EJ23" s="17">
        <v>1.2</v>
      </c>
      <c r="EK23" s="17">
        <v>20.9</v>
      </c>
      <c r="EL23" s="17">
        <v>8.1</v>
      </c>
      <c r="EM23" s="17">
        <v>6.7</v>
      </c>
      <c r="EN23" s="17">
        <v>20.399999999999999</v>
      </c>
      <c r="EO23" s="17">
        <v>20.399999999999999</v>
      </c>
      <c r="EP23" s="17">
        <v>20.100000000000001</v>
      </c>
      <c r="EQ23" s="17">
        <v>0</v>
      </c>
      <c r="ER23" s="17">
        <v>6.7</v>
      </c>
      <c r="ES23" s="17">
        <v>0.3</v>
      </c>
      <c r="ET23" s="17">
        <v>13.5</v>
      </c>
      <c r="EU23" s="17">
        <v>0.3</v>
      </c>
      <c r="EV23" s="17">
        <v>0</v>
      </c>
      <c r="EW23" s="17">
        <v>0</v>
      </c>
      <c r="EX23" s="17">
        <v>11.8</v>
      </c>
      <c r="EY23" s="17">
        <v>4.4000000000000004</v>
      </c>
      <c r="EZ23" s="17">
        <v>1.1000000000000001</v>
      </c>
      <c r="FA23" s="17">
        <v>2.4</v>
      </c>
      <c r="FB23" s="17">
        <v>1.1000000000000001</v>
      </c>
      <c r="FC23" s="17">
        <v>0.2</v>
      </c>
      <c r="FD23" s="17">
        <v>9</v>
      </c>
      <c r="FE23" s="17">
        <v>20</v>
      </c>
      <c r="FF23" s="17">
        <v>1.5</v>
      </c>
      <c r="FG23" s="17">
        <v>27.1</v>
      </c>
      <c r="FH23" s="17">
        <v>34.200000000000003</v>
      </c>
      <c r="FI23" s="17">
        <v>11.6</v>
      </c>
      <c r="FJ23" s="17">
        <v>16.3</v>
      </c>
      <c r="FK23" s="17">
        <v>8.6</v>
      </c>
      <c r="FL23" s="17">
        <v>10</v>
      </c>
      <c r="FM23" s="17">
        <v>21.6</v>
      </c>
      <c r="FN23" s="17">
        <v>6530.4</v>
      </c>
      <c r="FO23" s="15"/>
      <c r="FP23" s="17">
        <v>24.5</v>
      </c>
      <c r="FQ23" s="17">
        <v>5.2229999999999999</v>
      </c>
      <c r="FR23" s="17">
        <v>9.6</v>
      </c>
      <c r="FS23" s="17">
        <v>13.2</v>
      </c>
      <c r="FT23" s="17">
        <v>25.5</v>
      </c>
      <c r="FU23" s="17">
        <v>18.899999999999999</v>
      </c>
      <c r="FV23" s="17">
        <v>10.8</v>
      </c>
      <c r="FW23" s="17">
        <v>15.9</v>
      </c>
      <c r="FX23" s="17">
        <v>123.623</v>
      </c>
    </row>
    <row r="24" spans="1:180" ht="24" customHeight="1" x14ac:dyDescent="0.25">
      <c r="A24" s="16" t="s">
        <v>59</v>
      </c>
      <c r="B24" s="16" t="s">
        <v>814</v>
      </c>
      <c r="C24" s="17">
        <v>202.3</v>
      </c>
      <c r="D24" s="17">
        <v>633.1</v>
      </c>
      <c r="E24" s="17">
        <v>148.1</v>
      </c>
      <c r="F24" s="17"/>
      <c r="G24" s="17"/>
      <c r="H24" s="17">
        <v>90</v>
      </c>
      <c r="I24" s="17">
        <v>241.8</v>
      </c>
      <c r="J24" s="17">
        <v>0</v>
      </c>
      <c r="K24" s="17">
        <v>0</v>
      </c>
      <c r="L24" s="17"/>
      <c r="M24" s="17">
        <v>204.6</v>
      </c>
      <c r="N24" s="17">
        <v>203.6</v>
      </c>
      <c r="O24" s="17"/>
      <c r="P24" s="17">
        <v>85.4</v>
      </c>
      <c r="Q24" s="17"/>
      <c r="R24" s="17">
        <v>549.70000000000005</v>
      </c>
      <c r="S24" s="17">
        <v>10.3</v>
      </c>
      <c r="T24" s="17"/>
      <c r="U24" s="17"/>
      <c r="V24" s="17"/>
      <c r="W24" s="17"/>
      <c r="X24" s="17">
        <v>167.7</v>
      </c>
      <c r="Y24" s="17">
        <v>7.7</v>
      </c>
      <c r="Z24" s="17">
        <v>5.3</v>
      </c>
      <c r="AA24" s="17">
        <v>0</v>
      </c>
      <c r="AB24" s="17">
        <v>6.7</v>
      </c>
      <c r="AC24" s="17">
        <v>14.8</v>
      </c>
      <c r="AD24" s="17">
        <v>139.6</v>
      </c>
      <c r="AE24" s="17"/>
      <c r="AF24" s="17"/>
      <c r="AG24" s="17"/>
      <c r="AH24" s="17"/>
      <c r="AI24" s="17">
        <v>110.7</v>
      </c>
      <c r="AJ24" s="17">
        <v>222.1</v>
      </c>
      <c r="AK24" s="17"/>
      <c r="AL24" s="17"/>
      <c r="AM24" s="17"/>
      <c r="AN24" s="17">
        <v>6.5</v>
      </c>
      <c r="AO24" s="17">
        <v>454.4</v>
      </c>
      <c r="AP24" s="17">
        <v>81.5</v>
      </c>
      <c r="AQ24" s="17">
        <v>0</v>
      </c>
      <c r="AR24" s="17">
        <v>42</v>
      </c>
      <c r="AS24" s="17">
        <v>18.2</v>
      </c>
      <c r="AT24" s="17">
        <v>18.899999999999999</v>
      </c>
      <c r="AU24" s="17">
        <v>94.5</v>
      </c>
      <c r="AV24" s="17">
        <v>156.19999999999999</v>
      </c>
      <c r="AW24" s="17">
        <v>156.5</v>
      </c>
      <c r="AX24" s="17">
        <v>170.7</v>
      </c>
      <c r="AY24" s="17">
        <v>92.6</v>
      </c>
      <c r="AZ24" s="17">
        <v>37.299999999999997</v>
      </c>
      <c r="BA24" s="17">
        <v>35.5</v>
      </c>
      <c r="BB24" s="17">
        <v>2.2000000000000002</v>
      </c>
      <c r="BC24" s="17">
        <v>33</v>
      </c>
      <c r="BD24" s="17">
        <v>135.6</v>
      </c>
      <c r="BE24" s="17"/>
      <c r="BF24" s="17"/>
      <c r="BG24" s="17">
        <v>15.5</v>
      </c>
      <c r="BH24" s="17"/>
      <c r="BI24" s="17"/>
      <c r="BJ24" s="17">
        <v>45.5</v>
      </c>
      <c r="BK24" s="17"/>
      <c r="BL24" s="17"/>
      <c r="BM24" s="17"/>
      <c r="BN24" s="17">
        <v>127.8</v>
      </c>
      <c r="BO24" s="17">
        <v>0</v>
      </c>
      <c r="BP24" s="17">
        <v>0</v>
      </c>
      <c r="BQ24" s="17">
        <v>200.8</v>
      </c>
      <c r="BR24" s="17">
        <v>0</v>
      </c>
      <c r="BS24" s="17">
        <v>73.400000000000006</v>
      </c>
      <c r="BT24" s="17">
        <v>36</v>
      </c>
      <c r="BU24" s="17"/>
      <c r="BV24" s="17"/>
      <c r="BW24" s="17"/>
      <c r="BX24" s="17"/>
      <c r="BY24" s="17"/>
      <c r="BZ24" s="17"/>
      <c r="CA24" s="17">
        <v>2.2999999999999998</v>
      </c>
      <c r="CB24" s="17">
        <v>103.2</v>
      </c>
      <c r="CC24" s="17">
        <v>132.30000000000001</v>
      </c>
      <c r="CD24" s="17">
        <v>66.099999999999994</v>
      </c>
      <c r="CE24" s="17">
        <v>77.7</v>
      </c>
      <c r="CF24" s="17">
        <v>30.3</v>
      </c>
      <c r="CG24" s="17">
        <v>0</v>
      </c>
      <c r="CH24" s="17">
        <v>0</v>
      </c>
      <c r="CI24" s="17">
        <v>0</v>
      </c>
      <c r="CJ24" s="17">
        <v>141.5</v>
      </c>
      <c r="CK24" s="17">
        <v>142.19999999999999</v>
      </c>
      <c r="CL24" s="17">
        <v>146.80000000000001</v>
      </c>
      <c r="CM24" s="17">
        <v>0</v>
      </c>
      <c r="CN24" s="17">
        <v>0</v>
      </c>
      <c r="CO24" s="17"/>
      <c r="CP24" s="17"/>
      <c r="CQ24" s="17"/>
      <c r="CR24" s="17">
        <v>0</v>
      </c>
      <c r="CS24" s="17"/>
      <c r="CT24" s="17">
        <v>6.5</v>
      </c>
      <c r="CU24" s="17">
        <v>4.0999999999999996</v>
      </c>
      <c r="CV24" s="17">
        <v>20</v>
      </c>
      <c r="CW24" s="17">
        <v>0.1</v>
      </c>
      <c r="CX24" s="17">
        <v>14.3</v>
      </c>
      <c r="CY24" s="17">
        <v>5.6</v>
      </c>
      <c r="CZ24" s="17">
        <v>0</v>
      </c>
      <c r="DA24" s="17">
        <v>0</v>
      </c>
      <c r="DB24" s="17">
        <v>20.2</v>
      </c>
      <c r="DC24" s="17">
        <v>9.9</v>
      </c>
      <c r="DD24" s="17">
        <v>5.4</v>
      </c>
      <c r="DE24" s="17">
        <v>9.8000000000000007</v>
      </c>
      <c r="DF24" s="17">
        <v>1.5</v>
      </c>
      <c r="DG24" s="17">
        <v>1.8</v>
      </c>
      <c r="DH24" s="17">
        <v>5.2</v>
      </c>
      <c r="DI24" s="17">
        <v>20.5</v>
      </c>
      <c r="DJ24" s="17">
        <v>20</v>
      </c>
      <c r="DK24" s="17">
        <v>18.7</v>
      </c>
      <c r="DL24" s="17">
        <v>3.3</v>
      </c>
      <c r="DM24" s="17">
        <v>18.5</v>
      </c>
      <c r="DN24" s="17">
        <v>4.2</v>
      </c>
      <c r="DO24" s="17">
        <v>4.8</v>
      </c>
      <c r="DP24" s="17">
        <v>7.8</v>
      </c>
      <c r="DQ24" s="17">
        <v>2.5</v>
      </c>
      <c r="DR24" s="17">
        <v>2.6</v>
      </c>
      <c r="DS24" s="17">
        <v>3.5</v>
      </c>
      <c r="DT24" s="17">
        <v>8.6999999999999993</v>
      </c>
      <c r="DU24" s="17">
        <v>3</v>
      </c>
      <c r="DV24" s="17"/>
      <c r="DW24" s="17">
        <v>0.1</v>
      </c>
      <c r="DX24" s="17">
        <v>19.8</v>
      </c>
      <c r="DY24" s="17">
        <v>9.8000000000000007</v>
      </c>
      <c r="DZ24" s="17">
        <v>20.2</v>
      </c>
      <c r="EA24" s="17">
        <v>20.2</v>
      </c>
      <c r="EB24" s="17">
        <v>20</v>
      </c>
      <c r="EC24" s="17">
        <v>0.5</v>
      </c>
      <c r="ED24" s="17">
        <v>15.7</v>
      </c>
      <c r="EE24" s="17">
        <v>13.5</v>
      </c>
      <c r="EF24" s="17">
        <v>0</v>
      </c>
      <c r="EG24" s="17">
        <v>0</v>
      </c>
      <c r="EH24" s="17">
        <v>0</v>
      </c>
      <c r="EI24" s="17">
        <v>0</v>
      </c>
      <c r="EJ24" s="17">
        <v>4</v>
      </c>
      <c r="EK24" s="17">
        <v>21</v>
      </c>
      <c r="EL24" s="17">
        <v>8.1</v>
      </c>
      <c r="EM24" s="17">
        <v>7</v>
      </c>
      <c r="EN24" s="17">
        <v>20.399999999999999</v>
      </c>
      <c r="EO24" s="17">
        <v>20.399999999999999</v>
      </c>
      <c r="EP24" s="17">
        <v>20.100000000000001</v>
      </c>
      <c r="EQ24" s="17">
        <v>0</v>
      </c>
      <c r="ER24" s="17">
        <v>15.9</v>
      </c>
      <c r="ES24" s="17">
        <v>1.3</v>
      </c>
      <c r="ET24" s="17">
        <v>22.5</v>
      </c>
      <c r="EU24" s="17">
        <v>0.3</v>
      </c>
      <c r="EV24" s="17">
        <v>0</v>
      </c>
      <c r="EW24" s="17">
        <v>0</v>
      </c>
      <c r="EX24" s="17">
        <v>16.600000000000001</v>
      </c>
      <c r="EY24" s="17">
        <v>4.4000000000000004</v>
      </c>
      <c r="EZ24" s="17">
        <v>1.1000000000000001</v>
      </c>
      <c r="FA24" s="17">
        <v>2.4</v>
      </c>
      <c r="FB24" s="17">
        <v>1.1000000000000001</v>
      </c>
      <c r="FC24" s="17">
        <v>0.8</v>
      </c>
      <c r="FD24" s="17">
        <v>9.1</v>
      </c>
      <c r="FE24" s="17">
        <v>20</v>
      </c>
      <c r="FF24" s="17">
        <v>1.7</v>
      </c>
      <c r="FG24" s="17">
        <v>27.1</v>
      </c>
      <c r="FH24" s="17">
        <v>34.299999999999997</v>
      </c>
      <c r="FI24" s="17">
        <v>11.4</v>
      </c>
      <c r="FJ24" s="17">
        <v>16.3</v>
      </c>
      <c r="FK24" s="17">
        <v>8.1999999999999993</v>
      </c>
      <c r="FL24" s="17">
        <v>10</v>
      </c>
      <c r="FM24" s="17">
        <v>21.6</v>
      </c>
      <c r="FN24" s="17">
        <v>6589.9</v>
      </c>
      <c r="FO24" s="15"/>
      <c r="FP24" s="17">
        <v>24.5</v>
      </c>
      <c r="FQ24" s="17">
        <v>6.4870000000000001</v>
      </c>
      <c r="FR24" s="17">
        <v>9.5</v>
      </c>
      <c r="FS24" s="17">
        <v>13.2</v>
      </c>
      <c r="FT24" s="17">
        <v>25.4</v>
      </c>
      <c r="FU24" s="17">
        <v>18.899999999999999</v>
      </c>
      <c r="FV24" s="17">
        <v>10.6</v>
      </c>
      <c r="FW24" s="17">
        <v>15.9</v>
      </c>
      <c r="FX24" s="17">
        <v>124.48699999999999</v>
      </c>
    </row>
    <row r="25" spans="1:180" ht="24" customHeight="1" x14ac:dyDescent="0.25">
      <c r="A25" s="16" t="s">
        <v>59</v>
      </c>
      <c r="B25" s="16" t="s">
        <v>815</v>
      </c>
      <c r="C25" s="17">
        <v>201.8</v>
      </c>
      <c r="D25" s="17">
        <v>638.5</v>
      </c>
      <c r="E25" s="17">
        <v>148.6</v>
      </c>
      <c r="F25" s="17"/>
      <c r="G25" s="17"/>
      <c r="H25" s="17">
        <v>93.1</v>
      </c>
      <c r="I25" s="17">
        <v>246.4</v>
      </c>
      <c r="J25" s="17">
        <v>0</v>
      </c>
      <c r="K25" s="17">
        <v>0</v>
      </c>
      <c r="L25" s="17"/>
      <c r="M25" s="17">
        <v>203</v>
      </c>
      <c r="N25" s="17">
        <v>200.9</v>
      </c>
      <c r="O25" s="17"/>
      <c r="P25" s="17">
        <v>83.8</v>
      </c>
      <c r="Q25" s="17"/>
      <c r="R25" s="17">
        <v>552.5</v>
      </c>
      <c r="S25" s="17">
        <v>10.6</v>
      </c>
      <c r="T25" s="17"/>
      <c r="U25" s="17"/>
      <c r="V25" s="17"/>
      <c r="W25" s="17"/>
      <c r="X25" s="17">
        <v>171</v>
      </c>
      <c r="Y25" s="17">
        <v>8.1</v>
      </c>
      <c r="Z25" s="17">
        <v>5.5</v>
      </c>
      <c r="AA25" s="17">
        <v>0</v>
      </c>
      <c r="AB25" s="17">
        <v>6.7</v>
      </c>
      <c r="AC25" s="17">
        <v>14.8</v>
      </c>
      <c r="AD25" s="17">
        <v>140.4</v>
      </c>
      <c r="AE25" s="17"/>
      <c r="AF25" s="17"/>
      <c r="AG25" s="17"/>
      <c r="AH25" s="17"/>
      <c r="AI25" s="17">
        <v>110.6</v>
      </c>
      <c r="AJ25" s="17">
        <v>221.9</v>
      </c>
      <c r="AK25" s="17"/>
      <c r="AL25" s="17"/>
      <c r="AM25" s="17"/>
      <c r="AN25" s="17">
        <v>6.5</v>
      </c>
      <c r="AO25" s="17">
        <v>456.7</v>
      </c>
      <c r="AP25" s="17">
        <v>81.5</v>
      </c>
      <c r="AQ25" s="17">
        <v>0</v>
      </c>
      <c r="AR25" s="17">
        <v>42</v>
      </c>
      <c r="AS25" s="17">
        <v>18.3</v>
      </c>
      <c r="AT25" s="17">
        <v>18.899999999999999</v>
      </c>
      <c r="AU25" s="17">
        <v>92</v>
      </c>
      <c r="AV25" s="17">
        <v>157.19999999999999</v>
      </c>
      <c r="AW25" s="17">
        <v>157.4</v>
      </c>
      <c r="AX25" s="17">
        <v>169</v>
      </c>
      <c r="AY25" s="17">
        <v>107.9</v>
      </c>
      <c r="AZ25" s="17">
        <v>39.6</v>
      </c>
      <c r="BA25" s="17">
        <v>36.4</v>
      </c>
      <c r="BB25" s="17">
        <v>2.2000000000000002</v>
      </c>
      <c r="BC25" s="17">
        <v>33.5</v>
      </c>
      <c r="BD25" s="17">
        <v>137.80000000000001</v>
      </c>
      <c r="BE25" s="17"/>
      <c r="BF25" s="17"/>
      <c r="BG25" s="17">
        <v>16.3</v>
      </c>
      <c r="BH25" s="17"/>
      <c r="BI25" s="17"/>
      <c r="BJ25" s="17">
        <v>45</v>
      </c>
      <c r="BK25" s="17"/>
      <c r="BL25" s="17"/>
      <c r="BM25" s="17"/>
      <c r="BN25" s="17">
        <v>128.9</v>
      </c>
      <c r="BO25" s="17">
        <v>0</v>
      </c>
      <c r="BP25" s="17">
        <v>0</v>
      </c>
      <c r="BQ25" s="17">
        <v>199.2</v>
      </c>
      <c r="BR25" s="17">
        <v>0</v>
      </c>
      <c r="BS25" s="17">
        <v>72.599999999999994</v>
      </c>
      <c r="BT25" s="17">
        <v>35.700000000000003</v>
      </c>
      <c r="BU25" s="17"/>
      <c r="BV25" s="17"/>
      <c r="BW25" s="17"/>
      <c r="BX25" s="17"/>
      <c r="BY25" s="17"/>
      <c r="BZ25" s="17"/>
      <c r="CA25" s="17">
        <v>2.2999999999999998</v>
      </c>
      <c r="CB25" s="17">
        <v>102.4</v>
      </c>
      <c r="CC25" s="17">
        <v>134.5</v>
      </c>
      <c r="CD25" s="17">
        <v>63.1</v>
      </c>
      <c r="CE25" s="17">
        <v>78.5</v>
      </c>
      <c r="CF25" s="17">
        <v>30.5</v>
      </c>
      <c r="CG25" s="17">
        <v>0</v>
      </c>
      <c r="CH25" s="17">
        <v>0</v>
      </c>
      <c r="CI25" s="17">
        <v>0</v>
      </c>
      <c r="CJ25" s="17">
        <v>140.30000000000001</v>
      </c>
      <c r="CK25" s="17">
        <v>140.69999999999999</v>
      </c>
      <c r="CL25" s="17">
        <v>146.19999999999999</v>
      </c>
      <c r="CM25" s="17">
        <v>0</v>
      </c>
      <c r="CN25" s="17">
        <v>0</v>
      </c>
      <c r="CO25" s="17"/>
      <c r="CP25" s="17"/>
      <c r="CQ25" s="17"/>
      <c r="CR25" s="17">
        <v>0</v>
      </c>
      <c r="CS25" s="17"/>
      <c r="CT25" s="17">
        <v>6.7</v>
      </c>
      <c r="CU25" s="17">
        <v>4.0999999999999996</v>
      </c>
      <c r="CV25" s="17">
        <v>20</v>
      </c>
      <c r="CW25" s="17">
        <v>0.2</v>
      </c>
      <c r="CX25" s="17">
        <v>13.7</v>
      </c>
      <c r="CY25" s="17">
        <v>7.7</v>
      </c>
      <c r="CZ25" s="17">
        <v>0</v>
      </c>
      <c r="DA25" s="17">
        <v>0</v>
      </c>
      <c r="DB25" s="17">
        <v>20.100000000000001</v>
      </c>
      <c r="DC25" s="17">
        <v>10</v>
      </c>
      <c r="DD25" s="17">
        <v>5.4</v>
      </c>
      <c r="DE25" s="17">
        <v>25.3</v>
      </c>
      <c r="DF25" s="17">
        <v>1.5</v>
      </c>
      <c r="DG25" s="17">
        <v>1.8</v>
      </c>
      <c r="DH25" s="17">
        <v>5.0999999999999996</v>
      </c>
      <c r="DI25" s="17">
        <v>20.5</v>
      </c>
      <c r="DJ25" s="17">
        <v>20</v>
      </c>
      <c r="DK25" s="17">
        <v>18.7</v>
      </c>
      <c r="DL25" s="17">
        <v>3.4</v>
      </c>
      <c r="DM25" s="17">
        <v>18.600000000000001</v>
      </c>
      <c r="DN25" s="17">
        <v>7.8</v>
      </c>
      <c r="DO25" s="17">
        <v>8.6999999999999993</v>
      </c>
      <c r="DP25" s="17">
        <v>4.4000000000000004</v>
      </c>
      <c r="DQ25" s="17">
        <v>1.3</v>
      </c>
      <c r="DR25" s="17">
        <v>4.2</v>
      </c>
      <c r="DS25" s="17">
        <v>3.5</v>
      </c>
      <c r="DT25" s="17">
        <v>8.6999999999999993</v>
      </c>
      <c r="DU25" s="17">
        <v>3</v>
      </c>
      <c r="DV25" s="17"/>
      <c r="DW25" s="17">
        <v>0.1</v>
      </c>
      <c r="DX25" s="17">
        <v>19.8</v>
      </c>
      <c r="DY25" s="17">
        <v>10.199999999999999</v>
      </c>
      <c r="DZ25" s="17">
        <v>20.2</v>
      </c>
      <c r="EA25" s="17">
        <v>20.2</v>
      </c>
      <c r="EB25" s="17">
        <v>20</v>
      </c>
      <c r="EC25" s="17">
        <v>0</v>
      </c>
      <c r="ED25" s="17">
        <v>17.100000000000001</v>
      </c>
      <c r="EE25" s="17">
        <v>33.6</v>
      </c>
      <c r="EF25" s="17">
        <v>0</v>
      </c>
      <c r="EG25" s="17">
        <v>0</v>
      </c>
      <c r="EH25" s="17">
        <v>0</v>
      </c>
      <c r="EI25" s="17">
        <v>0</v>
      </c>
      <c r="EJ25" s="17">
        <v>42.8</v>
      </c>
      <c r="EK25" s="17">
        <v>21</v>
      </c>
      <c r="EL25" s="17">
        <v>8.1</v>
      </c>
      <c r="EM25" s="17">
        <v>6.9</v>
      </c>
      <c r="EN25" s="17">
        <v>20.399999999999999</v>
      </c>
      <c r="EO25" s="17">
        <v>20.399999999999999</v>
      </c>
      <c r="EP25" s="17">
        <v>20.100000000000001</v>
      </c>
      <c r="EQ25" s="17">
        <v>0</v>
      </c>
      <c r="ER25" s="17">
        <v>37.4</v>
      </c>
      <c r="ES25" s="17">
        <v>3.4</v>
      </c>
      <c r="ET25" s="17">
        <v>106.9</v>
      </c>
      <c r="EU25" s="17">
        <v>0.3</v>
      </c>
      <c r="EV25" s="17">
        <v>0</v>
      </c>
      <c r="EW25" s="17">
        <v>0</v>
      </c>
      <c r="EX25" s="17">
        <v>82.2</v>
      </c>
      <c r="EY25" s="17">
        <v>4.4000000000000004</v>
      </c>
      <c r="EZ25" s="17">
        <v>1.1000000000000001</v>
      </c>
      <c r="FA25" s="17">
        <v>2.4</v>
      </c>
      <c r="FB25" s="17">
        <v>1.1000000000000001</v>
      </c>
      <c r="FC25" s="17">
        <v>1.1000000000000001</v>
      </c>
      <c r="FD25" s="17">
        <v>9.1</v>
      </c>
      <c r="FE25" s="17">
        <v>20</v>
      </c>
      <c r="FF25" s="17">
        <v>1.6</v>
      </c>
      <c r="FG25" s="17">
        <v>27.1</v>
      </c>
      <c r="FH25" s="17">
        <v>34.4</v>
      </c>
      <c r="FI25" s="17">
        <v>11.1</v>
      </c>
      <c r="FJ25" s="17">
        <v>16.3</v>
      </c>
      <c r="FK25" s="17">
        <v>6.6</v>
      </c>
      <c r="FL25" s="17">
        <v>10.3</v>
      </c>
      <c r="FM25" s="17">
        <v>23.5</v>
      </c>
      <c r="FN25" s="17">
        <v>6876.9</v>
      </c>
      <c r="FO25" s="15"/>
      <c r="FP25" s="17">
        <v>24.5</v>
      </c>
      <c r="FQ25" s="17">
        <v>7.1479999999999997</v>
      </c>
      <c r="FR25" s="17">
        <v>10.1</v>
      </c>
      <c r="FS25" s="17">
        <v>13.2</v>
      </c>
      <c r="FT25" s="17">
        <v>25.5</v>
      </c>
      <c r="FU25" s="17">
        <v>18.899999999999999</v>
      </c>
      <c r="FV25" s="17">
        <v>10.6</v>
      </c>
      <c r="FW25" s="17">
        <v>15.9</v>
      </c>
      <c r="FX25" s="17">
        <v>125.848</v>
      </c>
    </row>
    <row r="26" spans="1:180" ht="24" customHeight="1" x14ac:dyDescent="0.25">
      <c r="A26" s="18" t="s">
        <v>59</v>
      </c>
      <c r="B26" s="18" t="s">
        <v>816</v>
      </c>
      <c r="C26" s="19">
        <v>201.7</v>
      </c>
      <c r="D26" s="19">
        <v>632.6</v>
      </c>
      <c r="E26" s="19">
        <v>147.80000000000001</v>
      </c>
      <c r="F26" s="19"/>
      <c r="G26" s="19"/>
      <c r="H26" s="19">
        <v>90</v>
      </c>
      <c r="I26" s="19">
        <v>241.3</v>
      </c>
      <c r="J26" s="19">
        <v>0</v>
      </c>
      <c r="K26" s="19">
        <v>0</v>
      </c>
      <c r="L26" s="19"/>
      <c r="M26" s="19">
        <v>201.8</v>
      </c>
      <c r="N26" s="19">
        <v>198.7</v>
      </c>
      <c r="O26" s="19"/>
      <c r="P26" s="19">
        <v>190.1</v>
      </c>
      <c r="Q26" s="19"/>
      <c r="R26" s="19">
        <v>544.79999999999995</v>
      </c>
      <c r="S26" s="19">
        <v>10.199999999999999</v>
      </c>
      <c r="T26" s="19"/>
      <c r="U26" s="19"/>
      <c r="V26" s="19"/>
      <c r="W26" s="19"/>
      <c r="X26" s="19">
        <v>169.7</v>
      </c>
      <c r="Y26" s="19">
        <v>7.5</v>
      </c>
      <c r="Z26" s="19">
        <v>5.3</v>
      </c>
      <c r="AA26" s="19">
        <v>10.1</v>
      </c>
      <c r="AB26" s="19">
        <v>6.7</v>
      </c>
      <c r="AC26" s="19">
        <v>14.9</v>
      </c>
      <c r="AD26" s="19">
        <v>139.5</v>
      </c>
      <c r="AE26" s="19"/>
      <c r="AF26" s="19"/>
      <c r="AG26" s="19"/>
      <c r="AH26" s="19"/>
      <c r="AI26" s="19">
        <v>110.7</v>
      </c>
      <c r="AJ26" s="19">
        <v>221.2</v>
      </c>
      <c r="AK26" s="19"/>
      <c r="AL26" s="19"/>
      <c r="AM26" s="19"/>
      <c r="AN26" s="19">
        <v>6.5</v>
      </c>
      <c r="AO26" s="19">
        <v>452.7</v>
      </c>
      <c r="AP26" s="19">
        <v>81.599999999999994</v>
      </c>
      <c r="AQ26" s="19">
        <v>0</v>
      </c>
      <c r="AR26" s="19">
        <v>42.1</v>
      </c>
      <c r="AS26" s="19">
        <v>18.2</v>
      </c>
      <c r="AT26" s="19">
        <v>18.899999999999999</v>
      </c>
      <c r="AU26" s="19">
        <v>91.2</v>
      </c>
      <c r="AV26" s="19">
        <v>137.9</v>
      </c>
      <c r="AW26" s="19">
        <v>137.69999999999999</v>
      </c>
      <c r="AX26" s="19">
        <v>162.5</v>
      </c>
      <c r="AY26" s="19">
        <v>107.2</v>
      </c>
      <c r="AZ26" s="19">
        <v>33.299999999999997</v>
      </c>
      <c r="BA26" s="19">
        <v>35.5</v>
      </c>
      <c r="BB26" s="19">
        <v>2.2000000000000002</v>
      </c>
      <c r="BC26" s="19">
        <v>33.6</v>
      </c>
      <c r="BD26" s="19">
        <v>128.5</v>
      </c>
      <c r="BE26" s="19"/>
      <c r="BF26" s="19"/>
      <c r="BG26" s="19">
        <v>50.5</v>
      </c>
      <c r="BH26" s="19"/>
      <c r="BI26" s="19"/>
      <c r="BJ26" s="19">
        <v>45.4</v>
      </c>
      <c r="BK26" s="19"/>
      <c r="BL26" s="19"/>
      <c r="BM26" s="19"/>
      <c r="BN26" s="19">
        <v>127.3</v>
      </c>
      <c r="BO26" s="19">
        <v>46.9</v>
      </c>
      <c r="BP26" s="19">
        <v>83.7</v>
      </c>
      <c r="BQ26" s="19">
        <v>199.4</v>
      </c>
      <c r="BR26" s="19">
        <v>0</v>
      </c>
      <c r="BS26" s="19">
        <v>72.2</v>
      </c>
      <c r="BT26" s="19">
        <v>35.5</v>
      </c>
      <c r="BU26" s="19"/>
      <c r="BV26" s="19"/>
      <c r="BW26" s="19"/>
      <c r="BX26" s="19"/>
      <c r="BY26" s="19"/>
      <c r="BZ26" s="19"/>
      <c r="CA26" s="19">
        <v>2.2000000000000002</v>
      </c>
      <c r="CB26" s="19">
        <v>69.400000000000006</v>
      </c>
      <c r="CC26" s="19">
        <v>131.5</v>
      </c>
      <c r="CD26" s="19">
        <v>62</v>
      </c>
      <c r="CE26" s="19">
        <v>77.8</v>
      </c>
      <c r="CF26" s="19">
        <v>30.1</v>
      </c>
      <c r="CG26" s="19">
        <v>0</v>
      </c>
      <c r="CH26" s="19">
        <v>0</v>
      </c>
      <c r="CI26" s="19">
        <v>0</v>
      </c>
      <c r="CJ26" s="19">
        <v>139.9</v>
      </c>
      <c r="CK26" s="19">
        <v>140.6</v>
      </c>
      <c r="CL26" s="19">
        <v>146.80000000000001</v>
      </c>
      <c r="CM26" s="19">
        <v>0</v>
      </c>
      <c r="CN26" s="19">
        <v>0</v>
      </c>
      <c r="CO26" s="19"/>
      <c r="CP26" s="19"/>
      <c r="CQ26" s="19"/>
      <c r="CR26" s="19">
        <v>0</v>
      </c>
      <c r="CS26" s="19"/>
      <c r="CT26" s="19">
        <v>6.7</v>
      </c>
      <c r="CU26" s="19">
        <v>4</v>
      </c>
      <c r="CV26" s="19">
        <v>19.600000000000001</v>
      </c>
      <c r="CW26" s="19">
        <v>0.1</v>
      </c>
      <c r="CX26" s="19">
        <v>20.6</v>
      </c>
      <c r="CY26" s="19">
        <v>10.4</v>
      </c>
      <c r="CZ26" s="19">
        <v>0</v>
      </c>
      <c r="DA26" s="19">
        <v>0</v>
      </c>
      <c r="DB26" s="19">
        <v>20.2</v>
      </c>
      <c r="DC26" s="19">
        <v>10</v>
      </c>
      <c r="DD26" s="19">
        <v>5.4</v>
      </c>
      <c r="DE26" s="19">
        <v>50.7</v>
      </c>
      <c r="DF26" s="19">
        <v>1.5</v>
      </c>
      <c r="DG26" s="19">
        <v>1.8</v>
      </c>
      <c r="DH26" s="19">
        <v>5.0999999999999996</v>
      </c>
      <c r="DI26" s="19">
        <v>20.3</v>
      </c>
      <c r="DJ26" s="19">
        <v>20</v>
      </c>
      <c r="DK26" s="19">
        <v>18.7</v>
      </c>
      <c r="DL26" s="19">
        <v>3.4</v>
      </c>
      <c r="DM26" s="19">
        <v>18.5</v>
      </c>
      <c r="DN26" s="19">
        <v>11.4</v>
      </c>
      <c r="DO26" s="19">
        <v>13.3</v>
      </c>
      <c r="DP26" s="19">
        <v>1.3</v>
      </c>
      <c r="DQ26" s="19">
        <v>0</v>
      </c>
      <c r="DR26" s="19">
        <v>5.0999999999999996</v>
      </c>
      <c r="DS26" s="19">
        <v>3.5</v>
      </c>
      <c r="DT26" s="19">
        <v>9</v>
      </c>
      <c r="DU26" s="19">
        <v>3</v>
      </c>
      <c r="DV26" s="19"/>
      <c r="DW26" s="19">
        <v>0.2</v>
      </c>
      <c r="DX26" s="19">
        <v>19.8</v>
      </c>
      <c r="DY26" s="19">
        <v>10.7</v>
      </c>
      <c r="DZ26" s="19">
        <v>20.100000000000001</v>
      </c>
      <c r="EA26" s="19">
        <v>20.2</v>
      </c>
      <c r="EB26" s="19">
        <v>20</v>
      </c>
      <c r="EC26" s="19">
        <v>0</v>
      </c>
      <c r="ED26" s="19">
        <v>10.8</v>
      </c>
      <c r="EE26" s="19">
        <v>26.6</v>
      </c>
      <c r="EF26" s="19">
        <v>0</v>
      </c>
      <c r="EG26" s="19">
        <v>0</v>
      </c>
      <c r="EH26" s="19">
        <v>0</v>
      </c>
      <c r="EI26" s="19">
        <v>0</v>
      </c>
      <c r="EJ26" s="19">
        <v>44.5</v>
      </c>
      <c r="EK26" s="19">
        <v>21</v>
      </c>
      <c r="EL26" s="19">
        <v>8.1</v>
      </c>
      <c r="EM26" s="19">
        <v>6.9</v>
      </c>
      <c r="EN26" s="19">
        <v>20.399999999999999</v>
      </c>
      <c r="EO26" s="19">
        <v>20.399999999999999</v>
      </c>
      <c r="EP26" s="19">
        <v>20.100000000000001</v>
      </c>
      <c r="EQ26" s="19">
        <v>0</v>
      </c>
      <c r="ER26" s="19">
        <v>57.1</v>
      </c>
      <c r="ES26" s="19">
        <v>4.4000000000000004</v>
      </c>
      <c r="ET26" s="19">
        <v>57.7</v>
      </c>
      <c r="EU26" s="19">
        <v>0.3</v>
      </c>
      <c r="EV26" s="19">
        <v>0</v>
      </c>
      <c r="EW26" s="19">
        <v>0</v>
      </c>
      <c r="EX26" s="19">
        <v>46</v>
      </c>
      <c r="EY26" s="19">
        <v>4.4000000000000004</v>
      </c>
      <c r="EZ26" s="19">
        <v>1.1000000000000001</v>
      </c>
      <c r="FA26" s="19">
        <v>2.4</v>
      </c>
      <c r="FB26" s="19">
        <v>1.1000000000000001</v>
      </c>
      <c r="FC26" s="19">
        <v>2.2999999999999998</v>
      </c>
      <c r="FD26" s="19">
        <v>9.1</v>
      </c>
      <c r="FE26" s="19">
        <v>20</v>
      </c>
      <c r="FF26" s="19">
        <v>4.7</v>
      </c>
      <c r="FG26" s="19">
        <v>27.5</v>
      </c>
      <c r="FH26" s="19">
        <v>34.6</v>
      </c>
      <c r="FI26" s="19">
        <v>11.7</v>
      </c>
      <c r="FJ26" s="19">
        <v>16.3</v>
      </c>
      <c r="FK26" s="19">
        <v>7.6</v>
      </c>
      <c r="FL26" s="19">
        <v>11</v>
      </c>
      <c r="FM26" s="19">
        <v>22.8</v>
      </c>
      <c r="FN26" s="19">
        <v>6990.9</v>
      </c>
      <c r="FO26" s="15"/>
      <c r="FP26" s="19">
        <v>24.4</v>
      </c>
      <c r="FQ26" s="19">
        <v>7.1529999999999996</v>
      </c>
      <c r="FR26" s="19">
        <v>11.7</v>
      </c>
      <c r="FS26" s="19">
        <v>13.2</v>
      </c>
      <c r="FT26" s="19">
        <v>25.5</v>
      </c>
      <c r="FU26" s="19">
        <v>18.899999999999999</v>
      </c>
      <c r="FV26" s="19">
        <v>10.5</v>
      </c>
      <c r="FW26" s="19">
        <v>15.8</v>
      </c>
      <c r="FX26" s="19">
        <v>127.15300000000001</v>
      </c>
    </row>
    <row r="27" spans="1:180" ht="24" customHeight="1" x14ac:dyDescent="0.25">
      <c r="A27" s="13" t="s">
        <v>59</v>
      </c>
      <c r="B27" s="13" t="s">
        <v>817</v>
      </c>
      <c r="C27" s="14">
        <v>201.2</v>
      </c>
      <c r="D27" s="14">
        <v>621.9</v>
      </c>
      <c r="E27" s="14">
        <v>146.30000000000001</v>
      </c>
      <c r="F27" s="14"/>
      <c r="G27" s="14"/>
      <c r="H27" s="14">
        <v>89.2</v>
      </c>
      <c r="I27" s="14">
        <v>238.4</v>
      </c>
      <c r="J27" s="14">
        <v>0</v>
      </c>
      <c r="K27" s="14">
        <v>0</v>
      </c>
      <c r="L27" s="14"/>
      <c r="M27" s="14">
        <v>201.8</v>
      </c>
      <c r="N27" s="14">
        <v>200.1</v>
      </c>
      <c r="O27" s="14"/>
      <c r="P27" s="14">
        <v>204.5</v>
      </c>
      <c r="Q27" s="14"/>
      <c r="R27" s="14">
        <v>523.4</v>
      </c>
      <c r="S27" s="14">
        <v>9.9</v>
      </c>
      <c r="T27" s="14"/>
      <c r="U27" s="14"/>
      <c r="V27" s="14"/>
      <c r="W27" s="14"/>
      <c r="X27" s="14">
        <v>166</v>
      </c>
      <c r="Y27" s="14">
        <v>8.6</v>
      </c>
      <c r="Z27" s="14">
        <v>5.9</v>
      </c>
      <c r="AA27" s="14">
        <v>22.2</v>
      </c>
      <c r="AB27" s="14">
        <v>6.8</v>
      </c>
      <c r="AC27" s="14">
        <v>13.5</v>
      </c>
      <c r="AD27" s="14">
        <v>136.19999999999999</v>
      </c>
      <c r="AE27" s="14"/>
      <c r="AF27" s="14"/>
      <c r="AG27" s="14"/>
      <c r="AH27" s="14"/>
      <c r="AI27" s="14">
        <v>109.9</v>
      </c>
      <c r="AJ27" s="14">
        <v>213.8</v>
      </c>
      <c r="AK27" s="14"/>
      <c r="AL27" s="14"/>
      <c r="AM27" s="14"/>
      <c r="AN27" s="14">
        <v>6.4</v>
      </c>
      <c r="AO27" s="14">
        <v>451.9</v>
      </c>
      <c r="AP27" s="14">
        <v>80</v>
      </c>
      <c r="AQ27" s="14">
        <v>0</v>
      </c>
      <c r="AR27" s="14">
        <v>42</v>
      </c>
      <c r="AS27" s="14">
        <v>18</v>
      </c>
      <c r="AT27" s="14">
        <v>18.899999999999999</v>
      </c>
      <c r="AU27" s="14">
        <v>84.6</v>
      </c>
      <c r="AV27" s="14">
        <v>179.2</v>
      </c>
      <c r="AW27" s="14">
        <v>179.5</v>
      </c>
      <c r="AX27" s="14">
        <v>183.3</v>
      </c>
      <c r="AY27" s="14">
        <v>104.8</v>
      </c>
      <c r="AZ27" s="14">
        <v>30.6</v>
      </c>
      <c r="BA27" s="14">
        <v>35.299999999999997</v>
      </c>
      <c r="BB27" s="14">
        <v>2.2000000000000002</v>
      </c>
      <c r="BC27" s="14">
        <v>32.4</v>
      </c>
      <c r="BD27" s="14">
        <v>123.8</v>
      </c>
      <c r="BE27" s="14"/>
      <c r="BF27" s="14"/>
      <c r="BG27" s="14">
        <v>37.4</v>
      </c>
      <c r="BH27" s="14"/>
      <c r="BI27" s="14"/>
      <c r="BJ27" s="14">
        <v>44.8</v>
      </c>
      <c r="BK27" s="14"/>
      <c r="BL27" s="14"/>
      <c r="BM27" s="14"/>
      <c r="BN27" s="14">
        <v>126.4</v>
      </c>
      <c r="BO27" s="14">
        <v>61.4</v>
      </c>
      <c r="BP27" s="14">
        <v>61.9</v>
      </c>
      <c r="BQ27" s="14">
        <v>197.8</v>
      </c>
      <c r="BR27" s="14">
        <v>0</v>
      </c>
      <c r="BS27" s="14">
        <v>71.5</v>
      </c>
      <c r="BT27" s="14">
        <v>35.1</v>
      </c>
      <c r="BU27" s="14"/>
      <c r="BV27" s="14"/>
      <c r="BW27" s="14"/>
      <c r="BX27" s="14"/>
      <c r="BY27" s="14"/>
      <c r="BZ27" s="14"/>
      <c r="CA27" s="14">
        <v>2.2999999999999998</v>
      </c>
      <c r="CB27" s="14">
        <v>82.6</v>
      </c>
      <c r="CC27" s="14">
        <v>99</v>
      </c>
      <c r="CD27" s="14">
        <v>61.1</v>
      </c>
      <c r="CE27" s="14">
        <v>80.400000000000006</v>
      </c>
      <c r="CF27" s="14">
        <v>29.7</v>
      </c>
      <c r="CG27" s="14">
        <v>0</v>
      </c>
      <c r="CH27" s="14">
        <v>0</v>
      </c>
      <c r="CI27" s="14">
        <v>0</v>
      </c>
      <c r="CJ27" s="14">
        <v>140.19999999999999</v>
      </c>
      <c r="CK27" s="14">
        <v>140.9</v>
      </c>
      <c r="CL27" s="14">
        <v>146.80000000000001</v>
      </c>
      <c r="CM27" s="14">
        <v>0</v>
      </c>
      <c r="CN27" s="14">
        <v>0</v>
      </c>
      <c r="CO27" s="14"/>
      <c r="CP27" s="14"/>
      <c r="CQ27" s="14"/>
      <c r="CR27" s="14">
        <v>43.9</v>
      </c>
      <c r="CS27" s="14"/>
      <c r="CT27" s="14">
        <v>6.8</v>
      </c>
      <c r="CU27" s="14">
        <v>4.2</v>
      </c>
      <c r="CV27" s="14">
        <v>20</v>
      </c>
      <c r="CW27" s="14">
        <v>0.3</v>
      </c>
      <c r="CX27" s="14">
        <v>27.6</v>
      </c>
      <c r="CY27" s="14">
        <v>37.6</v>
      </c>
      <c r="CZ27" s="14">
        <v>0.4</v>
      </c>
      <c r="DA27" s="14">
        <v>0.1</v>
      </c>
      <c r="DB27" s="14">
        <v>20.2</v>
      </c>
      <c r="DC27" s="14">
        <v>10</v>
      </c>
      <c r="DD27" s="14">
        <v>5.0999999999999996</v>
      </c>
      <c r="DE27" s="14">
        <v>71.400000000000006</v>
      </c>
      <c r="DF27" s="14">
        <v>1.5</v>
      </c>
      <c r="DG27" s="14">
        <v>1.8</v>
      </c>
      <c r="DH27" s="14">
        <v>5.0999999999999996</v>
      </c>
      <c r="DI27" s="14">
        <v>20.100000000000001</v>
      </c>
      <c r="DJ27" s="14">
        <v>19.8</v>
      </c>
      <c r="DK27" s="14">
        <v>18.7</v>
      </c>
      <c r="DL27" s="14">
        <v>3.3</v>
      </c>
      <c r="DM27" s="14">
        <v>18.5</v>
      </c>
      <c r="DN27" s="14">
        <v>14</v>
      </c>
      <c r="DO27" s="14">
        <v>16.2</v>
      </c>
      <c r="DP27" s="14">
        <v>1.7</v>
      </c>
      <c r="DQ27" s="14">
        <v>0</v>
      </c>
      <c r="DR27" s="14">
        <v>11.2</v>
      </c>
      <c r="DS27" s="14">
        <v>3.5</v>
      </c>
      <c r="DT27" s="14">
        <v>11.4</v>
      </c>
      <c r="DU27" s="14">
        <v>3</v>
      </c>
      <c r="DV27" s="14"/>
      <c r="DW27" s="14">
        <v>0.2</v>
      </c>
      <c r="DX27" s="14">
        <v>19.8</v>
      </c>
      <c r="DY27" s="14">
        <v>10.6</v>
      </c>
      <c r="DZ27" s="14">
        <v>20.2</v>
      </c>
      <c r="EA27" s="14">
        <v>20</v>
      </c>
      <c r="EB27" s="14">
        <v>19.5</v>
      </c>
      <c r="EC27" s="14">
        <v>0.2</v>
      </c>
      <c r="ED27" s="14">
        <v>7.3</v>
      </c>
      <c r="EE27" s="14">
        <v>17.8</v>
      </c>
      <c r="EF27" s="14">
        <v>0</v>
      </c>
      <c r="EG27" s="14">
        <v>0</v>
      </c>
      <c r="EH27" s="14">
        <v>0</v>
      </c>
      <c r="EI27" s="14">
        <v>0</v>
      </c>
      <c r="EJ27" s="14">
        <v>30.9</v>
      </c>
      <c r="EK27" s="14">
        <v>21</v>
      </c>
      <c r="EL27" s="14">
        <v>8.1</v>
      </c>
      <c r="EM27" s="14">
        <v>6.5</v>
      </c>
      <c r="EN27" s="14">
        <v>20.399999999999999</v>
      </c>
      <c r="EO27" s="14">
        <v>20.399999999999999</v>
      </c>
      <c r="EP27" s="14">
        <v>20.100000000000001</v>
      </c>
      <c r="EQ27" s="14">
        <v>0.2</v>
      </c>
      <c r="ER27" s="14">
        <v>95.4</v>
      </c>
      <c r="ES27" s="14">
        <v>6.1</v>
      </c>
      <c r="ET27" s="14">
        <v>151.80000000000001</v>
      </c>
      <c r="EU27" s="14">
        <v>0.3</v>
      </c>
      <c r="EV27" s="14">
        <v>0</v>
      </c>
      <c r="EW27" s="14">
        <v>0</v>
      </c>
      <c r="EX27" s="14">
        <v>112.1</v>
      </c>
      <c r="EY27" s="14">
        <v>4.4000000000000004</v>
      </c>
      <c r="EZ27" s="14">
        <v>1.1000000000000001</v>
      </c>
      <c r="FA27" s="14">
        <v>2.4</v>
      </c>
      <c r="FB27" s="14">
        <v>1.1000000000000001</v>
      </c>
      <c r="FC27" s="14">
        <v>4</v>
      </c>
      <c r="FD27" s="14">
        <v>9.1</v>
      </c>
      <c r="FE27" s="14">
        <v>19.5</v>
      </c>
      <c r="FF27" s="14">
        <v>4.7</v>
      </c>
      <c r="FG27" s="14">
        <v>27.6</v>
      </c>
      <c r="FH27" s="14">
        <v>35</v>
      </c>
      <c r="FI27" s="14">
        <v>11.5</v>
      </c>
      <c r="FJ27" s="14">
        <v>16.3</v>
      </c>
      <c r="FK27" s="14">
        <v>9.1</v>
      </c>
      <c r="FL27" s="14">
        <v>11</v>
      </c>
      <c r="FM27" s="14">
        <v>22.2</v>
      </c>
      <c r="FN27" s="14">
        <v>7297.1</v>
      </c>
      <c r="FO27" s="15"/>
      <c r="FP27" s="14">
        <v>24.4</v>
      </c>
      <c r="FQ27" s="14">
        <v>7.2469999999999999</v>
      </c>
      <c r="FR27" s="14">
        <v>12</v>
      </c>
      <c r="FS27" s="14">
        <v>13.2</v>
      </c>
      <c r="FT27" s="14">
        <v>25.2</v>
      </c>
      <c r="FU27" s="14">
        <v>18.899999999999999</v>
      </c>
      <c r="FV27" s="14">
        <v>10.6</v>
      </c>
      <c r="FW27" s="14">
        <v>15.9</v>
      </c>
      <c r="FX27" s="14">
        <v>127.447</v>
      </c>
    </row>
    <row r="28" spans="1:180" ht="24" customHeight="1" x14ac:dyDescent="0.25">
      <c r="A28" s="16" t="s">
        <v>59</v>
      </c>
      <c r="B28" s="16" t="s">
        <v>818</v>
      </c>
      <c r="C28" s="17">
        <v>204</v>
      </c>
      <c r="D28" s="17">
        <v>637.6</v>
      </c>
      <c r="E28" s="17">
        <v>149.1</v>
      </c>
      <c r="F28" s="17"/>
      <c r="G28" s="17"/>
      <c r="H28" s="17">
        <v>89.8</v>
      </c>
      <c r="I28" s="17">
        <v>243.5</v>
      </c>
      <c r="J28" s="17">
        <v>0</v>
      </c>
      <c r="K28" s="17">
        <v>0</v>
      </c>
      <c r="L28" s="17"/>
      <c r="M28" s="17">
        <v>198.1</v>
      </c>
      <c r="N28" s="17">
        <v>196.5</v>
      </c>
      <c r="O28" s="17"/>
      <c r="P28" s="17">
        <v>98.3</v>
      </c>
      <c r="Q28" s="17"/>
      <c r="R28" s="17">
        <v>549.20000000000005</v>
      </c>
      <c r="S28" s="17">
        <v>10.3</v>
      </c>
      <c r="T28" s="17"/>
      <c r="U28" s="17"/>
      <c r="V28" s="17"/>
      <c r="W28" s="17"/>
      <c r="X28" s="17">
        <v>163.69999999999999</v>
      </c>
      <c r="Y28" s="17">
        <v>8.1</v>
      </c>
      <c r="Z28" s="17">
        <v>5.9</v>
      </c>
      <c r="AA28" s="17">
        <v>16.100000000000001</v>
      </c>
      <c r="AB28" s="17">
        <v>6.4</v>
      </c>
      <c r="AC28" s="17">
        <v>14.5</v>
      </c>
      <c r="AD28" s="17">
        <v>140.19999999999999</v>
      </c>
      <c r="AE28" s="17"/>
      <c r="AF28" s="17"/>
      <c r="AG28" s="17"/>
      <c r="AH28" s="17"/>
      <c r="AI28" s="17">
        <v>110.9</v>
      </c>
      <c r="AJ28" s="17">
        <v>222.4</v>
      </c>
      <c r="AK28" s="17"/>
      <c r="AL28" s="17"/>
      <c r="AM28" s="17"/>
      <c r="AN28" s="17">
        <v>6.5</v>
      </c>
      <c r="AO28" s="17">
        <v>457.4</v>
      </c>
      <c r="AP28" s="17">
        <v>81.3</v>
      </c>
      <c r="AQ28" s="17">
        <v>0</v>
      </c>
      <c r="AR28" s="17">
        <v>42.2</v>
      </c>
      <c r="AS28" s="17">
        <v>18.5</v>
      </c>
      <c r="AT28" s="17">
        <v>18.899999999999999</v>
      </c>
      <c r="AU28" s="17">
        <v>88.1</v>
      </c>
      <c r="AV28" s="17">
        <v>179.6</v>
      </c>
      <c r="AW28" s="17">
        <v>180.5</v>
      </c>
      <c r="AX28" s="17">
        <v>185</v>
      </c>
      <c r="AY28" s="17">
        <v>106.7</v>
      </c>
      <c r="AZ28" s="17">
        <v>38</v>
      </c>
      <c r="BA28" s="17">
        <v>35.9</v>
      </c>
      <c r="BB28" s="17">
        <v>2.2000000000000002</v>
      </c>
      <c r="BC28" s="17">
        <v>33</v>
      </c>
      <c r="BD28" s="17">
        <v>154.30000000000001</v>
      </c>
      <c r="BE28" s="17"/>
      <c r="BF28" s="17"/>
      <c r="BG28" s="17">
        <v>37</v>
      </c>
      <c r="BH28" s="17"/>
      <c r="BI28" s="17"/>
      <c r="BJ28" s="17">
        <v>44.1</v>
      </c>
      <c r="BK28" s="17"/>
      <c r="BL28" s="17"/>
      <c r="BM28" s="17"/>
      <c r="BN28" s="17">
        <v>128</v>
      </c>
      <c r="BO28" s="17">
        <v>61.6</v>
      </c>
      <c r="BP28" s="17">
        <v>61.5</v>
      </c>
      <c r="BQ28" s="17">
        <v>196</v>
      </c>
      <c r="BR28" s="17">
        <v>0</v>
      </c>
      <c r="BS28" s="17">
        <v>71.099999999999994</v>
      </c>
      <c r="BT28" s="17">
        <v>34.700000000000003</v>
      </c>
      <c r="BU28" s="17"/>
      <c r="BV28" s="17"/>
      <c r="BW28" s="17"/>
      <c r="BX28" s="17"/>
      <c r="BY28" s="17"/>
      <c r="BZ28" s="17"/>
      <c r="CA28" s="17">
        <v>2.2999999999999998</v>
      </c>
      <c r="CB28" s="17">
        <v>143.69999999999999</v>
      </c>
      <c r="CC28" s="17">
        <v>124.3</v>
      </c>
      <c r="CD28" s="17">
        <v>62.6</v>
      </c>
      <c r="CE28" s="17">
        <v>78.900000000000006</v>
      </c>
      <c r="CF28" s="17">
        <v>30.4</v>
      </c>
      <c r="CG28" s="17">
        <v>0</v>
      </c>
      <c r="CH28" s="17">
        <v>0</v>
      </c>
      <c r="CI28" s="17">
        <v>0</v>
      </c>
      <c r="CJ28" s="17">
        <v>140.4</v>
      </c>
      <c r="CK28" s="17">
        <v>140.9</v>
      </c>
      <c r="CL28" s="17">
        <v>147.1</v>
      </c>
      <c r="CM28" s="17">
        <v>0</v>
      </c>
      <c r="CN28" s="17">
        <v>0</v>
      </c>
      <c r="CO28" s="17"/>
      <c r="CP28" s="17"/>
      <c r="CQ28" s="17"/>
      <c r="CR28" s="17">
        <v>125.7</v>
      </c>
      <c r="CS28" s="17"/>
      <c r="CT28" s="17">
        <v>6.8</v>
      </c>
      <c r="CU28" s="17">
        <v>4.3</v>
      </c>
      <c r="CV28" s="17">
        <v>20</v>
      </c>
      <c r="CW28" s="17">
        <v>0.3</v>
      </c>
      <c r="CX28" s="17">
        <v>28.1</v>
      </c>
      <c r="CY28" s="17">
        <v>29.2</v>
      </c>
      <c r="CZ28" s="17">
        <v>2</v>
      </c>
      <c r="DA28" s="17">
        <v>0.1</v>
      </c>
      <c r="DB28" s="17">
        <v>20.3</v>
      </c>
      <c r="DC28" s="17">
        <v>10</v>
      </c>
      <c r="DD28" s="17">
        <v>5.5</v>
      </c>
      <c r="DE28" s="17">
        <v>74.2</v>
      </c>
      <c r="DF28" s="17">
        <v>1.5</v>
      </c>
      <c r="DG28" s="17">
        <v>1.8</v>
      </c>
      <c r="DH28" s="17">
        <v>5.2</v>
      </c>
      <c r="DI28" s="17">
        <v>20.6</v>
      </c>
      <c r="DJ28" s="17">
        <v>20</v>
      </c>
      <c r="DK28" s="17">
        <v>18.7</v>
      </c>
      <c r="DL28" s="17">
        <v>3.4</v>
      </c>
      <c r="DM28" s="17">
        <v>18.5</v>
      </c>
      <c r="DN28" s="17">
        <v>15.2</v>
      </c>
      <c r="DO28" s="17">
        <v>19</v>
      </c>
      <c r="DP28" s="17">
        <v>1.5</v>
      </c>
      <c r="DQ28" s="17">
        <v>0</v>
      </c>
      <c r="DR28" s="17">
        <v>18.100000000000001</v>
      </c>
      <c r="DS28" s="17">
        <v>2.4</v>
      </c>
      <c r="DT28" s="17">
        <v>12.8</v>
      </c>
      <c r="DU28" s="17">
        <v>3</v>
      </c>
      <c r="DV28" s="17"/>
      <c r="DW28" s="17">
        <v>0.3</v>
      </c>
      <c r="DX28" s="17">
        <v>19.8</v>
      </c>
      <c r="DY28" s="17">
        <v>10.3</v>
      </c>
      <c r="DZ28" s="17">
        <v>20.2</v>
      </c>
      <c r="EA28" s="17">
        <v>20.2</v>
      </c>
      <c r="EB28" s="17">
        <v>19.8</v>
      </c>
      <c r="EC28" s="17">
        <v>3.8</v>
      </c>
      <c r="ED28" s="17">
        <v>7.3</v>
      </c>
      <c r="EE28" s="17">
        <v>14.8</v>
      </c>
      <c r="EF28" s="17">
        <v>0</v>
      </c>
      <c r="EG28" s="17">
        <v>0</v>
      </c>
      <c r="EH28" s="17">
        <v>0</v>
      </c>
      <c r="EI28" s="17">
        <v>0</v>
      </c>
      <c r="EJ28" s="17">
        <v>25.1</v>
      </c>
      <c r="EK28" s="17">
        <v>21</v>
      </c>
      <c r="EL28" s="17">
        <v>8.1</v>
      </c>
      <c r="EM28" s="17">
        <v>6.8</v>
      </c>
      <c r="EN28" s="17">
        <v>20.399999999999999</v>
      </c>
      <c r="EO28" s="17">
        <v>20.399999999999999</v>
      </c>
      <c r="EP28" s="17">
        <v>20.100000000000001</v>
      </c>
      <c r="EQ28" s="17">
        <v>1.1000000000000001</v>
      </c>
      <c r="ER28" s="17">
        <v>96</v>
      </c>
      <c r="ES28" s="17">
        <v>8.8000000000000007</v>
      </c>
      <c r="ET28" s="17">
        <v>117.8</v>
      </c>
      <c r="EU28" s="17">
        <v>0.3</v>
      </c>
      <c r="EV28" s="17">
        <v>0</v>
      </c>
      <c r="EW28" s="17">
        <v>0</v>
      </c>
      <c r="EX28" s="17">
        <v>82.7</v>
      </c>
      <c r="EY28" s="17">
        <v>4.4000000000000004</v>
      </c>
      <c r="EZ28" s="17">
        <v>1.1000000000000001</v>
      </c>
      <c r="FA28" s="17">
        <v>2.4</v>
      </c>
      <c r="FB28" s="17">
        <v>1.1000000000000001</v>
      </c>
      <c r="FC28" s="17">
        <v>6</v>
      </c>
      <c r="FD28" s="17">
        <v>9</v>
      </c>
      <c r="FE28" s="17">
        <v>19.8</v>
      </c>
      <c r="FF28" s="17">
        <v>4.7</v>
      </c>
      <c r="FG28" s="17">
        <v>27.3</v>
      </c>
      <c r="FH28" s="17">
        <v>34.799999999999997</v>
      </c>
      <c r="FI28" s="17">
        <v>11.5</v>
      </c>
      <c r="FJ28" s="17">
        <v>16.3</v>
      </c>
      <c r="FK28" s="17">
        <v>9.3000000000000007</v>
      </c>
      <c r="FL28" s="17">
        <v>11</v>
      </c>
      <c r="FM28" s="17">
        <v>21.2</v>
      </c>
      <c r="FN28" s="17">
        <v>7410.5</v>
      </c>
      <c r="FO28" s="15"/>
      <c r="FP28" s="17">
        <v>24.4</v>
      </c>
      <c r="FQ28" s="17">
        <v>7.2089999999999996</v>
      </c>
      <c r="FR28" s="17">
        <v>12</v>
      </c>
      <c r="FS28" s="17">
        <v>13.2</v>
      </c>
      <c r="FT28" s="17">
        <v>25.1</v>
      </c>
      <c r="FU28" s="17">
        <v>18.899999999999999</v>
      </c>
      <c r="FV28" s="17">
        <v>10.199999999999999</v>
      </c>
      <c r="FW28" s="17">
        <v>15.8</v>
      </c>
      <c r="FX28" s="17">
        <v>126.809</v>
      </c>
    </row>
    <row r="29" spans="1:180" ht="24" customHeight="1" x14ac:dyDescent="0.25">
      <c r="A29" s="16" t="s">
        <v>59</v>
      </c>
      <c r="B29" s="16" t="s">
        <v>819</v>
      </c>
      <c r="C29" s="17">
        <v>198.3</v>
      </c>
      <c r="D29" s="17">
        <v>621.5</v>
      </c>
      <c r="E29" s="17">
        <v>144</v>
      </c>
      <c r="F29" s="17"/>
      <c r="G29" s="17"/>
      <c r="H29" s="17">
        <v>88</v>
      </c>
      <c r="I29" s="17">
        <v>240.6</v>
      </c>
      <c r="J29" s="17">
        <v>0</v>
      </c>
      <c r="K29" s="17">
        <v>0</v>
      </c>
      <c r="L29" s="17"/>
      <c r="M29" s="17">
        <v>198</v>
      </c>
      <c r="N29" s="17">
        <v>196.3</v>
      </c>
      <c r="O29" s="17"/>
      <c r="P29" s="17">
        <v>204.1</v>
      </c>
      <c r="Q29" s="17"/>
      <c r="R29" s="17">
        <v>545</v>
      </c>
      <c r="S29" s="17">
        <v>9.9</v>
      </c>
      <c r="T29" s="17"/>
      <c r="U29" s="17"/>
      <c r="V29" s="17"/>
      <c r="W29" s="17"/>
      <c r="X29" s="17">
        <v>167.1</v>
      </c>
      <c r="Y29" s="17">
        <v>7.1</v>
      </c>
      <c r="Z29" s="17">
        <v>5.2</v>
      </c>
      <c r="AA29" s="17">
        <v>21.7</v>
      </c>
      <c r="AB29" s="17">
        <v>6.1</v>
      </c>
      <c r="AC29" s="17">
        <v>14.8</v>
      </c>
      <c r="AD29" s="17">
        <v>123.5</v>
      </c>
      <c r="AE29" s="17"/>
      <c r="AF29" s="17"/>
      <c r="AG29" s="17"/>
      <c r="AH29" s="17"/>
      <c r="AI29" s="17">
        <v>109.7</v>
      </c>
      <c r="AJ29" s="17">
        <v>221.3</v>
      </c>
      <c r="AK29" s="17"/>
      <c r="AL29" s="17"/>
      <c r="AM29" s="17"/>
      <c r="AN29" s="17">
        <v>6.5</v>
      </c>
      <c r="AO29" s="17">
        <v>452.2</v>
      </c>
      <c r="AP29" s="17">
        <v>81.8</v>
      </c>
      <c r="AQ29" s="17">
        <v>0</v>
      </c>
      <c r="AR29" s="17">
        <v>42</v>
      </c>
      <c r="AS29" s="17">
        <v>18.2</v>
      </c>
      <c r="AT29" s="17">
        <v>18.899999999999999</v>
      </c>
      <c r="AU29" s="17">
        <v>90.9</v>
      </c>
      <c r="AV29" s="17">
        <v>143.5</v>
      </c>
      <c r="AW29" s="17">
        <v>144.6</v>
      </c>
      <c r="AX29" s="17">
        <v>169.9</v>
      </c>
      <c r="AY29" s="17">
        <v>104.8</v>
      </c>
      <c r="AZ29" s="17">
        <v>34.700000000000003</v>
      </c>
      <c r="BA29" s="17">
        <v>45.6</v>
      </c>
      <c r="BB29" s="17">
        <v>2.2000000000000002</v>
      </c>
      <c r="BC29" s="17">
        <v>33.6</v>
      </c>
      <c r="BD29" s="17">
        <v>147.5</v>
      </c>
      <c r="BE29" s="17"/>
      <c r="BF29" s="17"/>
      <c r="BG29" s="17">
        <v>80.2</v>
      </c>
      <c r="BH29" s="17"/>
      <c r="BI29" s="17"/>
      <c r="BJ29" s="17">
        <v>43.8</v>
      </c>
      <c r="BK29" s="17"/>
      <c r="BL29" s="17"/>
      <c r="BM29" s="17"/>
      <c r="BN29" s="17">
        <v>126.7</v>
      </c>
      <c r="BO29" s="17">
        <v>90.1</v>
      </c>
      <c r="BP29" s="17">
        <v>123.2</v>
      </c>
      <c r="BQ29" s="17">
        <v>194.9</v>
      </c>
      <c r="BR29" s="17">
        <v>0</v>
      </c>
      <c r="BS29" s="17">
        <v>71.3</v>
      </c>
      <c r="BT29" s="17">
        <v>34.700000000000003</v>
      </c>
      <c r="BU29" s="17"/>
      <c r="BV29" s="17"/>
      <c r="BW29" s="17"/>
      <c r="BX29" s="17"/>
      <c r="BY29" s="17"/>
      <c r="BZ29" s="17"/>
      <c r="CA29" s="17">
        <v>2.2000000000000002</v>
      </c>
      <c r="CB29" s="17">
        <v>148.6</v>
      </c>
      <c r="CC29" s="17">
        <v>116.1</v>
      </c>
      <c r="CD29" s="17">
        <v>60.6</v>
      </c>
      <c r="CE29" s="17">
        <v>77.7</v>
      </c>
      <c r="CF29" s="17">
        <v>29.5</v>
      </c>
      <c r="CG29" s="17">
        <v>0</v>
      </c>
      <c r="CH29" s="17">
        <v>0</v>
      </c>
      <c r="CI29" s="17">
        <v>0</v>
      </c>
      <c r="CJ29" s="17">
        <v>140.4</v>
      </c>
      <c r="CK29" s="17">
        <v>140.80000000000001</v>
      </c>
      <c r="CL29" s="17">
        <v>146.1</v>
      </c>
      <c r="CM29" s="17">
        <v>0</v>
      </c>
      <c r="CN29" s="17">
        <v>0</v>
      </c>
      <c r="CO29" s="17"/>
      <c r="CP29" s="17"/>
      <c r="CQ29" s="17"/>
      <c r="CR29" s="17">
        <v>125.7</v>
      </c>
      <c r="CS29" s="17"/>
      <c r="CT29" s="17">
        <v>6.8</v>
      </c>
      <c r="CU29" s="17">
        <v>4.2</v>
      </c>
      <c r="CV29" s="17">
        <v>20</v>
      </c>
      <c r="CW29" s="17">
        <v>0.4</v>
      </c>
      <c r="CX29" s="17">
        <v>33.6</v>
      </c>
      <c r="CY29" s="17">
        <v>37.6</v>
      </c>
      <c r="CZ29" s="17">
        <v>5</v>
      </c>
      <c r="DA29" s="17">
        <v>0.1</v>
      </c>
      <c r="DB29" s="17">
        <v>20.100000000000001</v>
      </c>
      <c r="DC29" s="17">
        <v>10</v>
      </c>
      <c r="DD29" s="17">
        <v>5.6</v>
      </c>
      <c r="DE29" s="17">
        <v>108.4</v>
      </c>
      <c r="DF29" s="17">
        <v>1.5</v>
      </c>
      <c r="DG29" s="17">
        <v>1.8</v>
      </c>
      <c r="DH29" s="17">
        <v>5.2</v>
      </c>
      <c r="DI29" s="17">
        <v>20.100000000000001</v>
      </c>
      <c r="DJ29" s="17">
        <v>20</v>
      </c>
      <c r="DK29" s="17">
        <v>18.7</v>
      </c>
      <c r="DL29" s="17">
        <v>3.4</v>
      </c>
      <c r="DM29" s="17">
        <v>18.600000000000001</v>
      </c>
      <c r="DN29" s="17">
        <v>15.5</v>
      </c>
      <c r="DO29" s="17">
        <v>18.600000000000001</v>
      </c>
      <c r="DP29" s="17">
        <v>0.6</v>
      </c>
      <c r="DQ29" s="17">
        <v>0</v>
      </c>
      <c r="DR29" s="17">
        <v>11.9</v>
      </c>
      <c r="DS29" s="17">
        <v>2.7</v>
      </c>
      <c r="DT29" s="17">
        <v>15.6</v>
      </c>
      <c r="DU29" s="17">
        <v>3</v>
      </c>
      <c r="DV29" s="17"/>
      <c r="DW29" s="17">
        <v>0.3</v>
      </c>
      <c r="DX29" s="17">
        <v>19.8</v>
      </c>
      <c r="DY29" s="17">
        <v>10.199999999999999</v>
      </c>
      <c r="DZ29" s="17">
        <v>20</v>
      </c>
      <c r="EA29" s="17">
        <v>20.100000000000001</v>
      </c>
      <c r="EB29" s="17">
        <v>20.100000000000001</v>
      </c>
      <c r="EC29" s="17">
        <v>5.9</v>
      </c>
      <c r="ED29" s="17">
        <v>10.5</v>
      </c>
      <c r="EE29" s="17">
        <v>18.8</v>
      </c>
      <c r="EF29" s="17">
        <v>0</v>
      </c>
      <c r="EG29" s="17">
        <v>0</v>
      </c>
      <c r="EH29" s="17">
        <v>0</v>
      </c>
      <c r="EI29" s="17">
        <v>0</v>
      </c>
      <c r="EJ29" s="17">
        <v>19.600000000000001</v>
      </c>
      <c r="EK29" s="17">
        <v>21</v>
      </c>
      <c r="EL29" s="17">
        <v>8.1</v>
      </c>
      <c r="EM29" s="17">
        <v>6.9</v>
      </c>
      <c r="EN29" s="17">
        <v>20.399999999999999</v>
      </c>
      <c r="EO29" s="17">
        <v>20.399999999999999</v>
      </c>
      <c r="EP29" s="17">
        <v>20.100000000000001</v>
      </c>
      <c r="EQ29" s="17">
        <v>3.6</v>
      </c>
      <c r="ER29" s="17">
        <v>144.19999999999999</v>
      </c>
      <c r="ES29" s="17">
        <v>10.4</v>
      </c>
      <c r="ET29" s="17">
        <v>109.5</v>
      </c>
      <c r="EU29" s="17">
        <v>0.3</v>
      </c>
      <c r="EV29" s="17">
        <v>0</v>
      </c>
      <c r="EW29" s="17">
        <v>0</v>
      </c>
      <c r="EX29" s="17">
        <v>79.2</v>
      </c>
      <c r="EY29" s="17">
        <v>4.4000000000000004</v>
      </c>
      <c r="EZ29" s="17">
        <v>1.1000000000000001</v>
      </c>
      <c r="FA29" s="17">
        <v>2.4</v>
      </c>
      <c r="FB29" s="17">
        <v>1.1000000000000001</v>
      </c>
      <c r="FC29" s="17">
        <v>6.2</v>
      </c>
      <c r="FD29" s="17">
        <v>9</v>
      </c>
      <c r="FE29" s="17">
        <v>20.100000000000001</v>
      </c>
      <c r="FF29" s="17">
        <v>4.5999999999999996</v>
      </c>
      <c r="FG29" s="17">
        <v>27</v>
      </c>
      <c r="FH29" s="17">
        <v>34.4</v>
      </c>
      <c r="FI29" s="17">
        <v>12</v>
      </c>
      <c r="FJ29" s="17">
        <v>16.3</v>
      </c>
      <c r="FK29" s="17">
        <v>7.9</v>
      </c>
      <c r="FL29" s="17">
        <v>11</v>
      </c>
      <c r="FM29" s="17">
        <v>23.2</v>
      </c>
      <c r="FN29" s="17">
        <v>7590.8</v>
      </c>
      <c r="FO29" s="15"/>
      <c r="FP29" s="17">
        <v>24.4</v>
      </c>
      <c r="FQ29" s="17">
        <v>7.1310000000000002</v>
      </c>
      <c r="FR29" s="17">
        <v>11.3</v>
      </c>
      <c r="FS29" s="17">
        <v>13.2</v>
      </c>
      <c r="FT29" s="17">
        <v>24.9</v>
      </c>
      <c r="FU29" s="17">
        <v>18.899999999999999</v>
      </c>
      <c r="FV29" s="17">
        <v>10.3</v>
      </c>
      <c r="FW29" s="17">
        <v>15.9</v>
      </c>
      <c r="FX29" s="17">
        <v>126.03100000000001</v>
      </c>
    </row>
    <row r="30" spans="1:180" ht="24" customHeight="1" x14ac:dyDescent="0.25">
      <c r="A30" s="16" t="s">
        <v>59</v>
      </c>
      <c r="B30" s="16" t="s">
        <v>820</v>
      </c>
      <c r="C30" s="17">
        <v>202.1</v>
      </c>
      <c r="D30" s="17">
        <v>631.4</v>
      </c>
      <c r="E30" s="17">
        <v>145.4</v>
      </c>
      <c r="F30" s="17"/>
      <c r="G30" s="17"/>
      <c r="H30" s="17">
        <v>90</v>
      </c>
      <c r="I30" s="17">
        <v>241.4</v>
      </c>
      <c r="J30" s="17">
        <v>0</v>
      </c>
      <c r="K30" s="17">
        <v>0</v>
      </c>
      <c r="L30" s="17"/>
      <c r="M30" s="17">
        <v>198.2</v>
      </c>
      <c r="N30" s="17">
        <v>195.4</v>
      </c>
      <c r="O30" s="17"/>
      <c r="P30" s="17">
        <v>200.2</v>
      </c>
      <c r="Q30" s="17"/>
      <c r="R30" s="17">
        <v>540.4</v>
      </c>
      <c r="S30" s="17">
        <v>10.199999999999999</v>
      </c>
      <c r="T30" s="17"/>
      <c r="U30" s="17"/>
      <c r="V30" s="17"/>
      <c r="W30" s="17"/>
      <c r="X30" s="17">
        <v>167.7</v>
      </c>
      <c r="Y30" s="17">
        <v>7.4</v>
      </c>
      <c r="Z30" s="17">
        <v>5.3</v>
      </c>
      <c r="AA30" s="17">
        <v>21</v>
      </c>
      <c r="AB30" s="17">
        <v>6.4</v>
      </c>
      <c r="AC30" s="17">
        <v>14.9</v>
      </c>
      <c r="AD30" s="17">
        <v>125</v>
      </c>
      <c r="AE30" s="17"/>
      <c r="AF30" s="17"/>
      <c r="AG30" s="17"/>
      <c r="AH30" s="17"/>
      <c r="AI30" s="17">
        <v>110.7</v>
      </c>
      <c r="AJ30" s="17">
        <v>221.2</v>
      </c>
      <c r="AK30" s="17"/>
      <c r="AL30" s="17"/>
      <c r="AM30" s="17"/>
      <c r="AN30" s="17">
        <v>6.5</v>
      </c>
      <c r="AO30" s="17">
        <v>449.2</v>
      </c>
      <c r="AP30" s="17">
        <v>81.5</v>
      </c>
      <c r="AQ30" s="17">
        <v>0</v>
      </c>
      <c r="AR30" s="17">
        <v>42.1</v>
      </c>
      <c r="AS30" s="17">
        <v>18.2</v>
      </c>
      <c r="AT30" s="17">
        <v>18.899999999999999</v>
      </c>
      <c r="AU30" s="17">
        <v>91.4</v>
      </c>
      <c r="AV30" s="17">
        <v>133.5</v>
      </c>
      <c r="AW30" s="17">
        <v>133.80000000000001</v>
      </c>
      <c r="AX30" s="17">
        <v>161.4</v>
      </c>
      <c r="AY30" s="17">
        <v>105.8</v>
      </c>
      <c r="AZ30" s="17">
        <v>31.9</v>
      </c>
      <c r="BA30" s="17">
        <v>46</v>
      </c>
      <c r="BB30" s="17">
        <v>2.2000000000000002</v>
      </c>
      <c r="BC30" s="17">
        <v>33.200000000000003</v>
      </c>
      <c r="BD30" s="17">
        <v>141.6</v>
      </c>
      <c r="BE30" s="17"/>
      <c r="BF30" s="17"/>
      <c r="BG30" s="17">
        <v>42.3</v>
      </c>
      <c r="BH30" s="17"/>
      <c r="BI30" s="17"/>
      <c r="BJ30" s="17">
        <v>43.8</v>
      </c>
      <c r="BK30" s="17"/>
      <c r="BL30" s="17"/>
      <c r="BM30" s="17"/>
      <c r="BN30" s="17">
        <v>127.6</v>
      </c>
      <c r="BO30" s="17">
        <v>162.4</v>
      </c>
      <c r="BP30" s="17">
        <v>159.9</v>
      </c>
      <c r="BQ30" s="17">
        <v>195.9</v>
      </c>
      <c r="BR30" s="17">
        <v>0</v>
      </c>
      <c r="BS30" s="17">
        <v>71.400000000000006</v>
      </c>
      <c r="BT30" s="17">
        <v>34.9</v>
      </c>
      <c r="BU30" s="17"/>
      <c r="BV30" s="17"/>
      <c r="BW30" s="17"/>
      <c r="BX30" s="17"/>
      <c r="BY30" s="17"/>
      <c r="BZ30" s="17"/>
      <c r="CA30" s="17">
        <v>2.2000000000000002</v>
      </c>
      <c r="CB30" s="17">
        <v>63</v>
      </c>
      <c r="CC30" s="17">
        <v>102.6</v>
      </c>
      <c r="CD30" s="17">
        <v>62</v>
      </c>
      <c r="CE30" s="17">
        <v>78.3</v>
      </c>
      <c r="CF30" s="17">
        <v>30.1</v>
      </c>
      <c r="CG30" s="17">
        <v>0</v>
      </c>
      <c r="CH30" s="17">
        <v>0</v>
      </c>
      <c r="CI30" s="17">
        <v>0</v>
      </c>
      <c r="CJ30" s="17">
        <v>140.4</v>
      </c>
      <c r="CK30" s="17">
        <v>140.30000000000001</v>
      </c>
      <c r="CL30" s="17">
        <v>146.1</v>
      </c>
      <c r="CM30" s="17">
        <v>0</v>
      </c>
      <c r="CN30" s="17">
        <v>0</v>
      </c>
      <c r="CO30" s="17"/>
      <c r="CP30" s="17"/>
      <c r="CQ30" s="17"/>
      <c r="CR30" s="17">
        <v>125.7</v>
      </c>
      <c r="CS30" s="17"/>
      <c r="CT30" s="17">
        <v>6.8</v>
      </c>
      <c r="CU30" s="17">
        <v>4.3</v>
      </c>
      <c r="CV30" s="17">
        <v>20</v>
      </c>
      <c r="CW30" s="17">
        <v>0.7</v>
      </c>
      <c r="CX30" s="17">
        <v>59.9</v>
      </c>
      <c r="CY30" s="17">
        <v>41.1</v>
      </c>
      <c r="CZ30" s="17">
        <v>8.4</v>
      </c>
      <c r="DA30" s="17">
        <v>0.1</v>
      </c>
      <c r="DB30" s="17">
        <v>20.2</v>
      </c>
      <c r="DC30" s="17">
        <v>9.9</v>
      </c>
      <c r="DD30" s="17">
        <v>5.3</v>
      </c>
      <c r="DE30" s="17">
        <v>168.7</v>
      </c>
      <c r="DF30" s="17">
        <v>1.5</v>
      </c>
      <c r="DG30" s="17">
        <v>1.8</v>
      </c>
      <c r="DH30" s="17">
        <v>5.2</v>
      </c>
      <c r="DI30" s="17">
        <v>20.2</v>
      </c>
      <c r="DJ30" s="17">
        <v>20</v>
      </c>
      <c r="DK30" s="17">
        <v>18.8</v>
      </c>
      <c r="DL30" s="17">
        <v>3.4</v>
      </c>
      <c r="DM30" s="17">
        <v>18.600000000000001</v>
      </c>
      <c r="DN30" s="17">
        <v>15.4</v>
      </c>
      <c r="DO30" s="17">
        <v>18.7</v>
      </c>
      <c r="DP30" s="17">
        <v>1.8</v>
      </c>
      <c r="DQ30" s="17">
        <v>2.5</v>
      </c>
      <c r="DR30" s="17">
        <v>11.8</v>
      </c>
      <c r="DS30" s="17">
        <v>3.5</v>
      </c>
      <c r="DT30" s="17">
        <v>17.2</v>
      </c>
      <c r="DU30" s="17">
        <v>3</v>
      </c>
      <c r="DV30" s="17"/>
      <c r="DW30" s="17">
        <v>0.3</v>
      </c>
      <c r="DX30" s="17">
        <v>19.8</v>
      </c>
      <c r="DY30" s="17">
        <v>9.9</v>
      </c>
      <c r="DZ30" s="17">
        <v>20</v>
      </c>
      <c r="EA30" s="17">
        <v>20.2</v>
      </c>
      <c r="EB30" s="17">
        <v>20</v>
      </c>
      <c r="EC30" s="17">
        <v>4.8</v>
      </c>
      <c r="ED30" s="17">
        <v>18</v>
      </c>
      <c r="EE30" s="17">
        <v>24.8</v>
      </c>
      <c r="EF30" s="17">
        <v>0</v>
      </c>
      <c r="EG30" s="17">
        <v>0</v>
      </c>
      <c r="EH30" s="17">
        <v>0</v>
      </c>
      <c r="EI30" s="17">
        <v>0</v>
      </c>
      <c r="EJ30" s="17">
        <v>23.5</v>
      </c>
      <c r="EK30" s="17">
        <v>21</v>
      </c>
      <c r="EL30" s="17">
        <v>8.1</v>
      </c>
      <c r="EM30" s="17">
        <v>3.8</v>
      </c>
      <c r="EN30" s="17">
        <v>20.399999999999999</v>
      </c>
      <c r="EO30" s="17">
        <v>20.399999999999999</v>
      </c>
      <c r="EP30" s="17">
        <v>20.100000000000001</v>
      </c>
      <c r="EQ30" s="17">
        <v>6.2</v>
      </c>
      <c r="ER30" s="17">
        <v>231.6</v>
      </c>
      <c r="ES30" s="17">
        <v>15.6</v>
      </c>
      <c r="ET30" s="17">
        <v>123.9</v>
      </c>
      <c r="EU30" s="17">
        <v>0.3</v>
      </c>
      <c r="EV30" s="17">
        <v>0</v>
      </c>
      <c r="EW30" s="17">
        <v>0</v>
      </c>
      <c r="EX30" s="17">
        <v>94</v>
      </c>
      <c r="EY30" s="17">
        <v>4.4000000000000004</v>
      </c>
      <c r="EZ30" s="17">
        <v>1.1000000000000001</v>
      </c>
      <c r="FA30" s="17">
        <v>2.4</v>
      </c>
      <c r="FB30" s="17">
        <v>1.1000000000000001</v>
      </c>
      <c r="FC30" s="17">
        <v>10.6</v>
      </c>
      <c r="FD30" s="17">
        <v>9.1</v>
      </c>
      <c r="FE30" s="17">
        <v>20</v>
      </c>
      <c r="FF30" s="17">
        <v>4.7</v>
      </c>
      <c r="FG30" s="17">
        <v>26.4</v>
      </c>
      <c r="FH30" s="17">
        <v>33.700000000000003</v>
      </c>
      <c r="FI30" s="17">
        <v>12.5</v>
      </c>
      <c r="FJ30" s="17">
        <v>16.3</v>
      </c>
      <c r="FK30" s="17">
        <v>7.3</v>
      </c>
      <c r="FL30" s="17">
        <v>11.1</v>
      </c>
      <c r="FM30" s="17">
        <v>22.4</v>
      </c>
      <c r="FN30" s="17">
        <v>7779</v>
      </c>
      <c r="FO30" s="15"/>
      <c r="FP30" s="17">
        <v>24.4</v>
      </c>
      <c r="FQ30" s="17">
        <v>7.157</v>
      </c>
      <c r="FR30" s="17">
        <v>11.8</v>
      </c>
      <c r="FS30" s="17">
        <v>13.2</v>
      </c>
      <c r="FT30" s="17">
        <v>24.8</v>
      </c>
      <c r="FU30" s="17">
        <v>18.899999999999999</v>
      </c>
      <c r="FV30" s="17">
        <v>10.199999999999999</v>
      </c>
      <c r="FW30" s="17">
        <v>15.8</v>
      </c>
      <c r="FX30" s="17">
        <v>126.25700000000001</v>
      </c>
    </row>
    <row r="31" spans="1:180" ht="24" customHeight="1" x14ac:dyDescent="0.25">
      <c r="A31" s="16" t="s">
        <v>59</v>
      </c>
      <c r="B31" s="16" t="s">
        <v>821</v>
      </c>
      <c r="C31" s="17">
        <v>202.7</v>
      </c>
      <c r="D31" s="17">
        <v>629.5</v>
      </c>
      <c r="E31" s="17">
        <v>145</v>
      </c>
      <c r="F31" s="17"/>
      <c r="G31" s="17"/>
      <c r="H31" s="17">
        <v>90</v>
      </c>
      <c r="I31" s="17">
        <v>240.9</v>
      </c>
      <c r="J31" s="17">
        <v>0</v>
      </c>
      <c r="K31" s="17">
        <v>0</v>
      </c>
      <c r="L31" s="17"/>
      <c r="M31" s="17">
        <v>198.3</v>
      </c>
      <c r="N31" s="17">
        <v>194.9</v>
      </c>
      <c r="O31" s="17"/>
      <c r="P31" s="17">
        <v>200.2</v>
      </c>
      <c r="Q31" s="17"/>
      <c r="R31" s="17">
        <v>550.9</v>
      </c>
      <c r="S31" s="17">
        <v>10.199999999999999</v>
      </c>
      <c r="T31" s="17"/>
      <c r="U31" s="17"/>
      <c r="V31" s="17"/>
      <c r="W31" s="17"/>
      <c r="X31" s="17">
        <v>162.69999999999999</v>
      </c>
      <c r="Y31" s="17">
        <v>8</v>
      </c>
      <c r="Z31" s="17">
        <v>5.5</v>
      </c>
      <c r="AA31" s="17">
        <v>20.9</v>
      </c>
      <c r="AB31" s="17">
        <v>6.4</v>
      </c>
      <c r="AC31" s="17">
        <v>14.8</v>
      </c>
      <c r="AD31" s="17">
        <v>143</v>
      </c>
      <c r="AE31" s="17"/>
      <c r="AF31" s="17"/>
      <c r="AG31" s="17"/>
      <c r="AH31" s="17"/>
      <c r="AI31" s="17">
        <v>110.6</v>
      </c>
      <c r="AJ31" s="17">
        <v>222</v>
      </c>
      <c r="AK31" s="17"/>
      <c r="AL31" s="17"/>
      <c r="AM31" s="17"/>
      <c r="AN31" s="17">
        <v>6.5</v>
      </c>
      <c r="AO31" s="17">
        <v>457.6</v>
      </c>
      <c r="AP31" s="17">
        <v>81.3</v>
      </c>
      <c r="AQ31" s="17">
        <v>0</v>
      </c>
      <c r="AR31" s="17">
        <v>42.1</v>
      </c>
      <c r="AS31" s="17">
        <v>18.3</v>
      </c>
      <c r="AT31" s="17">
        <v>18.899999999999999</v>
      </c>
      <c r="AU31" s="17">
        <v>88.3</v>
      </c>
      <c r="AV31" s="17">
        <v>163</v>
      </c>
      <c r="AW31" s="17">
        <v>163.1</v>
      </c>
      <c r="AX31" s="17">
        <v>171.6</v>
      </c>
      <c r="AY31" s="17">
        <v>105.8</v>
      </c>
      <c r="AZ31" s="17">
        <v>39.200000000000003</v>
      </c>
      <c r="BA31" s="17">
        <v>45.6</v>
      </c>
      <c r="BB31" s="17">
        <v>2.2000000000000002</v>
      </c>
      <c r="BC31" s="17">
        <v>32.200000000000003</v>
      </c>
      <c r="BD31" s="17">
        <v>151.9</v>
      </c>
      <c r="BE31" s="17"/>
      <c r="BF31" s="17"/>
      <c r="BG31" s="17">
        <v>41.8</v>
      </c>
      <c r="BH31" s="17"/>
      <c r="BI31" s="17"/>
      <c r="BJ31" s="17">
        <v>43.5</v>
      </c>
      <c r="BK31" s="17"/>
      <c r="BL31" s="17"/>
      <c r="BM31" s="17"/>
      <c r="BN31" s="17">
        <v>126.8</v>
      </c>
      <c r="BO31" s="17">
        <v>163.19999999999999</v>
      </c>
      <c r="BP31" s="17">
        <v>65.2</v>
      </c>
      <c r="BQ31" s="17">
        <v>196.3</v>
      </c>
      <c r="BR31" s="17">
        <v>0</v>
      </c>
      <c r="BS31" s="17">
        <v>71.7</v>
      </c>
      <c r="BT31" s="17">
        <v>34.6</v>
      </c>
      <c r="BU31" s="17"/>
      <c r="BV31" s="17"/>
      <c r="BW31" s="17"/>
      <c r="BX31" s="17"/>
      <c r="BY31" s="17"/>
      <c r="BZ31" s="17"/>
      <c r="CA31" s="17">
        <v>2.2000000000000002</v>
      </c>
      <c r="CB31" s="17">
        <v>139.4</v>
      </c>
      <c r="CC31" s="17">
        <v>124.4</v>
      </c>
      <c r="CD31" s="17">
        <v>61.5</v>
      </c>
      <c r="CE31" s="17">
        <v>78</v>
      </c>
      <c r="CF31" s="17">
        <v>29.8</v>
      </c>
      <c r="CG31" s="17">
        <v>0</v>
      </c>
      <c r="CH31" s="17">
        <v>0</v>
      </c>
      <c r="CI31" s="17">
        <v>0</v>
      </c>
      <c r="CJ31" s="17">
        <v>139.30000000000001</v>
      </c>
      <c r="CK31" s="17">
        <v>140.1</v>
      </c>
      <c r="CL31" s="17">
        <v>146.69999999999999</v>
      </c>
      <c r="CM31" s="17">
        <v>0</v>
      </c>
      <c r="CN31" s="17">
        <v>0</v>
      </c>
      <c r="CO31" s="17"/>
      <c r="CP31" s="17"/>
      <c r="CQ31" s="17"/>
      <c r="CR31" s="17">
        <v>125.7</v>
      </c>
      <c r="CS31" s="17"/>
      <c r="CT31" s="17">
        <v>6.8</v>
      </c>
      <c r="CU31" s="17">
        <v>4.3</v>
      </c>
      <c r="CV31" s="17">
        <v>20</v>
      </c>
      <c r="CW31" s="17">
        <v>0.8</v>
      </c>
      <c r="CX31" s="17">
        <v>70.8</v>
      </c>
      <c r="CY31" s="17">
        <v>56.1</v>
      </c>
      <c r="CZ31" s="17">
        <v>9.1</v>
      </c>
      <c r="DA31" s="17">
        <v>0.1</v>
      </c>
      <c r="DB31" s="17">
        <v>20.100000000000001</v>
      </c>
      <c r="DC31" s="17">
        <v>9.9</v>
      </c>
      <c r="DD31" s="17">
        <v>5.5</v>
      </c>
      <c r="DE31" s="17">
        <v>161.6</v>
      </c>
      <c r="DF31" s="17">
        <v>1.3</v>
      </c>
      <c r="DG31" s="17">
        <v>1.8</v>
      </c>
      <c r="DH31" s="17">
        <v>5.2</v>
      </c>
      <c r="DI31" s="17">
        <v>20</v>
      </c>
      <c r="DJ31" s="17">
        <v>20</v>
      </c>
      <c r="DK31" s="17">
        <v>18.8</v>
      </c>
      <c r="DL31" s="17">
        <v>3.4</v>
      </c>
      <c r="DM31" s="17">
        <v>18.600000000000001</v>
      </c>
      <c r="DN31" s="17">
        <v>14.5</v>
      </c>
      <c r="DO31" s="17">
        <v>17.899999999999999</v>
      </c>
      <c r="DP31" s="17">
        <v>9.1</v>
      </c>
      <c r="DQ31" s="17">
        <v>16.7</v>
      </c>
      <c r="DR31" s="17">
        <v>18.7</v>
      </c>
      <c r="DS31" s="17">
        <v>3.5</v>
      </c>
      <c r="DT31" s="17">
        <v>14.3</v>
      </c>
      <c r="DU31" s="17">
        <v>3</v>
      </c>
      <c r="DV31" s="17"/>
      <c r="DW31" s="17">
        <v>0.3</v>
      </c>
      <c r="DX31" s="17">
        <v>19.8</v>
      </c>
      <c r="DY31" s="17">
        <v>9.6999999999999993</v>
      </c>
      <c r="DZ31" s="17">
        <v>20.100000000000001</v>
      </c>
      <c r="EA31" s="17">
        <v>20.2</v>
      </c>
      <c r="EB31" s="17">
        <v>19.899999999999999</v>
      </c>
      <c r="EC31" s="17">
        <v>3.5</v>
      </c>
      <c r="ED31" s="17">
        <v>20.2</v>
      </c>
      <c r="EE31" s="17">
        <v>24.4</v>
      </c>
      <c r="EF31" s="17">
        <v>0.2</v>
      </c>
      <c r="EG31" s="17">
        <v>0</v>
      </c>
      <c r="EH31" s="17">
        <v>0</v>
      </c>
      <c r="EI31" s="17">
        <v>0.1</v>
      </c>
      <c r="EJ31" s="17">
        <v>22.9</v>
      </c>
      <c r="EK31" s="17">
        <v>21</v>
      </c>
      <c r="EL31" s="17">
        <v>8.1</v>
      </c>
      <c r="EM31" s="17">
        <v>5.7</v>
      </c>
      <c r="EN31" s="17">
        <v>20.399999999999999</v>
      </c>
      <c r="EO31" s="17">
        <v>20.399999999999999</v>
      </c>
      <c r="EP31" s="17">
        <v>20.100000000000001</v>
      </c>
      <c r="EQ31" s="17">
        <v>8.1999999999999993</v>
      </c>
      <c r="ER31" s="17">
        <v>146.69999999999999</v>
      </c>
      <c r="ES31" s="17">
        <v>16.100000000000001</v>
      </c>
      <c r="ET31" s="17">
        <v>132.9</v>
      </c>
      <c r="EU31" s="17">
        <v>0.3</v>
      </c>
      <c r="EV31" s="17">
        <v>0</v>
      </c>
      <c r="EW31" s="17">
        <v>0</v>
      </c>
      <c r="EX31" s="17">
        <v>94.8</v>
      </c>
      <c r="EY31" s="17">
        <v>3.9</v>
      </c>
      <c r="EZ31" s="17">
        <v>1.1000000000000001</v>
      </c>
      <c r="FA31" s="17">
        <v>2.4</v>
      </c>
      <c r="FB31" s="17">
        <v>1.1000000000000001</v>
      </c>
      <c r="FC31" s="17">
        <v>16.100000000000001</v>
      </c>
      <c r="FD31" s="17">
        <v>9.1</v>
      </c>
      <c r="FE31" s="17">
        <v>20</v>
      </c>
      <c r="FF31" s="17">
        <v>5.7</v>
      </c>
      <c r="FG31" s="17">
        <v>26.9</v>
      </c>
      <c r="FH31" s="17">
        <v>34.4</v>
      </c>
      <c r="FI31" s="17">
        <v>12.7</v>
      </c>
      <c r="FJ31" s="17">
        <v>16.3</v>
      </c>
      <c r="FK31" s="17">
        <v>8.9</v>
      </c>
      <c r="FL31" s="17">
        <v>11</v>
      </c>
      <c r="FM31" s="17">
        <v>21.5</v>
      </c>
      <c r="FN31" s="17">
        <v>7873.3</v>
      </c>
      <c r="FO31" s="15"/>
      <c r="FP31" s="17">
        <v>24.4</v>
      </c>
      <c r="FQ31" s="17">
        <v>7.1710000000000003</v>
      </c>
      <c r="FR31" s="17">
        <v>12.1</v>
      </c>
      <c r="FS31" s="17">
        <v>13.2</v>
      </c>
      <c r="FT31" s="17">
        <v>24.7</v>
      </c>
      <c r="FU31" s="17">
        <v>18.899999999999999</v>
      </c>
      <c r="FV31" s="17">
        <v>10</v>
      </c>
      <c r="FW31" s="17">
        <v>16</v>
      </c>
      <c r="FX31" s="17">
        <v>126.471</v>
      </c>
    </row>
    <row r="32" spans="1:180" ht="24" customHeight="1" x14ac:dyDescent="0.25">
      <c r="A32" s="16" t="s">
        <v>59</v>
      </c>
      <c r="B32" s="16" t="s">
        <v>822</v>
      </c>
      <c r="C32" s="17">
        <v>202.4</v>
      </c>
      <c r="D32" s="17">
        <v>632</v>
      </c>
      <c r="E32" s="17">
        <v>145.4</v>
      </c>
      <c r="F32" s="17"/>
      <c r="G32" s="17"/>
      <c r="H32" s="17">
        <v>90.2</v>
      </c>
      <c r="I32" s="17">
        <v>242</v>
      </c>
      <c r="J32" s="17">
        <v>0</v>
      </c>
      <c r="K32" s="17">
        <v>0</v>
      </c>
      <c r="L32" s="17"/>
      <c r="M32" s="17">
        <v>198.6</v>
      </c>
      <c r="N32" s="17">
        <v>196</v>
      </c>
      <c r="O32" s="17"/>
      <c r="P32" s="17">
        <v>200.8</v>
      </c>
      <c r="Q32" s="17"/>
      <c r="R32" s="17">
        <v>546.1</v>
      </c>
      <c r="S32" s="17">
        <v>10.3</v>
      </c>
      <c r="T32" s="17"/>
      <c r="U32" s="17"/>
      <c r="V32" s="17"/>
      <c r="W32" s="17"/>
      <c r="X32" s="17">
        <v>165.7</v>
      </c>
      <c r="Y32" s="17">
        <v>7.6</v>
      </c>
      <c r="Z32" s="17">
        <v>5.6</v>
      </c>
      <c r="AA32" s="17">
        <v>20.9</v>
      </c>
      <c r="AB32" s="17">
        <v>6.3</v>
      </c>
      <c r="AC32" s="17">
        <v>15</v>
      </c>
      <c r="AD32" s="17">
        <v>142.9</v>
      </c>
      <c r="AE32" s="17"/>
      <c r="AF32" s="17"/>
      <c r="AG32" s="17"/>
      <c r="AH32" s="17"/>
      <c r="AI32" s="17">
        <v>110.9</v>
      </c>
      <c r="AJ32" s="17">
        <v>221.7</v>
      </c>
      <c r="AK32" s="17"/>
      <c r="AL32" s="17"/>
      <c r="AM32" s="17"/>
      <c r="AN32" s="17">
        <v>6.5</v>
      </c>
      <c r="AO32" s="17">
        <v>455.9</v>
      </c>
      <c r="AP32" s="17">
        <v>81.400000000000006</v>
      </c>
      <c r="AQ32" s="17">
        <v>0</v>
      </c>
      <c r="AR32" s="17">
        <v>42.1</v>
      </c>
      <c r="AS32" s="17">
        <v>18.2</v>
      </c>
      <c r="AT32" s="17">
        <v>18.899999999999999</v>
      </c>
      <c r="AU32" s="17">
        <v>89.6</v>
      </c>
      <c r="AV32" s="17">
        <v>150.1</v>
      </c>
      <c r="AW32" s="17">
        <v>150.6</v>
      </c>
      <c r="AX32" s="17">
        <v>169.6</v>
      </c>
      <c r="AY32" s="17">
        <v>105.9</v>
      </c>
      <c r="AZ32" s="17">
        <v>36.6</v>
      </c>
      <c r="BA32" s="17">
        <v>46.1</v>
      </c>
      <c r="BB32" s="17">
        <v>2.2000000000000002</v>
      </c>
      <c r="BC32" s="17">
        <v>32.799999999999997</v>
      </c>
      <c r="BD32" s="17">
        <v>149.80000000000001</v>
      </c>
      <c r="BE32" s="17"/>
      <c r="BF32" s="17"/>
      <c r="BG32" s="17">
        <v>42.6</v>
      </c>
      <c r="BH32" s="17"/>
      <c r="BI32" s="17"/>
      <c r="BJ32" s="17">
        <v>43.3</v>
      </c>
      <c r="BK32" s="17"/>
      <c r="BL32" s="17"/>
      <c r="BM32" s="17"/>
      <c r="BN32" s="17">
        <v>127.6</v>
      </c>
      <c r="BO32" s="17">
        <v>163.4</v>
      </c>
      <c r="BP32" s="17">
        <v>91.3</v>
      </c>
      <c r="BQ32" s="17">
        <v>196.7</v>
      </c>
      <c r="BR32" s="17">
        <v>0</v>
      </c>
      <c r="BS32" s="17">
        <v>71.7</v>
      </c>
      <c r="BT32" s="17">
        <v>34.799999999999997</v>
      </c>
      <c r="BU32" s="17"/>
      <c r="BV32" s="17"/>
      <c r="BW32" s="17"/>
      <c r="BX32" s="17"/>
      <c r="BY32" s="17"/>
      <c r="BZ32" s="17"/>
      <c r="CA32" s="17">
        <v>2.2999999999999998</v>
      </c>
      <c r="CB32" s="17">
        <v>102.9</v>
      </c>
      <c r="CC32" s="17">
        <v>119.4</v>
      </c>
      <c r="CD32" s="17">
        <v>62.2</v>
      </c>
      <c r="CE32" s="17">
        <v>78.5</v>
      </c>
      <c r="CF32" s="17">
        <v>30.2</v>
      </c>
      <c r="CG32" s="17">
        <v>0</v>
      </c>
      <c r="CH32" s="17">
        <v>0</v>
      </c>
      <c r="CI32" s="17">
        <v>0</v>
      </c>
      <c r="CJ32" s="17">
        <v>139.6</v>
      </c>
      <c r="CK32" s="17">
        <v>139.9</v>
      </c>
      <c r="CL32" s="17">
        <v>146.19999999999999</v>
      </c>
      <c r="CM32" s="17">
        <v>0</v>
      </c>
      <c r="CN32" s="17">
        <v>0</v>
      </c>
      <c r="CO32" s="17"/>
      <c r="CP32" s="17"/>
      <c r="CQ32" s="17"/>
      <c r="CR32" s="17">
        <v>125.7</v>
      </c>
      <c r="CS32" s="17"/>
      <c r="CT32" s="17">
        <v>6.7</v>
      </c>
      <c r="CU32" s="17">
        <v>4.3</v>
      </c>
      <c r="CV32" s="17">
        <v>20</v>
      </c>
      <c r="CW32" s="17">
        <v>0.7</v>
      </c>
      <c r="CX32" s="17">
        <v>82.4</v>
      </c>
      <c r="CY32" s="17">
        <v>80.900000000000006</v>
      </c>
      <c r="CZ32" s="17">
        <v>8.1</v>
      </c>
      <c r="DA32" s="17">
        <v>0.1</v>
      </c>
      <c r="DB32" s="17">
        <v>20.2</v>
      </c>
      <c r="DC32" s="17">
        <v>10</v>
      </c>
      <c r="DD32" s="17">
        <v>5.5</v>
      </c>
      <c r="DE32" s="17">
        <v>173.2</v>
      </c>
      <c r="DF32" s="17">
        <v>2.2000000000000002</v>
      </c>
      <c r="DG32" s="17">
        <v>1.8</v>
      </c>
      <c r="DH32" s="17">
        <v>5.2</v>
      </c>
      <c r="DI32" s="17">
        <v>20.3</v>
      </c>
      <c r="DJ32" s="17">
        <v>20</v>
      </c>
      <c r="DK32" s="17">
        <v>18.7</v>
      </c>
      <c r="DL32" s="17">
        <v>3.4</v>
      </c>
      <c r="DM32" s="17">
        <v>18.600000000000001</v>
      </c>
      <c r="DN32" s="17">
        <v>14.2</v>
      </c>
      <c r="DO32" s="17">
        <v>17.7</v>
      </c>
      <c r="DP32" s="17">
        <v>12.6</v>
      </c>
      <c r="DQ32" s="17">
        <v>24</v>
      </c>
      <c r="DR32" s="17">
        <v>18.399999999999999</v>
      </c>
      <c r="DS32" s="17">
        <v>3.5</v>
      </c>
      <c r="DT32" s="17">
        <v>14.4</v>
      </c>
      <c r="DU32" s="17">
        <v>3</v>
      </c>
      <c r="DV32" s="17"/>
      <c r="DW32" s="17">
        <v>0.3</v>
      </c>
      <c r="DX32" s="17">
        <v>19.8</v>
      </c>
      <c r="DY32" s="17">
        <v>9.8000000000000007</v>
      </c>
      <c r="DZ32" s="17">
        <v>19.100000000000001</v>
      </c>
      <c r="EA32" s="17">
        <v>20.2</v>
      </c>
      <c r="EB32" s="17">
        <v>20</v>
      </c>
      <c r="EC32" s="17">
        <v>2.9</v>
      </c>
      <c r="ED32" s="17">
        <v>26.6</v>
      </c>
      <c r="EE32" s="17">
        <v>19.2</v>
      </c>
      <c r="EF32" s="17">
        <v>0.4</v>
      </c>
      <c r="EG32" s="17">
        <v>0</v>
      </c>
      <c r="EH32" s="17">
        <v>0</v>
      </c>
      <c r="EI32" s="17">
        <v>0.1</v>
      </c>
      <c r="EJ32" s="17">
        <v>20.100000000000001</v>
      </c>
      <c r="EK32" s="17">
        <v>21</v>
      </c>
      <c r="EL32" s="17">
        <v>4.5</v>
      </c>
      <c r="EM32" s="17">
        <v>6</v>
      </c>
      <c r="EN32" s="17">
        <v>20.399999999999999</v>
      </c>
      <c r="EO32" s="17">
        <v>20.399999999999999</v>
      </c>
      <c r="EP32" s="17">
        <v>20.100000000000001</v>
      </c>
      <c r="EQ32" s="17">
        <v>6.8</v>
      </c>
      <c r="ER32" s="17">
        <v>202.9</v>
      </c>
      <c r="ES32" s="17">
        <v>18.100000000000001</v>
      </c>
      <c r="ET32" s="17">
        <v>142</v>
      </c>
      <c r="EU32" s="17">
        <v>0.3</v>
      </c>
      <c r="EV32" s="17">
        <v>0</v>
      </c>
      <c r="EW32" s="17">
        <v>0</v>
      </c>
      <c r="EX32" s="17">
        <v>101.7</v>
      </c>
      <c r="EY32" s="17">
        <v>4.4000000000000004</v>
      </c>
      <c r="EZ32" s="17">
        <v>1.1000000000000001</v>
      </c>
      <c r="FA32" s="17">
        <v>2.4</v>
      </c>
      <c r="FB32" s="17">
        <v>1.1000000000000001</v>
      </c>
      <c r="FC32" s="17">
        <v>16.899999999999999</v>
      </c>
      <c r="FD32" s="17">
        <v>9</v>
      </c>
      <c r="FE32" s="17">
        <v>20</v>
      </c>
      <c r="FF32" s="17">
        <v>6.9</v>
      </c>
      <c r="FG32" s="17">
        <v>26.7</v>
      </c>
      <c r="FH32" s="17">
        <v>34.1</v>
      </c>
      <c r="FI32" s="17">
        <v>12.3</v>
      </c>
      <c r="FJ32" s="17">
        <v>16.3</v>
      </c>
      <c r="FK32" s="17">
        <v>9.1999999999999993</v>
      </c>
      <c r="FL32" s="17">
        <v>11</v>
      </c>
      <c r="FM32" s="17">
        <v>20.5</v>
      </c>
      <c r="FN32" s="17">
        <v>7959.7</v>
      </c>
      <c r="FO32" s="15"/>
      <c r="FP32" s="17">
        <v>24.4</v>
      </c>
      <c r="FQ32" s="17">
        <v>7.1769999999999996</v>
      </c>
      <c r="FR32" s="17">
        <v>12.1</v>
      </c>
      <c r="FS32" s="17">
        <v>13.2</v>
      </c>
      <c r="FT32" s="17">
        <v>24.8</v>
      </c>
      <c r="FU32" s="17">
        <v>18.899999999999999</v>
      </c>
      <c r="FV32" s="17">
        <v>9.9</v>
      </c>
      <c r="FW32" s="17">
        <v>16</v>
      </c>
      <c r="FX32" s="17">
        <v>126.477</v>
      </c>
    </row>
    <row r="33" spans="1:180" ht="24" customHeight="1" x14ac:dyDescent="0.25">
      <c r="A33" s="16" t="s">
        <v>59</v>
      </c>
      <c r="B33" s="16" t="s">
        <v>823</v>
      </c>
      <c r="C33" s="17">
        <v>199.3</v>
      </c>
      <c r="D33" s="17">
        <v>629.5</v>
      </c>
      <c r="E33" s="17">
        <v>144.6</v>
      </c>
      <c r="F33" s="17"/>
      <c r="G33" s="17"/>
      <c r="H33" s="17">
        <v>88.7</v>
      </c>
      <c r="I33" s="17">
        <v>240.3</v>
      </c>
      <c r="J33" s="17">
        <v>0</v>
      </c>
      <c r="K33" s="17">
        <v>0</v>
      </c>
      <c r="L33" s="17"/>
      <c r="M33" s="17">
        <v>197.3</v>
      </c>
      <c r="N33" s="17">
        <v>195.2</v>
      </c>
      <c r="O33" s="17"/>
      <c r="P33" s="17">
        <v>200.1</v>
      </c>
      <c r="Q33" s="17"/>
      <c r="R33" s="17">
        <v>548.29999999999995</v>
      </c>
      <c r="S33" s="17">
        <v>10.1</v>
      </c>
      <c r="T33" s="17"/>
      <c r="U33" s="17"/>
      <c r="V33" s="17"/>
      <c r="W33" s="17"/>
      <c r="X33" s="17">
        <v>165.2</v>
      </c>
      <c r="Y33" s="17">
        <v>7.4</v>
      </c>
      <c r="Z33" s="17">
        <v>5.4</v>
      </c>
      <c r="AA33" s="17">
        <v>20.8</v>
      </c>
      <c r="AB33" s="17">
        <v>6.4</v>
      </c>
      <c r="AC33" s="17">
        <v>15</v>
      </c>
      <c r="AD33" s="17">
        <v>142.80000000000001</v>
      </c>
      <c r="AE33" s="17"/>
      <c r="AF33" s="17"/>
      <c r="AG33" s="17"/>
      <c r="AH33" s="17"/>
      <c r="AI33" s="17">
        <v>109.9</v>
      </c>
      <c r="AJ33" s="17">
        <v>221.7</v>
      </c>
      <c r="AK33" s="17"/>
      <c r="AL33" s="17"/>
      <c r="AM33" s="17"/>
      <c r="AN33" s="17">
        <v>6.5</v>
      </c>
      <c r="AO33" s="17">
        <v>455.7</v>
      </c>
      <c r="AP33" s="17">
        <v>81.5</v>
      </c>
      <c r="AQ33" s="17">
        <v>0</v>
      </c>
      <c r="AR33" s="17">
        <v>42.1</v>
      </c>
      <c r="AS33" s="17">
        <v>18.2</v>
      </c>
      <c r="AT33" s="17">
        <v>18.899999999999999</v>
      </c>
      <c r="AU33" s="17">
        <v>91.8</v>
      </c>
      <c r="AV33" s="17">
        <v>149.1</v>
      </c>
      <c r="AW33" s="17">
        <v>149.1</v>
      </c>
      <c r="AX33" s="17">
        <v>165.2</v>
      </c>
      <c r="AY33" s="17">
        <v>105.8</v>
      </c>
      <c r="AZ33" s="17">
        <v>35.700000000000003</v>
      </c>
      <c r="BA33" s="17">
        <v>45.6</v>
      </c>
      <c r="BB33" s="17">
        <v>2.2000000000000002</v>
      </c>
      <c r="BC33" s="17">
        <v>32.9</v>
      </c>
      <c r="BD33" s="17">
        <v>147.5</v>
      </c>
      <c r="BE33" s="17"/>
      <c r="BF33" s="17"/>
      <c r="BG33" s="17">
        <v>41.4</v>
      </c>
      <c r="BH33" s="17"/>
      <c r="BI33" s="17"/>
      <c r="BJ33" s="17">
        <v>44.6</v>
      </c>
      <c r="BK33" s="17"/>
      <c r="BL33" s="17"/>
      <c r="BM33" s="17"/>
      <c r="BN33" s="17">
        <v>127.1</v>
      </c>
      <c r="BO33" s="17">
        <v>163.1</v>
      </c>
      <c r="BP33" s="17">
        <v>99.1</v>
      </c>
      <c r="BQ33" s="17">
        <v>195.3</v>
      </c>
      <c r="BR33" s="17">
        <v>0</v>
      </c>
      <c r="BS33" s="17">
        <v>70.7</v>
      </c>
      <c r="BT33" s="17">
        <v>34.6</v>
      </c>
      <c r="BU33" s="17"/>
      <c r="BV33" s="17"/>
      <c r="BW33" s="17"/>
      <c r="BX33" s="17"/>
      <c r="BY33" s="17"/>
      <c r="BZ33" s="17"/>
      <c r="CA33" s="17">
        <v>2.2000000000000002</v>
      </c>
      <c r="CB33" s="17">
        <v>98.8</v>
      </c>
      <c r="CC33" s="17">
        <v>115.9</v>
      </c>
      <c r="CD33" s="17">
        <v>61.2</v>
      </c>
      <c r="CE33" s="17">
        <v>77.900000000000006</v>
      </c>
      <c r="CF33" s="17">
        <v>29.8</v>
      </c>
      <c r="CG33" s="17">
        <v>0</v>
      </c>
      <c r="CH33" s="17">
        <v>0</v>
      </c>
      <c r="CI33" s="17">
        <v>0</v>
      </c>
      <c r="CJ33" s="17">
        <v>139.19999999999999</v>
      </c>
      <c r="CK33" s="17">
        <v>139.5</v>
      </c>
      <c r="CL33" s="17">
        <v>146.4</v>
      </c>
      <c r="CM33" s="17">
        <v>0</v>
      </c>
      <c r="CN33" s="17">
        <v>0</v>
      </c>
      <c r="CO33" s="17"/>
      <c r="CP33" s="17"/>
      <c r="CQ33" s="17"/>
      <c r="CR33" s="17">
        <v>125.7</v>
      </c>
      <c r="CS33" s="17"/>
      <c r="CT33" s="17">
        <v>6.6</v>
      </c>
      <c r="CU33" s="17">
        <v>4.2</v>
      </c>
      <c r="CV33" s="17">
        <v>20</v>
      </c>
      <c r="CW33" s="17">
        <v>1.3</v>
      </c>
      <c r="CX33" s="17">
        <v>84.5</v>
      </c>
      <c r="CY33" s="17">
        <v>78.5</v>
      </c>
      <c r="CZ33" s="17">
        <v>8.6</v>
      </c>
      <c r="DA33" s="17">
        <v>0.1</v>
      </c>
      <c r="DB33" s="17">
        <v>20.2</v>
      </c>
      <c r="DC33" s="17">
        <v>9.9</v>
      </c>
      <c r="DD33" s="17">
        <v>5.4</v>
      </c>
      <c r="DE33" s="17">
        <v>230.2</v>
      </c>
      <c r="DF33" s="17">
        <v>2.2000000000000002</v>
      </c>
      <c r="DG33" s="17">
        <v>1.8</v>
      </c>
      <c r="DH33" s="17">
        <v>5.2</v>
      </c>
      <c r="DI33" s="17">
        <v>20.100000000000001</v>
      </c>
      <c r="DJ33" s="17">
        <v>20</v>
      </c>
      <c r="DK33" s="17">
        <v>18.7</v>
      </c>
      <c r="DL33" s="17">
        <v>3.4</v>
      </c>
      <c r="DM33" s="17">
        <v>18.600000000000001</v>
      </c>
      <c r="DN33" s="17">
        <v>14.2</v>
      </c>
      <c r="DO33" s="17">
        <v>16.600000000000001</v>
      </c>
      <c r="DP33" s="17">
        <v>18.8</v>
      </c>
      <c r="DQ33" s="17">
        <v>39.6</v>
      </c>
      <c r="DR33" s="17">
        <v>19.899999999999999</v>
      </c>
      <c r="DS33" s="17">
        <v>3.5</v>
      </c>
      <c r="DT33" s="17">
        <v>14.4</v>
      </c>
      <c r="DU33" s="17">
        <v>3</v>
      </c>
      <c r="DV33" s="17"/>
      <c r="DW33" s="17">
        <v>0.4</v>
      </c>
      <c r="DX33" s="17">
        <v>19.8</v>
      </c>
      <c r="DY33" s="17">
        <v>10</v>
      </c>
      <c r="DZ33" s="17">
        <v>19</v>
      </c>
      <c r="EA33" s="17">
        <v>20.2</v>
      </c>
      <c r="EB33" s="17">
        <v>20</v>
      </c>
      <c r="EC33" s="17">
        <v>3.7</v>
      </c>
      <c r="ED33" s="17">
        <v>32.5</v>
      </c>
      <c r="EE33" s="17">
        <v>14.1</v>
      </c>
      <c r="EF33" s="17">
        <v>0.1</v>
      </c>
      <c r="EG33" s="17">
        <v>0</v>
      </c>
      <c r="EH33" s="17">
        <v>0</v>
      </c>
      <c r="EI33" s="17">
        <v>0.1</v>
      </c>
      <c r="EJ33" s="17">
        <v>18</v>
      </c>
      <c r="EK33" s="17">
        <v>20.9</v>
      </c>
      <c r="EL33" s="17">
        <v>3.6</v>
      </c>
      <c r="EM33" s="17">
        <v>6.6</v>
      </c>
      <c r="EN33" s="17">
        <v>20.399999999999999</v>
      </c>
      <c r="EO33" s="17">
        <v>20.399999999999999</v>
      </c>
      <c r="EP33" s="17">
        <v>20.100000000000001</v>
      </c>
      <c r="EQ33" s="17">
        <v>6.6</v>
      </c>
      <c r="ER33" s="17">
        <v>248</v>
      </c>
      <c r="ES33" s="17">
        <v>14.1</v>
      </c>
      <c r="ET33" s="17">
        <v>112</v>
      </c>
      <c r="EU33" s="17">
        <v>0.3</v>
      </c>
      <c r="EV33" s="17">
        <v>0</v>
      </c>
      <c r="EW33" s="17">
        <v>0</v>
      </c>
      <c r="EX33" s="17">
        <v>89.4</v>
      </c>
      <c r="EY33" s="17">
        <v>4.3</v>
      </c>
      <c r="EZ33" s="17">
        <v>1.1000000000000001</v>
      </c>
      <c r="FA33" s="17">
        <v>2.4</v>
      </c>
      <c r="FB33" s="17">
        <v>1.1000000000000001</v>
      </c>
      <c r="FC33" s="17">
        <v>14.9</v>
      </c>
      <c r="FD33" s="17">
        <v>9.1</v>
      </c>
      <c r="FE33" s="17">
        <v>20</v>
      </c>
      <c r="FF33" s="17">
        <v>7.2</v>
      </c>
      <c r="FG33" s="17">
        <v>26.9</v>
      </c>
      <c r="FH33" s="17">
        <v>34.299999999999997</v>
      </c>
      <c r="FI33" s="17">
        <v>11.5</v>
      </c>
      <c r="FJ33" s="17">
        <v>16.3</v>
      </c>
      <c r="FK33" s="17">
        <v>8.3000000000000007</v>
      </c>
      <c r="FL33" s="17">
        <v>11</v>
      </c>
      <c r="FM33" s="17">
        <v>20.3</v>
      </c>
      <c r="FN33" s="17">
        <v>8006.8</v>
      </c>
      <c r="FO33" s="15"/>
      <c r="FP33" s="17">
        <v>24.4</v>
      </c>
      <c r="FQ33" s="17">
        <v>7.1779999999999999</v>
      </c>
      <c r="FR33" s="17">
        <v>12</v>
      </c>
      <c r="FS33" s="17">
        <v>13.2</v>
      </c>
      <c r="FT33" s="17">
        <v>24.8</v>
      </c>
      <c r="FU33" s="17">
        <v>18.899999999999999</v>
      </c>
      <c r="FV33" s="17">
        <v>9.8000000000000007</v>
      </c>
      <c r="FW33" s="17">
        <v>15.9</v>
      </c>
      <c r="FX33" s="17">
        <v>126.178</v>
      </c>
    </row>
    <row r="34" spans="1:180" ht="24" customHeight="1" x14ac:dyDescent="0.25">
      <c r="A34" s="18" t="s">
        <v>59</v>
      </c>
      <c r="B34" s="18" t="s">
        <v>824</v>
      </c>
      <c r="C34" s="19">
        <v>201</v>
      </c>
      <c r="D34" s="19">
        <v>622.4</v>
      </c>
      <c r="E34" s="19">
        <v>143.69999999999999</v>
      </c>
      <c r="F34" s="19"/>
      <c r="G34" s="19"/>
      <c r="H34" s="19">
        <v>90.3</v>
      </c>
      <c r="I34" s="19">
        <v>238.6</v>
      </c>
      <c r="J34" s="19">
        <v>0</v>
      </c>
      <c r="K34" s="19">
        <v>0</v>
      </c>
      <c r="L34" s="19"/>
      <c r="M34" s="19">
        <v>196.5</v>
      </c>
      <c r="N34" s="19">
        <v>195.3</v>
      </c>
      <c r="O34" s="19"/>
      <c r="P34" s="19">
        <v>199.3</v>
      </c>
      <c r="Q34" s="19"/>
      <c r="R34" s="19">
        <v>531.4</v>
      </c>
      <c r="S34" s="19">
        <v>10.199999999999999</v>
      </c>
      <c r="T34" s="19"/>
      <c r="U34" s="19"/>
      <c r="V34" s="19"/>
      <c r="W34" s="19"/>
      <c r="X34" s="19">
        <v>166.6</v>
      </c>
      <c r="Y34" s="19">
        <v>7.1</v>
      </c>
      <c r="Z34" s="19">
        <v>5.2</v>
      </c>
      <c r="AA34" s="19">
        <v>20.9</v>
      </c>
      <c r="AB34" s="19">
        <v>6.4</v>
      </c>
      <c r="AC34" s="19">
        <v>14.9</v>
      </c>
      <c r="AD34" s="19">
        <v>142</v>
      </c>
      <c r="AE34" s="19"/>
      <c r="AF34" s="19"/>
      <c r="AG34" s="19"/>
      <c r="AH34" s="19"/>
      <c r="AI34" s="19">
        <v>109.9</v>
      </c>
      <c r="AJ34" s="19">
        <v>220.5</v>
      </c>
      <c r="AK34" s="19"/>
      <c r="AL34" s="19"/>
      <c r="AM34" s="19"/>
      <c r="AN34" s="19">
        <v>6.5</v>
      </c>
      <c r="AO34" s="19">
        <v>448</v>
      </c>
      <c r="AP34" s="19">
        <v>81.5</v>
      </c>
      <c r="AQ34" s="19">
        <v>151.1</v>
      </c>
      <c r="AR34" s="19">
        <v>42</v>
      </c>
      <c r="AS34" s="19">
        <v>18.2</v>
      </c>
      <c r="AT34" s="19">
        <v>18.899999999999999</v>
      </c>
      <c r="AU34" s="19">
        <v>86.9</v>
      </c>
      <c r="AV34" s="19">
        <v>133.6</v>
      </c>
      <c r="AW34" s="19">
        <v>133.4</v>
      </c>
      <c r="AX34" s="19">
        <v>159.19999999999999</v>
      </c>
      <c r="AY34" s="19">
        <v>105.4</v>
      </c>
      <c r="AZ34" s="19">
        <v>32.200000000000003</v>
      </c>
      <c r="BA34" s="19">
        <v>45.3</v>
      </c>
      <c r="BB34" s="19">
        <v>2.2000000000000002</v>
      </c>
      <c r="BC34" s="19">
        <v>32.299999999999997</v>
      </c>
      <c r="BD34" s="19">
        <v>137.9</v>
      </c>
      <c r="BE34" s="19"/>
      <c r="BF34" s="19"/>
      <c r="BG34" s="19">
        <v>41.1</v>
      </c>
      <c r="BH34" s="19"/>
      <c r="BI34" s="19"/>
      <c r="BJ34" s="19">
        <v>43.9</v>
      </c>
      <c r="BK34" s="19"/>
      <c r="BL34" s="19"/>
      <c r="BM34" s="19"/>
      <c r="BN34" s="19">
        <v>126.5</v>
      </c>
      <c r="BO34" s="19">
        <v>164.1</v>
      </c>
      <c r="BP34" s="19">
        <v>99.5</v>
      </c>
      <c r="BQ34" s="19">
        <v>196.4</v>
      </c>
      <c r="BR34" s="19">
        <v>0</v>
      </c>
      <c r="BS34" s="19">
        <v>71</v>
      </c>
      <c r="BT34" s="19">
        <v>34.700000000000003</v>
      </c>
      <c r="BU34" s="19"/>
      <c r="BV34" s="19"/>
      <c r="BW34" s="19"/>
      <c r="BX34" s="19"/>
      <c r="BY34" s="19"/>
      <c r="BZ34" s="19"/>
      <c r="CA34" s="19">
        <v>2.4</v>
      </c>
      <c r="CB34" s="19">
        <v>57.1</v>
      </c>
      <c r="CC34" s="19">
        <v>100.9</v>
      </c>
      <c r="CD34" s="19">
        <v>61.2</v>
      </c>
      <c r="CE34" s="19">
        <v>77.8</v>
      </c>
      <c r="CF34" s="19">
        <v>29.6</v>
      </c>
      <c r="CG34" s="19">
        <v>0</v>
      </c>
      <c r="CH34" s="19">
        <v>0</v>
      </c>
      <c r="CI34" s="19">
        <v>0</v>
      </c>
      <c r="CJ34" s="19">
        <v>137.4</v>
      </c>
      <c r="CK34" s="19">
        <v>137.1</v>
      </c>
      <c r="CL34" s="19">
        <v>145.19999999999999</v>
      </c>
      <c r="CM34" s="19">
        <v>0</v>
      </c>
      <c r="CN34" s="19">
        <v>0</v>
      </c>
      <c r="CO34" s="19"/>
      <c r="CP34" s="19"/>
      <c r="CQ34" s="19"/>
      <c r="CR34" s="19">
        <v>125.7</v>
      </c>
      <c r="CS34" s="19"/>
      <c r="CT34" s="19">
        <v>6.6</v>
      </c>
      <c r="CU34" s="19">
        <v>4.2</v>
      </c>
      <c r="CV34" s="19">
        <v>20</v>
      </c>
      <c r="CW34" s="19">
        <v>1.3</v>
      </c>
      <c r="CX34" s="19">
        <v>81.5</v>
      </c>
      <c r="CY34" s="19">
        <v>80.900000000000006</v>
      </c>
      <c r="CZ34" s="19">
        <v>6.8</v>
      </c>
      <c r="DA34" s="19">
        <v>0.1</v>
      </c>
      <c r="DB34" s="19">
        <v>20</v>
      </c>
      <c r="DC34" s="19">
        <v>9.9</v>
      </c>
      <c r="DD34" s="19">
        <v>5.5</v>
      </c>
      <c r="DE34" s="19">
        <v>209.3</v>
      </c>
      <c r="DF34" s="19">
        <v>2.2000000000000002</v>
      </c>
      <c r="DG34" s="19">
        <v>1.8</v>
      </c>
      <c r="DH34" s="19">
        <v>5.2</v>
      </c>
      <c r="DI34" s="19">
        <v>19.8</v>
      </c>
      <c r="DJ34" s="19">
        <v>20</v>
      </c>
      <c r="DK34" s="19">
        <v>18.7</v>
      </c>
      <c r="DL34" s="19">
        <v>3.4</v>
      </c>
      <c r="DM34" s="19">
        <v>18.600000000000001</v>
      </c>
      <c r="DN34" s="19">
        <v>15.3</v>
      </c>
      <c r="DO34" s="19">
        <v>19</v>
      </c>
      <c r="DP34" s="19">
        <v>19</v>
      </c>
      <c r="DQ34" s="19">
        <v>40.5</v>
      </c>
      <c r="DR34" s="19">
        <v>19.7</v>
      </c>
      <c r="DS34" s="19">
        <v>3.5</v>
      </c>
      <c r="DT34" s="19">
        <v>14.4</v>
      </c>
      <c r="DU34" s="19">
        <v>3</v>
      </c>
      <c r="DV34" s="19"/>
      <c r="DW34" s="19">
        <v>0.4</v>
      </c>
      <c r="DX34" s="19">
        <v>19.8</v>
      </c>
      <c r="DY34" s="19">
        <v>9.8000000000000007</v>
      </c>
      <c r="DZ34" s="19">
        <v>19.100000000000001</v>
      </c>
      <c r="EA34" s="19">
        <v>20</v>
      </c>
      <c r="EB34" s="19">
        <v>19.899999999999999</v>
      </c>
      <c r="EC34" s="19">
        <v>7.5</v>
      </c>
      <c r="ED34" s="19">
        <v>30.3</v>
      </c>
      <c r="EE34" s="19">
        <v>18.899999999999999</v>
      </c>
      <c r="EF34" s="19">
        <v>0.3</v>
      </c>
      <c r="EG34" s="19">
        <v>0</v>
      </c>
      <c r="EH34" s="19">
        <v>0</v>
      </c>
      <c r="EI34" s="19">
        <v>0.3</v>
      </c>
      <c r="EJ34" s="19">
        <v>12.5</v>
      </c>
      <c r="EK34" s="19">
        <v>20.9</v>
      </c>
      <c r="EL34" s="19">
        <v>0.4</v>
      </c>
      <c r="EM34" s="19">
        <v>6.8</v>
      </c>
      <c r="EN34" s="19">
        <v>20.399999999999999</v>
      </c>
      <c r="EO34" s="19">
        <v>20.399999999999999</v>
      </c>
      <c r="EP34" s="19">
        <v>20.100000000000001</v>
      </c>
      <c r="EQ34" s="19">
        <v>5.5</v>
      </c>
      <c r="ER34" s="19">
        <v>234.3</v>
      </c>
      <c r="ES34" s="19">
        <v>17.5</v>
      </c>
      <c r="ET34" s="19">
        <v>56.6</v>
      </c>
      <c r="EU34" s="19">
        <v>0.3</v>
      </c>
      <c r="EV34" s="19">
        <v>0.7</v>
      </c>
      <c r="EW34" s="19">
        <v>20.6</v>
      </c>
      <c r="EX34" s="19">
        <v>45.7</v>
      </c>
      <c r="EY34" s="19">
        <v>4.2</v>
      </c>
      <c r="EZ34" s="19">
        <v>1.1000000000000001</v>
      </c>
      <c r="FA34" s="19">
        <v>2.4</v>
      </c>
      <c r="FB34" s="19">
        <v>1.1000000000000001</v>
      </c>
      <c r="FC34" s="19">
        <v>7.5</v>
      </c>
      <c r="FD34" s="19">
        <v>9</v>
      </c>
      <c r="FE34" s="19">
        <v>20</v>
      </c>
      <c r="FF34" s="19">
        <v>8</v>
      </c>
      <c r="FG34" s="19">
        <v>26.9</v>
      </c>
      <c r="FH34" s="19">
        <v>34.299999999999997</v>
      </c>
      <c r="FI34" s="19">
        <v>11</v>
      </c>
      <c r="FJ34" s="19">
        <v>16.3</v>
      </c>
      <c r="FK34" s="19">
        <v>8</v>
      </c>
      <c r="FL34" s="19">
        <v>11</v>
      </c>
      <c r="FM34" s="19">
        <v>20</v>
      </c>
      <c r="FN34" s="19">
        <v>7888.4</v>
      </c>
      <c r="FO34" s="15"/>
      <c r="FP34" s="19">
        <v>24.4</v>
      </c>
      <c r="FQ34" s="19">
        <v>7.1840000000000002</v>
      </c>
      <c r="FR34" s="19">
        <v>11.4</v>
      </c>
      <c r="FS34" s="19">
        <v>13.2</v>
      </c>
      <c r="FT34" s="19">
        <v>24.5</v>
      </c>
      <c r="FU34" s="19">
        <v>18.899999999999999</v>
      </c>
      <c r="FV34" s="19">
        <v>9.8000000000000007</v>
      </c>
      <c r="FW34" s="19">
        <v>15.9</v>
      </c>
      <c r="FX34" s="19">
        <v>125.28400000000001</v>
      </c>
    </row>
    <row r="35" spans="1:180" ht="24" customHeight="1" x14ac:dyDescent="0.25">
      <c r="A35" s="13" t="s">
        <v>59</v>
      </c>
      <c r="B35" s="13" t="s">
        <v>825</v>
      </c>
      <c r="C35" s="14">
        <v>201.2</v>
      </c>
      <c r="D35" s="14">
        <v>636.29999999999995</v>
      </c>
      <c r="E35" s="14">
        <v>146.69999999999999</v>
      </c>
      <c r="F35" s="14"/>
      <c r="G35" s="14"/>
      <c r="H35" s="14">
        <v>89.8</v>
      </c>
      <c r="I35" s="14">
        <v>244.7</v>
      </c>
      <c r="J35" s="14">
        <v>0</v>
      </c>
      <c r="K35" s="14">
        <v>0</v>
      </c>
      <c r="L35" s="14"/>
      <c r="M35" s="14">
        <v>197.5</v>
      </c>
      <c r="N35" s="14">
        <v>196</v>
      </c>
      <c r="O35" s="14"/>
      <c r="P35" s="14">
        <v>199.2</v>
      </c>
      <c r="Q35" s="14"/>
      <c r="R35" s="14">
        <v>548.20000000000005</v>
      </c>
      <c r="S35" s="14">
        <v>10.3</v>
      </c>
      <c r="T35" s="14"/>
      <c r="U35" s="14"/>
      <c r="V35" s="14"/>
      <c r="W35" s="14"/>
      <c r="X35" s="14">
        <v>166.5</v>
      </c>
      <c r="Y35" s="14">
        <v>7.9</v>
      </c>
      <c r="Z35" s="14">
        <v>5.5</v>
      </c>
      <c r="AA35" s="14">
        <v>20.6</v>
      </c>
      <c r="AB35" s="14">
        <v>6.4</v>
      </c>
      <c r="AC35" s="14">
        <v>14.8</v>
      </c>
      <c r="AD35" s="14">
        <v>143.19999999999999</v>
      </c>
      <c r="AE35" s="14"/>
      <c r="AF35" s="14"/>
      <c r="AG35" s="14"/>
      <c r="AH35" s="14"/>
      <c r="AI35" s="14">
        <v>110.8</v>
      </c>
      <c r="AJ35" s="14">
        <v>221.7</v>
      </c>
      <c r="AK35" s="14"/>
      <c r="AL35" s="14"/>
      <c r="AM35" s="14"/>
      <c r="AN35" s="14">
        <v>6.5</v>
      </c>
      <c r="AO35" s="14">
        <v>455.8</v>
      </c>
      <c r="AP35" s="14">
        <v>81.5</v>
      </c>
      <c r="AQ35" s="14">
        <v>151.6</v>
      </c>
      <c r="AR35" s="14">
        <v>42.1</v>
      </c>
      <c r="AS35" s="14">
        <v>18.2</v>
      </c>
      <c r="AT35" s="14">
        <v>18.899999999999999</v>
      </c>
      <c r="AU35" s="14">
        <v>90.7</v>
      </c>
      <c r="AV35" s="14">
        <v>147.1</v>
      </c>
      <c r="AW35" s="14">
        <v>147.80000000000001</v>
      </c>
      <c r="AX35" s="14">
        <v>161.9</v>
      </c>
      <c r="AY35" s="14">
        <v>106.5</v>
      </c>
      <c r="AZ35" s="14">
        <v>28.5</v>
      </c>
      <c r="BA35" s="14">
        <v>36.5</v>
      </c>
      <c r="BB35" s="14">
        <v>2.2000000000000002</v>
      </c>
      <c r="BC35" s="14">
        <v>33.1</v>
      </c>
      <c r="BD35" s="14">
        <v>155.6</v>
      </c>
      <c r="BE35" s="14"/>
      <c r="BF35" s="14"/>
      <c r="BG35" s="14">
        <v>42.7</v>
      </c>
      <c r="BH35" s="14"/>
      <c r="BI35" s="14"/>
      <c r="BJ35" s="14">
        <v>44.2</v>
      </c>
      <c r="BK35" s="14"/>
      <c r="BL35" s="14"/>
      <c r="BM35" s="14"/>
      <c r="BN35" s="14">
        <v>128</v>
      </c>
      <c r="BO35" s="14">
        <v>148.69999999999999</v>
      </c>
      <c r="BP35" s="14">
        <v>62.3</v>
      </c>
      <c r="BQ35" s="14">
        <v>195</v>
      </c>
      <c r="BR35" s="14">
        <v>0</v>
      </c>
      <c r="BS35" s="14">
        <v>71.3</v>
      </c>
      <c r="BT35" s="14">
        <v>34.6</v>
      </c>
      <c r="BU35" s="14"/>
      <c r="BV35" s="14"/>
      <c r="BW35" s="14"/>
      <c r="BX35" s="14"/>
      <c r="BY35" s="14"/>
      <c r="BZ35" s="14"/>
      <c r="CA35" s="14">
        <v>2.2999999999999998</v>
      </c>
      <c r="CB35" s="14">
        <v>103.1</v>
      </c>
      <c r="CC35" s="14">
        <v>119.1</v>
      </c>
      <c r="CD35" s="14">
        <v>62.3</v>
      </c>
      <c r="CE35" s="14">
        <v>78.400000000000006</v>
      </c>
      <c r="CF35" s="14">
        <v>30.2</v>
      </c>
      <c r="CG35" s="14">
        <v>0</v>
      </c>
      <c r="CH35" s="14">
        <v>0</v>
      </c>
      <c r="CI35" s="14">
        <v>0</v>
      </c>
      <c r="CJ35" s="14">
        <v>138.9</v>
      </c>
      <c r="CK35" s="14">
        <v>138.6</v>
      </c>
      <c r="CL35" s="14">
        <v>146.1</v>
      </c>
      <c r="CM35" s="14">
        <v>0</v>
      </c>
      <c r="CN35" s="14">
        <v>0</v>
      </c>
      <c r="CO35" s="14"/>
      <c r="CP35" s="14"/>
      <c r="CQ35" s="14"/>
      <c r="CR35" s="14">
        <v>64.3</v>
      </c>
      <c r="CS35" s="14"/>
      <c r="CT35" s="14">
        <v>6.6</v>
      </c>
      <c r="CU35" s="14">
        <v>4.2</v>
      </c>
      <c r="CV35" s="14">
        <v>20</v>
      </c>
      <c r="CW35" s="14">
        <v>1.3</v>
      </c>
      <c r="CX35" s="14">
        <v>81.099999999999994</v>
      </c>
      <c r="CY35" s="14">
        <v>80.900000000000006</v>
      </c>
      <c r="CZ35" s="14">
        <v>6.7</v>
      </c>
      <c r="DA35" s="14">
        <v>0.2</v>
      </c>
      <c r="DB35" s="14">
        <v>20.3</v>
      </c>
      <c r="DC35" s="14">
        <v>9.9</v>
      </c>
      <c r="DD35" s="14">
        <v>5.4</v>
      </c>
      <c r="DE35" s="14">
        <v>131.30000000000001</v>
      </c>
      <c r="DF35" s="14">
        <v>2.2000000000000002</v>
      </c>
      <c r="DG35" s="14">
        <v>1.8</v>
      </c>
      <c r="DH35" s="14">
        <v>5.2</v>
      </c>
      <c r="DI35" s="14">
        <v>20.399999999999999</v>
      </c>
      <c r="DJ35" s="14">
        <v>20</v>
      </c>
      <c r="DK35" s="14">
        <v>18.7</v>
      </c>
      <c r="DL35" s="14">
        <v>3.4</v>
      </c>
      <c r="DM35" s="14">
        <v>18.5</v>
      </c>
      <c r="DN35" s="14">
        <v>15.7</v>
      </c>
      <c r="DO35" s="14">
        <v>19.399999999999999</v>
      </c>
      <c r="DP35" s="14">
        <v>19</v>
      </c>
      <c r="DQ35" s="14">
        <v>39.299999999999997</v>
      </c>
      <c r="DR35" s="14">
        <v>19.7</v>
      </c>
      <c r="DS35" s="14">
        <v>3.5</v>
      </c>
      <c r="DT35" s="14">
        <v>14.4</v>
      </c>
      <c r="DU35" s="14">
        <v>3</v>
      </c>
      <c r="DV35" s="14"/>
      <c r="DW35" s="14">
        <v>0.4</v>
      </c>
      <c r="DX35" s="14">
        <v>19.8</v>
      </c>
      <c r="DY35" s="14">
        <v>9.9</v>
      </c>
      <c r="DZ35" s="14">
        <v>20.2</v>
      </c>
      <c r="EA35" s="14">
        <v>20.2</v>
      </c>
      <c r="EB35" s="14">
        <v>19.899999999999999</v>
      </c>
      <c r="EC35" s="14">
        <v>8.1999999999999993</v>
      </c>
      <c r="ED35" s="14">
        <v>32.700000000000003</v>
      </c>
      <c r="EE35" s="14">
        <v>12.7</v>
      </c>
      <c r="EF35" s="14">
        <v>0.3</v>
      </c>
      <c r="EG35" s="14">
        <v>0</v>
      </c>
      <c r="EH35" s="14">
        <v>0</v>
      </c>
      <c r="EI35" s="14">
        <v>0</v>
      </c>
      <c r="EJ35" s="14">
        <v>18.2</v>
      </c>
      <c r="EK35" s="14">
        <v>20.9</v>
      </c>
      <c r="EL35" s="14">
        <v>3.5</v>
      </c>
      <c r="EM35" s="14">
        <v>6.8</v>
      </c>
      <c r="EN35" s="14">
        <v>20.399999999999999</v>
      </c>
      <c r="EO35" s="14">
        <v>20.399999999999999</v>
      </c>
      <c r="EP35" s="14">
        <v>20.100000000000001</v>
      </c>
      <c r="EQ35" s="14">
        <v>5.5</v>
      </c>
      <c r="ER35" s="14">
        <v>245.5</v>
      </c>
      <c r="ES35" s="14">
        <v>11.5</v>
      </c>
      <c r="ET35" s="14">
        <v>75.400000000000006</v>
      </c>
      <c r="EU35" s="14">
        <v>0.3</v>
      </c>
      <c r="EV35" s="14">
        <v>37.6</v>
      </c>
      <c r="EW35" s="14">
        <v>61.3</v>
      </c>
      <c r="EX35" s="14">
        <v>68.8</v>
      </c>
      <c r="EY35" s="14">
        <v>4.2</v>
      </c>
      <c r="EZ35" s="14">
        <v>1.1000000000000001</v>
      </c>
      <c r="FA35" s="14">
        <v>2.4</v>
      </c>
      <c r="FB35" s="14">
        <v>1.1000000000000001</v>
      </c>
      <c r="FC35" s="14">
        <v>12.9</v>
      </c>
      <c r="FD35" s="14">
        <v>9.1</v>
      </c>
      <c r="FE35" s="14">
        <v>20</v>
      </c>
      <c r="FF35" s="14">
        <v>8.3000000000000007</v>
      </c>
      <c r="FG35" s="14">
        <v>26.8</v>
      </c>
      <c r="FH35" s="14">
        <v>34.200000000000003</v>
      </c>
      <c r="FI35" s="14">
        <v>11</v>
      </c>
      <c r="FJ35" s="14">
        <v>16.3</v>
      </c>
      <c r="FK35" s="14">
        <v>8.9</v>
      </c>
      <c r="FL35" s="14">
        <v>11</v>
      </c>
      <c r="FM35" s="14">
        <v>8</v>
      </c>
      <c r="FN35" s="14">
        <v>7989.8</v>
      </c>
      <c r="FO35" s="15"/>
      <c r="FP35" s="14">
        <v>24.4</v>
      </c>
      <c r="FQ35" s="14">
        <v>4.0369999999999999</v>
      </c>
      <c r="FR35" s="14">
        <v>10.9</v>
      </c>
      <c r="FS35" s="14">
        <v>13.2</v>
      </c>
      <c r="FT35" s="14">
        <v>24.5</v>
      </c>
      <c r="FU35" s="14">
        <v>18.899999999999999</v>
      </c>
      <c r="FV35" s="14">
        <v>9.8000000000000007</v>
      </c>
      <c r="FW35" s="14">
        <v>15.9</v>
      </c>
      <c r="FX35" s="14">
        <v>121.637</v>
      </c>
    </row>
    <row r="36" spans="1:180" ht="24" customHeight="1" x14ac:dyDescent="0.25">
      <c r="A36" s="16" t="s">
        <v>59</v>
      </c>
      <c r="B36" s="16" t="s">
        <v>826</v>
      </c>
      <c r="C36" s="17">
        <v>202.6</v>
      </c>
      <c r="D36" s="17">
        <v>632.5</v>
      </c>
      <c r="E36" s="17">
        <v>146</v>
      </c>
      <c r="F36" s="17"/>
      <c r="G36" s="17"/>
      <c r="H36" s="17">
        <v>90</v>
      </c>
      <c r="I36" s="17">
        <v>241.2</v>
      </c>
      <c r="J36" s="17">
        <v>0</v>
      </c>
      <c r="K36" s="17">
        <v>0</v>
      </c>
      <c r="L36" s="17"/>
      <c r="M36" s="17">
        <v>196</v>
      </c>
      <c r="N36" s="17">
        <v>194.2</v>
      </c>
      <c r="O36" s="17"/>
      <c r="P36" s="17">
        <v>197</v>
      </c>
      <c r="Q36" s="17"/>
      <c r="R36" s="17">
        <v>542.5</v>
      </c>
      <c r="S36" s="17">
        <v>10.199999999999999</v>
      </c>
      <c r="T36" s="17"/>
      <c r="U36" s="17"/>
      <c r="V36" s="17"/>
      <c r="W36" s="17"/>
      <c r="X36" s="17">
        <v>166.2</v>
      </c>
      <c r="Y36" s="17">
        <v>7.8</v>
      </c>
      <c r="Z36" s="17">
        <v>5.4</v>
      </c>
      <c r="AA36" s="17">
        <v>20.6</v>
      </c>
      <c r="AB36" s="17">
        <v>6.4</v>
      </c>
      <c r="AC36" s="17">
        <v>14.8</v>
      </c>
      <c r="AD36" s="17">
        <v>143.19999999999999</v>
      </c>
      <c r="AE36" s="17"/>
      <c r="AF36" s="17"/>
      <c r="AG36" s="17"/>
      <c r="AH36" s="17"/>
      <c r="AI36" s="17">
        <v>110.9</v>
      </c>
      <c r="AJ36" s="17">
        <v>221.5</v>
      </c>
      <c r="AK36" s="17"/>
      <c r="AL36" s="17"/>
      <c r="AM36" s="17"/>
      <c r="AN36" s="17">
        <v>6.5</v>
      </c>
      <c r="AO36" s="17">
        <v>452.2</v>
      </c>
      <c r="AP36" s="17">
        <v>81.5</v>
      </c>
      <c r="AQ36" s="17">
        <v>151.5</v>
      </c>
      <c r="AR36" s="17">
        <v>42.1</v>
      </c>
      <c r="AS36" s="17">
        <v>18.2</v>
      </c>
      <c r="AT36" s="17">
        <v>18.899999999999999</v>
      </c>
      <c r="AU36" s="17">
        <v>89.8</v>
      </c>
      <c r="AV36" s="17">
        <v>143.1</v>
      </c>
      <c r="AW36" s="17">
        <v>143.1</v>
      </c>
      <c r="AX36" s="17">
        <v>166.3</v>
      </c>
      <c r="AY36" s="17">
        <v>106.3</v>
      </c>
      <c r="AZ36" s="17">
        <v>27.1</v>
      </c>
      <c r="BA36" s="17">
        <v>35</v>
      </c>
      <c r="BB36" s="17">
        <v>4</v>
      </c>
      <c r="BC36" s="17">
        <v>33.1</v>
      </c>
      <c r="BD36" s="17">
        <v>152.30000000000001</v>
      </c>
      <c r="BE36" s="17"/>
      <c r="BF36" s="17"/>
      <c r="BG36" s="17">
        <v>42.6</v>
      </c>
      <c r="BH36" s="17"/>
      <c r="BI36" s="17"/>
      <c r="BJ36" s="17">
        <v>44</v>
      </c>
      <c r="BK36" s="17"/>
      <c r="BL36" s="17"/>
      <c r="BM36" s="17"/>
      <c r="BN36" s="17">
        <v>127.6</v>
      </c>
      <c r="BO36" s="17">
        <v>63</v>
      </c>
      <c r="BP36" s="17">
        <v>62.8</v>
      </c>
      <c r="BQ36" s="17">
        <v>195.3</v>
      </c>
      <c r="BR36" s="17">
        <v>0</v>
      </c>
      <c r="BS36" s="17">
        <v>71.2</v>
      </c>
      <c r="BT36" s="17">
        <v>34.200000000000003</v>
      </c>
      <c r="BU36" s="17"/>
      <c r="BV36" s="17"/>
      <c r="BW36" s="17"/>
      <c r="BX36" s="17"/>
      <c r="BY36" s="17"/>
      <c r="BZ36" s="17"/>
      <c r="CA36" s="17">
        <v>2.4</v>
      </c>
      <c r="CB36" s="17">
        <v>85.9</v>
      </c>
      <c r="CC36" s="17">
        <v>112.4</v>
      </c>
      <c r="CD36" s="17">
        <v>62.3</v>
      </c>
      <c r="CE36" s="17">
        <v>78.400000000000006</v>
      </c>
      <c r="CF36" s="17">
        <v>30.2</v>
      </c>
      <c r="CG36" s="17">
        <v>0</v>
      </c>
      <c r="CH36" s="17">
        <v>0</v>
      </c>
      <c r="CI36" s="17">
        <v>0</v>
      </c>
      <c r="CJ36" s="17">
        <v>138.5</v>
      </c>
      <c r="CK36" s="17">
        <v>138.69999999999999</v>
      </c>
      <c r="CL36" s="17">
        <v>145.9</v>
      </c>
      <c r="CM36" s="17">
        <v>0</v>
      </c>
      <c r="CN36" s="17">
        <v>0</v>
      </c>
      <c r="CO36" s="17"/>
      <c r="CP36" s="17"/>
      <c r="CQ36" s="17"/>
      <c r="CR36" s="17">
        <v>0</v>
      </c>
      <c r="CS36" s="17"/>
      <c r="CT36" s="17">
        <v>6.6</v>
      </c>
      <c r="CU36" s="17">
        <v>4.2</v>
      </c>
      <c r="CV36" s="17">
        <v>20</v>
      </c>
      <c r="CW36" s="17">
        <v>1.3</v>
      </c>
      <c r="CX36" s="17">
        <v>80.2</v>
      </c>
      <c r="CY36" s="17">
        <v>81</v>
      </c>
      <c r="CZ36" s="17">
        <v>7.5</v>
      </c>
      <c r="DA36" s="17">
        <v>0.2</v>
      </c>
      <c r="DB36" s="17">
        <v>20.2</v>
      </c>
      <c r="DC36" s="17">
        <v>9.9</v>
      </c>
      <c r="DD36" s="17">
        <v>5.3</v>
      </c>
      <c r="DE36" s="17">
        <v>222.3</v>
      </c>
      <c r="DF36" s="17">
        <v>2.2000000000000002</v>
      </c>
      <c r="DG36" s="17">
        <v>1.8</v>
      </c>
      <c r="DH36" s="17">
        <v>5.2</v>
      </c>
      <c r="DI36" s="17">
        <v>20.399999999999999</v>
      </c>
      <c r="DJ36" s="17">
        <v>20</v>
      </c>
      <c r="DK36" s="17">
        <v>18.8</v>
      </c>
      <c r="DL36" s="17">
        <v>3.4</v>
      </c>
      <c r="DM36" s="17">
        <v>18.600000000000001</v>
      </c>
      <c r="DN36" s="17">
        <v>15.7</v>
      </c>
      <c r="DO36" s="17">
        <v>19.3</v>
      </c>
      <c r="DP36" s="17">
        <v>17.899999999999999</v>
      </c>
      <c r="DQ36" s="17">
        <v>49</v>
      </c>
      <c r="DR36" s="17">
        <v>19.7</v>
      </c>
      <c r="DS36" s="17">
        <v>3.5</v>
      </c>
      <c r="DT36" s="17">
        <v>14</v>
      </c>
      <c r="DU36" s="17">
        <v>3</v>
      </c>
      <c r="DV36" s="17"/>
      <c r="DW36" s="17">
        <v>0.4</v>
      </c>
      <c r="DX36" s="17">
        <v>19.8</v>
      </c>
      <c r="DY36" s="17">
        <v>9.8000000000000007</v>
      </c>
      <c r="DZ36" s="17">
        <v>20.3</v>
      </c>
      <c r="EA36" s="17">
        <v>20.2</v>
      </c>
      <c r="EB36" s="17">
        <v>20</v>
      </c>
      <c r="EC36" s="17">
        <v>10.3</v>
      </c>
      <c r="ED36" s="17">
        <v>34</v>
      </c>
      <c r="EE36" s="17">
        <v>9.6</v>
      </c>
      <c r="EF36" s="17">
        <v>0.8</v>
      </c>
      <c r="EG36" s="17">
        <v>0</v>
      </c>
      <c r="EH36" s="17">
        <v>0</v>
      </c>
      <c r="EI36" s="17">
        <v>0.3</v>
      </c>
      <c r="EJ36" s="17">
        <v>17</v>
      </c>
      <c r="EK36" s="17">
        <v>20.9</v>
      </c>
      <c r="EL36" s="17">
        <v>8.1</v>
      </c>
      <c r="EM36" s="17">
        <v>6.8</v>
      </c>
      <c r="EN36" s="17">
        <v>20.399999999999999</v>
      </c>
      <c r="EO36" s="17">
        <v>20.399999999999999</v>
      </c>
      <c r="EP36" s="17">
        <v>20.100000000000001</v>
      </c>
      <c r="EQ36" s="17">
        <v>6.3</v>
      </c>
      <c r="ER36" s="17">
        <v>253.4</v>
      </c>
      <c r="ES36" s="17">
        <v>18.7</v>
      </c>
      <c r="ET36" s="17">
        <v>48.1</v>
      </c>
      <c r="EU36" s="17">
        <v>0.3</v>
      </c>
      <c r="EV36" s="17">
        <v>50.6</v>
      </c>
      <c r="EW36" s="17">
        <v>46.1</v>
      </c>
      <c r="EX36" s="17">
        <v>54</v>
      </c>
      <c r="EY36" s="17">
        <v>4.0999999999999996</v>
      </c>
      <c r="EZ36" s="17">
        <v>1.1000000000000001</v>
      </c>
      <c r="FA36" s="17">
        <v>2.4</v>
      </c>
      <c r="FB36" s="17">
        <v>1.1000000000000001</v>
      </c>
      <c r="FC36" s="17">
        <v>12.1</v>
      </c>
      <c r="FD36" s="17">
        <v>9</v>
      </c>
      <c r="FE36" s="17">
        <v>20</v>
      </c>
      <c r="FF36" s="17">
        <v>8.1999999999999993</v>
      </c>
      <c r="FG36" s="17">
        <v>27</v>
      </c>
      <c r="FH36" s="17">
        <v>34.4</v>
      </c>
      <c r="FI36" s="17">
        <v>11</v>
      </c>
      <c r="FJ36" s="17">
        <v>16.3</v>
      </c>
      <c r="FK36" s="17">
        <v>8.4</v>
      </c>
      <c r="FL36" s="17">
        <v>11</v>
      </c>
      <c r="FM36" s="17">
        <v>8</v>
      </c>
      <c r="FN36" s="17">
        <v>7857.4</v>
      </c>
      <c r="FO36" s="15"/>
      <c r="FP36" s="17">
        <v>24.4</v>
      </c>
      <c r="FQ36" s="17">
        <v>2.9710000000000001</v>
      </c>
      <c r="FR36" s="17">
        <v>10.7</v>
      </c>
      <c r="FS36" s="17">
        <v>13.2</v>
      </c>
      <c r="FT36" s="17">
        <v>24.4</v>
      </c>
      <c r="FU36" s="17">
        <v>18.899999999999999</v>
      </c>
      <c r="FV36" s="17">
        <v>9.8000000000000007</v>
      </c>
      <c r="FW36" s="17">
        <v>16</v>
      </c>
      <c r="FX36" s="17">
        <v>120.371</v>
      </c>
    </row>
    <row r="37" spans="1:180" ht="24" customHeight="1" x14ac:dyDescent="0.25">
      <c r="A37" s="16" t="s">
        <v>59</v>
      </c>
      <c r="B37" s="16" t="s">
        <v>827</v>
      </c>
      <c r="C37" s="17">
        <v>197.2</v>
      </c>
      <c r="D37" s="17">
        <v>629</v>
      </c>
      <c r="E37" s="17">
        <v>145.30000000000001</v>
      </c>
      <c r="F37" s="17"/>
      <c r="G37" s="17"/>
      <c r="H37" s="17">
        <v>84.2</v>
      </c>
      <c r="I37" s="17">
        <v>238.1</v>
      </c>
      <c r="J37" s="17">
        <v>0</v>
      </c>
      <c r="K37" s="17">
        <v>0</v>
      </c>
      <c r="L37" s="17"/>
      <c r="M37" s="17">
        <v>197.4</v>
      </c>
      <c r="N37" s="17">
        <v>195.5</v>
      </c>
      <c r="O37" s="17"/>
      <c r="P37" s="17">
        <v>198.9</v>
      </c>
      <c r="Q37" s="17"/>
      <c r="R37" s="17">
        <v>546.79999999999995</v>
      </c>
      <c r="S37" s="17">
        <v>9.6999999999999993</v>
      </c>
      <c r="T37" s="17"/>
      <c r="U37" s="17"/>
      <c r="V37" s="17"/>
      <c r="W37" s="17"/>
      <c r="X37" s="17">
        <v>167.4</v>
      </c>
      <c r="Y37" s="17">
        <v>6.9</v>
      </c>
      <c r="Z37" s="17">
        <v>4.8</v>
      </c>
      <c r="AA37" s="17">
        <v>20.7</v>
      </c>
      <c r="AB37" s="17">
        <v>6.4</v>
      </c>
      <c r="AC37" s="17">
        <v>14.8</v>
      </c>
      <c r="AD37" s="17">
        <v>142.4</v>
      </c>
      <c r="AE37" s="17"/>
      <c r="AF37" s="17"/>
      <c r="AG37" s="17"/>
      <c r="AH37" s="17"/>
      <c r="AI37" s="17">
        <v>109.1</v>
      </c>
      <c r="AJ37" s="17">
        <v>221.9</v>
      </c>
      <c r="AK37" s="17"/>
      <c r="AL37" s="17"/>
      <c r="AM37" s="17"/>
      <c r="AN37" s="17">
        <v>6.5</v>
      </c>
      <c r="AO37" s="17">
        <v>451.8</v>
      </c>
      <c r="AP37" s="17">
        <v>81.5</v>
      </c>
      <c r="AQ37" s="17">
        <v>143.6</v>
      </c>
      <c r="AR37" s="17">
        <v>42.2</v>
      </c>
      <c r="AS37" s="17">
        <v>18.3</v>
      </c>
      <c r="AT37" s="17">
        <v>18.899999999999999</v>
      </c>
      <c r="AU37" s="17">
        <v>88.3</v>
      </c>
      <c r="AV37" s="17">
        <v>136.80000000000001</v>
      </c>
      <c r="AW37" s="17">
        <v>138</v>
      </c>
      <c r="AX37" s="17">
        <v>165.1</v>
      </c>
      <c r="AY37" s="17">
        <v>105.5</v>
      </c>
      <c r="AZ37" s="17">
        <v>26.4</v>
      </c>
      <c r="BA37" s="17">
        <v>35.299999999999997</v>
      </c>
      <c r="BB37" s="17">
        <v>4.0999999999999996</v>
      </c>
      <c r="BC37" s="17">
        <v>32.5</v>
      </c>
      <c r="BD37" s="17">
        <v>151.19999999999999</v>
      </c>
      <c r="BE37" s="17"/>
      <c r="BF37" s="17"/>
      <c r="BG37" s="17">
        <v>39.9</v>
      </c>
      <c r="BH37" s="17"/>
      <c r="BI37" s="17"/>
      <c r="BJ37" s="17">
        <v>44.2</v>
      </c>
      <c r="BK37" s="17"/>
      <c r="BL37" s="17"/>
      <c r="BM37" s="17"/>
      <c r="BN37" s="17">
        <v>125.3</v>
      </c>
      <c r="BO37" s="17">
        <v>63.1</v>
      </c>
      <c r="BP37" s="17">
        <v>62.9</v>
      </c>
      <c r="BQ37" s="17">
        <v>195.3</v>
      </c>
      <c r="BR37" s="17">
        <v>0</v>
      </c>
      <c r="BS37" s="17">
        <v>71.400000000000006</v>
      </c>
      <c r="BT37" s="17">
        <v>34.4</v>
      </c>
      <c r="BU37" s="17"/>
      <c r="BV37" s="17"/>
      <c r="BW37" s="17"/>
      <c r="BX37" s="17"/>
      <c r="BY37" s="17"/>
      <c r="BZ37" s="17"/>
      <c r="CA37" s="17">
        <v>2.2999999999999998</v>
      </c>
      <c r="CB37" s="17">
        <v>82.8</v>
      </c>
      <c r="CC37" s="17">
        <v>107.3</v>
      </c>
      <c r="CD37" s="17">
        <v>64.3</v>
      </c>
      <c r="CE37" s="17">
        <v>77</v>
      </c>
      <c r="CF37" s="17">
        <v>29.1</v>
      </c>
      <c r="CG37" s="17">
        <v>0</v>
      </c>
      <c r="CH37" s="17">
        <v>0</v>
      </c>
      <c r="CI37" s="17">
        <v>0</v>
      </c>
      <c r="CJ37" s="17">
        <v>140.30000000000001</v>
      </c>
      <c r="CK37" s="17">
        <v>140.19999999999999</v>
      </c>
      <c r="CL37" s="17">
        <v>146.69999999999999</v>
      </c>
      <c r="CM37" s="17">
        <v>0</v>
      </c>
      <c r="CN37" s="17">
        <v>0</v>
      </c>
      <c r="CO37" s="17"/>
      <c r="CP37" s="17"/>
      <c r="CQ37" s="17"/>
      <c r="CR37" s="17">
        <v>0</v>
      </c>
      <c r="CS37" s="17"/>
      <c r="CT37" s="17">
        <v>6.7</v>
      </c>
      <c r="CU37" s="17">
        <v>4.0999999999999996</v>
      </c>
      <c r="CV37" s="17">
        <v>19.8</v>
      </c>
      <c r="CW37" s="17">
        <v>1.2</v>
      </c>
      <c r="CX37" s="17">
        <v>78.099999999999994</v>
      </c>
      <c r="CY37" s="17">
        <v>81</v>
      </c>
      <c r="CZ37" s="17">
        <v>6.4</v>
      </c>
      <c r="DA37" s="17">
        <v>0.3</v>
      </c>
      <c r="DB37" s="17">
        <v>20.2</v>
      </c>
      <c r="DC37" s="17">
        <v>9.8000000000000007</v>
      </c>
      <c r="DD37" s="17">
        <v>5.5</v>
      </c>
      <c r="DE37" s="17">
        <v>222</v>
      </c>
      <c r="DF37" s="17">
        <v>2.2000000000000002</v>
      </c>
      <c r="DG37" s="17">
        <v>1.8</v>
      </c>
      <c r="DH37" s="17">
        <v>5.0999999999999996</v>
      </c>
      <c r="DI37" s="17">
        <v>20.2</v>
      </c>
      <c r="DJ37" s="17">
        <v>20</v>
      </c>
      <c r="DK37" s="17">
        <v>18.8</v>
      </c>
      <c r="DL37" s="17">
        <v>3.4</v>
      </c>
      <c r="DM37" s="17">
        <v>18.600000000000001</v>
      </c>
      <c r="DN37" s="17">
        <v>15.6</v>
      </c>
      <c r="DO37" s="17">
        <v>19.2</v>
      </c>
      <c r="DP37" s="17">
        <v>17.7</v>
      </c>
      <c r="DQ37" s="17">
        <v>35.799999999999997</v>
      </c>
      <c r="DR37" s="17">
        <v>0</v>
      </c>
      <c r="DS37" s="17">
        <v>3.5</v>
      </c>
      <c r="DT37" s="17">
        <v>14.2</v>
      </c>
      <c r="DU37" s="17">
        <v>3</v>
      </c>
      <c r="DV37" s="17"/>
      <c r="DW37" s="17">
        <v>0.1</v>
      </c>
      <c r="DX37" s="17">
        <v>19.8</v>
      </c>
      <c r="DY37" s="17">
        <v>9.8000000000000007</v>
      </c>
      <c r="DZ37" s="17">
        <v>20.2</v>
      </c>
      <c r="EA37" s="17">
        <v>20.100000000000001</v>
      </c>
      <c r="EB37" s="17">
        <v>20</v>
      </c>
      <c r="EC37" s="17">
        <v>10.4</v>
      </c>
      <c r="ED37" s="17">
        <v>30.9</v>
      </c>
      <c r="EE37" s="17">
        <v>12</v>
      </c>
      <c r="EF37" s="17">
        <v>0</v>
      </c>
      <c r="EG37" s="17">
        <v>0</v>
      </c>
      <c r="EH37" s="17">
        <v>0</v>
      </c>
      <c r="EI37" s="17">
        <v>0</v>
      </c>
      <c r="EJ37" s="17">
        <v>16</v>
      </c>
      <c r="EK37" s="17">
        <v>20.9</v>
      </c>
      <c r="EL37" s="17">
        <v>8.1</v>
      </c>
      <c r="EM37" s="17">
        <v>6.8</v>
      </c>
      <c r="EN37" s="17">
        <v>20.399999999999999</v>
      </c>
      <c r="EO37" s="17">
        <v>20.399999999999999</v>
      </c>
      <c r="EP37" s="17">
        <v>20.100000000000001</v>
      </c>
      <c r="EQ37" s="17">
        <v>6.7</v>
      </c>
      <c r="ER37" s="17">
        <v>253.4</v>
      </c>
      <c r="ES37" s="17">
        <v>18</v>
      </c>
      <c r="ET37" s="17">
        <v>45.6</v>
      </c>
      <c r="EU37" s="17">
        <v>0.3</v>
      </c>
      <c r="EV37" s="17">
        <v>59.3</v>
      </c>
      <c r="EW37" s="17">
        <v>52</v>
      </c>
      <c r="EX37" s="17">
        <v>40.700000000000003</v>
      </c>
      <c r="EY37" s="17">
        <v>4.0999999999999996</v>
      </c>
      <c r="EZ37" s="17">
        <v>1.1000000000000001</v>
      </c>
      <c r="FA37" s="17">
        <v>2.4</v>
      </c>
      <c r="FB37" s="17">
        <v>1.1000000000000001</v>
      </c>
      <c r="FC37" s="17">
        <v>12</v>
      </c>
      <c r="FD37" s="17">
        <v>9.1</v>
      </c>
      <c r="FE37" s="17">
        <v>20</v>
      </c>
      <c r="FF37" s="17">
        <v>8</v>
      </c>
      <c r="FG37" s="17">
        <v>26.8</v>
      </c>
      <c r="FH37" s="17">
        <v>34.1</v>
      </c>
      <c r="FI37" s="17">
        <v>12.2</v>
      </c>
      <c r="FJ37" s="17">
        <v>16.3</v>
      </c>
      <c r="FK37" s="17">
        <v>8.3000000000000007</v>
      </c>
      <c r="FL37" s="17">
        <v>11</v>
      </c>
      <c r="FM37" s="17">
        <v>7.4</v>
      </c>
      <c r="FN37" s="17">
        <v>7769.1</v>
      </c>
      <c r="FO37" s="15"/>
      <c r="FP37" s="17">
        <v>24.4</v>
      </c>
      <c r="FQ37" s="17">
        <v>2.8279999999999998</v>
      </c>
      <c r="FR37" s="17">
        <v>11.4</v>
      </c>
      <c r="FS37" s="17">
        <v>13.2</v>
      </c>
      <c r="FT37" s="17">
        <v>24.3</v>
      </c>
      <c r="FU37" s="17">
        <v>19</v>
      </c>
      <c r="FV37" s="17">
        <v>9.9</v>
      </c>
      <c r="FW37" s="17">
        <v>15.8</v>
      </c>
      <c r="FX37" s="17">
        <v>120.828</v>
      </c>
    </row>
    <row r="38" spans="1:180" ht="24" customHeight="1" x14ac:dyDescent="0.25">
      <c r="A38" s="16" t="s">
        <v>59</v>
      </c>
      <c r="B38" s="16" t="s">
        <v>828</v>
      </c>
      <c r="C38" s="17">
        <v>202.5</v>
      </c>
      <c r="D38" s="17">
        <v>631.20000000000005</v>
      </c>
      <c r="E38" s="17">
        <v>145.4</v>
      </c>
      <c r="F38" s="17"/>
      <c r="G38" s="17"/>
      <c r="H38" s="17">
        <v>90.1</v>
      </c>
      <c r="I38" s="17">
        <v>241.6</v>
      </c>
      <c r="J38" s="17">
        <v>0</v>
      </c>
      <c r="K38" s="17">
        <v>0</v>
      </c>
      <c r="L38" s="17"/>
      <c r="M38" s="17">
        <v>196.2</v>
      </c>
      <c r="N38" s="17">
        <v>194.2</v>
      </c>
      <c r="O38" s="17"/>
      <c r="P38" s="17">
        <v>197.4</v>
      </c>
      <c r="Q38" s="17"/>
      <c r="R38" s="17">
        <v>280.3</v>
      </c>
      <c r="S38" s="17">
        <v>10.199999999999999</v>
      </c>
      <c r="T38" s="17"/>
      <c r="U38" s="17"/>
      <c r="V38" s="17"/>
      <c r="W38" s="17"/>
      <c r="X38" s="17">
        <v>166.2</v>
      </c>
      <c r="Y38" s="17">
        <v>7.7</v>
      </c>
      <c r="Z38" s="17">
        <v>5.0999999999999996</v>
      </c>
      <c r="AA38" s="17">
        <v>21</v>
      </c>
      <c r="AB38" s="17">
        <v>6.4</v>
      </c>
      <c r="AC38" s="17">
        <v>14.8</v>
      </c>
      <c r="AD38" s="17">
        <v>143.4</v>
      </c>
      <c r="AE38" s="17"/>
      <c r="AF38" s="17"/>
      <c r="AG38" s="17"/>
      <c r="AH38" s="17"/>
      <c r="AI38" s="17">
        <v>110.7</v>
      </c>
      <c r="AJ38" s="17">
        <v>221.4</v>
      </c>
      <c r="AK38" s="17"/>
      <c r="AL38" s="17"/>
      <c r="AM38" s="17"/>
      <c r="AN38" s="17">
        <v>6.5</v>
      </c>
      <c r="AO38" s="17">
        <v>456.4</v>
      </c>
      <c r="AP38" s="17">
        <v>81.599999999999994</v>
      </c>
      <c r="AQ38" s="17">
        <v>151.5</v>
      </c>
      <c r="AR38" s="17">
        <v>42.1</v>
      </c>
      <c r="AS38" s="17">
        <v>18.2</v>
      </c>
      <c r="AT38" s="17">
        <v>18.899999999999999</v>
      </c>
      <c r="AU38" s="17">
        <v>92.6</v>
      </c>
      <c r="AV38" s="17">
        <v>158.4</v>
      </c>
      <c r="AW38" s="17">
        <v>158.30000000000001</v>
      </c>
      <c r="AX38" s="17">
        <v>169.6</v>
      </c>
      <c r="AY38" s="17">
        <v>106.5</v>
      </c>
      <c r="AZ38" s="17">
        <v>30.6</v>
      </c>
      <c r="BA38" s="17">
        <v>39.299999999999997</v>
      </c>
      <c r="BB38" s="17">
        <v>4</v>
      </c>
      <c r="BC38" s="17">
        <v>34</v>
      </c>
      <c r="BD38" s="17">
        <v>156.6</v>
      </c>
      <c r="BE38" s="17"/>
      <c r="BF38" s="17"/>
      <c r="BG38" s="17">
        <v>86.6</v>
      </c>
      <c r="BH38" s="17"/>
      <c r="BI38" s="17"/>
      <c r="BJ38" s="17">
        <v>44.2</v>
      </c>
      <c r="BK38" s="17"/>
      <c r="BL38" s="17"/>
      <c r="BM38" s="17"/>
      <c r="BN38" s="17">
        <v>127.3</v>
      </c>
      <c r="BO38" s="17">
        <v>123.1</v>
      </c>
      <c r="BP38" s="17">
        <v>125.5</v>
      </c>
      <c r="BQ38" s="17">
        <v>194.5</v>
      </c>
      <c r="BR38" s="17">
        <v>0</v>
      </c>
      <c r="BS38" s="17">
        <v>70.400000000000006</v>
      </c>
      <c r="BT38" s="17">
        <v>34.4</v>
      </c>
      <c r="BU38" s="17"/>
      <c r="BV38" s="17"/>
      <c r="BW38" s="17"/>
      <c r="BX38" s="17"/>
      <c r="BY38" s="17"/>
      <c r="BZ38" s="17"/>
      <c r="CA38" s="17">
        <v>2.2999999999999998</v>
      </c>
      <c r="CB38" s="17">
        <v>115.2</v>
      </c>
      <c r="CC38" s="17">
        <v>132.30000000000001</v>
      </c>
      <c r="CD38" s="17">
        <v>66</v>
      </c>
      <c r="CE38" s="17">
        <v>78.2</v>
      </c>
      <c r="CF38" s="17">
        <v>30.1</v>
      </c>
      <c r="CG38" s="17">
        <v>0</v>
      </c>
      <c r="CH38" s="17">
        <v>0</v>
      </c>
      <c r="CI38" s="17">
        <v>0</v>
      </c>
      <c r="CJ38" s="17">
        <v>138.6</v>
      </c>
      <c r="CK38" s="17">
        <v>138.5</v>
      </c>
      <c r="CL38" s="17">
        <v>145.4</v>
      </c>
      <c r="CM38" s="17">
        <v>0</v>
      </c>
      <c r="CN38" s="17">
        <v>0</v>
      </c>
      <c r="CO38" s="17"/>
      <c r="CP38" s="17"/>
      <c r="CQ38" s="17"/>
      <c r="CR38" s="17">
        <v>0</v>
      </c>
      <c r="CS38" s="17"/>
      <c r="CT38" s="17">
        <v>6.5</v>
      </c>
      <c r="CU38" s="17">
        <v>4</v>
      </c>
      <c r="CV38" s="17">
        <v>19.8</v>
      </c>
      <c r="CW38" s="17">
        <v>1.2</v>
      </c>
      <c r="CX38" s="17">
        <v>71.400000000000006</v>
      </c>
      <c r="CY38" s="17">
        <v>80.8</v>
      </c>
      <c r="CZ38" s="17">
        <v>5.3</v>
      </c>
      <c r="DA38" s="17">
        <v>0.3</v>
      </c>
      <c r="DB38" s="17">
        <v>20.100000000000001</v>
      </c>
      <c r="DC38" s="17">
        <v>10</v>
      </c>
      <c r="DD38" s="17">
        <v>5.6</v>
      </c>
      <c r="DE38" s="17">
        <v>218</v>
      </c>
      <c r="DF38" s="17">
        <v>2.2000000000000002</v>
      </c>
      <c r="DG38" s="17">
        <v>1.8</v>
      </c>
      <c r="DH38" s="17">
        <v>5.0999999999999996</v>
      </c>
      <c r="DI38" s="17">
        <v>20.2</v>
      </c>
      <c r="DJ38" s="17">
        <v>20</v>
      </c>
      <c r="DK38" s="17">
        <v>18.8</v>
      </c>
      <c r="DL38" s="17">
        <v>3.4</v>
      </c>
      <c r="DM38" s="17">
        <v>18.600000000000001</v>
      </c>
      <c r="DN38" s="17">
        <v>15.4</v>
      </c>
      <c r="DO38" s="17">
        <v>19.100000000000001</v>
      </c>
      <c r="DP38" s="17">
        <v>13.6</v>
      </c>
      <c r="DQ38" s="17">
        <v>30.7</v>
      </c>
      <c r="DR38" s="17">
        <v>0</v>
      </c>
      <c r="DS38" s="17">
        <v>3.5</v>
      </c>
      <c r="DT38" s="17">
        <v>15.8</v>
      </c>
      <c r="DU38" s="17">
        <v>3</v>
      </c>
      <c r="DV38" s="17"/>
      <c r="DW38" s="17">
        <v>0.2</v>
      </c>
      <c r="DX38" s="17">
        <v>19.8</v>
      </c>
      <c r="DY38" s="17">
        <v>9.8000000000000007</v>
      </c>
      <c r="DZ38" s="17">
        <v>20.2</v>
      </c>
      <c r="EA38" s="17">
        <v>20.2</v>
      </c>
      <c r="EB38" s="17">
        <v>20</v>
      </c>
      <c r="EC38" s="17">
        <v>10.4</v>
      </c>
      <c r="ED38" s="17">
        <v>30.1</v>
      </c>
      <c r="EE38" s="17">
        <v>29.9</v>
      </c>
      <c r="EF38" s="17">
        <v>0</v>
      </c>
      <c r="EG38" s="17">
        <v>0</v>
      </c>
      <c r="EH38" s="17">
        <v>0</v>
      </c>
      <c r="EI38" s="17">
        <v>0</v>
      </c>
      <c r="EJ38" s="17">
        <v>16</v>
      </c>
      <c r="EK38" s="17">
        <v>20.9</v>
      </c>
      <c r="EL38" s="17">
        <v>8.1</v>
      </c>
      <c r="EM38" s="17">
        <v>6.8</v>
      </c>
      <c r="EN38" s="17">
        <v>20.399999999999999</v>
      </c>
      <c r="EO38" s="17">
        <v>20.399999999999999</v>
      </c>
      <c r="EP38" s="17">
        <v>20.100000000000001</v>
      </c>
      <c r="EQ38" s="17">
        <v>6</v>
      </c>
      <c r="ER38" s="17">
        <v>252.9</v>
      </c>
      <c r="ES38" s="17">
        <v>16.8</v>
      </c>
      <c r="ET38" s="17">
        <v>28.6</v>
      </c>
      <c r="EU38" s="17">
        <v>0.3</v>
      </c>
      <c r="EV38" s="17">
        <v>54.6</v>
      </c>
      <c r="EW38" s="17">
        <v>73.7</v>
      </c>
      <c r="EX38" s="17">
        <v>22.5</v>
      </c>
      <c r="EY38" s="17">
        <v>4.0999999999999996</v>
      </c>
      <c r="EZ38" s="17">
        <v>1.1000000000000001</v>
      </c>
      <c r="FA38" s="17">
        <v>2.4</v>
      </c>
      <c r="FB38" s="17">
        <v>1.1000000000000001</v>
      </c>
      <c r="FC38" s="17">
        <v>17.100000000000001</v>
      </c>
      <c r="FD38" s="17">
        <v>9.1</v>
      </c>
      <c r="FE38" s="17">
        <v>20</v>
      </c>
      <c r="FF38" s="17">
        <v>8.1</v>
      </c>
      <c r="FG38" s="17">
        <v>27.1</v>
      </c>
      <c r="FH38" s="17">
        <v>34.299999999999997</v>
      </c>
      <c r="FI38" s="17">
        <v>11.7</v>
      </c>
      <c r="FJ38" s="17">
        <v>16.3</v>
      </c>
      <c r="FK38" s="17">
        <v>4.9000000000000004</v>
      </c>
      <c r="FL38" s="17">
        <v>11</v>
      </c>
      <c r="FM38" s="17">
        <v>7.8</v>
      </c>
      <c r="FN38" s="17">
        <v>7802.5</v>
      </c>
      <c r="FO38" s="15"/>
      <c r="FP38" s="17">
        <v>24.4</v>
      </c>
      <c r="FQ38" s="17">
        <v>2.8279999999999998</v>
      </c>
      <c r="FR38" s="17">
        <v>11.5</v>
      </c>
      <c r="FS38" s="17">
        <v>13.2</v>
      </c>
      <c r="FT38" s="17">
        <v>24.3</v>
      </c>
      <c r="FU38" s="17">
        <v>19</v>
      </c>
      <c r="FV38" s="17">
        <v>10</v>
      </c>
      <c r="FW38" s="17">
        <v>15.8</v>
      </c>
      <c r="FX38" s="17">
        <v>121.02800000000001</v>
      </c>
    </row>
    <row r="39" spans="1:180" ht="24" customHeight="1" x14ac:dyDescent="0.25">
      <c r="A39" s="16" t="s">
        <v>59</v>
      </c>
      <c r="B39" s="16" t="s">
        <v>829</v>
      </c>
      <c r="C39" s="17">
        <v>199.7</v>
      </c>
      <c r="D39" s="17">
        <v>629.9</v>
      </c>
      <c r="E39" s="17">
        <v>145</v>
      </c>
      <c r="F39" s="17"/>
      <c r="G39" s="17"/>
      <c r="H39" s="17">
        <v>90.6</v>
      </c>
      <c r="I39" s="17">
        <v>240</v>
      </c>
      <c r="J39" s="17">
        <v>0</v>
      </c>
      <c r="K39" s="17">
        <v>0</v>
      </c>
      <c r="L39" s="17"/>
      <c r="M39" s="17">
        <v>196.3</v>
      </c>
      <c r="N39" s="17">
        <v>194</v>
      </c>
      <c r="O39" s="17"/>
      <c r="P39" s="17">
        <v>196.2</v>
      </c>
      <c r="Q39" s="17"/>
      <c r="R39" s="17">
        <v>274.8</v>
      </c>
      <c r="S39" s="17">
        <v>10.3</v>
      </c>
      <c r="T39" s="17"/>
      <c r="U39" s="17"/>
      <c r="V39" s="17"/>
      <c r="W39" s="17"/>
      <c r="X39" s="17">
        <v>167.8</v>
      </c>
      <c r="Y39" s="17">
        <v>7.2</v>
      </c>
      <c r="Z39" s="17">
        <v>5</v>
      </c>
      <c r="AA39" s="17">
        <v>21</v>
      </c>
      <c r="AB39" s="17">
        <v>6.4</v>
      </c>
      <c r="AC39" s="17">
        <v>14.8</v>
      </c>
      <c r="AD39" s="17">
        <v>143.1</v>
      </c>
      <c r="AE39" s="17"/>
      <c r="AF39" s="17"/>
      <c r="AG39" s="17"/>
      <c r="AH39" s="17"/>
      <c r="AI39" s="17">
        <v>110.7</v>
      </c>
      <c r="AJ39" s="17">
        <v>221.5</v>
      </c>
      <c r="AK39" s="17"/>
      <c r="AL39" s="17"/>
      <c r="AM39" s="17"/>
      <c r="AN39" s="17">
        <v>6.5</v>
      </c>
      <c r="AO39" s="17">
        <v>451</v>
      </c>
      <c r="AP39" s="17">
        <v>81.5</v>
      </c>
      <c r="AQ39" s="17">
        <v>130.69999999999999</v>
      </c>
      <c r="AR39" s="17">
        <v>42.1</v>
      </c>
      <c r="AS39" s="17">
        <v>18.3</v>
      </c>
      <c r="AT39" s="17">
        <v>18.899999999999999</v>
      </c>
      <c r="AU39" s="17">
        <v>91.2</v>
      </c>
      <c r="AV39" s="17">
        <v>144.6</v>
      </c>
      <c r="AW39" s="17">
        <v>145.1</v>
      </c>
      <c r="AX39" s="17">
        <v>166.8</v>
      </c>
      <c r="AY39" s="17">
        <v>106.8</v>
      </c>
      <c r="AZ39" s="17">
        <v>21.3</v>
      </c>
      <c r="BA39" s="17">
        <v>35.5</v>
      </c>
      <c r="BB39" s="17">
        <v>4</v>
      </c>
      <c r="BC39" s="17">
        <v>33.6</v>
      </c>
      <c r="BD39" s="17">
        <v>150.4</v>
      </c>
      <c r="BE39" s="17"/>
      <c r="BF39" s="17"/>
      <c r="BG39" s="17">
        <v>31.3</v>
      </c>
      <c r="BH39" s="17"/>
      <c r="BI39" s="17"/>
      <c r="BJ39" s="17">
        <v>44.5</v>
      </c>
      <c r="BK39" s="17"/>
      <c r="BL39" s="17"/>
      <c r="BM39" s="17"/>
      <c r="BN39" s="17">
        <v>127.3</v>
      </c>
      <c r="BO39" s="17">
        <v>162.30000000000001</v>
      </c>
      <c r="BP39" s="17">
        <v>159.5</v>
      </c>
      <c r="BQ39" s="17">
        <v>201.5</v>
      </c>
      <c r="BR39" s="17">
        <v>0</v>
      </c>
      <c r="BS39" s="17">
        <v>70.099999999999994</v>
      </c>
      <c r="BT39" s="17">
        <v>34.200000000000003</v>
      </c>
      <c r="BU39" s="17"/>
      <c r="BV39" s="17"/>
      <c r="BW39" s="17"/>
      <c r="BX39" s="17"/>
      <c r="BY39" s="17"/>
      <c r="BZ39" s="17"/>
      <c r="CA39" s="17">
        <v>2.2999999999999998</v>
      </c>
      <c r="CB39" s="17">
        <v>91.1</v>
      </c>
      <c r="CC39" s="17">
        <v>132.19999999999999</v>
      </c>
      <c r="CD39" s="17">
        <v>66</v>
      </c>
      <c r="CE39" s="17">
        <v>78.3</v>
      </c>
      <c r="CF39" s="17">
        <v>30</v>
      </c>
      <c r="CG39" s="17">
        <v>0</v>
      </c>
      <c r="CH39" s="17">
        <v>0</v>
      </c>
      <c r="CI39" s="17">
        <v>0</v>
      </c>
      <c r="CJ39" s="17">
        <v>138.9</v>
      </c>
      <c r="CK39" s="17">
        <v>139</v>
      </c>
      <c r="CL39" s="17">
        <v>145.6</v>
      </c>
      <c r="CM39" s="17">
        <v>0</v>
      </c>
      <c r="CN39" s="17">
        <v>0</v>
      </c>
      <c r="CO39" s="17"/>
      <c r="CP39" s="17"/>
      <c r="CQ39" s="17"/>
      <c r="CR39" s="17">
        <v>0</v>
      </c>
      <c r="CS39" s="17"/>
      <c r="CT39" s="17">
        <v>6.6</v>
      </c>
      <c r="CU39" s="17">
        <v>4.2</v>
      </c>
      <c r="CV39" s="17">
        <v>19.899999999999999</v>
      </c>
      <c r="CW39" s="17">
        <v>1.1000000000000001</v>
      </c>
      <c r="CX39" s="17">
        <v>70.099999999999994</v>
      </c>
      <c r="CY39" s="17">
        <v>80.3</v>
      </c>
      <c r="CZ39" s="17">
        <v>2.7</v>
      </c>
      <c r="DA39" s="17">
        <v>0.2</v>
      </c>
      <c r="DB39" s="17">
        <v>20.100000000000001</v>
      </c>
      <c r="DC39" s="17">
        <v>9.9</v>
      </c>
      <c r="DD39" s="17">
        <v>5.6</v>
      </c>
      <c r="DE39" s="17">
        <v>213.2</v>
      </c>
      <c r="DF39" s="17">
        <v>2.2000000000000002</v>
      </c>
      <c r="DG39" s="17">
        <v>1.8</v>
      </c>
      <c r="DH39" s="17">
        <v>5.0999999999999996</v>
      </c>
      <c r="DI39" s="17">
        <v>20.100000000000001</v>
      </c>
      <c r="DJ39" s="17">
        <v>20</v>
      </c>
      <c r="DK39" s="17">
        <v>18.8</v>
      </c>
      <c r="DL39" s="17">
        <v>3.4</v>
      </c>
      <c r="DM39" s="17">
        <v>18.600000000000001</v>
      </c>
      <c r="DN39" s="17">
        <v>15.2</v>
      </c>
      <c r="DO39" s="17">
        <v>18.899999999999999</v>
      </c>
      <c r="DP39" s="17">
        <v>12.1</v>
      </c>
      <c r="DQ39" s="17">
        <v>31.7</v>
      </c>
      <c r="DR39" s="17">
        <v>0</v>
      </c>
      <c r="DS39" s="17">
        <v>3.5</v>
      </c>
      <c r="DT39" s="17">
        <v>16.3</v>
      </c>
      <c r="DU39" s="17">
        <v>3</v>
      </c>
      <c r="DV39" s="17"/>
      <c r="DW39" s="17">
        <v>0.4</v>
      </c>
      <c r="DX39" s="17">
        <v>19.8</v>
      </c>
      <c r="DY39" s="17">
        <v>9.9</v>
      </c>
      <c r="DZ39" s="17">
        <v>20.3</v>
      </c>
      <c r="EA39" s="17">
        <v>20.2</v>
      </c>
      <c r="EB39" s="17">
        <v>20</v>
      </c>
      <c r="EC39" s="17">
        <v>9.8000000000000007</v>
      </c>
      <c r="ED39" s="17">
        <v>29.1</v>
      </c>
      <c r="EE39" s="17">
        <v>14.5</v>
      </c>
      <c r="EF39" s="17">
        <v>0</v>
      </c>
      <c r="EG39" s="17">
        <v>0</v>
      </c>
      <c r="EH39" s="17">
        <v>0</v>
      </c>
      <c r="EI39" s="17">
        <v>0</v>
      </c>
      <c r="EJ39" s="17">
        <v>31.9</v>
      </c>
      <c r="EK39" s="17">
        <v>20.9</v>
      </c>
      <c r="EL39" s="17">
        <v>6.4</v>
      </c>
      <c r="EM39" s="17">
        <v>6.5</v>
      </c>
      <c r="EN39" s="17">
        <v>20.399999999999999</v>
      </c>
      <c r="EO39" s="17">
        <v>20.399999999999999</v>
      </c>
      <c r="EP39" s="17">
        <v>20.100000000000001</v>
      </c>
      <c r="EQ39" s="17">
        <v>1.7</v>
      </c>
      <c r="ER39" s="17">
        <v>253.1</v>
      </c>
      <c r="ES39" s="17">
        <v>15.6</v>
      </c>
      <c r="ET39" s="17">
        <v>26.2</v>
      </c>
      <c r="EU39" s="17">
        <v>0.3</v>
      </c>
      <c r="EV39" s="17">
        <v>47.5</v>
      </c>
      <c r="EW39" s="17">
        <v>73.5</v>
      </c>
      <c r="EX39" s="17">
        <v>22.4</v>
      </c>
      <c r="EY39" s="17">
        <v>4.2</v>
      </c>
      <c r="EZ39" s="17">
        <v>1.1000000000000001</v>
      </c>
      <c r="FA39" s="17">
        <v>2.4</v>
      </c>
      <c r="FB39" s="17">
        <v>1.1000000000000001</v>
      </c>
      <c r="FC39" s="17">
        <v>14</v>
      </c>
      <c r="FD39" s="17">
        <v>9.1</v>
      </c>
      <c r="FE39" s="17">
        <v>20</v>
      </c>
      <c r="FF39" s="17">
        <v>8.1</v>
      </c>
      <c r="FG39" s="17">
        <v>26.8</v>
      </c>
      <c r="FH39" s="17">
        <v>34.1</v>
      </c>
      <c r="FI39" s="17">
        <v>11.7</v>
      </c>
      <c r="FJ39" s="17">
        <v>16.3</v>
      </c>
      <c r="FK39" s="17">
        <v>8.5</v>
      </c>
      <c r="FL39" s="17">
        <v>10.7</v>
      </c>
      <c r="FM39" s="17">
        <v>8</v>
      </c>
      <c r="FN39" s="17">
        <v>7688.3</v>
      </c>
      <c r="FO39" s="15"/>
      <c r="FP39" s="17">
        <v>24.4</v>
      </c>
      <c r="FQ39" s="17">
        <v>2.83</v>
      </c>
      <c r="FR39" s="17">
        <v>12.1</v>
      </c>
      <c r="FS39" s="17">
        <v>13.2</v>
      </c>
      <c r="FT39" s="17">
        <v>24.5</v>
      </c>
      <c r="FU39" s="17">
        <v>19</v>
      </c>
      <c r="FV39" s="17">
        <v>9.8000000000000007</v>
      </c>
      <c r="FW39" s="17">
        <v>15.9</v>
      </c>
      <c r="FX39" s="17">
        <v>121.73</v>
      </c>
    </row>
    <row r="40" spans="1:180" ht="24" customHeight="1" x14ac:dyDescent="0.25">
      <c r="A40" s="16" t="s">
        <v>59</v>
      </c>
      <c r="B40" s="16" t="s">
        <v>830</v>
      </c>
      <c r="C40" s="17">
        <v>203</v>
      </c>
      <c r="D40" s="17">
        <v>630.1</v>
      </c>
      <c r="E40" s="17">
        <v>144.80000000000001</v>
      </c>
      <c r="F40" s="17"/>
      <c r="G40" s="17"/>
      <c r="H40" s="17">
        <v>90.2</v>
      </c>
      <c r="I40" s="17">
        <v>242.6</v>
      </c>
      <c r="J40" s="17">
        <v>0</v>
      </c>
      <c r="K40" s="17">
        <v>0</v>
      </c>
      <c r="L40" s="17"/>
      <c r="M40" s="17">
        <v>196.2</v>
      </c>
      <c r="N40" s="17">
        <v>193.6</v>
      </c>
      <c r="O40" s="17"/>
      <c r="P40" s="17">
        <v>197.5</v>
      </c>
      <c r="Q40" s="17"/>
      <c r="R40" s="17">
        <v>275.7</v>
      </c>
      <c r="S40" s="17">
        <v>10.199999999999999</v>
      </c>
      <c r="T40" s="17"/>
      <c r="U40" s="17"/>
      <c r="V40" s="17"/>
      <c r="W40" s="17"/>
      <c r="X40" s="17">
        <v>166.8</v>
      </c>
      <c r="Y40" s="17">
        <v>7.2</v>
      </c>
      <c r="Z40" s="17">
        <v>5</v>
      </c>
      <c r="AA40" s="17">
        <v>21</v>
      </c>
      <c r="AB40" s="17">
        <v>6.4</v>
      </c>
      <c r="AC40" s="17">
        <v>14.8</v>
      </c>
      <c r="AD40" s="17">
        <v>143.1</v>
      </c>
      <c r="AE40" s="17"/>
      <c r="AF40" s="17"/>
      <c r="AG40" s="17"/>
      <c r="AH40" s="17"/>
      <c r="AI40" s="17">
        <v>110.7</v>
      </c>
      <c r="AJ40" s="17">
        <v>222.2</v>
      </c>
      <c r="AK40" s="17"/>
      <c r="AL40" s="17"/>
      <c r="AM40" s="17"/>
      <c r="AN40" s="17">
        <v>6.5</v>
      </c>
      <c r="AO40" s="17">
        <v>457.3</v>
      </c>
      <c r="AP40" s="17">
        <v>81.2</v>
      </c>
      <c r="AQ40" s="17">
        <v>142.69999999999999</v>
      </c>
      <c r="AR40" s="17">
        <v>34.5</v>
      </c>
      <c r="AS40" s="17">
        <v>18.399999999999999</v>
      </c>
      <c r="AT40" s="17">
        <v>18.899999999999999</v>
      </c>
      <c r="AU40" s="17">
        <v>92.2</v>
      </c>
      <c r="AV40" s="17">
        <v>159.9</v>
      </c>
      <c r="AW40" s="17">
        <v>160</v>
      </c>
      <c r="AX40" s="17">
        <v>172.2</v>
      </c>
      <c r="AY40" s="17">
        <v>105.8</v>
      </c>
      <c r="AZ40" s="17">
        <v>25.5</v>
      </c>
      <c r="BA40" s="17">
        <v>39.5</v>
      </c>
      <c r="BB40" s="17">
        <v>4</v>
      </c>
      <c r="BC40" s="17">
        <v>33</v>
      </c>
      <c r="BD40" s="17">
        <v>156</v>
      </c>
      <c r="BE40" s="17"/>
      <c r="BF40" s="17"/>
      <c r="BG40" s="17">
        <v>30.9</v>
      </c>
      <c r="BH40" s="17"/>
      <c r="BI40" s="17"/>
      <c r="BJ40" s="17">
        <v>44.1</v>
      </c>
      <c r="BK40" s="17"/>
      <c r="BL40" s="17"/>
      <c r="BM40" s="17"/>
      <c r="BN40" s="17">
        <v>127.5</v>
      </c>
      <c r="BO40" s="17">
        <v>163.4</v>
      </c>
      <c r="BP40" s="17">
        <v>160.9</v>
      </c>
      <c r="BQ40" s="17">
        <v>195</v>
      </c>
      <c r="BR40" s="17">
        <v>0</v>
      </c>
      <c r="BS40" s="17">
        <v>70.599999999999994</v>
      </c>
      <c r="BT40" s="17">
        <v>34.4</v>
      </c>
      <c r="BU40" s="17"/>
      <c r="BV40" s="17"/>
      <c r="BW40" s="17"/>
      <c r="BX40" s="17"/>
      <c r="BY40" s="17"/>
      <c r="BZ40" s="17"/>
      <c r="CA40" s="17">
        <v>2.4</v>
      </c>
      <c r="CB40" s="17">
        <v>123.4</v>
      </c>
      <c r="CC40" s="17">
        <v>124.1</v>
      </c>
      <c r="CD40" s="17">
        <v>65.900000000000006</v>
      </c>
      <c r="CE40" s="17">
        <v>76</v>
      </c>
      <c r="CF40" s="17">
        <v>30</v>
      </c>
      <c r="CG40" s="17">
        <v>0</v>
      </c>
      <c r="CH40" s="17">
        <v>0</v>
      </c>
      <c r="CI40" s="17">
        <v>0</v>
      </c>
      <c r="CJ40" s="17">
        <v>137.30000000000001</v>
      </c>
      <c r="CK40" s="17">
        <v>137.6</v>
      </c>
      <c r="CL40" s="17">
        <v>145.5</v>
      </c>
      <c r="CM40" s="17">
        <v>0</v>
      </c>
      <c r="CN40" s="17">
        <v>0</v>
      </c>
      <c r="CO40" s="17"/>
      <c r="CP40" s="17"/>
      <c r="CQ40" s="17"/>
      <c r="CR40" s="17">
        <v>0</v>
      </c>
      <c r="CS40" s="17"/>
      <c r="CT40" s="17">
        <v>6.6</v>
      </c>
      <c r="CU40" s="17">
        <v>4.2</v>
      </c>
      <c r="CV40" s="17">
        <v>19.899999999999999</v>
      </c>
      <c r="CW40" s="17">
        <v>0.9</v>
      </c>
      <c r="CX40" s="17">
        <v>77.599999999999994</v>
      </c>
      <c r="CY40" s="17">
        <v>78.900000000000006</v>
      </c>
      <c r="CZ40" s="17">
        <v>0</v>
      </c>
      <c r="DA40" s="17">
        <v>0.1</v>
      </c>
      <c r="DB40" s="17">
        <v>20.2</v>
      </c>
      <c r="DC40" s="17">
        <v>9.9</v>
      </c>
      <c r="DD40" s="17">
        <v>5.5</v>
      </c>
      <c r="DE40" s="17">
        <v>207.7</v>
      </c>
      <c r="DF40" s="17">
        <v>2.2000000000000002</v>
      </c>
      <c r="DG40" s="17">
        <v>1.8</v>
      </c>
      <c r="DH40" s="17">
        <v>5.2</v>
      </c>
      <c r="DI40" s="17">
        <v>20.100000000000001</v>
      </c>
      <c r="DJ40" s="17">
        <v>20</v>
      </c>
      <c r="DK40" s="17">
        <v>18.7</v>
      </c>
      <c r="DL40" s="17">
        <v>3.4</v>
      </c>
      <c r="DM40" s="17">
        <v>18.600000000000001</v>
      </c>
      <c r="DN40" s="17">
        <v>12.4</v>
      </c>
      <c r="DO40" s="17">
        <v>11.1</v>
      </c>
      <c r="DP40" s="17">
        <v>11.8</v>
      </c>
      <c r="DQ40" s="17">
        <v>28</v>
      </c>
      <c r="DR40" s="17">
        <v>0</v>
      </c>
      <c r="DS40" s="17">
        <v>3.5</v>
      </c>
      <c r="DT40" s="17">
        <v>11.5</v>
      </c>
      <c r="DU40" s="17">
        <v>3</v>
      </c>
      <c r="DV40" s="17"/>
      <c r="DW40" s="17">
        <v>0.3</v>
      </c>
      <c r="DX40" s="17">
        <v>19.8</v>
      </c>
      <c r="DY40" s="17">
        <v>9.8000000000000007</v>
      </c>
      <c r="DZ40" s="17">
        <v>20</v>
      </c>
      <c r="EA40" s="17">
        <v>20.2</v>
      </c>
      <c r="EB40" s="17">
        <v>20</v>
      </c>
      <c r="EC40" s="17">
        <v>11.1</v>
      </c>
      <c r="ED40" s="17">
        <v>29.2</v>
      </c>
      <c r="EE40" s="17">
        <v>16.399999999999999</v>
      </c>
      <c r="EF40" s="17">
        <v>0</v>
      </c>
      <c r="EG40" s="17">
        <v>0</v>
      </c>
      <c r="EH40" s="17">
        <v>0</v>
      </c>
      <c r="EI40" s="17">
        <v>0</v>
      </c>
      <c r="EJ40" s="17">
        <v>20</v>
      </c>
      <c r="EK40" s="17">
        <v>20.9</v>
      </c>
      <c r="EL40" s="17">
        <v>5.8</v>
      </c>
      <c r="EM40" s="17">
        <v>7.2</v>
      </c>
      <c r="EN40" s="17">
        <v>20.399999999999999</v>
      </c>
      <c r="EO40" s="17">
        <v>20.399999999999999</v>
      </c>
      <c r="EP40" s="17">
        <v>20.100000000000001</v>
      </c>
      <c r="EQ40" s="17">
        <v>0.9</v>
      </c>
      <c r="ER40" s="17">
        <v>253.4</v>
      </c>
      <c r="ES40" s="17">
        <v>13.7</v>
      </c>
      <c r="ET40" s="17">
        <v>37.700000000000003</v>
      </c>
      <c r="EU40" s="17">
        <v>0.3</v>
      </c>
      <c r="EV40" s="17">
        <v>41.4</v>
      </c>
      <c r="EW40" s="17">
        <v>50</v>
      </c>
      <c r="EX40" s="17">
        <v>35</v>
      </c>
      <c r="EY40" s="17">
        <v>4.3</v>
      </c>
      <c r="EZ40" s="17">
        <v>1.1000000000000001</v>
      </c>
      <c r="FA40" s="17">
        <v>2.4</v>
      </c>
      <c r="FB40" s="17">
        <v>1.1000000000000001</v>
      </c>
      <c r="FC40" s="17">
        <v>13.7</v>
      </c>
      <c r="FD40" s="17">
        <v>9.1</v>
      </c>
      <c r="FE40" s="17">
        <v>20</v>
      </c>
      <c r="FF40" s="17">
        <v>7.8</v>
      </c>
      <c r="FG40" s="17">
        <v>26.8</v>
      </c>
      <c r="FH40" s="17">
        <v>34.1</v>
      </c>
      <c r="FI40" s="17">
        <v>11.6</v>
      </c>
      <c r="FJ40" s="17">
        <v>16.3</v>
      </c>
      <c r="FK40" s="17">
        <v>7.4</v>
      </c>
      <c r="FL40" s="17">
        <v>11.1</v>
      </c>
      <c r="FM40" s="17">
        <v>8</v>
      </c>
      <c r="FN40" s="17">
        <v>7729.3</v>
      </c>
      <c r="FO40" s="15"/>
      <c r="FP40" s="17">
        <v>24.4</v>
      </c>
      <c r="FQ40" s="17">
        <v>2.831</v>
      </c>
      <c r="FR40" s="17">
        <v>12.1</v>
      </c>
      <c r="FS40" s="17">
        <v>13.2</v>
      </c>
      <c r="FT40" s="17">
        <v>24.6</v>
      </c>
      <c r="FU40" s="17">
        <v>19</v>
      </c>
      <c r="FV40" s="17">
        <v>9.8000000000000007</v>
      </c>
      <c r="FW40" s="17">
        <v>15.8</v>
      </c>
      <c r="FX40" s="17">
        <v>121.73099999999999</v>
      </c>
    </row>
    <row r="41" spans="1:180" ht="24" customHeight="1" x14ac:dyDescent="0.25">
      <c r="A41" s="16" t="s">
        <v>59</v>
      </c>
      <c r="B41" s="16" t="s">
        <v>831</v>
      </c>
      <c r="C41" s="17">
        <v>201.5</v>
      </c>
      <c r="D41" s="17">
        <v>628.79999999999995</v>
      </c>
      <c r="E41" s="17">
        <v>144.69999999999999</v>
      </c>
      <c r="F41" s="17"/>
      <c r="G41" s="17"/>
      <c r="H41" s="17">
        <v>89.5</v>
      </c>
      <c r="I41" s="17">
        <v>239.1</v>
      </c>
      <c r="J41" s="17">
        <v>0</v>
      </c>
      <c r="K41" s="17">
        <v>0</v>
      </c>
      <c r="L41" s="17"/>
      <c r="M41" s="17">
        <v>194.6</v>
      </c>
      <c r="N41" s="17">
        <v>193.8</v>
      </c>
      <c r="O41" s="17"/>
      <c r="P41" s="17">
        <v>199.6</v>
      </c>
      <c r="Q41" s="17"/>
      <c r="R41" s="17">
        <v>271.60000000000002</v>
      </c>
      <c r="S41" s="17">
        <v>10.3</v>
      </c>
      <c r="T41" s="17"/>
      <c r="U41" s="17"/>
      <c r="V41" s="17"/>
      <c r="W41" s="17"/>
      <c r="X41" s="17">
        <v>165.8</v>
      </c>
      <c r="Y41" s="17">
        <v>7</v>
      </c>
      <c r="Z41" s="17">
        <v>5.2</v>
      </c>
      <c r="AA41" s="17">
        <v>21.1</v>
      </c>
      <c r="AB41" s="17">
        <v>6.2</v>
      </c>
      <c r="AC41" s="17">
        <v>14.8</v>
      </c>
      <c r="AD41" s="17">
        <v>143.1</v>
      </c>
      <c r="AE41" s="17"/>
      <c r="AF41" s="17"/>
      <c r="AG41" s="17"/>
      <c r="AH41" s="17"/>
      <c r="AI41" s="17">
        <v>110</v>
      </c>
      <c r="AJ41" s="17">
        <v>221.7</v>
      </c>
      <c r="AK41" s="17"/>
      <c r="AL41" s="17"/>
      <c r="AM41" s="17"/>
      <c r="AN41" s="17">
        <v>6.5</v>
      </c>
      <c r="AO41" s="17">
        <v>452.6</v>
      </c>
      <c r="AP41" s="17">
        <v>81.5</v>
      </c>
      <c r="AQ41" s="17">
        <v>141.69999999999999</v>
      </c>
      <c r="AR41" s="17">
        <v>34</v>
      </c>
      <c r="AS41" s="17">
        <v>18.3</v>
      </c>
      <c r="AT41" s="17">
        <v>18.899999999999999</v>
      </c>
      <c r="AU41" s="17">
        <v>91.1</v>
      </c>
      <c r="AV41" s="17">
        <v>156.9</v>
      </c>
      <c r="AW41" s="17">
        <v>157.30000000000001</v>
      </c>
      <c r="AX41" s="17">
        <v>169.8</v>
      </c>
      <c r="AY41" s="17">
        <v>103.6</v>
      </c>
      <c r="AZ41" s="17">
        <v>23.4</v>
      </c>
      <c r="BA41" s="17">
        <v>45.2</v>
      </c>
      <c r="BB41" s="17">
        <v>4</v>
      </c>
      <c r="BC41" s="17">
        <v>32.5</v>
      </c>
      <c r="BD41" s="17">
        <v>154.19999999999999</v>
      </c>
      <c r="BE41" s="17"/>
      <c r="BF41" s="17"/>
      <c r="BG41" s="17">
        <v>30.4</v>
      </c>
      <c r="BH41" s="17"/>
      <c r="BI41" s="17"/>
      <c r="BJ41" s="17">
        <v>44.2</v>
      </c>
      <c r="BK41" s="17"/>
      <c r="BL41" s="17"/>
      <c r="BM41" s="17"/>
      <c r="BN41" s="17">
        <v>126.7</v>
      </c>
      <c r="BO41" s="17">
        <v>165</v>
      </c>
      <c r="BP41" s="17">
        <v>161.4</v>
      </c>
      <c r="BQ41" s="17">
        <v>196.2</v>
      </c>
      <c r="BR41" s="17">
        <v>0</v>
      </c>
      <c r="BS41" s="17">
        <v>70.5</v>
      </c>
      <c r="BT41" s="17">
        <v>34.299999999999997</v>
      </c>
      <c r="BU41" s="17"/>
      <c r="BV41" s="17"/>
      <c r="BW41" s="17"/>
      <c r="BX41" s="17"/>
      <c r="BY41" s="17"/>
      <c r="BZ41" s="17"/>
      <c r="CA41" s="17">
        <v>2.4</v>
      </c>
      <c r="CB41" s="17">
        <v>119.8</v>
      </c>
      <c r="CC41" s="17">
        <v>119.8</v>
      </c>
      <c r="CD41" s="17">
        <v>65.400000000000006</v>
      </c>
      <c r="CE41" s="17">
        <v>75.7</v>
      </c>
      <c r="CF41" s="17">
        <v>29.8</v>
      </c>
      <c r="CG41" s="17">
        <v>0</v>
      </c>
      <c r="CH41" s="17">
        <v>0</v>
      </c>
      <c r="CI41" s="17">
        <v>0</v>
      </c>
      <c r="CJ41" s="17">
        <v>135.69999999999999</v>
      </c>
      <c r="CK41" s="17">
        <v>136</v>
      </c>
      <c r="CL41" s="17">
        <v>144.30000000000001</v>
      </c>
      <c r="CM41" s="17">
        <v>0</v>
      </c>
      <c r="CN41" s="17">
        <v>0</v>
      </c>
      <c r="CO41" s="17"/>
      <c r="CP41" s="17"/>
      <c r="CQ41" s="17"/>
      <c r="CR41" s="17">
        <v>0</v>
      </c>
      <c r="CS41" s="17"/>
      <c r="CT41" s="17">
        <v>6.9</v>
      </c>
      <c r="CU41" s="17">
        <v>4.2</v>
      </c>
      <c r="CV41" s="17">
        <v>19.899999999999999</v>
      </c>
      <c r="CW41" s="17">
        <v>0.7</v>
      </c>
      <c r="CX41" s="17">
        <v>82.1</v>
      </c>
      <c r="CY41" s="17">
        <v>76.7</v>
      </c>
      <c r="CZ41" s="17">
        <v>0.8</v>
      </c>
      <c r="DA41" s="17">
        <v>0.1</v>
      </c>
      <c r="DB41" s="17">
        <v>19.899999999999999</v>
      </c>
      <c r="DC41" s="17">
        <v>10</v>
      </c>
      <c r="DD41" s="17">
        <v>5.5</v>
      </c>
      <c r="DE41" s="17">
        <v>199.9</v>
      </c>
      <c r="DF41" s="17">
        <v>2.2000000000000002</v>
      </c>
      <c r="DG41" s="17">
        <v>3.6</v>
      </c>
      <c r="DH41" s="17">
        <v>5.2</v>
      </c>
      <c r="DI41" s="17">
        <v>19.899999999999999</v>
      </c>
      <c r="DJ41" s="17">
        <v>20</v>
      </c>
      <c r="DK41" s="17">
        <v>18.8</v>
      </c>
      <c r="DL41" s="17">
        <v>3.4</v>
      </c>
      <c r="DM41" s="17">
        <v>18.600000000000001</v>
      </c>
      <c r="DN41" s="17">
        <v>12.2</v>
      </c>
      <c r="DO41" s="17">
        <v>16.3</v>
      </c>
      <c r="DP41" s="17">
        <v>13.8</v>
      </c>
      <c r="DQ41" s="17">
        <v>33.1</v>
      </c>
      <c r="DR41" s="17">
        <v>0</v>
      </c>
      <c r="DS41" s="17">
        <v>3.5</v>
      </c>
      <c r="DT41" s="17">
        <v>11.4</v>
      </c>
      <c r="DU41" s="17">
        <v>3</v>
      </c>
      <c r="DV41" s="17"/>
      <c r="DW41" s="17">
        <v>0.3</v>
      </c>
      <c r="DX41" s="17">
        <v>19.8</v>
      </c>
      <c r="DY41" s="17">
        <v>9.8000000000000007</v>
      </c>
      <c r="DZ41" s="17">
        <v>20.100000000000001</v>
      </c>
      <c r="EA41" s="17">
        <v>20.2</v>
      </c>
      <c r="EB41" s="17">
        <v>20</v>
      </c>
      <c r="EC41" s="17">
        <v>12.2</v>
      </c>
      <c r="ED41" s="17">
        <v>28.1</v>
      </c>
      <c r="EE41" s="17">
        <v>9</v>
      </c>
      <c r="EF41" s="17">
        <v>0</v>
      </c>
      <c r="EG41" s="17">
        <v>0</v>
      </c>
      <c r="EH41" s="17">
        <v>0</v>
      </c>
      <c r="EI41" s="17">
        <v>0</v>
      </c>
      <c r="EJ41" s="17">
        <v>19.100000000000001</v>
      </c>
      <c r="EK41" s="17">
        <v>20.9</v>
      </c>
      <c r="EL41" s="17">
        <v>2.4</v>
      </c>
      <c r="EM41" s="17">
        <v>7.1</v>
      </c>
      <c r="EN41" s="17">
        <v>20.399999999999999</v>
      </c>
      <c r="EO41" s="17">
        <v>20.399999999999999</v>
      </c>
      <c r="EP41" s="17">
        <v>20.100000000000001</v>
      </c>
      <c r="EQ41" s="17">
        <v>3</v>
      </c>
      <c r="ER41" s="17">
        <v>253.1</v>
      </c>
      <c r="ES41" s="17">
        <v>11.6</v>
      </c>
      <c r="ET41" s="17">
        <v>73.599999999999994</v>
      </c>
      <c r="EU41" s="17">
        <v>0.3</v>
      </c>
      <c r="EV41" s="17">
        <v>41.4</v>
      </c>
      <c r="EW41" s="17">
        <v>52.7</v>
      </c>
      <c r="EX41" s="17">
        <v>47.9</v>
      </c>
      <c r="EY41" s="17">
        <v>4.3</v>
      </c>
      <c r="EZ41" s="17">
        <v>1.1000000000000001</v>
      </c>
      <c r="FA41" s="17">
        <v>2.4</v>
      </c>
      <c r="FB41" s="17">
        <v>1.1000000000000001</v>
      </c>
      <c r="FC41" s="17">
        <v>11.6</v>
      </c>
      <c r="FD41" s="17">
        <v>9.1</v>
      </c>
      <c r="FE41" s="17">
        <v>20</v>
      </c>
      <c r="FF41" s="17">
        <v>8.1</v>
      </c>
      <c r="FG41" s="17">
        <v>26.6</v>
      </c>
      <c r="FH41" s="17">
        <v>33.9</v>
      </c>
      <c r="FI41" s="17">
        <v>12</v>
      </c>
      <c r="FJ41" s="17">
        <v>16.3</v>
      </c>
      <c r="FK41" s="17">
        <v>6.3</v>
      </c>
      <c r="FL41" s="17">
        <v>11</v>
      </c>
      <c r="FM41" s="17">
        <v>7.8</v>
      </c>
      <c r="FN41" s="17">
        <v>7734.3</v>
      </c>
      <c r="FO41" s="15"/>
      <c r="FP41" s="17">
        <v>24.4</v>
      </c>
      <c r="FQ41" s="17">
        <v>2.8330000000000002</v>
      </c>
      <c r="FR41" s="17">
        <v>11.1</v>
      </c>
      <c r="FS41" s="17">
        <v>13.2</v>
      </c>
      <c r="FT41" s="17">
        <v>24.6</v>
      </c>
      <c r="FU41" s="17">
        <v>19</v>
      </c>
      <c r="FV41" s="17">
        <v>9.9</v>
      </c>
      <c r="FW41" s="17">
        <v>16</v>
      </c>
      <c r="FX41" s="17">
        <v>121.033</v>
      </c>
    </row>
    <row r="42" spans="1:180" ht="24" customHeight="1" x14ac:dyDescent="0.25">
      <c r="A42" s="18" t="s">
        <v>59</v>
      </c>
      <c r="B42" s="18" t="s">
        <v>832</v>
      </c>
      <c r="C42" s="19">
        <v>203.7</v>
      </c>
      <c r="D42" s="19">
        <v>631.20000000000005</v>
      </c>
      <c r="E42" s="19">
        <v>145.4</v>
      </c>
      <c r="F42" s="19"/>
      <c r="G42" s="19"/>
      <c r="H42" s="19">
        <v>91</v>
      </c>
      <c r="I42" s="19">
        <v>242.2</v>
      </c>
      <c r="J42" s="19">
        <v>0</v>
      </c>
      <c r="K42" s="19">
        <v>0</v>
      </c>
      <c r="L42" s="19"/>
      <c r="M42" s="19">
        <v>194.8</v>
      </c>
      <c r="N42" s="19">
        <v>192.7</v>
      </c>
      <c r="O42" s="19"/>
      <c r="P42" s="19">
        <v>197.1</v>
      </c>
      <c r="Q42" s="19"/>
      <c r="R42" s="19">
        <v>273.10000000000002</v>
      </c>
      <c r="S42" s="19">
        <v>10.3</v>
      </c>
      <c r="T42" s="19"/>
      <c r="U42" s="19"/>
      <c r="V42" s="19"/>
      <c r="W42" s="19"/>
      <c r="X42" s="19">
        <v>169.5</v>
      </c>
      <c r="Y42" s="19">
        <v>10.199999999999999</v>
      </c>
      <c r="Z42" s="19">
        <v>5.7</v>
      </c>
      <c r="AA42" s="19">
        <v>21.2</v>
      </c>
      <c r="AB42" s="19">
        <v>6.7</v>
      </c>
      <c r="AC42" s="19">
        <v>14.8</v>
      </c>
      <c r="AD42" s="19">
        <v>142.80000000000001</v>
      </c>
      <c r="AE42" s="19"/>
      <c r="AF42" s="19"/>
      <c r="AG42" s="19"/>
      <c r="AH42" s="19"/>
      <c r="AI42" s="19">
        <v>110.8</v>
      </c>
      <c r="AJ42" s="19">
        <v>220.9</v>
      </c>
      <c r="AK42" s="19"/>
      <c r="AL42" s="19"/>
      <c r="AM42" s="19"/>
      <c r="AN42" s="19">
        <v>6.5</v>
      </c>
      <c r="AO42" s="19">
        <v>450</v>
      </c>
      <c r="AP42" s="19">
        <v>81.5</v>
      </c>
      <c r="AQ42" s="19">
        <v>123.8</v>
      </c>
      <c r="AR42" s="19">
        <v>42.1</v>
      </c>
      <c r="AS42" s="19">
        <v>18.3</v>
      </c>
      <c r="AT42" s="19">
        <v>18.899999999999999</v>
      </c>
      <c r="AU42" s="19">
        <v>92.6</v>
      </c>
      <c r="AV42" s="19">
        <v>137.5</v>
      </c>
      <c r="AW42" s="19">
        <v>137.69999999999999</v>
      </c>
      <c r="AX42" s="19">
        <v>158.9</v>
      </c>
      <c r="AY42" s="19">
        <v>105.5</v>
      </c>
      <c r="AZ42" s="19">
        <v>19.8</v>
      </c>
      <c r="BA42" s="19">
        <v>46.3</v>
      </c>
      <c r="BB42" s="19">
        <v>4</v>
      </c>
      <c r="BC42" s="19">
        <v>33.6</v>
      </c>
      <c r="BD42" s="19">
        <v>146.80000000000001</v>
      </c>
      <c r="BE42" s="19"/>
      <c r="BF42" s="19"/>
      <c r="BG42" s="19">
        <v>31.9</v>
      </c>
      <c r="BH42" s="19"/>
      <c r="BI42" s="19"/>
      <c r="BJ42" s="19">
        <v>44.7</v>
      </c>
      <c r="BK42" s="19"/>
      <c r="BL42" s="19"/>
      <c r="BM42" s="19"/>
      <c r="BN42" s="19">
        <v>128</v>
      </c>
      <c r="BO42" s="19">
        <v>162.30000000000001</v>
      </c>
      <c r="BP42" s="19">
        <v>140.80000000000001</v>
      </c>
      <c r="BQ42" s="19">
        <v>194.1</v>
      </c>
      <c r="BR42" s="19">
        <v>0</v>
      </c>
      <c r="BS42" s="19">
        <v>70.099999999999994</v>
      </c>
      <c r="BT42" s="19">
        <v>34.1</v>
      </c>
      <c r="BU42" s="19"/>
      <c r="BV42" s="19"/>
      <c r="BW42" s="19"/>
      <c r="BX42" s="19"/>
      <c r="BY42" s="19"/>
      <c r="BZ42" s="19"/>
      <c r="CA42" s="19">
        <v>2.2999999999999998</v>
      </c>
      <c r="CB42" s="19">
        <v>63.3</v>
      </c>
      <c r="CC42" s="19">
        <v>103.9</v>
      </c>
      <c r="CD42" s="19">
        <v>66.2</v>
      </c>
      <c r="CE42" s="19">
        <v>76.400000000000006</v>
      </c>
      <c r="CF42" s="19">
        <v>30.4</v>
      </c>
      <c r="CG42" s="19">
        <v>0</v>
      </c>
      <c r="CH42" s="19">
        <v>0</v>
      </c>
      <c r="CI42" s="19">
        <v>0</v>
      </c>
      <c r="CJ42" s="19">
        <v>136.9</v>
      </c>
      <c r="CK42" s="19">
        <v>137.30000000000001</v>
      </c>
      <c r="CL42" s="19">
        <v>145.30000000000001</v>
      </c>
      <c r="CM42" s="19">
        <v>0</v>
      </c>
      <c r="CN42" s="19">
        <v>0</v>
      </c>
      <c r="CO42" s="19"/>
      <c r="CP42" s="19"/>
      <c r="CQ42" s="19"/>
      <c r="CR42" s="19">
        <v>0</v>
      </c>
      <c r="CS42" s="19"/>
      <c r="CT42" s="19">
        <v>6.9</v>
      </c>
      <c r="CU42" s="19">
        <v>4.2</v>
      </c>
      <c r="CV42" s="19">
        <v>19.899999999999999</v>
      </c>
      <c r="CW42" s="19">
        <v>0.4</v>
      </c>
      <c r="CX42" s="19">
        <v>82.9</v>
      </c>
      <c r="CY42" s="19">
        <v>74</v>
      </c>
      <c r="CZ42" s="19">
        <v>1.3</v>
      </c>
      <c r="DA42" s="19">
        <v>0.1</v>
      </c>
      <c r="DB42" s="19">
        <v>20.100000000000001</v>
      </c>
      <c r="DC42" s="19">
        <v>9.9</v>
      </c>
      <c r="DD42" s="19">
        <v>5.4</v>
      </c>
      <c r="DE42" s="19">
        <v>190.6</v>
      </c>
      <c r="DF42" s="19">
        <v>2.2000000000000002</v>
      </c>
      <c r="DG42" s="19">
        <v>3.6</v>
      </c>
      <c r="DH42" s="19">
        <v>5.0999999999999996</v>
      </c>
      <c r="DI42" s="19">
        <v>20.3</v>
      </c>
      <c r="DJ42" s="19">
        <v>20</v>
      </c>
      <c r="DK42" s="19">
        <v>18.8</v>
      </c>
      <c r="DL42" s="19">
        <v>3.4</v>
      </c>
      <c r="DM42" s="19">
        <v>18.600000000000001</v>
      </c>
      <c r="DN42" s="19">
        <v>13</v>
      </c>
      <c r="DO42" s="19">
        <v>16.100000000000001</v>
      </c>
      <c r="DP42" s="19">
        <v>13.6</v>
      </c>
      <c r="DQ42" s="19">
        <v>41.5</v>
      </c>
      <c r="DR42" s="19">
        <v>0</v>
      </c>
      <c r="DS42" s="19">
        <v>3.5</v>
      </c>
      <c r="DT42" s="19">
        <v>11.4</v>
      </c>
      <c r="DU42" s="19">
        <v>3</v>
      </c>
      <c r="DV42" s="19"/>
      <c r="DW42" s="19">
        <v>0.1</v>
      </c>
      <c r="DX42" s="19">
        <v>19.8</v>
      </c>
      <c r="DY42" s="19">
        <v>10.1</v>
      </c>
      <c r="DZ42" s="19">
        <v>20.2</v>
      </c>
      <c r="EA42" s="19">
        <v>20.2</v>
      </c>
      <c r="EB42" s="19">
        <v>19.899999999999999</v>
      </c>
      <c r="EC42" s="19">
        <v>13.5</v>
      </c>
      <c r="ED42" s="19">
        <v>31.1</v>
      </c>
      <c r="EE42" s="19">
        <v>8.1999999999999993</v>
      </c>
      <c r="EF42" s="19">
        <v>0</v>
      </c>
      <c r="EG42" s="19">
        <v>0.9</v>
      </c>
      <c r="EH42" s="19">
        <v>0</v>
      </c>
      <c r="EI42" s="19">
        <v>0</v>
      </c>
      <c r="EJ42" s="19">
        <v>12.9</v>
      </c>
      <c r="EK42" s="19">
        <v>20.9</v>
      </c>
      <c r="EL42" s="19">
        <v>7.7</v>
      </c>
      <c r="EM42" s="19">
        <v>7.1</v>
      </c>
      <c r="EN42" s="19">
        <v>20.399999999999999</v>
      </c>
      <c r="EO42" s="19">
        <v>20.399999999999999</v>
      </c>
      <c r="EP42" s="19">
        <v>20.100000000000001</v>
      </c>
      <c r="EQ42" s="19">
        <v>4.8</v>
      </c>
      <c r="ER42" s="19">
        <v>239.2</v>
      </c>
      <c r="ES42" s="19">
        <v>9.4</v>
      </c>
      <c r="ET42" s="19">
        <v>106.5</v>
      </c>
      <c r="EU42" s="19">
        <v>0.3</v>
      </c>
      <c r="EV42" s="19">
        <v>38.9</v>
      </c>
      <c r="EW42" s="19">
        <v>65.7</v>
      </c>
      <c r="EX42" s="19">
        <v>104.7</v>
      </c>
      <c r="EY42" s="19">
        <v>4.3</v>
      </c>
      <c r="EZ42" s="19">
        <v>1.1000000000000001</v>
      </c>
      <c r="FA42" s="19">
        <v>2.4</v>
      </c>
      <c r="FB42" s="19">
        <v>1.1000000000000001</v>
      </c>
      <c r="FC42" s="19">
        <v>9.3000000000000007</v>
      </c>
      <c r="FD42" s="19">
        <v>9</v>
      </c>
      <c r="FE42" s="19">
        <v>20</v>
      </c>
      <c r="FF42" s="19">
        <v>8.5</v>
      </c>
      <c r="FG42" s="19">
        <v>26.7</v>
      </c>
      <c r="FH42" s="19">
        <v>34</v>
      </c>
      <c r="FI42" s="19">
        <v>12</v>
      </c>
      <c r="FJ42" s="19">
        <v>16.3</v>
      </c>
      <c r="FK42" s="19">
        <v>7.6</v>
      </c>
      <c r="FL42" s="19">
        <v>11</v>
      </c>
      <c r="FM42" s="19">
        <v>8</v>
      </c>
      <c r="FN42" s="19">
        <v>7680</v>
      </c>
      <c r="FO42" s="15"/>
      <c r="FP42" s="19">
        <v>24.3</v>
      </c>
      <c r="FQ42" s="19">
        <v>2.8340000000000001</v>
      </c>
      <c r="FR42" s="19">
        <v>11.7</v>
      </c>
      <c r="FS42" s="19">
        <v>13.2</v>
      </c>
      <c r="FT42" s="19">
        <v>24.6</v>
      </c>
      <c r="FU42" s="19">
        <v>19</v>
      </c>
      <c r="FV42" s="19">
        <v>9.9</v>
      </c>
      <c r="FW42" s="19">
        <v>15.8</v>
      </c>
      <c r="FX42" s="19">
        <v>121.334</v>
      </c>
    </row>
    <row r="43" spans="1:180" ht="24" customHeight="1" x14ac:dyDescent="0.25">
      <c r="A43" s="13" t="s">
        <v>59</v>
      </c>
      <c r="B43" s="13" t="s">
        <v>833</v>
      </c>
      <c r="C43" s="14">
        <v>201.9</v>
      </c>
      <c r="D43" s="14">
        <v>629.29999999999995</v>
      </c>
      <c r="E43" s="14">
        <v>144.9</v>
      </c>
      <c r="F43" s="14"/>
      <c r="G43" s="14"/>
      <c r="H43" s="14">
        <v>89.9</v>
      </c>
      <c r="I43" s="14">
        <v>241.3</v>
      </c>
      <c r="J43" s="14">
        <v>0</v>
      </c>
      <c r="K43" s="14">
        <v>0</v>
      </c>
      <c r="L43" s="14"/>
      <c r="M43" s="14">
        <v>193.6</v>
      </c>
      <c r="N43" s="14">
        <v>192.6</v>
      </c>
      <c r="O43" s="14"/>
      <c r="P43" s="14">
        <v>195.6</v>
      </c>
      <c r="Q43" s="14"/>
      <c r="R43" s="14">
        <v>277.39999999999998</v>
      </c>
      <c r="S43" s="14">
        <v>10.199999999999999</v>
      </c>
      <c r="T43" s="14"/>
      <c r="U43" s="14"/>
      <c r="V43" s="14"/>
      <c r="W43" s="14"/>
      <c r="X43" s="14">
        <v>165.7</v>
      </c>
      <c r="Y43" s="14">
        <v>10</v>
      </c>
      <c r="Z43" s="14">
        <v>6.3</v>
      </c>
      <c r="AA43" s="14">
        <v>21.2</v>
      </c>
      <c r="AB43" s="14">
        <v>6.7</v>
      </c>
      <c r="AC43" s="14">
        <v>5.7</v>
      </c>
      <c r="AD43" s="14">
        <v>143</v>
      </c>
      <c r="AE43" s="14"/>
      <c r="AF43" s="14"/>
      <c r="AG43" s="14"/>
      <c r="AH43" s="14"/>
      <c r="AI43" s="14">
        <v>110.5</v>
      </c>
      <c r="AJ43" s="14">
        <v>221.8</v>
      </c>
      <c r="AK43" s="14"/>
      <c r="AL43" s="14"/>
      <c r="AM43" s="14"/>
      <c r="AN43" s="14">
        <v>6.5</v>
      </c>
      <c r="AO43" s="14">
        <v>456</v>
      </c>
      <c r="AP43" s="14">
        <v>81.5</v>
      </c>
      <c r="AQ43" s="14">
        <v>141.1</v>
      </c>
      <c r="AR43" s="14">
        <v>42</v>
      </c>
      <c r="AS43" s="14">
        <v>18.399999999999999</v>
      </c>
      <c r="AT43" s="14">
        <v>18.8</v>
      </c>
      <c r="AU43" s="14">
        <v>88.9</v>
      </c>
      <c r="AV43" s="14">
        <v>155.6</v>
      </c>
      <c r="AW43" s="14">
        <v>156.19999999999999</v>
      </c>
      <c r="AX43" s="14">
        <v>169</v>
      </c>
      <c r="AY43" s="14">
        <v>106.4</v>
      </c>
      <c r="AZ43" s="14">
        <v>24.5</v>
      </c>
      <c r="BA43" s="14">
        <v>45.7</v>
      </c>
      <c r="BB43" s="14">
        <v>4</v>
      </c>
      <c r="BC43" s="14">
        <v>33.200000000000003</v>
      </c>
      <c r="BD43" s="14">
        <v>155.80000000000001</v>
      </c>
      <c r="BE43" s="14"/>
      <c r="BF43" s="14"/>
      <c r="BG43" s="14">
        <v>31</v>
      </c>
      <c r="BH43" s="14"/>
      <c r="BI43" s="14"/>
      <c r="BJ43" s="14">
        <v>44.5</v>
      </c>
      <c r="BK43" s="14"/>
      <c r="BL43" s="14"/>
      <c r="BM43" s="14"/>
      <c r="BN43" s="14">
        <v>127.3</v>
      </c>
      <c r="BO43" s="14">
        <v>161.69999999999999</v>
      </c>
      <c r="BP43" s="14">
        <v>64.400000000000006</v>
      </c>
      <c r="BQ43" s="14">
        <v>193</v>
      </c>
      <c r="BR43" s="14">
        <v>0</v>
      </c>
      <c r="BS43" s="14">
        <v>69.599999999999994</v>
      </c>
      <c r="BT43" s="14">
        <v>33.6</v>
      </c>
      <c r="BU43" s="14"/>
      <c r="BV43" s="14"/>
      <c r="BW43" s="14"/>
      <c r="BX43" s="14"/>
      <c r="BY43" s="14"/>
      <c r="BZ43" s="14"/>
      <c r="CA43" s="14">
        <v>2.4</v>
      </c>
      <c r="CB43" s="14">
        <v>127.8</v>
      </c>
      <c r="CC43" s="14">
        <v>122.8</v>
      </c>
      <c r="CD43" s="14">
        <v>65.7</v>
      </c>
      <c r="CE43" s="14">
        <v>76.2</v>
      </c>
      <c r="CF43" s="14">
        <v>30</v>
      </c>
      <c r="CG43" s="14">
        <v>0</v>
      </c>
      <c r="CH43" s="14">
        <v>0</v>
      </c>
      <c r="CI43" s="14">
        <v>0</v>
      </c>
      <c r="CJ43" s="14">
        <v>137.1</v>
      </c>
      <c r="CK43" s="14">
        <v>137.19999999999999</v>
      </c>
      <c r="CL43" s="14">
        <v>145</v>
      </c>
      <c r="CM43" s="14">
        <v>0</v>
      </c>
      <c r="CN43" s="14">
        <v>0</v>
      </c>
      <c r="CO43" s="14"/>
      <c r="CP43" s="14"/>
      <c r="CQ43" s="14"/>
      <c r="CR43" s="14">
        <v>0</v>
      </c>
      <c r="CS43" s="14"/>
      <c r="CT43" s="14">
        <v>6.8</v>
      </c>
      <c r="CU43" s="14">
        <v>4.0999999999999996</v>
      </c>
      <c r="CV43" s="14">
        <v>19.899999999999999</v>
      </c>
      <c r="CW43" s="14">
        <v>0.2</v>
      </c>
      <c r="CX43" s="14">
        <v>77.400000000000006</v>
      </c>
      <c r="CY43" s="14">
        <v>67.900000000000006</v>
      </c>
      <c r="CZ43" s="14">
        <v>1</v>
      </c>
      <c r="DA43" s="14">
        <v>0</v>
      </c>
      <c r="DB43" s="14">
        <v>20.100000000000001</v>
      </c>
      <c r="DC43" s="14">
        <v>10</v>
      </c>
      <c r="DD43" s="14">
        <v>5.5</v>
      </c>
      <c r="DE43" s="14">
        <v>183.4</v>
      </c>
      <c r="DF43" s="14">
        <v>2.2000000000000002</v>
      </c>
      <c r="DG43" s="14">
        <v>3.6</v>
      </c>
      <c r="DH43" s="14">
        <v>5.0999999999999996</v>
      </c>
      <c r="DI43" s="14">
        <v>20.100000000000001</v>
      </c>
      <c r="DJ43" s="14">
        <v>20</v>
      </c>
      <c r="DK43" s="14">
        <v>18.8</v>
      </c>
      <c r="DL43" s="14">
        <v>3.4</v>
      </c>
      <c r="DM43" s="14">
        <v>18.600000000000001</v>
      </c>
      <c r="DN43" s="14">
        <v>11.7</v>
      </c>
      <c r="DO43" s="14">
        <v>14.4</v>
      </c>
      <c r="DP43" s="14">
        <v>16.100000000000001</v>
      </c>
      <c r="DQ43" s="14">
        <v>43.9</v>
      </c>
      <c r="DR43" s="14">
        <v>0</v>
      </c>
      <c r="DS43" s="14">
        <v>2.4</v>
      </c>
      <c r="DT43" s="14">
        <v>11.3</v>
      </c>
      <c r="DU43" s="14">
        <v>3</v>
      </c>
      <c r="DV43" s="14"/>
      <c r="DW43" s="14">
        <v>0.2</v>
      </c>
      <c r="DX43" s="14">
        <v>19.8</v>
      </c>
      <c r="DY43" s="14">
        <v>10</v>
      </c>
      <c r="DZ43" s="14">
        <v>20.100000000000001</v>
      </c>
      <c r="EA43" s="14">
        <v>20.2</v>
      </c>
      <c r="EB43" s="14">
        <v>20</v>
      </c>
      <c r="EC43" s="14">
        <v>13.7</v>
      </c>
      <c r="ED43" s="14">
        <v>29.9</v>
      </c>
      <c r="EE43" s="14">
        <v>3.1</v>
      </c>
      <c r="EF43" s="14">
        <v>0</v>
      </c>
      <c r="EG43" s="14">
        <v>2.7</v>
      </c>
      <c r="EH43" s="14">
        <v>0</v>
      </c>
      <c r="EI43" s="14">
        <v>0</v>
      </c>
      <c r="EJ43" s="14">
        <v>11.7</v>
      </c>
      <c r="EK43" s="14">
        <v>20.9</v>
      </c>
      <c r="EL43" s="14">
        <v>8.1999999999999993</v>
      </c>
      <c r="EM43" s="14">
        <v>7.1</v>
      </c>
      <c r="EN43" s="14">
        <v>20.399999999999999</v>
      </c>
      <c r="EO43" s="14">
        <v>20.399999999999999</v>
      </c>
      <c r="EP43" s="14">
        <v>20.100000000000001</v>
      </c>
      <c r="EQ43" s="14">
        <v>2.9</v>
      </c>
      <c r="ER43" s="14">
        <v>223.6</v>
      </c>
      <c r="ES43" s="14">
        <v>6.9</v>
      </c>
      <c r="ET43" s="14">
        <v>30.2</v>
      </c>
      <c r="EU43" s="14">
        <v>0.3</v>
      </c>
      <c r="EV43" s="14">
        <v>47.9</v>
      </c>
      <c r="EW43" s="14">
        <v>66.8</v>
      </c>
      <c r="EX43" s="14">
        <v>24</v>
      </c>
      <c r="EY43" s="14">
        <v>4.3</v>
      </c>
      <c r="EZ43" s="14">
        <v>1.1000000000000001</v>
      </c>
      <c r="FA43" s="14">
        <v>2.4</v>
      </c>
      <c r="FB43" s="14">
        <v>1.1000000000000001</v>
      </c>
      <c r="FC43" s="14">
        <v>8.1999999999999993</v>
      </c>
      <c r="FD43" s="14">
        <v>9.1</v>
      </c>
      <c r="FE43" s="14">
        <v>20</v>
      </c>
      <c r="FF43" s="14">
        <v>8.5</v>
      </c>
      <c r="FG43" s="14">
        <v>26.6</v>
      </c>
      <c r="FH43" s="14">
        <v>33.799999999999997</v>
      </c>
      <c r="FI43" s="14">
        <v>11.5</v>
      </c>
      <c r="FJ43" s="14">
        <v>16.3</v>
      </c>
      <c r="FK43" s="14">
        <v>9.1999999999999993</v>
      </c>
      <c r="FL43" s="14">
        <v>6.8</v>
      </c>
      <c r="FM43" s="14">
        <v>7.6</v>
      </c>
      <c r="FN43" s="14">
        <v>7549</v>
      </c>
      <c r="FO43" s="15"/>
      <c r="FP43" s="14">
        <v>24.3</v>
      </c>
      <c r="FQ43" s="14">
        <v>2.8359999999999999</v>
      </c>
      <c r="FR43" s="14">
        <v>11.8</v>
      </c>
      <c r="FS43" s="14">
        <v>13.2</v>
      </c>
      <c r="FT43" s="14">
        <v>24.8</v>
      </c>
      <c r="FU43" s="14">
        <v>19</v>
      </c>
      <c r="FV43" s="14">
        <v>10</v>
      </c>
      <c r="FW43" s="14">
        <v>15.8</v>
      </c>
      <c r="FX43" s="14">
        <v>121.736</v>
      </c>
    </row>
    <row r="44" spans="1:180" ht="24" customHeight="1" x14ac:dyDescent="0.25">
      <c r="A44" s="16" t="s">
        <v>59</v>
      </c>
      <c r="B44" s="16" t="s">
        <v>834</v>
      </c>
      <c r="C44" s="17">
        <v>203.2</v>
      </c>
      <c r="D44" s="17">
        <v>632</v>
      </c>
      <c r="E44" s="17">
        <v>146</v>
      </c>
      <c r="F44" s="17"/>
      <c r="G44" s="17"/>
      <c r="H44" s="17">
        <v>90.1</v>
      </c>
      <c r="I44" s="17">
        <v>243.5</v>
      </c>
      <c r="J44" s="17">
        <v>0</v>
      </c>
      <c r="K44" s="17">
        <v>0</v>
      </c>
      <c r="L44" s="17"/>
      <c r="M44" s="17">
        <v>192.8</v>
      </c>
      <c r="N44" s="17">
        <v>191.5</v>
      </c>
      <c r="O44" s="17"/>
      <c r="P44" s="17">
        <v>196.2</v>
      </c>
      <c r="Q44" s="17"/>
      <c r="R44" s="17">
        <v>275.60000000000002</v>
      </c>
      <c r="S44" s="17">
        <v>10.199999999999999</v>
      </c>
      <c r="T44" s="17"/>
      <c r="U44" s="17"/>
      <c r="V44" s="17"/>
      <c r="W44" s="17"/>
      <c r="X44" s="17">
        <v>169.1</v>
      </c>
      <c r="Y44" s="17">
        <v>10.199999999999999</v>
      </c>
      <c r="Z44" s="17">
        <v>6.7</v>
      </c>
      <c r="AA44" s="17">
        <v>21.3</v>
      </c>
      <c r="AB44" s="17">
        <v>6.7</v>
      </c>
      <c r="AC44" s="17">
        <v>14.9</v>
      </c>
      <c r="AD44" s="17">
        <v>142.80000000000001</v>
      </c>
      <c r="AE44" s="17"/>
      <c r="AF44" s="17"/>
      <c r="AG44" s="17"/>
      <c r="AH44" s="17"/>
      <c r="AI44" s="17">
        <v>110.5</v>
      </c>
      <c r="AJ44" s="17">
        <v>221.5</v>
      </c>
      <c r="AK44" s="17"/>
      <c r="AL44" s="17"/>
      <c r="AM44" s="17"/>
      <c r="AN44" s="17">
        <v>6.5</v>
      </c>
      <c r="AO44" s="17">
        <v>449.3</v>
      </c>
      <c r="AP44" s="17">
        <v>81.5</v>
      </c>
      <c r="AQ44" s="17">
        <v>122</v>
      </c>
      <c r="AR44" s="17">
        <v>38.799999999999997</v>
      </c>
      <c r="AS44" s="17">
        <v>18.3</v>
      </c>
      <c r="AT44" s="17">
        <v>18.899999999999999</v>
      </c>
      <c r="AU44" s="17">
        <v>91.1</v>
      </c>
      <c r="AV44" s="17">
        <v>135</v>
      </c>
      <c r="AW44" s="17">
        <v>135.4</v>
      </c>
      <c r="AX44" s="17">
        <v>163</v>
      </c>
      <c r="AY44" s="17">
        <v>106.8</v>
      </c>
      <c r="AZ44" s="17">
        <v>19.600000000000001</v>
      </c>
      <c r="BA44" s="17">
        <v>46.2</v>
      </c>
      <c r="BB44" s="17">
        <v>4</v>
      </c>
      <c r="BC44" s="17">
        <v>33.799999999999997</v>
      </c>
      <c r="BD44" s="17">
        <v>148.80000000000001</v>
      </c>
      <c r="BE44" s="17"/>
      <c r="BF44" s="17"/>
      <c r="BG44" s="17">
        <v>32</v>
      </c>
      <c r="BH44" s="17"/>
      <c r="BI44" s="17"/>
      <c r="BJ44" s="17">
        <v>45.1</v>
      </c>
      <c r="BK44" s="17"/>
      <c r="BL44" s="17"/>
      <c r="BM44" s="17"/>
      <c r="BN44" s="17">
        <v>128.19999999999999</v>
      </c>
      <c r="BO44" s="17">
        <v>160.9</v>
      </c>
      <c r="BP44" s="17">
        <v>64.2</v>
      </c>
      <c r="BQ44" s="17">
        <v>192.2</v>
      </c>
      <c r="BR44" s="17">
        <v>0</v>
      </c>
      <c r="BS44" s="17">
        <v>69.400000000000006</v>
      </c>
      <c r="BT44" s="17">
        <v>33.4</v>
      </c>
      <c r="BU44" s="17"/>
      <c r="BV44" s="17"/>
      <c r="BW44" s="17"/>
      <c r="BX44" s="17"/>
      <c r="BY44" s="17"/>
      <c r="BZ44" s="17"/>
      <c r="CA44" s="17">
        <v>2.4</v>
      </c>
      <c r="CB44" s="17">
        <v>67</v>
      </c>
      <c r="CC44" s="17">
        <v>105.5</v>
      </c>
      <c r="CD44" s="17">
        <v>66.3</v>
      </c>
      <c r="CE44" s="17">
        <v>76.3</v>
      </c>
      <c r="CF44" s="17">
        <v>30.4</v>
      </c>
      <c r="CG44" s="17">
        <v>0</v>
      </c>
      <c r="CH44" s="17">
        <v>0</v>
      </c>
      <c r="CI44" s="17">
        <v>0</v>
      </c>
      <c r="CJ44" s="17">
        <v>137.4</v>
      </c>
      <c r="CK44" s="17">
        <v>137.6</v>
      </c>
      <c r="CL44" s="17">
        <v>145.5</v>
      </c>
      <c r="CM44" s="17">
        <v>81.099999999999994</v>
      </c>
      <c r="CN44" s="17">
        <v>0</v>
      </c>
      <c r="CO44" s="17"/>
      <c r="CP44" s="17"/>
      <c r="CQ44" s="17"/>
      <c r="CR44" s="17">
        <v>11</v>
      </c>
      <c r="CS44" s="17"/>
      <c r="CT44" s="17">
        <v>6.8</v>
      </c>
      <c r="CU44" s="17">
        <v>4.0999999999999996</v>
      </c>
      <c r="CV44" s="17">
        <v>19.899999999999999</v>
      </c>
      <c r="CW44" s="17">
        <v>0.1</v>
      </c>
      <c r="CX44" s="17">
        <v>60.7</v>
      </c>
      <c r="CY44" s="17">
        <v>49.8</v>
      </c>
      <c r="CZ44" s="17">
        <v>2.2999999999999998</v>
      </c>
      <c r="DA44" s="17">
        <v>0</v>
      </c>
      <c r="DB44" s="17">
        <v>20.2</v>
      </c>
      <c r="DC44" s="17">
        <v>9.9</v>
      </c>
      <c r="DD44" s="17">
        <v>5.5</v>
      </c>
      <c r="DE44" s="17">
        <v>165.2</v>
      </c>
      <c r="DF44" s="17">
        <v>2.2000000000000002</v>
      </c>
      <c r="DG44" s="17">
        <v>3.6</v>
      </c>
      <c r="DH44" s="17">
        <v>5.2</v>
      </c>
      <c r="DI44" s="17">
        <v>20.5</v>
      </c>
      <c r="DJ44" s="17">
        <v>20</v>
      </c>
      <c r="DK44" s="17">
        <v>18.7</v>
      </c>
      <c r="DL44" s="17">
        <v>3.4</v>
      </c>
      <c r="DM44" s="17">
        <v>18.600000000000001</v>
      </c>
      <c r="DN44" s="17">
        <v>7.7</v>
      </c>
      <c r="DO44" s="17">
        <v>9.1999999999999993</v>
      </c>
      <c r="DP44" s="17">
        <v>14.7</v>
      </c>
      <c r="DQ44" s="17">
        <v>37.299999999999997</v>
      </c>
      <c r="DR44" s="17">
        <v>0</v>
      </c>
      <c r="DS44" s="17">
        <v>2.4</v>
      </c>
      <c r="DT44" s="17">
        <v>11.4</v>
      </c>
      <c r="DU44" s="17">
        <v>3</v>
      </c>
      <c r="DV44" s="17"/>
      <c r="DW44" s="17">
        <v>0.1</v>
      </c>
      <c r="DX44" s="17">
        <v>19.8</v>
      </c>
      <c r="DY44" s="17">
        <v>10</v>
      </c>
      <c r="DZ44" s="17">
        <v>20.3</v>
      </c>
      <c r="EA44" s="17">
        <v>20.2</v>
      </c>
      <c r="EB44" s="17">
        <v>20</v>
      </c>
      <c r="EC44" s="17">
        <v>13.7</v>
      </c>
      <c r="ED44" s="17">
        <v>31</v>
      </c>
      <c r="EE44" s="17">
        <v>3.1</v>
      </c>
      <c r="EF44" s="17">
        <v>0.8</v>
      </c>
      <c r="EG44" s="17">
        <v>6.3</v>
      </c>
      <c r="EH44" s="17">
        <v>0</v>
      </c>
      <c r="EI44" s="17">
        <v>0</v>
      </c>
      <c r="EJ44" s="17">
        <v>4.7</v>
      </c>
      <c r="EK44" s="17">
        <v>20.9</v>
      </c>
      <c r="EL44" s="17">
        <v>6.7</v>
      </c>
      <c r="EM44" s="17">
        <v>7.1</v>
      </c>
      <c r="EN44" s="17">
        <v>20.399999999999999</v>
      </c>
      <c r="EO44" s="17">
        <v>20.399999999999999</v>
      </c>
      <c r="EP44" s="17">
        <v>20.100000000000001</v>
      </c>
      <c r="EQ44" s="17">
        <v>5.3</v>
      </c>
      <c r="ER44" s="17">
        <v>212.4</v>
      </c>
      <c r="ES44" s="17">
        <v>5.2</v>
      </c>
      <c r="ET44" s="17">
        <v>13.7</v>
      </c>
      <c r="EU44" s="17">
        <v>0.3</v>
      </c>
      <c r="EV44" s="17">
        <v>61.3</v>
      </c>
      <c r="EW44" s="17">
        <v>77.8</v>
      </c>
      <c r="EX44" s="17">
        <v>7.7</v>
      </c>
      <c r="EY44" s="17">
        <v>4.3</v>
      </c>
      <c r="EZ44" s="17">
        <v>1.1000000000000001</v>
      </c>
      <c r="FA44" s="17">
        <v>2.4</v>
      </c>
      <c r="FB44" s="17">
        <v>1.1000000000000001</v>
      </c>
      <c r="FC44" s="17">
        <v>4.2</v>
      </c>
      <c r="FD44" s="17">
        <v>9.1</v>
      </c>
      <c r="FE44" s="17">
        <v>20</v>
      </c>
      <c r="FF44" s="17">
        <v>8.4</v>
      </c>
      <c r="FG44" s="17">
        <v>26.7</v>
      </c>
      <c r="FH44" s="17">
        <v>33.9</v>
      </c>
      <c r="FI44" s="17">
        <v>11.5</v>
      </c>
      <c r="FJ44" s="17">
        <v>16.3</v>
      </c>
      <c r="FK44" s="17">
        <v>8.6</v>
      </c>
      <c r="FL44" s="17">
        <v>9.6999999999999993</v>
      </c>
      <c r="FM44" s="17">
        <v>8</v>
      </c>
      <c r="FN44" s="17">
        <v>7406.7</v>
      </c>
      <c r="FO44" s="15"/>
      <c r="FP44" s="17">
        <v>24.2</v>
      </c>
      <c r="FQ44" s="17">
        <v>2.831</v>
      </c>
      <c r="FR44" s="17">
        <v>11.9</v>
      </c>
      <c r="FS44" s="17">
        <v>13.2</v>
      </c>
      <c r="FT44" s="17">
        <v>25</v>
      </c>
      <c r="FU44" s="17">
        <v>19</v>
      </c>
      <c r="FV44" s="17">
        <v>10</v>
      </c>
      <c r="FW44" s="17">
        <v>16</v>
      </c>
      <c r="FX44" s="17">
        <v>122.131</v>
      </c>
    </row>
    <row r="45" spans="1:180" ht="24" customHeight="1" x14ac:dyDescent="0.25">
      <c r="A45" s="16" t="s">
        <v>59</v>
      </c>
      <c r="B45" s="16" t="s">
        <v>835</v>
      </c>
      <c r="C45" s="17">
        <v>205.2</v>
      </c>
      <c r="D45" s="17">
        <v>636.6</v>
      </c>
      <c r="E45" s="17">
        <v>146.5</v>
      </c>
      <c r="F45" s="17"/>
      <c r="G45" s="17"/>
      <c r="H45" s="17">
        <v>90.7</v>
      </c>
      <c r="I45" s="17">
        <v>242</v>
      </c>
      <c r="J45" s="17">
        <v>0</v>
      </c>
      <c r="K45" s="17">
        <v>0</v>
      </c>
      <c r="L45" s="17"/>
      <c r="M45" s="17">
        <v>194.3</v>
      </c>
      <c r="N45" s="17">
        <v>193.3</v>
      </c>
      <c r="O45" s="17"/>
      <c r="P45" s="17">
        <v>196.3</v>
      </c>
      <c r="Q45" s="17"/>
      <c r="R45" s="17">
        <v>191.9</v>
      </c>
      <c r="S45" s="17">
        <v>10.199999999999999</v>
      </c>
      <c r="T45" s="17"/>
      <c r="U45" s="17"/>
      <c r="V45" s="17"/>
      <c r="W45" s="17"/>
      <c r="X45" s="17">
        <v>168.9</v>
      </c>
      <c r="Y45" s="17">
        <v>10</v>
      </c>
      <c r="Z45" s="17">
        <v>7</v>
      </c>
      <c r="AA45" s="17">
        <v>21.4</v>
      </c>
      <c r="AB45" s="17">
        <v>6.8</v>
      </c>
      <c r="AC45" s="17">
        <v>15</v>
      </c>
      <c r="AD45" s="17">
        <v>144.30000000000001</v>
      </c>
      <c r="AE45" s="17"/>
      <c r="AF45" s="17"/>
      <c r="AG45" s="17"/>
      <c r="AH45" s="17"/>
      <c r="AI45" s="17">
        <v>110.8</v>
      </c>
      <c r="AJ45" s="17">
        <v>222.3</v>
      </c>
      <c r="AK45" s="17"/>
      <c r="AL45" s="17"/>
      <c r="AM45" s="17"/>
      <c r="AN45" s="17">
        <v>6.5</v>
      </c>
      <c r="AO45" s="17">
        <v>460.5</v>
      </c>
      <c r="AP45" s="17">
        <v>81.599999999999994</v>
      </c>
      <c r="AQ45" s="17">
        <v>145.69999999999999</v>
      </c>
      <c r="AR45" s="17">
        <v>42</v>
      </c>
      <c r="AS45" s="17">
        <v>18.399999999999999</v>
      </c>
      <c r="AT45" s="17">
        <v>18.899999999999999</v>
      </c>
      <c r="AU45" s="17">
        <v>90.4</v>
      </c>
      <c r="AV45" s="17">
        <v>171.6</v>
      </c>
      <c r="AW45" s="17">
        <v>171.4</v>
      </c>
      <c r="AX45" s="17">
        <v>171.5</v>
      </c>
      <c r="AY45" s="17">
        <v>107.4</v>
      </c>
      <c r="AZ45" s="17">
        <v>29.2</v>
      </c>
      <c r="BA45" s="17">
        <v>46.2</v>
      </c>
      <c r="BB45" s="17">
        <v>4</v>
      </c>
      <c r="BC45" s="17">
        <v>33.799999999999997</v>
      </c>
      <c r="BD45" s="17">
        <v>161.1</v>
      </c>
      <c r="BE45" s="17"/>
      <c r="BF45" s="17"/>
      <c r="BG45" s="17">
        <v>15.7</v>
      </c>
      <c r="BH45" s="17"/>
      <c r="BI45" s="17"/>
      <c r="BJ45" s="17">
        <v>45.1</v>
      </c>
      <c r="BK45" s="17"/>
      <c r="BL45" s="17"/>
      <c r="BM45" s="17"/>
      <c r="BN45" s="17">
        <v>127.9</v>
      </c>
      <c r="BO45" s="17">
        <v>161.9</v>
      </c>
      <c r="BP45" s="17">
        <v>75.5</v>
      </c>
      <c r="BQ45" s="17">
        <v>193</v>
      </c>
      <c r="BR45" s="17">
        <v>0</v>
      </c>
      <c r="BS45" s="17">
        <v>69.7</v>
      </c>
      <c r="BT45" s="17">
        <v>33.700000000000003</v>
      </c>
      <c r="BU45" s="17"/>
      <c r="BV45" s="17"/>
      <c r="BW45" s="17"/>
      <c r="BX45" s="17"/>
      <c r="BY45" s="17"/>
      <c r="BZ45" s="17"/>
      <c r="CA45" s="17">
        <v>2.4</v>
      </c>
      <c r="CB45" s="17">
        <v>174</v>
      </c>
      <c r="CC45" s="17">
        <v>129.6</v>
      </c>
      <c r="CD45" s="17">
        <v>66.400000000000006</v>
      </c>
      <c r="CE45" s="17">
        <v>78.3</v>
      </c>
      <c r="CF45" s="17">
        <v>30.2</v>
      </c>
      <c r="CG45" s="17">
        <v>0</v>
      </c>
      <c r="CH45" s="17">
        <v>0</v>
      </c>
      <c r="CI45" s="17">
        <v>0</v>
      </c>
      <c r="CJ45" s="17">
        <v>138.1</v>
      </c>
      <c r="CK45" s="17">
        <v>138.5</v>
      </c>
      <c r="CL45" s="17">
        <v>147.19999999999999</v>
      </c>
      <c r="CM45" s="17">
        <v>103.9</v>
      </c>
      <c r="CN45" s="17">
        <v>0</v>
      </c>
      <c r="CO45" s="17"/>
      <c r="CP45" s="17"/>
      <c r="CQ45" s="17"/>
      <c r="CR45" s="17">
        <v>125.1</v>
      </c>
      <c r="CS45" s="17"/>
      <c r="CT45" s="17">
        <v>6.8</v>
      </c>
      <c r="CU45" s="17">
        <v>4</v>
      </c>
      <c r="CV45" s="17">
        <v>20</v>
      </c>
      <c r="CW45" s="17">
        <v>0</v>
      </c>
      <c r="CX45" s="17">
        <v>46.9</v>
      </c>
      <c r="CY45" s="17">
        <v>15</v>
      </c>
      <c r="CZ45" s="17">
        <v>3.1</v>
      </c>
      <c r="DA45" s="17">
        <v>0</v>
      </c>
      <c r="DB45" s="17">
        <v>20.2</v>
      </c>
      <c r="DC45" s="17">
        <v>9.8000000000000007</v>
      </c>
      <c r="DD45" s="17">
        <v>5.5</v>
      </c>
      <c r="DE45" s="17">
        <v>72.8</v>
      </c>
      <c r="DF45" s="17">
        <v>2.2000000000000002</v>
      </c>
      <c r="DG45" s="17">
        <v>3.6</v>
      </c>
      <c r="DH45" s="17">
        <v>5.2</v>
      </c>
      <c r="DI45" s="17">
        <v>20.5</v>
      </c>
      <c r="DJ45" s="17">
        <v>20</v>
      </c>
      <c r="DK45" s="17">
        <v>18.8</v>
      </c>
      <c r="DL45" s="17">
        <v>3.4</v>
      </c>
      <c r="DM45" s="17">
        <v>18.5</v>
      </c>
      <c r="DN45" s="17">
        <v>1.9</v>
      </c>
      <c r="DO45" s="17">
        <v>2.2999999999999998</v>
      </c>
      <c r="DP45" s="17">
        <v>10.9</v>
      </c>
      <c r="DQ45" s="17">
        <v>27.1</v>
      </c>
      <c r="DR45" s="17">
        <v>0</v>
      </c>
      <c r="DS45" s="17">
        <v>2.2000000000000002</v>
      </c>
      <c r="DT45" s="17">
        <v>8.1999999999999993</v>
      </c>
      <c r="DU45" s="17">
        <v>3</v>
      </c>
      <c r="DV45" s="17"/>
      <c r="DW45" s="17">
        <v>0.1</v>
      </c>
      <c r="DX45" s="17">
        <v>19.8</v>
      </c>
      <c r="DY45" s="17">
        <v>10</v>
      </c>
      <c r="DZ45" s="17">
        <v>20.2</v>
      </c>
      <c r="EA45" s="17">
        <v>20.2</v>
      </c>
      <c r="EB45" s="17">
        <v>20</v>
      </c>
      <c r="EC45" s="17">
        <v>14.1</v>
      </c>
      <c r="ED45" s="17">
        <v>37.299999999999997</v>
      </c>
      <c r="EE45" s="17">
        <v>1.2</v>
      </c>
      <c r="EF45" s="17">
        <v>1.4</v>
      </c>
      <c r="EG45" s="17">
        <v>5.4</v>
      </c>
      <c r="EH45" s="17">
        <v>0</v>
      </c>
      <c r="EI45" s="17">
        <v>0</v>
      </c>
      <c r="EJ45" s="17">
        <v>4.4000000000000004</v>
      </c>
      <c r="EK45" s="17">
        <v>20.9</v>
      </c>
      <c r="EL45" s="17">
        <v>6.4</v>
      </c>
      <c r="EM45" s="17">
        <v>7.1</v>
      </c>
      <c r="EN45" s="17">
        <v>20.399999999999999</v>
      </c>
      <c r="EO45" s="17">
        <v>20.399999999999999</v>
      </c>
      <c r="EP45" s="17">
        <v>20.100000000000001</v>
      </c>
      <c r="EQ45" s="17">
        <v>7.2</v>
      </c>
      <c r="ER45" s="17">
        <v>91.9</v>
      </c>
      <c r="ES45" s="17">
        <v>2.7</v>
      </c>
      <c r="ET45" s="17">
        <v>8</v>
      </c>
      <c r="EU45" s="17">
        <v>0.3</v>
      </c>
      <c r="EV45" s="17">
        <v>51.3</v>
      </c>
      <c r="EW45" s="17">
        <v>67.7</v>
      </c>
      <c r="EX45" s="17">
        <v>6.7</v>
      </c>
      <c r="EY45" s="17">
        <v>4.3</v>
      </c>
      <c r="EZ45" s="17">
        <v>1.1000000000000001</v>
      </c>
      <c r="FA45" s="17">
        <v>2.4</v>
      </c>
      <c r="FB45" s="17">
        <v>1.1000000000000001</v>
      </c>
      <c r="FC45" s="17">
        <v>2.4</v>
      </c>
      <c r="FD45" s="17">
        <v>9</v>
      </c>
      <c r="FE45" s="17">
        <v>20</v>
      </c>
      <c r="FF45" s="17">
        <v>8.5</v>
      </c>
      <c r="FG45" s="17">
        <v>26.5</v>
      </c>
      <c r="FH45" s="17">
        <v>33.799999999999997</v>
      </c>
      <c r="FI45" s="17">
        <v>11.5</v>
      </c>
      <c r="FJ45" s="17">
        <v>17.600000000000001</v>
      </c>
      <c r="FK45" s="17">
        <v>9.4</v>
      </c>
      <c r="FL45" s="17">
        <v>10.5</v>
      </c>
      <c r="FM45" s="17">
        <v>8.1999999999999993</v>
      </c>
      <c r="FN45" s="17">
        <v>7433.3</v>
      </c>
      <c r="FO45" s="15"/>
      <c r="FP45" s="17">
        <v>24.3</v>
      </c>
      <c r="FQ45" s="17">
        <v>6.9619999999999997</v>
      </c>
      <c r="FR45" s="17">
        <v>11.2</v>
      </c>
      <c r="FS45" s="17">
        <v>13.2</v>
      </c>
      <c r="FT45" s="17">
        <v>25.1</v>
      </c>
      <c r="FU45" s="17">
        <v>19</v>
      </c>
      <c r="FV45" s="17">
        <v>10.199999999999999</v>
      </c>
      <c r="FW45" s="17">
        <v>16.100000000000001</v>
      </c>
      <c r="FX45" s="17">
        <v>126.062</v>
      </c>
    </row>
    <row r="46" spans="1:180" ht="24" customHeight="1" x14ac:dyDescent="0.25">
      <c r="A46" s="16" t="s">
        <v>59</v>
      </c>
      <c r="B46" s="16" t="s">
        <v>836</v>
      </c>
      <c r="C46" s="17">
        <v>203.2</v>
      </c>
      <c r="D46" s="17">
        <v>630.29999999999995</v>
      </c>
      <c r="E46" s="17">
        <v>145</v>
      </c>
      <c r="F46" s="17"/>
      <c r="G46" s="17"/>
      <c r="H46" s="17">
        <v>90.2</v>
      </c>
      <c r="I46" s="17">
        <v>242</v>
      </c>
      <c r="J46" s="17">
        <v>0</v>
      </c>
      <c r="K46" s="17">
        <v>67.3</v>
      </c>
      <c r="L46" s="17"/>
      <c r="M46" s="17">
        <v>195.7</v>
      </c>
      <c r="N46" s="17">
        <v>194.1</v>
      </c>
      <c r="O46" s="17"/>
      <c r="P46" s="17">
        <v>197.2</v>
      </c>
      <c r="Q46" s="17"/>
      <c r="R46" s="17">
        <v>0</v>
      </c>
      <c r="S46" s="17">
        <v>10.199999999999999</v>
      </c>
      <c r="T46" s="17"/>
      <c r="U46" s="17"/>
      <c r="V46" s="17"/>
      <c r="W46" s="17"/>
      <c r="X46" s="17">
        <v>164.9</v>
      </c>
      <c r="Y46" s="17">
        <v>9.8000000000000007</v>
      </c>
      <c r="Z46" s="17">
        <v>6.7</v>
      </c>
      <c r="AA46" s="17">
        <v>21.6</v>
      </c>
      <c r="AB46" s="17">
        <v>6.8</v>
      </c>
      <c r="AC46" s="17">
        <v>14.9</v>
      </c>
      <c r="AD46" s="17">
        <v>143.1</v>
      </c>
      <c r="AE46" s="17"/>
      <c r="AF46" s="17"/>
      <c r="AG46" s="17"/>
      <c r="AH46" s="17"/>
      <c r="AI46" s="17">
        <v>110.7</v>
      </c>
      <c r="AJ46" s="17">
        <v>221.8</v>
      </c>
      <c r="AK46" s="17"/>
      <c r="AL46" s="17"/>
      <c r="AM46" s="17"/>
      <c r="AN46" s="17">
        <v>6.5</v>
      </c>
      <c r="AO46" s="17">
        <v>455.5</v>
      </c>
      <c r="AP46" s="17">
        <v>81.5</v>
      </c>
      <c r="AQ46" s="17">
        <v>141.19999999999999</v>
      </c>
      <c r="AR46" s="17">
        <v>41.9</v>
      </c>
      <c r="AS46" s="17">
        <v>18.399999999999999</v>
      </c>
      <c r="AT46" s="17">
        <v>18.899999999999999</v>
      </c>
      <c r="AU46" s="17">
        <v>85.5</v>
      </c>
      <c r="AV46" s="17">
        <v>156.9</v>
      </c>
      <c r="AW46" s="17">
        <v>157</v>
      </c>
      <c r="AX46" s="17">
        <v>171</v>
      </c>
      <c r="AY46" s="17">
        <v>106.5</v>
      </c>
      <c r="AZ46" s="17">
        <v>25.2</v>
      </c>
      <c r="BA46" s="17">
        <v>45.8</v>
      </c>
      <c r="BB46" s="17">
        <v>4</v>
      </c>
      <c r="BC46" s="17">
        <v>33.6</v>
      </c>
      <c r="BD46" s="17">
        <v>156.6</v>
      </c>
      <c r="BE46" s="17"/>
      <c r="BF46" s="17"/>
      <c r="BG46" s="17">
        <v>32</v>
      </c>
      <c r="BH46" s="17"/>
      <c r="BI46" s="17"/>
      <c r="BJ46" s="17">
        <v>45.1</v>
      </c>
      <c r="BK46" s="17"/>
      <c r="BL46" s="17"/>
      <c r="BM46" s="17"/>
      <c r="BN46" s="17">
        <v>127.4</v>
      </c>
      <c r="BO46" s="17">
        <v>162.6</v>
      </c>
      <c r="BP46" s="17">
        <v>159.19999999999999</v>
      </c>
      <c r="BQ46" s="17">
        <v>194.8</v>
      </c>
      <c r="BR46" s="17">
        <v>0</v>
      </c>
      <c r="BS46" s="17">
        <v>70.099999999999994</v>
      </c>
      <c r="BT46" s="17">
        <v>34.4</v>
      </c>
      <c r="BU46" s="17"/>
      <c r="BV46" s="17"/>
      <c r="BW46" s="17"/>
      <c r="BX46" s="17"/>
      <c r="BY46" s="17"/>
      <c r="BZ46" s="17"/>
      <c r="CA46" s="17">
        <v>2.4</v>
      </c>
      <c r="CB46" s="17">
        <v>157.30000000000001</v>
      </c>
      <c r="CC46" s="17">
        <v>124</v>
      </c>
      <c r="CD46" s="17">
        <v>66</v>
      </c>
      <c r="CE46" s="17">
        <v>78.400000000000006</v>
      </c>
      <c r="CF46" s="17">
        <v>30</v>
      </c>
      <c r="CG46" s="17">
        <v>0</v>
      </c>
      <c r="CH46" s="17">
        <v>44.5</v>
      </c>
      <c r="CI46" s="17">
        <v>45.8</v>
      </c>
      <c r="CJ46" s="17">
        <v>137.69999999999999</v>
      </c>
      <c r="CK46" s="17">
        <v>138.1</v>
      </c>
      <c r="CL46" s="17">
        <v>145.80000000000001</v>
      </c>
      <c r="CM46" s="17">
        <v>178.1</v>
      </c>
      <c r="CN46" s="17">
        <v>0</v>
      </c>
      <c r="CO46" s="17"/>
      <c r="CP46" s="17"/>
      <c r="CQ46" s="17"/>
      <c r="CR46" s="17">
        <v>194</v>
      </c>
      <c r="CS46" s="17"/>
      <c r="CT46" s="17">
        <v>6.8</v>
      </c>
      <c r="CU46" s="17">
        <v>4</v>
      </c>
      <c r="CV46" s="17">
        <v>20</v>
      </c>
      <c r="CW46" s="17">
        <v>0</v>
      </c>
      <c r="CX46" s="17">
        <v>45.1</v>
      </c>
      <c r="CY46" s="17">
        <v>4.2</v>
      </c>
      <c r="CZ46" s="17">
        <v>2.9</v>
      </c>
      <c r="DA46" s="17">
        <v>0</v>
      </c>
      <c r="DB46" s="17">
        <v>20.2</v>
      </c>
      <c r="DC46" s="17">
        <v>9.9</v>
      </c>
      <c r="DD46" s="17">
        <v>5.6</v>
      </c>
      <c r="DE46" s="17">
        <v>7.9</v>
      </c>
      <c r="DF46" s="17">
        <v>2.2000000000000002</v>
      </c>
      <c r="DG46" s="17">
        <v>3.6</v>
      </c>
      <c r="DH46" s="17">
        <v>5.0999999999999996</v>
      </c>
      <c r="DI46" s="17">
        <v>20.2</v>
      </c>
      <c r="DJ46" s="17">
        <v>20</v>
      </c>
      <c r="DK46" s="17">
        <v>18.7</v>
      </c>
      <c r="DL46" s="17">
        <v>3.4</v>
      </c>
      <c r="DM46" s="17">
        <v>18.5</v>
      </c>
      <c r="DN46" s="17">
        <v>0.5</v>
      </c>
      <c r="DO46" s="17">
        <v>0.5</v>
      </c>
      <c r="DP46" s="17">
        <v>5.0999999999999996</v>
      </c>
      <c r="DQ46" s="17">
        <v>20.3</v>
      </c>
      <c r="DR46" s="17">
        <v>0</v>
      </c>
      <c r="DS46" s="17">
        <v>3.5</v>
      </c>
      <c r="DT46" s="17">
        <v>14.1</v>
      </c>
      <c r="DU46" s="17">
        <v>3</v>
      </c>
      <c r="DV46" s="17"/>
      <c r="DW46" s="17">
        <v>0</v>
      </c>
      <c r="DX46" s="17">
        <v>19.8</v>
      </c>
      <c r="DY46" s="17">
        <v>9.9</v>
      </c>
      <c r="DZ46" s="17">
        <v>20.2</v>
      </c>
      <c r="EA46" s="17">
        <v>20.2</v>
      </c>
      <c r="EB46" s="17">
        <v>20</v>
      </c>
      <c r="EC46" s="17">
        <v>11.9</v>
      </c>
      <c r="ED46" s="17">
        <v>40.9</v>
      </c>
      <c r="EE46" s="17">
        <v>0.4</v>
      </c>
      <c r="EF46" s="17">
        <v>1.1000000000000001</v>
      </c>
      <c r="EG46" s="17">
        <v>8.6</v>
      </c>
      <c r="EH46" s="17">
        <v>0</v>
      </c>
      <c r="EI46" s="17">
        <v>0</v>
      </c>
      <c r="EJ46" s="17">
        <v>1.9</v>
      </c>
      <c r="EK46" s="17">
        <v>20.9</v>
      </c>
      <c r="EL46" s="17">
        <v>4.5999999999999996</v>
      </c>
      <c r="EM46" s="17">
        <v>7.1</v>
      </c>
      <c r="EN46" s="17">
        <v>20.399999999999999</v>
      </c>
      <c r="EO46" s="17">
        <v>20.399999999999999</v>
      </c>
      <c r="EP46" s="17">
        <v>20.100000000000001</v>
      </c>
      <c r="EQ46" s="17">
        <v>6.3</v>
      </c>
      <c r="ER46" s="17">
        <v>10.1</v>
      </c>
      <c r="ES46" s="17">
        <v>0.6</v>
      </c>
      <c r="ET46" s="17">
        <v>3.5</v>
      </c>
      <c r="EU46" s="17">
        <v>0.3</v>
      </c>
      <c r="EV46" s="17">
        <v>51.8</v>
      </c>
      <c r="EW46" s="17">
        <v>66</v>
      </c>
      <c r="EX46" s="17">
        <v>2.7</v>
      </c>
      <c r="EY46" s="17">
        <v>4.3</v>
      </c>
      <c r="EZ46" s="17">
        <v>1.1000000000000001</v>
      </c>
      <c r="FA46" s="17">
        <v>2.4</v>
      </c>
      <c r="FB46" s="17">
        <v>1.1000000000000001</v>
      </c>
      <c r="FC46" s="17">
        <v>0.8</v>
      </c>
      <c r="FD46" s="17">
        <v>9</v>
      </c>
      <c r="FE46" s="17">
        <v>20</v>
      </c>
      <c r="FF46" s="17">
        <v>9</v>
      </c>
      <c r="FG46" s="17">
        <v>26.9</v>
      </c>
      <c r="FH46" s="17">
        <v>34.299999999999997</v>
      </c>
      <c r="FI46" s="17">
        <v>11.4</v>
      </c>
      <c r="FJ46" s="17">
        <v>17.600000000000001</v>
      </c>
      <c r="FK46" s="17">
        <v>7.9</v>
      </c>
      <c r="FL46" s="17">
        <v>10.4</v>
      </c>
      <c r="FM46" s="17">
        <v>7.8</v>
      </c>
      <c r="FN46" s="17">
        <v>7368.2</v>
      </c>
      <c r="FO46" s="15"/>
      <c r="FP46" s="17">
        <v>24.2</v>
      </c>
      <c r="FQ46" s="17">
        <v>8.0640000000000001</v>
      </c>
      <c r="FR46" s="17">
        <v>10.199999999999999</v>
      </c>
      <c r="FS46" s="17">
        <v>13.2</v>
      </c>
      <c r="FT46" s="17">
        <v>25.2</v>
      </c>
      <c r="FU46" s="17">
        <v>19</v>
      </c>
      <c r="FV46" s="17">
        <v>10.1</v>
      </c>
      <c r="FW46" s="17">
        <v>15.9</v>
      </c>
      <c r="FX46" s="17">
        <v>125.864</v>
      </c>
    </row>
    <row r="47" spans="1:180" ht="24" customHeight="1" x14ac:dyDescent="0.25">
      <c r="A47" s="16" t="s">
        <v>59</v>
      </c>
      <c r="B47" s="16" t="s">
        <v>837</v>
      </c>
      <c r="C47" s="17">
        <v>202.3</v>
      </c>
      <c r="D47" s="17">
        <v>632.5</v>
      </c>
      <c r="E47" s="17">
        <v>145.6</v>
      </c>
      <c r="F47" s="17"/>
      <c r="G47" s="17"/>
      <c r="H47" s="17">
        <v>90.6</v>
      </c>
      <c r="I47" s="17">
        <v>242.4</v>
      </c>
      <c r="J47" s="17">
        <v>0</v>
      </c>
      <c r="K47" s="17">
        <v>81.599999999999994</v>
      </c>
      <c r="L47" s="17"/>
      <c r="M47" s="17">
        <v>197.9</v>
      </c>
      <c r="N47" s="17">
        <v>197.7</v>
      </c>
      <c r="O47" s="17"/>
      <c r="P47" s="17">
        <v>203</v>
      </c>
      <c r="Q47" s="17"/>
      <c r="R47" s="17">
        <v>0</v>
      </c>
      <c r="S47" s="17">
        <v>10.199999999999999</v>
      </c>
      <c r="T47" s="17"/>
      <c r="U47" s="17"/>
      <c r="V47" s="17"/>
      <c r="W47" s="17"/>
      <c r="X47" s="17">
        <v>166.1</v>
      </c>
      <c r="Y47" s="17">
        <v>9.6</v>
      </c>
      <c r="Z47" s="17">
        <v>6.7</v>
      </c>
      <c r="AA47" s="17">
        <v>21.8</v>
      </c>
      <c r="AB47" s="17">
        <v>6.8</v>
      </c>
      <c r="AC47" s="17">
        <v>15</v>
      </c>
      <c r="AD47" s="17">
        <v>143.5</v>
      </c>
      <c r="AE47" s="17"/>
      <c r="AF47" s="17"/>
      <c r="AG47" s="17"/>
      <c r="AH47" s="17"/>
      <c r="AI47" s="17">
        <v>110.2</v>
      </c>
      <c r="AJ47" s="17">
        <v>222.2</v>
      </c>
      <c r="AK47" s="17"/>
      <c r="AL47" s="17"/>
      <c r="AM47" s="17"/>
      <c r="AN47" s="17">
        <v>6.5</v>
      </c>
      <c r="AO47" s="17">
        <v>459.4</v>
      </c>
      <c r="AP47" s="17">
        <v>79.099999999999994</v>
      </c>
      <c r="AQ47" s="17">
        <v>146.5</v>
      </c>
      <c r="AR47" s="17">
        <v>19.899999999999999</v>
      </c>
      <c r="AS47" s="17">
        <v>18.399999999999999</v>
      </c>
      <c r="AT47" s="17">
        <v>18.899999999999999</v>
      </c>
      <c r="AU47" s="17">
        <v>92.6</v>
      </c>
      <c r="AV47" s="17">
        <v>171.5</v>
      </c>
      <c r="AW47" s="17">
        <v>171.2</v>
      </c>
      <c r="AX47" s="17">
        <v>176.2</v>
      </c>
      <c r="AY47" s="17">
        <v>106.4</v>
      </c>
      <c r="AZ47" s="17">
        <v>29.7</v>
      </c>
      <c r="BA47" s="17">
        <v>42.5</v>
      </c>
      <c r="BB47" s="17">
        <v>4</v>
      </c>
      <c r="BC47" s="17">
        <v>33.5</v>
      </c>
      <c r="BD47" s="17">
        <v>161.4</v>
      </c>
      <c r="BE47" s="17"/>
      <c r="BF47" s="17"/>
      <c r="BG47" s="17">
        <v>22.3</v>
      </c>
      <c r="BH47" s="17"/>
      <c r="BI47" s="17"/>
      <c r="BJ47" s="17">
        <v>45.1</v>
      </c>
      <c r="BK47" s="17"/>
      <c r="BL47" s="17"/>
      <c r="BM47" s="17"/>
      <c r="BN47" s="17">
        <v>127.5</v>
      </c>
      <c r="BO47" s="17">
        <v>166.9</v>
      </c>
      <c r="BP47" s="17">
        <v>163.1</v>
      </c>
      <c r="BQ47" s="17">
        <v>197.8</v>
      </c>
      <c r="BR47" s="17">
        <v>0</v>
      </c>
      <c r="BS47" s="17">
        <v>71.599999999999994</v>
      </c>
      <c r="BT47" s="17">
        <v>34.9</v>
      </c>
      <c r="BU47" s="17"/>
      <c r="BV47" s="17"/>
      <c r="BW47" s="17"/>
      <c r="BX47" s="17"/>
      <c r="BY47" s="17"/>
      <c r="BZ47" s="17"/>
      <c r="CA47" s="17">
        <v>2.4</v>
      </c>
      <c r="CB47" s="17">
        <v>208.7</v>
      </c>
      <c r="CC47" s="17">
        <v>129.4</v>
      </c>
      <c r="CD47" s="17">
        <v>66.099999999999994</v>
      </c>
      <c r="CE47" s="17">
        <v>78.400000000000006</v>
      </c>
      <c r="CF47" s="17">
        <v>30.1</v>
      </c>
      <c r="CG47" s="17">
        <v>112.5</v>
      </c>
      <c r="CH47" s="17">
        <v>44.6</v>
      </c>
      <c r="CI47" s="17">
        <v>46</v>
      </c>
      <c r="CJ47" s="17">
        <v>136.80000000000001</v>
      </c>
      <c r="CK47" s="17">
        <v>137.19999999999999</v>
      </c>
      <c r="CL47" s="17">
        <v>145.4</v>
      </c>
      <c r="CM47" s="17">
        <v>176.5</v>
      </c>
      <c r="CN47" s="17">
        <v>0</v>
      </c>
      <c r="CO47" s="17"/>
      <c r="CP47" s="17"/>
      <c r="CQ47" s="17"/>
      <c r="CR47" s="17">
        <v>205.1</v>
      </c>
      <c r="CS47" s="17"/>
      <c r="CT47" s="17">
        <v>6.8</v>
      </c>
      <c r="CU47" s="17">
        <v>4.0999999999999996</v>
      </c>
      <c r="CV47" s="17">
        <v>20</v>
      </c>
      <c r="CW47" s="17">
        <v>0</v>
      </c>
      <c r="CX47" s="17">
        <v>47.8</v>
      </c>
      <c r="CY47" s="17">
        <v>0</v>
      </c>
      <c r="CZ47" s="17">
        <v>3</v>
      </c>
      <c r="DA47" s="17">
        <v>0</v>
      </c>
      <c r="DB47" s="17">
        <v>20.100000000000001</v>
      </c>
      <c r="DC47" s="17">
        <v>9.9</v>
      </c>
      <c r="DD47" s="17">
        <v>5.5</v>
      </c>
      <c r="DE47" s="17">
        <v>0</v>
      </c>
      <c r="DF47" s="17">
        <v>2.2000000000000002</v>
      </c>
      <c r="DG47" s="17">
        <v>3.6</v>
      </c>
      <c r="DH47" s="17">
        <v>5.2</v>
      </c>
      <c r="DI47" s="17">
        <v>20.2</v>
      </c>
      <c r="DJ47" s="17">
        <v>20</v>
      </c>
      <c r="DK47" s="17">
        <v>18.8</v>
      </c>
      <c r="DL47" s="17">
        <v>3.3</v>
      </c>
      <c r="DM47" s="17">
        <v>18.5</v>
      </c>
      <c r="DN47" s="17">
        <v>0</v>
      </c>
      <c r="DO47" s="17">
        <v>0</v>
      </c>
      <c r="DP47" s="17">
        <v>5.8</v>
      </c>
      <c r="DQ47" s="17">
        <v>20.9</v>
      </c>
      <c r="DR47" s="17">
        <v>0</v>
      </c>
      <c r="DS47" s="17">
        <v>3.5</v>
      </c>
      <c r="DT47" s="17">
        <v>12.4</v>
      </c>
      <c r="DU47" s="17">
        <v>3</v>
      </c>
      <c r="DV47" s="17"/>
      <c r="DW47" s="17">
        <v>0</v>
      </c>
      <c r="DX47" s="17">
        <v>19.8</v>
      </c>
      <c r="DY47" s="17">
        <v>10</v>
      </c>
      <c r="DZ47" s="17">
        <v>20.2</v>
      </c>
      <c r="EA47" s="17">
        <v>20.2</v>
      </c>
      <c r="EB47" s="17">
        <v>20</v>
      </c>
      <c r="EC47" s="17">
        <v>13</v>
      </c>
      <c r="ED47" s="17">
        <v>33.9</v>
      </c>
      <c r="EE47" s="17">
        <v>0</v>
      </c>
      <c r="EF47" s="17">
        <v>2.6</v>
      </c>
      <c r="EG47" s="17">
        <v>7.3</v>
      </c>
      <c r="EH47" s="17">
        <v>0</v>
      </c>
      <c r="EI47" s="17">
        <v>0</v>
      </c>
      <c r="EJ47" s="17">
        <v>0.6</v>
      </c>
      <c r="EK47" s="17">
        <v>20.9</v>
      </c>
      <c r="EL47" s="17">
        <v>6.4</v>
      </c>
      <c r="EM47" s="17">
        <v>7.1</v>
      </c>
      <c r="EN47" s="17">
        <v>20.399999999999999</v>
      </c>
      <c r="EO47" s="17">
        <v>20.399999999999999</v>
      </c>
      <c r="EP47" s="17">
        <v>20.100000000000001</v>
      </c>
      <c r="EQ47" s="17">
        <v>7.9</v>
      </c>
      <c r="ER47" s="17">
        <v>0</v>
      </c>
      <c r="ES47" s="17">
        <v>0</v>
      </c>
      <c r="ET47" s="17">
        <v>0</v>
      </c>
      <c r="EU47" s="17">
        <v>0.3</v>
      </c>
      <c r="EV47" s="17">
        <v>56.1</v>
      </c>
      <c r="EW47" s="17">
        <v>75</v>
      </c>
      <c r="EX47" s="17">
        <v>0</v>
      </c>
      <c r="EY47" s="17">
        <v>4.3</v>
      </c>
      <c r="EZ47" s="17">
        <v>1.1000000000000001</v>
      </c>
      <c r="FA47" s="17">
        <v>2.4</v>
      </c>
      <c r="FB47" s="17">
        <v>1.1000000000000001</v>
      </c>
      <c r="FC47" s="17">
        <v>0</v>
      </c>
      <c r="FD47" s="17">
        <v>9</v>
      </c>
      <c r="FE47" s="17">
        <v>20</v>
      </c>
      <c r="FF47" s="17">
        <v>8.1</v>
      </c>
      <c r="FG47" s="17">
        <v>27</v>
      </c>
      <c r="FH47" s="17">
        <v>34.4</v>
      </c>
      <c r="FI47" s="17">
        <v>12</v>
      </c>
      <c r="FJ47" s="17">
        <v>17.600000000000001</v>
      </c>
      <c r="FK47" s="17">
        <v>9.1</v>
      </c>
      <c r="FL47" s="17">
        <v>10.4</v>
      </c>
      <c r="FM47" s="17">
        <v>22.4</v>
      </c>
      <c r="FN47" s="17">
        <v>7607.5</v>
      </c>
      <c r="FO47" s="15"/>
      <c r="FP47" s="17">
        <v>24.2</v>
      </c>
      <c r="FQ47" s="17">
        <v>8.0719999999999992</v>
      </c>
      <c r="FR47" s="17">
        <v>9.5</v>
      </c>
      <c r="FS47" s="17">
        <v>13.2</v>
      </c>
      <c r="FT47" s="17">
        <v>25.3</v>
      </c>
      <c r="FU47" s="17">
        <v>19</v>
      </c>
      <c r="FV47" s="17">
        <v>10.199999999999999</v>
      </c>
      <c r="FW47" s="17">
        <v>15.9</v>
      </c>
      <c r="FX47" s="17">
        <v>125.372</v>
      </c>
    </row>
    <row r="48" spans="1:180" ht="24" customHeight="1" x14ac:dyDescent="0.25">
      <c r="A48" s="16" t="s">
        <v>59</v>
      </c>
      <c r="B48" s="16" t="s">
        <v>838</v>
      </c>
      <c r="C48" s="17">
        <v>201.9</v>
      </c>
      <c r="D48" s="17">
        <v>632.1</v>
      </c>
      <c r="E48" s="17">
        <v>145.80000000000001</v>
      </c>
      <c r="F48" s="17"/>
      <c r="G48" s="17"/>
      <c r="H48" s="17">
        <v>90</v>
      </c>
      <c r="I48" s="17">
        <v>243.1</v>
      </c>
      <c r="J48" s="17">
        <v>0</v>
      </c>
      <c r="K48" s="17">
        <v>81.400000000000006</v>
      </c>
      <c r="L48" s="17"/>
      <c r="M48" s="17">
        <v>197.9</v>
      </c>
      <c r="N48" s="17">
        <v>198.2</v>
      </c>
      <c r="O48" s="17"/>
      <c r="P48" s="17">
        <v>202.6</v>
      </c>
      <c r="Q48" s="17"/>
      <c r="R48" s="17">
        <v>0</v>
      </c>
      <c r="S48" s="17">
        <v>10.199999999999999</v>
      </c>
      <c r="T48" s="17"/>
      <c r="U48" s="17"/>
      <c r="V48" s="17"/>
      <c r="W48" s="17"/>
      <c r="X48" s="17">
        <v>166.7</v>
      </c>
      <c r="Y48" s="17">
        <v>9.8000000000000007</v>
      </c>
      <c r="Z48" s="17">
        <v>6.9</v>
      </c>
      <c r="AA48" s="17">
        <v>22.1</v>
      </c>
      <c r="AB48" s="17">
        <v>6.8</v>
      </c>
      <c r="AC48" s="17">
        <v>14.9</v>
      </c>
      <c r="AD48" s="17">
        <v>143.1</v>
      </c>
      <c r="AE48" s="17"/>
      <c r="AF48" s="17"/>
      <c r="AG48" s="17"/>
      <c r="AH48" s="17"/>
      <c r="AI48" s="17">
        <v>110.2</v>
      </c>
      <c r="AJ48" s="17">
        <v>222.2</v>
      </c>
      <c r="AK48" s="17"/>
      <c r="AL48" s="17"/>
      <c r="AM48" s="17"/>
      <c r="AN48" s="17">
        <v>6.5</v>
      </c>
      <c r="AO48" s="17">
        <v>456.4</v>
      </c>
      <c r="AP48" s="17">
        <v>76.400000000000006</v>
      </c>
      <c r="AQ48" s="17">
        <v>145</v>
      </c>
      <c r="AR48" s="17">
        <v>42.1</v>
      </c>
      <c r="AS48" s="17">
        <v>18.399999999999999</v>
      </c>
      <c r="AT48" s="17">
        <v>18.899999999999999</v>
      </c>
      <c r="AU48" s="17">
        <v>92.1</v>
      </c>
      <c r="AV48" s="17">
        <v>164</v>
      </c>
      <c r="AW48" s="17">
        <v>164.1</v>
      </c>
      <c r="AX48" s="17">
        <v>177.1</v>
      </c>
      <c r="AY48" s="17">
        <v>106.4</v>
      </c>
      <c r="AZ48" s="17">
        <v>41.9</v>
      </c>
      <c r="BA48" s="17">
        <v>41.2</v>
      </c>
      <c r="BB48" s="17">
        <v>4</v>
      </c>
      <c r="BC48" s="17">
        <v>33.6</v>
      </c>
      <c r="BD48" s="17">
        <v>155.30000000000001</v>
      </c>
      <c r="BE48" s="17"/>
      <c r="BF48" s="17"/>
      <c r="BG48" s="17">
        <v>82.4</v>
      </c>
      <c r="BH48" s="17"/>
      <c r="BI48" s="17"/>
      <c r="BJ48" s="17">
        <v>46.3</v>
      </c>
      <c r="BK48" s="17"/>
      <c r="BL48" s="17"/>
      <c r="BM48" s="17"/>
      <c r="BN48" s="17">
        <v>127.7</v>
      </c>
      <c r="BO48" s="17">
        <v>166.2</v>
      </c>
      <c r="BP48" s="17">
        <v>162.9</v>
      </c>
      <c r="BQ48" s="17">
        <v>198.1</v>
      </c>
      <c r="BR48" s="17">
        <v>0</v>
      </c>
      <c r="BS48" s="17">
        <v>71.5</v>
      </c>
      <c r="BT48" s="17">
        <v>34.9</v>
      </c>
      <c r="BU48" s="17"/>
      <c r="BV48" s="17"/>
      <c r="BW48" s="17"/>
      <c r="BX48" s="17"/>
      <c r="BY48" s="17"/>
      <c r="BZ48" s="17"/>
      <c r="CA48" s="17">
        <v>2.4</v>
      </c>
      <c r="CB48" s="17">
        <v>229.7</v>
      </c>
      <c r="CC48" s="17">
        <v>127.8</v>
      </c>
      <c r="CD48" s="17">
        <v>66</v>
      </c>
      <c r="CE48" s="17">
        <v>78.099999999999994</v>
      </c>
      <c r="CF48" s="17">
        <v>30.2</v>
      </c>
      <c r="CG48" s="17">
        <v>113.1</v>
      </c>
      <c r="CH48" s="17">
        <v>44.8</v>
      </c>
      <c r="CI48" s="17">
        <v>46.1</v>
      </c>
      <c r="CJ48" s="17">
        <v>137.19999999999999</v>
      </c>
      <c r="CK48" s="17">
        <v>137.4</v>
      </c>
      <c r="CL48" s="17">
        <v>145.80000000000001</v>
      </c>
      <c r="CM48" s="17">
        <v>177.1</v>
      </c>
      <c r="CN48" s="17">
        <v>176.1</v>
      </c>
      <c r="CO48" s="17"/>
      <c r="CP48" s="17"/>
      <c r="CQ48" s="17"/>
      <c r="CR48" s="17">
        <v>205.6</v>
      </c>
      <c r="CS48" s="17"/>
      <c r="CT48" s="17">
        <v>6.8</v>
      </c>
      <c r="CU48" s="17">
        <v>4.0999999999999996</v>
      </c>
      <c r="CV48" s="17">
        <v>20</v>
      </c>
      <c r="CW48" s="17">
        <v>0</v>
      </c>
      <c r="CX48" s="17">
        <v>45.6</v>
      </c>
      <c r="CY48" s="17">
        <v>0</v>
      </c>
      <c r="CZ48" s="17">
        <v>3.3</v>
      </c>
      <c r="DA48" s="17">
        <v>0</v>
      </c>
      <c r="DB48" s="17">
        <v>20.100000000000001</v>
      </c>
      <c r="DC48" s="17">
        <v>9.9</v>
      </c>
      <c r="DD48" s="17">
        <v>5.6</v>
      </c>
      <c r="DE48" s="17">
        <v>0</v>
      </c>
      <c r="DF48" s="17">
        <v>2.2000000000000002</v>
      </c>
      <c r="DG48" s="17">
        <v>3.6</v>
      </c>
      <c r="DH48" s="17">
        <v>5.2</v>
      </c>
      <c r="DI48" s="17">
        <v>20.3</v>
      </c>
      <c r="DJ48" s="17">
        <v>20</v>
      </c>
      <c r="DK48" s="17">
        <v>18.8</v>
      </c>
      <c r="DL48" s="17">
        <v>3.4</v>
      </c>
      <c r="DM48" s="17">
        <v>18.600000000000001</v>
      </c>
      <c r="DN48" s="17">
        <v>0</v>
      </c>
      <c r="DO48" s="17">
        <v>0</v>
      </c>
      <c r="DP48" s="17">
        <v>7.7</v>
      </c>
      <c r="DQ48" s="17">
        <v>23.3</v>
      </c>
      <c r="DR48" s="17">
        <v>0</v>
      </c>
      <c r="DS48" s="17">
        <v>3.5</v>
      </c>
      <c r="DT48" s="17">
        <v>13.2</v>
      </c>
      <c r="DU48" s="17">
        <v>3</v>
      </c>
      <c r="DV48" s="17"/>
      <c r="DW48" s="17">
        <v>0</v>
      </c>
      <c r="DX48" s="17">
        <v>19.8</v>
      </c>
      <c r="DY48" s="17">
        <v>10</v>
      </c>
      <c r="DZ48" s="17">
        <v>20.2</v>
      </c>
      <c r="EA48" s="17">
        <v>20.2</v>
      </c>
      <c r="EB48" s="17">
        <v>20</v>
      </c>
      <c r="EC48" s="17">
        <v>12.2</v>
      </c>
      <c r="ED48" s="17">
        <v>31.3</v>
      </c>
      <c r="EE48" s="17">
        <v>0</v>
      </c>
      <c r="EF48" s="17">
        <v>2.2000000000000002</v>
      </c>
      <c r="EG48" s="17">
        <v>8.3000000000000007</v>
      </c>
      <c r="EH48" s="17">
        <v>0</v>
      </c>
      <c r="EI48" s="17">
        <v>0</v>
      </c>
      <c r="EJ48" s="17">
        <v>0</v>
      </c>
      <c r="EK48" s="17">
        <v>20.9</v>
      </c>
      <c r="EL48" s="17">
        <v>8.1999999999999993</v>
      </c>
      <c r="EM48" s="17">
        <v>1</v>
      </c>
      <c r="EN48" s="17">
        <v>20.399999999999999</v>
      </c>
      <c r="EO48" s="17">
        <v>20.399999999999999</v>
      </c>
      <c r="EP48" s="17">
        <v>20.100000000000001</v>
      </c>
      <c r="EQ48" s="17">
        <v>9</v>
      </c>
      <c r="ER48" s="17">
        <v>0</v>
      </c>
      <c r="ES48" s="17">
        <v>0</v>
      </c>
      <c r="ET48" s="17">
        <v>0</v>
      </c>
      <c r="EU48" s="17">
        <v>0.3</v>
      </c>
      <c r="EV48" s="17">
        <v>52.6</v>
      </c>
      <c r="EW48" s="17">
        <v>53.9</v>
      </c>
      <c r="EX48" s="17">
        <v>0</v>
      </c>
      <c r="EY48" s="17">
        <v>4.4000000000000004</v>
      </c>
      <c r="EZ48" s="17">
        <v>1.1000000000000001</v>
      </c>
      <c r="FA48" s="17">
        <v>2.4</v>
      </c>
      <c r="FB48" s="17">
        <v>1.1000000000000001</v>
      </c>
      <c r="FC48" s="17">
        <v>0</v>
      </c>
      <c r="FD48" s="17">
        <v>9.1</v>
      </c>
      <c r="FE48" s="17">
        <v>20</v>
      </c>
      <c r="FF48" s="17">
        <v>7.8</v>
      </c>
      <c r="FG48" s="17">
        <v>27</v>
      </c>
      <c r="FH48" s="17">
        <v>34.4</v>
      </c>
      <c r="FI48" s="17">
        <v>12.4</v>
      </c>
      <c r="FJ48" s="17">
        <v>17.600000000000001</v>
      </c>
      <c r="FK48" s="17">
        <v>9.6</v>
      </c>
      <c r="FL48" s="17">
        <v>11.1</v>
      </c>
      <c r="FM48" s="17">
        <v>22.6</v>
      </c>
      <c r="FN48" s="17">
        <v>7846.5</v>
      </c>
      <c r="FO48" s="15"/>
      <c r="FP48" s="17">
        <v>24.1</v>
      </c>
      <c r="FQ48" s="17">
        <v>8.0779999999999994</v>
      </c>
      <c r="FR48" s="17">
        <v>9</v>
      </c>
      <c r="FS48" s="17">
        <v>13.2</v>
      </c>
      <c r="FT48" s="17">
        <v>25.5</v>
      </c>
      <c r="FU48" s="17">
        <v>19</v>
      </c>
      <c r="FV48" s="17">
        <v>10.3</v>
      </c>
      <c r="FW48" s="17">
        <v>15.9</v>
      </c>
      <c r="FX48" s="17">
        <v>125.078</v>
      </c>
    </row>
    <row r="49" spans="1:180" ht="24" customHeight="1" x14ac:dyDescent="0.25">
      <c r="A49" s="16" t="s">
        <v>59</v>
      </c>
      <c r="B49" s="16" t="s">
        <v>839</v>
      </c>
      <c r="C49" s="17">
        <v>202</v>
      </c>
      <c r="D49" s="17">
        <v>631.70000000000005</v>
      </c>
      <c r="E49" s="17">
        <v>145.9</v>
      </c>
      <c r="F49" s="17"/>
      <c r="G49" s="17"/>
      <c r="H49" s="17">
        <v>93.4</v>
      </c>
      <c r="I49" s="17">
        <v>243.5</v>
      </c>
      <c r="J49" s="17">
        <v>0</v>
      </c>
      <c r="K49" s="17">
        <v>80.599999999999994</v>
      </c>
      <c r="L49" s="17"/>
      <c r="M49" s="17">
        <v>199.1</v>
      </c>
      <c r="N49" s="17">
        <v>198.8</v>
      </c>
      <c r="O49" s="17"/>
      <c r="P49" s="17">
        <v>203.6</v>
      </c>
      <c r="Q49" s="17"/>
      <c r="R49" s="17">
        <v>0</v>
      </c>
      <c r="S49" s="17">
        <v>10.3</v>
      </c>
      <c r="T49" s="17"/>
      <c r="U49" s="17"/>
      <c r="V49" s="17"/>
      <c r="W49" s="17"/>
      <c r="X49" s="17">
        <v>167.9</v>
      </c>
      <c r="Y49" s="17">
        <v>10</v>
      </c>
      <c r="Z49" s="17">
        <v>6.8</v>
      </c>
      <c r="AA49" s="17">
        <v>22.1</v>
      </c>
      <c r="AB49" s="17">
        <v>6.8</v>
      </c>
      <c r="AC49" s="17">
        <v>15</v>
      </c>
      <c r="AD49" s="17">
        <v>143.4</v>
      </c>
      <c r="AE49" s="17"/>
      <c r="AF49" s="17"/>
      <c r="AG49" s="17"/>
      <c r="AH49" s="17"/>
      <c r="AI49" s="17">
        <v>110.4</v>
      </c>
      <c r="AJ49" s="17">
        <v>186.7</v>
      </c>
      <c r="AK49" s="17"/>
      <c r="AL49" s="17"/>
      <c r="AM49" s="17"/>
      <c r="AN49" s="17">
        <v>6.5</v>
      </c>
      <c r="AO49" s="17">
        <v>460.5</v>
      </c>
      <c r="AP49" s="17">
        <v>81.5</v>
      </c>
      <c r="AQ49" s="17">
        <v>151.30000000000001</v>
      </c>
      <c r="AR49" s="17">
        <v>34.9</v>
      </c>
      <c r="AS49" s="17">
        <v>18.2</v>
      </c>
      <c r="AT49" s="17">
        <v>18.899999999999999</v>
      </c>
      <c r="AU49" s="17">
        <v>92.3</v>
      </c>
      <c r="AV49" s="17">
        <v>179.1</v>
      </c>
      <c r="AW49" s="17">
        <v>180</v>
      </c>
      <c r="AX49" s="17">
        <v>184.3</v>
      </c>
      <c r="AY49" s="17">
        <v>106.2</v>
      </c>
      <c r="AZ49" s="17">
        <v>41.4</v>
      </c>
      <c r="BA49" s="17">
        <v>41.6</v>
      </c>
      <c r="BB49" s="17">
        <v>4</v>
      </c>
      <c r="BC49" s="17">
        <v>34.299999999999997</v>
      </c>
      <c r="BD49" s="17">
        <v>163.30000000000001</v>
      </c>
      <c r="BE49" s="17"/>
      <c r="BF49" s="17"/>
      <c r="BG49" s="17">
        <v>82.2</v>
      </c>
      <c r="BH49" s="17"/>
      <c r="BI49" s="17"/>
      <c r="BJ49" s="17">
        <v>45.8</v>
      </c>
      <c r="BK49" s="17"/>
      <c r="BL49" s="17"/>
      <c r="BM49" s="17"/>
      <c r="BN49" s="17">
        <v>127.7</v>
      </c>
      <c r="BO49" s="17">
        <v>166</v>
      </c>
      <c r="BP49" s="17">
        <v>163.19999999999999</v>
      </c>
      <c r="BQ49" s="17">
        <v>197.7</v>
      </c>
      <c r="BR49" s="17">
        <v>0</v>
      </c>
      <c r="BS49" s="17">
        <v>71.3</v>
      </c>
      <c r="BT49" s="17">
        <v>34.9</v>
      </c>
      <c r="BU49" s="17"/>
      <c r="BV49" s="17"/>
      <c r="BW49" s="17"/>
      <c r="BX49" s="17"/>
      <c r="BY49" s="17"/>
      <c r="BZ49" s="17"/>
      <c r="CA49" s="17">
        <v>2.4</v>
      </c>
      <c r="CB49" s="17">
        <v>221.1</v>
      </c>
      <c r="CC49" s="17">
        <v>132.9</v>
      </c>
      <c r="CD49" s="17">
        <v>64.2</v>
      </c>
      <c r="CE49" s="17">
        <v>78.3</v>
      </c>
      <c r="CF49" s="17">
        <v>30.2</v>
      </c>
      <c r="CG49" s="17">
        <v>112.9</v>
      </c>
      <c r="CH49" s="17">
        <v>44.6</v>
      </c>
      <c r="CI49" s="17">
        <v>46.1</v>
      </c>
      <c r="CJ49" s="17">
        <v>139.5</v>
      </c>
      <c r="CK49" s="17">
        <v>140</v>
      </c>
      <c r="CL49" s="17">
        <v>146.80000000000001</v>
      </c>
      <c r="CM49" s="17">
        <v>177.5</v>
      </c>
      <c r="CN49" s="17">
        <v>176.5</v>
      </c>
      <c r="CO49" s="17"/>
      <c r="CP49" s="17"/>
      <c r="CQ49" s="17"/>
      <c r="CR49" s="17">
        <v>205.8</v>
      </c>
      <c r="CS49" s="17"/>
      <c r="CT49" s="17">
        <v>6.8</v>
      </c>
      <c r="CU49" s="17">
        <v>4</v>
      </c>
      <c r="CV49" s="17">
        <v>20.100000000000001</v>
      </c>
      <c r="CW49" s="17">
        <v>0</v>
      </c>
      <c r="CX49" s="17">
        <v>39.799999999999997</v>
      </c>
      <c r="CY49" s="17">
        <v>0</v>
      </c>
      <c r="CZ49" s="17">
        <v>3.3</v>
      </c>
      <c r="DA49" s="17">
        <v>0</v>
      </c>
      <c r="DB49" s="17">
        <v>20.2</v>
      </c>
      <c r="DC49" s="17">
        <v>10</v>
      </c>
      <c r="DD49" s="17">
        <v>5.6</v>
      </c>
      <c r="DE49" s="17">
        <v>0</v>
      </c>
      <c r="DF49" s="17">
        <v>2.2000000000000002</v>
      </c>
      <c r="DG49" s="17">
        <v>3.6</v>
      </c>
      <c r="DH49" s="17">
        <v>5.2</v>
      </c>
      <c r="DI49" s="17">
        <v>20.399999999999999</v>
      </c>
      <c r="DJ49" s="17">
        <v>20</v>
      </c>
      <c r="DK49" s="17">
        <v>18.7</v>
      </c>
      <c r="DL49" s="17">
        <v>3.3</v>
      </c>
      <c r="DM49" s="17">
        <v>18.600000000000001</v>
      </c>
      <c r="DN49" s="17">
        <v>0</v>
      </c>
      <c r="DO49" s="17">
        <v>0</v>
      </c>
      <c r="DP49" s="17">
        <v>10.199999999999999</v>
      </c>
      <c r="DQ49" s="17">
        <v>26.1</v>
      </c>
      <c r="DR49" s="17">
        <v>0</v>
      </c>
      <c r="DS49" s="17">
        <v>3.5</v>
      </c>
      <c r="DT49" s="17">
        <v>20.3</v>
      </c>
      <c r="DU49" s="17">
        <v>3</v>
      </c>
      <c r="DV49" s="17"/>
      <c r="DW49" s="17">
        <v>0</v>
      </c>
      <c r="DX49" s="17">
        <v>19.8</v>
      </c>
      <c r="DY49" s="17">
        <v>10</v>
      </c>
      <c r="DZ49" s="17">
        <v>20.399999999999999</v>
      </c>
      <c r="EA49" s="17">
        <v>20.2</v>
      </c>
      <c r="EB49" s="17">
        <v>20</v>
      </c>
      <c r="EC49" s="17">
        <v>11.8</v>
      </c>
      <c r="ED49" s="17">
        <v>31.4</v>
      </c>
      <c r="EE49" s="17">
        <v>0</v>
      </c>
      <c r="EF49" s="17">
        <v>3.8</v>
      </c>
      <c r="EG49" s="17">
        <v>10.1</v>
      </c>
      <c r="EH49" s="17">
        <v>0</v>
      </c>
      <c r="EI49" s="17">
        <v>0</v>
      </c>
      <c r="EJ49" s="17">
        <v>0</v>
      </c>
      <c r="EK49" s="17">
        <v>20.9</v>
      </c>
      <c r="EL49" s="17">
        <v>3.9</v>
      </c>
      <c r="EM49" s="17">
        <v>0</v>
      </c>
      <c r="EN49" s="17">
        <v>20.399999999999999</v>
      </c>
      <c r="EO49" s="17">
        <v>20.399999999999999</v>
      </c>
      <c r="EP49" s="17">
        <v>20.100000000000001</v>
      </c>
      <c r="EQ49" s="17">
        <v>7.7</v>
      </c>
      <c r="ER49" s="17">
        <v>0</v>
      </c>
      <c r="ES49" s="17">
        <v>0</v>
      </c>
      <c r="ET49" s="17">
        <v>0</v>
      </c>
      <c r="EU49" s="17">
        <v>0.3</v>
      </c>
      <c r="EV49" s="17">
        <v>56.6</v>
      </c>
      <c r="EW49" s="17">
        <v>68.099999999999994</v>
      </c>
      <c r="EX49" s="17">
        <v>0</v>
      </c>
      <c r="EY49" s="17">
        <v>4.4000000000000004</v>
      </c>
      <c r="EZ49" s="17">
        <v>1.1000000000000001</v>
      </c>
      <c r="FA49" s="17">
        <v>2.4</v>
      </c>
      <c r="FB49" s="17">
        <v>1.1000000000000001</v>
      </c>
      <c r="FC49" s="17">
        <v>0</v>
      </c>
      <c r="FD49" s="17">
        <v>9</v>
      </c>
      <c r="FE49" s="17">
        <v>20</v>
      </c>
      <c r="FF49" s="17">
        <v>8.1</v>
      </c>
      <c r="FG49" s="17">
        <v>27</v>
      </c>
      <c r="FH49" s="17">
        <v>34.4</v>
      </c>
      <c r="FI49" s="17">
        <v>12.4</v>
      </c>
      <c r="FJ49" s="17">
        <v>17.2</v>
      </c>
      <c r="FK49" s="17">
        <v>9.4</v>
      </c>
      <c r="FL49" s="17">
        <v>9.3000000000000007</v>
      </c>
      <c r="FM49" s="17">
        <v>22.4</v>
      </c>
      <c r="FN49" s="17">
        <v>7892.9</v>
      </c>
      <c r="FO49" s="15"/>
      <c r="FP49" s="17">
        <v>24.2</v>
      </c>
      <c r="FQ49" s="17">
        <v>8.1259999999999994</v>
      </c>
      <c r="FR49" s="17">
        <v>9.6</v>
      </c>
      <c r="FS49" s="17">
        <v>13.2</v>
      </c>
      <c r="FT49" s="17">
        <v>25.5</v>
      </c>
      <c r="FU49" s="17">
        <v>18.899999999999999</v>
      </c>
      <c r="FV49" s="17">
        <v>10.4</v>
      </c>
      <c r="FW49" s="17">
        <v>15.8</v>
      </c>
      <c r="FX49" s="17">
        <v>125.726</v>
      </c>
    </row>
    <row r="50" spans="1:180" ht="24" customHeight="1" x14ac:dyDescent="0.25">
      <c r="A50" s="18" t="s">
        <v>59</v>
      </c>
      <c r="B50" s="18" t="s">
        <v>840</v>
      </c>
      <c r="C50" s="19">
        <v>202.6</v>
      </c>
      <c r="D50" s="19">
        <v>630.70000000000005</v>
      </c>
      <c r="E50" s="19">
        <v>145.19999999999999</v>
      </c>
      <c r="F50" s="19"/>
      <c r="G50" s="19"/>
      <c r="H50" s="19">
        <v>93.2</v>
      </c>
      <c r="I50" s="19">
        <v>248.5</v>
      </c>
      <c r="J50" s="19">
        <v>0</v>
      </c>
      <c r="K50" s="19">
        <v>80.599999999999994</v>
      </c>
      <c r="L50" s="19"/>
      <c r="M50" s="19">
        <v>194.5</v>
      </c>
      <c r="N50" s="19">
        <v>198.4</v>
      </c>
      <c r="O50" s="19"/>
      <c r="P50" s="19">
        <v>204.4</v>
      </c>
      <c r="Q50" s="19"/>
      <c r="R50" s="19">
        <v>0</v>
      </c>
      <c r="S50" s="19">
        <v>10.3</v>
      </c>
      <c r="T50" s="19"/>
      <c r="U50" s="19"/>
      <c r="V50" s="19"/>
      <c r="W50" s="19"/>
      <c r="X50" s="19">
        <v>165.7</v>
      </c>
      <c r="Y50" s="19">
        <v>9.9</v>
      </c>
      <c r="Z50" s="19">
        <v>6.8</v>
      </c>
      <c r="AA50" s="19">
        <v>22.3</v>
      </c>
      <c r="AB50" s="19">
        <v>6.7</v>
      </c>
      <c r="AC50" s="19">
        <v>14.9</v>
      </c>
      <c r="AD50" s="19">
        <v>143</v>
      </c>
      <c r="AE50" s="19"/>
      <c r="AF50" s="19"/>
      <c r="AG50" s="19"/>
      <c r="AH50" s="19"/>
      <c r="AI50" s="19">
        <v>110.5</v>
      </c>
      <c r="AJ50" s="19">
        <v>182.3</v>
      </c>
      <c r="AK50" s="19"/>
      <c r="AL50" s="19"/>
      <c r="AM50" s="19"/>
      <c r="AN50" s="19">
        <v>6.5</v>
      </c>
      <c r="AO50" s="19">
        <v>462.5</v>
      </c>
      <c r="AP50" s="19">
        <v>81.8</v>
      </c>
      <c r="AQ50" s="19">
        <v>151.9</v>
      </c>
      <c r="AR50" s="19">
        <v>35</v>
      </c>
      <c r="AS50" s="19">
        <v>18.2</v>
      </c>
      <c r="AT50" s="19">
        <v>18.899999999999999</v>
      </c>
      <c r="AU50" s="19">
        <v>89.4</v>
      </c>
      <c r="AV50" s="19">
        <v>177.2</v>
      </c>
      <c r="AW50" s="19">
        <v>177.9</v>
      </c>
      <c r="AX50" s="19">
        <v>184</v>
      </c>
      <c r="AY50" s="19">
        <v>105.5</v>
      </c>
      <c r="AZ50" s="19">
        <v>39.799999999999997</v>
      </c>
      <c r="BA50" s="19">
        <v>40.4</v>
      </c>
      <c r="BB50" s="19">
        <v>4</v>
      </c>
      <c r="BC50" s="19">
        <v>33.200000000000003</v>
      </c>
      <c r="BD50" s="19">
        <v>161.9</v>
      </c>
      <c r="BE50" s="19"/>
      <c r="BF50" s="19"/>
      <c r="BG50" s="19">
        <v>81.900000000000006</v>
      </c>
      <c r="BH50" s="19"/>
      <c r="BI50" s="19"/>
      <c r="BJ50" s="19">
        <v>45.9</v>
      </c>
      <c r="BK50" s="19"/>
      <c r="BL50" s="19"/>
      <c r="BM50" s="19"/>
      <c r="BN50" s="19">
        <v>127.5</v>
      </c>
      <c r="BO50" s="19">
        <v>166.2</v>
      </c>
      <c r="BP50" s="19">
        <v>163.4</v>
      </c>
      <c r="BQ50" s="19">
        <v>197.7</v>
      </c>
      <c r="BR50" s="19">
        <v>0</v>
      </c>
      <c r="BS50" s="19">
        <v>71.7</v>
      </c>
      <c r="BT50" s="19">
        <v>34.799999999999997</v>
      </c>
      <c r="BU50" s="19"/>
      <c r="BV50" s="19"/>
      <c r="BW50" s="19"/>
      <c r="BX50" s="19"/>
      <c r="BY50" s="19"/>
      <c r="BZ50" s="19"/>
      <c r="CA50" s="19">
        <v>2.4</v>
      </c>
      <c r="CB50" s="19">
        <v>212.4</v>
      </c>
      <c r="CC50" s="19">
        <v>132.30000000000001</v>
      </c>
      <c r="CD50" s="19">
        <v>65</v>
      </c>
      <c r="CE50" s="19">
        <v>78.3</v>
      </c>
      <c r="CF50" s="19">
        <v>30.8</v>
      </c>
      <c r="CG50" s="19">
        <v>113.1</v>
      </c>
      <c r="CH50" s="19">
        <v>44.9</v>
      </c>
      <c r="CI50" s="19">
        <v>46.4</v>
      </c>
      <c r="CJ50" s="19">
        <v>138.5</v>
      </c>
      <c r="CK50" s="19">
        <v>139</v>
      </c>
      <c r="CL50" s="19">
        <v>145.80000000000001</v>
      </c>
      <c r="CM50" s="19">
        <v>177.5</v>
      </c>
      <c r="CN50" s="19">
        <v>173.7</v>
      </c>
      <c r="CO50" s="19"/>
      <c r="CP50" s="19"/>
      <c r="CQ50" s="19"/>
      <c r="CR50" s="19">
        <v>206.8</v>
      </c>
      <c r="CS50" s="19"/>
      <c r="CT50" s="19">
        <v>6.8</v>
      </c>
      <c r="CU50" s="19">
        <v>4</v>
      </c>
      <c r="CV50" s="19">
        <v>20.100000000000001</v>
      </c>
      <c r="CW50" s="19">
        <v>0</v>
      </c>
      <c r="CX50" s="19">
        <v>33.200000000000003</v>
      </c>
      <c r="CY50" s="19">
        <v>0</v>
      </c>
      <c r="CZ50" s="19">
        <v>2.6</v>
      </c>
      <c r="DA50" s="19">
        <v>0</v>
      </c>
      <c r="DB50" s="19">
        <v>20.2</v>
      </c>
      <c r="DC50" s="19">
        <v>9.9</v>
      </c>
      <c r="DD50" s="19">
        <v>5.8</v>
      </c>
      <c r="DE50" s="19">
        <v>0</v>
      </c>
      <c r="DF50" s="19">
        <v>2.2000000000000002</v>
      </c>
      <c r="DG50" s="19">
        <v>3.6</v>
      </c>
      <c r="DH50" s="19">
        <v>5.2</v>
      </c>
      <c r="DI50" s="19">
        <v>20.100000000000001</v>
      </c>
      <c r="DJ50" s="19">
        <v>20</v>
      </c>
      <c r="DK50" s="19">
        <v>18.600000000000001</v>
      </c>
      <c r="DL50" s="19">
        <v>3.4</v>
      </c>
      <c r="DM50" s="19">
        <v>18.600000000000001</v>
      </c>
      <c r="DN50" s="19">
        <v>0</v>
      </c>
      <c r="DO50" s="19">
        <v>0</v>
      </c>
      <c r="DP50" s="19">
        <v>8.8000000000000007</v>
      </c>
      <c r="DQ50" s="19">
        <v>25.6</v>
      </c>
      <c r="DR50" s="19">
        <v>0</v>
      </c>
      <c r="DS50" s="19">
        <v>3.6</v>
      </c>
      <c r="DT50" s="19">
        <v>20.3</v>
      </c>
      <c r="DU50" s="19">
        <v>3</v>
      </c>
      <c r="DV50" s="19"/>
      <c r="DW50" s="19">
        <v>0</v>
      </c>
      <c r="DX50" s="19">
        <v>19.8</v>
      </c>
      <c r="DY50" s="19">
        <v>10.199999999999999</v>
      </c>
      <c r="DZ50" s="19">
        <v>20.2</v>
      </c>
      <c r="EA50" s="19">
        <v>20.2</v>
      </c>
      <c r="EB50" s="19">
        <v>20</v>
      </c>
      <c r="EC50" s="19">
        <v>10</v>
      </c>
      <c r="ED50" s="19">
        <v>25.5</v>
      </c>
      <c r="EE50" s="19">
        <v>0</v>
      </c>
      <c r="EF50" s="19">
        <v>5.0999999999999996</v>
      </c>
      <c r="EG50" s="19">
        <v>10</v>
      </c>
      <c r="EH50" s="19">
        <v>0</v>
      </c>
      <c r="EI50" s="19">
        <v>0</v>
      </c>
      <c r="EJ50" s="19">
        <v>0</v>
      </c>
      <c r="EK50" s="19">
        <v>20.9</v>
      </c>
      <c r="EL50" s="19">
        <v>7.2</v>
      </c>
      <c r="EM50" s="19">
        <v>0</v>
      </c>
      <c r="EN50" s="19">
        <v>20.399999999999999</v>
      </c>
      <c r="EO50" s="19">
        <v>20.399999999999999</v>
      </c>
      <c r="EP50" s="19">
        <v>20.100000000000001</v>
      </c>
      <c r="EQ50" s="19">
        <v>5.6</v>
      </c>
      <c r="ER50" s="19">
        <v>0</v>
      </c>
      <c r="ES50" s="19">
        <v>0</v>
      </c>
      <c r="ET50" s="19">
        <v>0</v>
      </c>
      <c r="EU50" s="19">
        <v>0.3</v>
      </c>
      <c r="EV50" s="19">
        <v>65.2</v>
      </c>
      <c r="EW50" s="19">
        <v>57.2</v>
      </c>
      <c r="EX50" s="19">
        <v>0</v>
      </c>
      <c r="EY50" s="19">
        <v>4.4000000000000004</v>
      </c>
      <c r="EZ50" s="19">
        <v>1.1000000000000001</v>
      </c>
      <c r="FA50" s="19">
        <v>2.4</v>
      </c>
      <c r="FB50" s="19">
        <v>1.1000000000000001</v>
      </c>
      <c r="FC50" s="19">
        <v>0</v>
      </c>
      <c r="FD50" s="19">
        <v>9.1</v>
      </c>
      <c r="FE50" s="19">
        <v>20</v>
      </c>
      <c r="FF50" s="19">
        <v>8.5</v>
      </c>
      <c r="FG50" s="19">
        <v>26.9</v>
      </c>
      <c r="FH50" s="19">
        <v>34.299999999999997</v>
      </c>
      <c r="FI50" s="19">
        <v>12</v>
      </c>
      <c r="FJ50" s="19">
        <v>16.7</v>
      </c>
      <c r="FK50" s="19">
        <v>9.1</v>
      </c>
      <c r="FL50" s="19">
        <v>10.4</v>
      </c>
      <c r="FM50" s="19">
        <v>22.1</v>
      </c>
      <c r="FN50" s="19">
        <v>7846.6</v>
      </c>
      <c r="FO50" s="15"/>
      <c r="FP50" s="19">
        <v>24.1</v>
      </c>
      <c r="FQ50" s="19">
        <v>8.1150000000000002</v>
      </c>
      <c r="FR50" s="19">
        <v>11</v>
      </c>
      <c r="FS50" s="19">
        <v>13.2</v>
      </c>
      <c r="FT50" s="19">
        <v>25.7</v>
      </c>
      <c r="FU50" s="19">
        <v>18.899999999999999</v>
      </c>
      <c r="FV50" s="19">
        <v>10.4</v>
      </c>
      <c r="FW50" s="19">
        <v>15.9</v>
      </c>
      <c r="FX50" s="19">
        <v>127.315</v>
      </c>
    </row>
    <row r="51" spans="1:180" ht="24" customHeight="1" x14ac:dyDescent="0.25">
      <c r="A51" s="13" t="s">
        <v>59</v>
      </c>
      <c r="B51" s="13" t="s">
        <v>841</v>
      </c>
      <c r="C51" s="14">
        <v>206.4</v>
      </c>
      <c r="D51" s="14">
        <v>631.9</v>
      </c>
      <c r="E51" s="14">
        <v>145.6</v>
      </c>
      <c r="F51" s="14"/>
      <c r="G51" s="14"/>
      <c r="H51" s="14">
        <v>93.5</v>
      </c>
      <c r="I51" s="14">
        <v>248.5</v>
      </c>
      <c r="J51" s="14">
        <v>0</v>
      </c>
      <c r="K51" s="14">
        <v>81.2</v>
      </c>
      <c r="L51" s="14"/>
      <c r="M51" s="14">
        <v>199.3</v>
      </c>
      <c r="N51" s="14">
        <v>199</v>
      </c>
      <c r="O51" s="14"/>
      <c r="P51" s="14">
        <v>203.5</v>
      </c>
      <c r="Q51" s="14"/>
      <c r="R51" s="14">
        <v>0</v>
      </c>
      <c r="S51" s="14">
        <v>10.199999999999999</v>
      </c>
      <c r="T51" s="14"/>
      <c r="U51" s="14"/>
      <c r="V51" s="14"/>
      <c r="W51" s="14"/>
      <c r="X51" s="14">
        <v>168.9</v>
      </c>
      <c r="Y51" s="14">
        <v>10.1</v>
      </c>
      <c r="Z51" s="14">
        <v>6.8</v>
      </c>
      <c r="AA51" s="14">
        <v>22.3</v>
      </c>
      <c r="AB51" s="14">
        <v>6.7</v>
      </c>
      <c r="AC51" s="14">
        <v>14.8</v>
      </c>
      <c r="AD51" s="14">
        <v>143.30000000000001</v>
      </c>
      <c r="AE51" s="14"/>
      <c r="AF51" s="14"/>
      <c r="AG51" s="14"/>
      <c r="AH51" s="14"/>
      <c r="AI51" s="14">
        <v>110.9</v>
      </c>
      <c r="AJ51" s="14">
        <v>192.6</v>
      </c>
      <c r="AK51" s="14"/>
      <c r="AL51" s="14"/>
      <c r="AM51" s="14"/>
      <c r="AN51" s="14">
        <v>6.5</v>
      </c>
      <c r="AO51" s="14">
        <v>462.4</v>
      </c>
      <c r="AP51" s="14">
        <v>83</v>
      </c>
      <c r="AQ51" s="14">
        <v>153</v>
      </c>
      <c r="AR51" s="14">
        <v>40.9</v>
      </c>
      <c r="AS51" s="14">
        <v>18.3</v>
      </c>
      <c r="AT51" s="14">
        <v>18.899999999999999</v>
      </c>
      <c r="AU51" s="14">
        <v>91.7</v>
      </c>
      <c r="AV51" s="14">
        <v>180.6</v>
      </c>
      <c r="AW51" s="14">
        <v>180.8</v>
      </c>
      <c r="AX51" s="14">
        <v>184.2</v>
      </c>
      <c r="AY51" s="14">
        <v>107.1</v>
      </c>
      <c r="AZ51" s="14">
        <v>41.9</v>
      </c>
      <c r="BA51" s="14">
        <v>42.4</v>
      </c>
      <c r="BB51" s="14">
        <v>4</v>
      </c>
      <c r="BC51" s="14">
        <v>33.799999999999997</v>
      </c>
      <c r="BD51" s="14">
        <v>162.80000000000001</v>
      </c>
      <c r="BE51" s="14"/>
      <c r="BF51" s="14"/>
      <c r="BG51" s="14">
        <v>29.6</v>
      </c>
      <c r="BH51" s="14"/>
      <c r="BI51" s="14"/>
      <c r="BJ51" s="14">
        <v>46</v>
      </c>
      <c r="BK51" s="14"/>
      <c r="BL51" s="14"/>
      <c r="BM51" s="14"/>
      <c r="BN51" s="14">
        <v>127.8</v>
      </c>
      <c r="BO51" s="14">
        <v>167.1</v>
      </c>
      <c r="BP51" s="14">
        <v>164.3</v>
      </c>
      <c r="BQ51" s="14">
        <v>198.5</v>
      </c>
      <c r="BR51" s="14">
        <v>0</v>
      </c>
      <c r="BS51" s="14">
        <v>71.8</v>
      </c>
      <c r="BT51" s="14">
        <v>35.1</v>
      </c>
      <c r="BU51" s="14"/>
      <c r="BV51" s="14"/>
      <c r="BW51" s="14"/>
      <c r="BX51" s="14"/>
      <c r="BY51" s="14"/>
      <c r="BZ51" s="14"/>
      <c r="CA51" s="14">
        <v>2.2000000000000002</v>
      </c>
      <c r="CB51" s="14">
        <v>235.7</v>
      </c>
      <c r="CC51" s="14">
        <v>133</v>
      </c>
      <c r="CD51" s="14">
        <v>65.099999999999994</v>
      </c>
      <c r="CE51" s="14">
        <v>78.3</v>
      </c>
      <c r="CF51" s="14">
        <v>30.9</v>
      </c>
      <c r="CG51" s="14">
        <v>113.3</v>
      </c>
      <c r="CH51" s="14">
        <v>45.2</v>
      </c>
      <c r="CI51" s="14">
        <v>46.5</v>
      </c>
      <c r="CJ51" s="14">
        <v>139.1</v>
      </c>
      <c r="CK51" s="14">
        <v>139.30000000000001</v>
      </c>
      <c r="CL51" s="14">
        <v>146.6</v>
      </c>
      <c r="CM51" s="14">
        <v>178</v>
      </c>
      <c r="CN51" s="14">
        <v>177</v>
      </c>
      <c r="CO51" s="14"/>
      <c r="CP51" s="14"/>
      <c r="CQ51" s="14"/>
      <c r="CR51" s="14">
        <v>207.7</v>
      </c>
      <c r="CS51" s="14"/>
      <c r="CT51" s="14">
        <v>6.8</v>
      </c>
      <c r="CU51" s="14">
        <v>4</v>
      </c>
      <c r="CV51" s="14">
        <v>20</v>
      </c>
      <c r="CW51" s="14">
        <v>0</v>
      </c>
      <c r="CX51" s="14">
        <v>29.1</v>
      </c>
      <c r="CY51" s="14">
        <v>0</v>
      </c>
      <c r="CZ51" s="14">
        <v>3.2</v>
      </c>
      <c r="DA51" s="14">
        <v>0</v>
      </c>
      <c r="DB51" s="14">
        <v>20.2</v>
      </c>
      <c r="DC51" s="14">
        <v>9.9</v>
      </c>
      <c r="DD51" s="14">
        <v>5.6</v>
      </c>
      <c r="DE51" s="14">
        <v>0</v>
      </c>
      <c r="DF51" s="14">
        <v>2.2000000000000002</v>
      </c>
      <c r="DG51" s="14">
        <v>3.6</v>
      </c>
      <c r="DH51" s="14">
        <v>5.2</v>
      </c>
      <c r="DI51" s="14">
        <v>20.399999999999999</v>
      </c>
      <c r="DJ51" s="14">
        <v>20</v>
      </c>
      <c r="DK51" s="14">
        <v>18.7</v>
      </c>
      <c r="DL51" s="14">
        <v>3.4</v>
      </c>
      <c r="DM51" s="14">
        <v>18.600000000000001</v>
      </c>
      <c r="DN51" s="14">
        <v>0</v>
      </c>
      <c r="DO51" s="14">
        <v>0</v>
      </c>
      <c r="DP51" s="14">
        <v>8.9</v>
      </c>
      <c r="DQ51" s="14">
        <v>26.9</v>
      </c>
      <c r="DR51" s="14">
        <v>0</v>
      </c>
      <c r="DS51" s="14">
        <v>3.5</v>
      </c>
      <c r="DT51" s="14">
        <v>19.600000000000001</v>
      </c>
      <c r="DU51" s="14">
        <v>3</v>
      </c>
      <c r="DV51" s="14"/>
      <c r="DW51" s="14">
        <v>0</v>
      </c>
      <c r="DX51" s="14">
        <v>19.8</v>
      </c>
      <c r="DY51" s="14">
        <v>10.4</v>
      </c>
      <c r="DZ51" s="14">
        <v>20.399999999999999</v>
      </c>
      <c r="EA51" s="14">
        <v>20.2</v>
      </c>
      <c r="EB51" s="14">
        <v>20</v>
      </c>
      <c r="EC51" s="14">
        <v>8</v>
      </c>
      <c r="ED51" s="14">
        <v>22.9</v>
      </c>
      <c r="EE51" s="14">
        <v>0</v>
      </c>
      <c r="EF51" s="14">
        <v>6.4</v>
      </c>
      <c r="EG51" s="14">
        <v>12.7</v>
      </c>
      <c r="EH51" s="14">
        <v>0.6</v>
      </c>
      <c r="EI51" s="14">
        <v>0.6</v>
      </c>
      <c r="EJ51" s="14">
        <v>0</v>
      </c>
      <c r="EK51" s="14">
        <v>20.9</v>
      </c>
      <c r="EL51" s="14">
        <v>8.1999999999999993</v>
      </c>
      <c r="EM51" s="14">
        <v>0</v>
      </c>
      <c r="EN51" s="14">
        <v>20.399999999999999</v>
      </c>
      <c r="EO51" s="14">
        <v>20.399999999999999</v>
      </c>
      <c r="EP51" s="14">
        <v>20.100000000000001</v>
      </c>
      <c r="EQ51" s="14">
        <v>5.8</v>
      </c>
      <c r="ER51" s="14">
        <v>0</v>
      </c>
      <c r="ES51" s="14">
        <v>0</v>
      </c>
      <c r="ET51" s="14">
        <v>0</v>
      </c>
      <c r="EU51" s="14">
        <v>0.3</v>
      </c>
      <c r="EV51" s="14">
        <v>53.2</v>
      </c>
      <c r="EW51" s="14">
        <v>55.3</v>
      </c>
      <c r="EX51" s="14">
        <v>0</v>
      </c>
      <c r="EY51" s="14">
        <v>4.4000000000000004</v>
      </c>
      <c r="EZ51" s="14">
        <v>1.1000000000000001</v>
      </c>
      <c r="FA51" s="14">
        <v>2.4</v>
      </c>
      <c r="FB51" s="14">
        <v>1.1000000000000001</v>
      </c>
      <c r="FC51" s="14">
        <v>0</v>
      </c>
      <c r="FD51" s="14">
        <v>9.1</v>
      </c>
      <c r="FE51" s="14">
        <v>20</v>
      </c>
      <c r="FF51" s="14">
        <v>8.4</v>
      </c>
      <c r="FG51" s="14">
        <v>26.8</v>
      </c>
      <c r="FH51" s="14">
        <v>34.200000000000003</v>
      </c>
      <c r="FI51" s="14">
        <v>11.5</v>
      </c>
      <c r="FJ51" s="14">
        <v>16.8</v>
      </c>
      <c r="FK51" s="14">
        <v>9</v>
      </c>
      <c r="FL51" s="14">
        <v>11</v>
      </c>
      <c r="FM51" s="14">
        <v>22.5</v>
      </c>
      <c r="FN51" s="14">
        <v>7863.6</v>
      </c>
      <c r="FO51" s="15"/>
      <c r="FP51" s="14">
        <v>24.2</v>
      </c>
      <c r="FQ51" s="14">
        <v>8.0879999999999992</v>
      </c>
      <c r="FR51" s="14">
        <v>11.7</v>
      </c>
      <c r="FS51" s="14">
        <v>13.2</v>
      </c>
      <c r="FT51" s="14">
        <v>25.8</v>
      </c>
      <c r="FU51" s="14">
        <v>18.899999999999999</v>
      </c>
      <c r="FV51" s="14">
        <v>10.4</v>
      </c>
      <c r="FW51" s="14">
        <v>16</v>
      </c>
      <c r="FX51" s="14">
        <v>128.28800000000001</v>
      </c>
    </row>
    <row r="52" spans="1:180" ht="24" customHeight="1" x14ac:dyDescent="0.25">
      <c r="A52" s="16" t="s">
        <v>59</v>
      </c>
      <c r="B52" s="16" t="s">
        <v>842</v>
      </c>
      <c r="C52" s="17">
        <v>206.4</v>
      </c>
      <c r="D52" s="17">
        <v>631.9</v>
      </c>
      <c r="E52" s="17">
        <v>145.4</v>
      </c>
      <c r="F52" s="17"/>
      <c r="G52" s="17"/>
      <c r="H52" s="17">
        <v>89.5</v>
      </c>
      <c r="I52" s="17">
        <v>240.8</v>
      </c>
      <c r="J52" s="17">
        <v>0</v>
      </c>
      <c r="K52" s="17">
        <v>60.1</v>
      </c>
      <c r="L52" s="17"/>
      <c r="M52" s="17">
        <v>200.8</v>
      </c>
      <c r="N52" s="17">
        <v>200.3</v>
      </c>
      <c r="O52" s="17"/>
      <c r="P52" s="17">
        <v>205.5</v>
      </c>
      <c r="Q52" s="17"/>
      <c r="R52" s="17">
        <v>559.70000000000005</v>
      </c>
      <c r="S52" s="17">
        <v>10.199999999999999</v>
      </c>
      <c r="T52" s="17"/>
      <c r="U52" s="17"/>
      <c r="V52" s="17"/>
      <c r="W52" s="17"/>
      <c r="X52" s="17">
        <v>166.6</v>
      </c>
      <c r="Y52" s="17">
        <v>9.8000000000000007</v>
      </c>
      <c r="Z52" s="17">
        <v>6.7</v>
      </c>
      <c r="AA52" s="17">
        <v>22.3</v>
      </c>
      <c r="AB52" s="17">
        <v>6.8</v>
      </c>
      <c r="AC52" s="17">
        <v>15</v>
      </c>
      <c r="AD52" s="17">
        <v>143.1</v>
      </c>
      <c r="AE52" s="17"/>
      <c r="AF52" s="17"/>
      <c r="AG52" s="17"/>
      <c r="AH52" s="17"/>
      <c r="AI52" s="17">
        <v>110.7</v>
      </c>
      <c r="AJ52" s="17">
        <v>141.5</v>
      </c>
      <c r="AK52" s="17"/>
      <c r="AL52" s="17"/>
      <c r="AM52" s="17"/>
      <c r="AN52" s="17">
        <v>6.5</v>
      </c>
      <c r="AO52" s="17">
        <v>459.7</v>
      </c>
      <c r="AP52" s="17">
        <v>83</v>
      </c>
      <c r="AQ52" s="17">
        <v>142.9</v>
      </c>
      <c r="AR52" s="17">
        <v>40.799999999999997</v>
      </c>
      <c r="AS52" s="17">
        <v>18.2</v>
      </c>
      <c r="AT52" s="17">
        <v>18.899999999999999</v>
      </c>
      <c r="AU52" s="17">
        <v>90.6</v>
      </c>
      <c r="AV52" s="17">
        <v>170.7</v>
      </c>
      <c r="AW52" s="17">
        <v>171.5</v>
      </c>
      <c r="AX52" s="17">
        <v>181</v>
      </c>
      <c r="AY52" s="17">
        <v>105.9</v>
      </c>
      <c r="AZ52" s="17">
        <v>34.299999999999997</v>
      </c>
      <c r="BA52" s="17">
        <v>35.5</v>
      </c>
      <c r="BB52" s="17">
        <v>4</v>
      </c>
      <c r="BC52" s="17">
        <v>33.299999999999997</v>
      </c>
      <c r="BD52" s="17">
        <v>161.9</v>
      </c>
      <c r="BE52" s="17"/>
      <c r="BF52" s="17"/>
      <c r="BG52" s="17">
        <v>29.1</v>
      </c>
      <c r="BH52" s="17"/>
      <c r="BI52" s="17"/>
      <c r="BJ52" s="17">
        <v>46.3</v>
      </c>
      <c r="BK52" s="17"/>
      <c r="BL52" s="17"/>
      <c r="BM52" s="17"/>
      <c r="BN52" s="17">
        <v>127.6</v>
      </c>
      <c r="BO52" s="17">
        <v>168</v>
      </c>
      <c r="BP52" s="17">
        <v>165.5</v>
      </c>
      <c r="BQ52" s="17">
        <v>199.4</v>
      </c>
      <c r="BR52" s="17">
        <v>0</v>
      </c>
      <c r="BS52" s="17">
        <v>72.2</v>
      </c>
      <c r="BT52" s="17">
        <v>35.200000000000003</v>
      </c>
      <c r="BU52" s="17"/>
      <c r="BV52" s="17"/>
      <c r="BW52" s="17"/>
      <c r="BX52" s="17"/>
      <c r="BY52" s="17"/>
      <c r="BZ52" s="17"/>
      <c r="CA52" s="17">
        <v>2.2000000000000002</v>
      </c>
      <c r="CB52" s="17">
        <v>132.6</v>
      </c>
      <c r="CC52" s="17">
        <v>124.3</v>
      </c>
      <c r="CD52" s="17">
        <v>63</v>
      </c>
      <c r="CE52" s="17">
        <v>78.5</v>
      </c>
      <c r="CF52" s="17">
        <v>30</v>
      </c>
      <c r="CG52" s="17">
        <v>65.3</v>
      </c>
      <c r="CH52" s="17">
        <v>30.6</v>
      </c>
      <c r="CI52" s="17">
        <v>30.6</v>
      </c>
      <c r="CJ52" s="17">
        <v>139.80000000000001</v>
      </c>
      <c r="CK52" s="17">
        <v>140.4</v>
      </c>
      <c r="CL52" s="17">
        <v>147.4</v>
      </c>
      <c r="CM52" s="17">
        <v>103.7</v>
      </c>
      <c r="CN52" s="17">
        <v>0</v>
      </c>
      <c r="CO52" s="17"/>
      <c r="CP52" s="17"/>
      <c r="CQ52" s="17"/>
      <c r="CR52" s="17">
        <v>189.7</v>
      </c>
      <c r="CS52" s="17"/>
      <c r="CT52" s="17">
        <v>6.8</v>
      </c>
      <c r="CU52" s="17">
        <v>4.0999999999999996</v>
      </c>
      <c r="CV52" s="17">
        <v>20.100000000000001</v>
      </c>
      <c r="CW52" s="17">
        <v>0</v>
      </c>
      <c r="CX52" s="17">
        <v>26.5</v>
      </c>
      <c r="CY52" s="17">
        <v>0</v>
      </c>
      <c r="CZ52" s="17">
        <v>3</v>
      </c>
      <c r="DA52" s="17">
        <v>0</v>
      </c>
      <c r="DB52" s="17">
        <v>20.2</v>
      </c>
      <c r="DC52" s="17">
        <v>9.9</v>
      </c>
      <c r="DD52" s="17">
        <v>5.6</v>
      </c>
      <c r="DE52" s="17">
        <v>0</v>
      </c>
      <c r="DF52" s="17">
        <v>2.2000000000000002</v>
      </c>
      <c r="DG52" s="17">
        <v>3.6</v>
      </c>
      <c r="DH52" s="17">
        <v>5.0999999999999996</v>
      </c>
      <c r="DI52" s="17">
        <v>20.2</v>
      </c>
      <c r="DJ52" s="17">
        <v>20</v>
      </c>
      <c r="DK52" s="17">
        <v>18.600000000000001</v>
      </c>
      <c r="DL52" s="17">
        <v>3.3</v>
      </c>
      <c r="DM52" s="17">
        <v>18.5</v>
      </c>
      <c r="DN52" s="17">
        <v>0</v>
      </c>
      <c r="DO52" s="17">
        <v>0</v>
      </c>
      <c r="DP52" s="17">
        <v>7.6</v>
      </c>
      <c r="DQ52" s="17">
        <v>26.8</v>
      </c>
      <c r="DR52" s="17">
        <v>0</v>
      </c>
      <c r="DS52" s="17">
        <v>3.5</v>
      </c>
      <c r="DT52" s="17">
        <v>13.9</v>
      </c>
      <c r="DU52" s="17">
        <v>3</v>
      </c>
      <c r="DV52" s="17"/>
      <c r="DW52" s="17">
        <v>0</v>
      </c>
      <c r="DX52" s="17">
        <v>19.8</v>
      </c>
      <c r="DY52" s="17">
        <v>10.3</v>
      </c>
      <c r="DZ52" s="17">
        <v>20.3</v>
      </c>
      <c r="EA52" s="17">
        <v>20.2</v>
      </c>
      <c r="EB52" s="17">
        <v>20</v>
      </c>
      <c r="EC52" s="17">
        <v>9.1999999999999993</v>
      </c>
      <c r="ED52" s="17">
        <v>21.7</v>
      </c>
      <c r="EE52" s="17">
        <v>0</v>
      </c>
      <c r="EF52" s="17">
        <v>10.1</v>
      </c>
      <c r="EG52" s="17">
        <v>13.2</v>
      </c>
      <c r="EH52" s="17">
        <v>2.2000000000000002</v>
      </c>
      <c r="EI52" s="17">
        <v>0.9</v>
      </c>
      <c r="EJ52" s="17">
        <v>0</v>
      </c>
      <c r="EK52" s="17">
        <v>20.9</v>
      </c>
      <c r="EL52" s="17">
        <v>8.1999999999999993</v>
      </c>
      <c r="EM52" s="17">
        <v>0</v>
      </c>
      <c r="EN52" s="17">
        <v>20.399999999999999</v>
      </c>
      <c r="EO52" s="17">
        <v>20.399999999999999</v>
      </c>
      <c r="EP52" s="17">
        <v>20.100000000000001</v>
      </c>
      <c r="EQ52" s="17">
        <v>6.5</v>
      </c>
      <c r="ER52" s="17">
        <v>0</v>
      </c>
      <c r="ES52" s="17">
        <v>0</v>
      </c>
      <c r="ET52" s="17">
        <v>0</v>
      </c>
      <c r="EU52" s="17">
        <v>0.3</v>
      </c>
      <c r="EV52" s="17">
        <v>50.4</v>
      </c>
      <c r="EW52" s="17">
        <v>53.8</v>
      </c>
      <c r="EX52" s="17">
        <v>0</v>
      </c>
      <c r="EY52" s="17">
        <v>4.4000000000000004</v>
      </c>
      <c r="EZ52" s="17">
        <v>1.1000000000000001</v>
      </c>
      <c r="FA52" s="17">
        <v>2.4</v>
      </c>
      <c r="FB52" s="17">
        <v>1.1000000000000001</v>
      </c>
      <c r="FC52" s="17">
        <v>0</v>
      </c>
      <c r="FD52" s="17">
        <v>9.1</v>
      </c>
      <c r="FE52" s="17">
        <v>20</v>
      </c>
      <c r="FF52" s="17">
        <v>8.5</v>
      </c>
      <c r="FG52" s="17">
        <v>26.8</v>
      </c>
      <c r="FH52" s="17">
        <v>34.200000000000003</v>
      </c>
      <c r="FI52" s="17">
        <v>11.6</v>
      </c>
      <c r="FJ52" s="17">
        <v>16.7</v>
      </c>
      <c r="FK52" s="17">
        <v>8.9</v>
      </c>
      <c r="FL52" s="17">
        <v>11</v>
      </c>
      <c r="FM52" s="17">
        <v>22.3</v>
      </c>
      <c r="FN52" s="17">
        <v>7822.7</v>
      </c>
      <c r="FO52" s="15"/>
      <c r="FP52" s="17">
        <v>24.1</v>
      </c>
      <c r="FQ52" s="17">
        <v>8.07</v>
      </c>
      <c r="FR52" s="17">
        <v>11.8</v>
      </c>
      <c r="FS52" s="17">
        <v>13.2</v>
      </c>
      <c r="FT52" s="17">
        <v>25.8</v>
      </c>
      <c r="FU52" s="17">
        <v>18.899999999999999</v>
      </c>
      <c r="FV52" s="17">
        <v>10.6</v>
      </c>
      <c r="FW52" s="17">
        <v>15.8</v>
      </c>
      <c r="FX52" s="17">
        <v>128.27000000000001</v>
      </c>
    </row>
    <row r="53" spans="1:180" ht="24" customHeight="1" x14ac:dyDescent="0.25">
      <c r="A53" s="16" t="s">
        <v>59</v>
      </c>
      <c r="B53" s="16" t="s">
        <v>843</v>
      </c>
      <c r="C53" s="17">
        <v>206.6</v>
      </c>
      <c r="D53" s="17">
        <v>631.9</v>
      </c>
      <c r="E53" s="17">
        <v>145.19999999999999</v>
      </c>
      <c r="F53" s="17"/>
      <c r="G53" s="17"/>
      <c r="H53" s="17">
        <v>89.8</v>
      </c>
      <c r="I53" s="17">
        <v>240.8</v>
      </c>
      <c r="J53" s="17">
        <v>0</v>
      </c>
      <c r="K53" s="17">
        <v>61.2</v>
      </c>
      <c r="L53" s="17"/>
      <c r="M53" s="17">
        <v>200.5</v>
      </c>
      <c r="N53" s="17">
        <v>200.8</v>
      </c>
      <c r="O53" s="17"/>
      <c r="P53" s="17">
        <v>205.5</v>
      </c>
      <c r="Q53" s="17"/>
      <c r="R53" s="17">
        <v>557.20000000000005</v>
      </c>
      <c r="S53" s="17">
        <v>10.3</v>
      </c>
      <c r="T53" s="17"/>
      <c r="U53" s="17"/>
      <c r="V53" s="17"/>
      <c r="W53" s="17"/>
      <c r="X53" s="17">
        <v>167</v>
      </c>
      <c r="Y53" s="17">
        <v>7.3</v>
      </c>
      <c r="Z53" s="17">
        <v>6.5</v>
      </c>
      <c r="AA53" s="17">
        <v>22.2</v>
      </c>
      <c r="AB53" s="17">
        <v>6.9</v>
      </c>
      <c r="AC53" s="17">
        <v>14.9</v>
      </c>
      <c r="AD53" s="17">
        <v>143.30000000000001</v>
      </c>
      <c r="AE53" s="17"/>
      <c r="AF53" s="17"/>
      <c r="AG53" s="17"/>
      <c r="AH53" s="17"/>
      <c r="AI53" s="17">
        <v>110.8</v>
      </c>
      <c r="AJ53" s="17">
        <v>143.9</v>
      </c>
      <c r="AK53" s="17"/>
      <c r="AL53" s="17"/>
      <c r="AM53" s="17"/>
      <c r="AN53" s="17">
        <v>6.5</v>
      </c>
      <c r="AO53" s="17">
        <v>454.4</v>
      </c>
      <c r="AP53" s="17">
        <v>82.8</v>
      </c>
      <c r="AQ53" s="17">
        <v>145.4</v>
      </c>
      <c r="AR53" s="17">
        <v>38.1</v>
      </c>
      <c r="AS53" s="17">
        <v>18.2</v>
      </c>
      <c r="AT53" s="17">
        <v>18.899999999999999</v>
      </c>
      <c r="AU53" s="17">
        <v>90</v>
      </c>
      <c r="AV53" s="17">
        <v>175.4</v>
      </c>
      <c r="AW53" s="17">
        <v>175.5</v>
      </c>
      <c r="AX53" s="17">
        <v>181.9</v>
      </c>
      <c r="AY53" s="17">
        <v>105.7</v>
      </c>
      <c r="AZ53" s="17">
        <v>36.200000000000003</v>
      </c>
      <c r="BA53" s="17">
        <v>44.3</v>
      </c>
      <c r="BB53" s="17">
        <v>4</v>
      </c>
      <c r="BC53" s="17">
        <v>33.1</v>
      </c>
      <c r="BD53" s="17">
        <v>148.69999999999999</v>
      </c>
      <c r="BE53" s="17"/>
      <c r="BF53" s="17"/>
      <c r="BG53" s="17">
        <v>29.3</v>
      </c>
      <c r="BH53" s="17"/>
      <c r="BI53" s="17"/>
      <c r="BJ53" s="17">
        <v>45.7</v>
      </c>
      <c r="BK53" s="17"/>
      <c r="BL53" s="17"/>
      <c r="BM53" s="17"/>
      <c r="BN53" s="17">
        <v>127.7</v>
      </c>
      <c r="BO53" s="17">
        <v>168.3</v>
      </c>
      <c r="BP53" s="17">
        <v>165.8</v>
      </c>
      <c r="BQ53" s="17">
        <v>200</v>
      </c>
      <c r="BR53" s="17">
        <v>0</v>
      </c>
      <c r="BS53" s="17">
        <v>72.400000000000006</v>
      </c>
      <c r="BT53" s="17">
        <v>35.200000000000003</v>
      </c>
      <c r="BU53" s="17"/>
      <c r="BV53" s="17"/>
      <c r="BW53" s="17"/>
      <c r="BX53" s="17"/>
      <c r="BY53" s="17"/>
      <c r="BZ53" s="17"/>
      <c r="CA53" s="17">
        <v>2.2999999999999998</v>
      </c>
      <c r="CB53" s="17">
        <v>179.5</v>
      </c>
      <c r="CC53" s="17">
        <v>127</v>
      </c>
      <c r="CD53" s="17">
        <v>63</v>
      </c>
      <c r="CE53" s="17">
        <v>80</v>
      </c>
      <c r="CF53" s="17">
        <v>30</v>
      </c>
      <c r="CG53" s="17">
        <v>65.2</v>
      </c>
      <c r="CH53" s="17">
        <v>31.1</v>
      </c>
      <c r="CI53" s="17">
        <v>31.1</v>
      </c>
      <c r="CJ53" s="17">
        <v>140</v>
      </c>
      <c r="CK53" s="17">
        <v>140.1</v>
      </c>
      <c r="CL53" s="17">
        <v>147</v>
      </c>
      <c r="CM53" s="17">
        <v>103.5</v>
      </c>
      <c r="CN53" s="17">
        <v>0</v>
      </c>
      <c r="CO53" s="17"/>
      <c r="CP53" s="17"/>
      <c r="CQ53" s="17"/>
      <c r="CR53" s="17">
        <v>125.6</v>
      </c>
      <c r="CS53" s="17"/>
      <c r="CT53" s="17">
        <v>6.8</v>
      </c>
      <c r="CU53" s="17">
        <v>4</v>
      </c>
      <c r="CV53" s="17">
        <v>20.100000000000001</v>
      </c>
      <c r="CW53" s="17">
        <v>0</v>
      </c>
      <c r="CX53" s="17">
        <v>26.4</v>
      </c>
      <c r="CY53" s="17">
        <v>0</v>
      </c>
      <c r="CZ53" s="17">
        <v>2.4</v>
      </c>
      <c r="DA53" s="17">
        <v>0</v>
      </c>
      <c r="DB53" s="17">
        <v>20.2</v>
      </c>
      <c r="DC53" s="17">
        <v>9.9</v>
      </c>
      <c r="DD53" s="17">
        <v>5.4</v>
      </c>
      <c r="DE53" s="17">
        <v>0</v>
      </c>
      <c r="DF53" s="17">
        <v>2.2000000000000002</v>
      </c>
      <c r="DG53" s="17">
        <v>3.6</v>
      </c>
      <c r="DH53" s="17">
        <v>5.0999999999999996</v>
      </c>
      <c r="DI53" s="17">
        <v>20.100000000000001</v>
      </c>
      <c r="DJ53" s="17">
        <v>20</v>
      </c>
      <c r="DK53" s="17">
        <v>18.600000000000001</v>
      </c>
      <c r="DL53" s="17">
        <v>3.3</v>
      </c>
      <c r="DM53" s="17">
        <v>18.600000000000001</v>
      </c>
      <c r="DN53" s="17">
        <v>0</v>
      </c>
      <c r="DO53" s="17">
        <v>0</v>
      </c>
      <c r="DP53" s="17">
        <v>8.6999999999999993</v>
      </c>
      <c r="DQ53" s="17">
        <v>28.2</v>
      </c>
      <c r="DR53" s="17">
        <v>0</v>
      </c>
      <c r="DS53" s="17">
        <v>3.5</v>
      </c>
      <c r="DT53" s="17">
        <v>13.7</v>
      </c>
      <c r="DU53" s="17">
        <v>3</v>
      </c>
      <c r="DV53" s="17"/>
      <c r="DW53" s="17">
        <v>0</v>
      </c>
      <c r="DX53" s="17">
        <v>19.8</v>
      </c>
      <c r="DY53" s="17">
        <v>10.5</v>
      </c>
      <c r="DZ53" s="17">
        <v>20.2</v>
      </c>
      <c r="EA53" s="17">
        <v>20.2</v>
      </c>
      <c r="EB53" s="17">
        <v>20</v>
      </c>
      <c r="EC53" s="17">
        <v>9</v>
      </c>
      <c r="ED53" s="17">
        <v>14.4</v>
      </c>
      <c r="EE53" s="17">
        <v>0</v>
      </c>
      <c r="EF53" s="17">
        <v>8.3000000000000007</v>
      </c>
      <c r="EG53" s="17">
        <v>11.5</v>
      </c>
      <c r="EH53" s="17">
        <v>1.6</v>
      </c>
      <c r="EI53" s="17">
        <v>0.8</v>
      </c>
      <c r="EJ53" s="17">
        <v>0</v>
      </c>
      <c r="EK53" s="17">
        <v>20.9</v>
      </c>
      <c r="EL53" s="17">
        <v>8.1999999999999993</v>
      </c>
      <c r="EM53" s="17">
        <v>0</v>
      </c>
      <c r="EN53" s="17">
        <v>20.399999999999999</v>
      </c>
      <c r="EO53" s="17">
        <v>20.399999999999999</v>
      </c>
      <c r="EP53" s="17">
        <v>20.100000000000001</v>
      </c>
      <c r="EQ53" s="17">
        <v>6.2</v>
      </c>
      <c r="ER53" s="17">
        <v>0</v>
      </c>
      <c r="ES53" s="17">
        <v>0</v>
      </c>
      <c r="ET53" s="17">
        <v>0</v>
      </c>
      <c r="EU53" s="17">
        <v>0.3</v>
      </c>
      <c r="EV53" s="17">
        <v>44.4</v>
      </c>
      <c r="EW53" s="17">
        <v>44.1</v>
      </c>
      <c r="EX53" s="17">
        <v>0</v>
      </c>
      <c r="EY53" s="17">
        <v>4.4000000000000004</v>
      </c>
      <c r="EZ53" s="17">
        <v>1.1000000000000001</v>
      </c>
      <c r="FA53" s="17">
        <v>2.4</v>
      </c>
      <c r="FB53" s="17">
        <v>1.1000000000000001</v>
      </c>
      <c r="FC53" s="17">
        <v>0</v>
      </c>
      <c r="FD53" s="17">
        <v>9.1</v>
      </c>
      <c r="FE53" s="17">
        <v>20</v>
      </c>
      <c r="FF53" s="17">
        <v>9</v>
      </c>
      <c r="FG53" s="17">
        <v>27.3</v>
      </c>
      <c r="FH53" s="17">
        <v>34.700000000000003</v>
      </c>
      <c r="FI53" s="17">
        <v>12.3</v>
      </c>
      <c r="FJ53" s="17">
        <v>17.600000000000001</v>
      </c>
      <c r="FK53" s="17">
        <v>7.3</v>
      </c>
      <c r="FL53" s="17">
        <v>11</v>
      </c>
      <c r="FM53" s="17">
        <v>24.2</v>
      </c>
      <c r="FN53" s="17">
        <v>7788.1</v>
      </c>
      <c r="FO53" s="15"/>
      <c r="FP53" s="17">
        <v>24.3</v>
      </c>
      <c r="FQ53" s="17">
        <v>8.0649999999999995</v>
      </c>
      <c r="FR53" s="17">
        <v>11.8</v>
      </c>
      <c r="FS53" s="17">
        <v>13.2</v>
      </c>
      <c r="FT53" s="17">
        <v>25.8</v>
      </c>
      <c r="FU53" s="17">
        <v>18.899999999999999</v>
      </c>
      <c r="FV53" s="17">
        <v>10.7</v>
      </c>
      <c r="FW53" s="17">
        <v>15.9</v>
      </c>
      <c r="FX53" s="17">
        <v>128.66499999999999</v>
      </c>
    </row>
    <row r="54" spans="1:180" ht="24" customHeight="1" x14ac:dyDescent="0.25">
      <c r="A54" s="16" t="s">
        <v>59</v>
      </c>
      <c r="B54" s="16" t="s">
        <v>844</v>
      </c>
      <c r="C54" s="17">
        <v>206.5</v>
      </c>
      <c r="D54" s="17">
        <v>631.20000000000005</v>
      </c>
      <c r="E54" s="17">
        <v>145.69999999999999</v>
      </c>
      <c r="F54" s="17"/>
      <c r="G54" s="17"/>
      <c r="H54" s="17">
        <v>90.2</v>
      </c>
      <c r="I54" s="17">
        <v>241.3</v>
      </c>
      <c r="J54" s="17">
        <v>0</v>
      </c>
      <c r="K54" s="17">
        <v>60.1</v>
      </c>
      <c r="L54" s="17"/>
      <c r="M54" s="17">
        <v>200.4</v>
      </c>
      <c r="N54" s="17">
        <v>200.2</v>
      </c>
      <c r="O54" s="17"/>
      <c r="P54" s="17">
        <v>204</v>
      </c>
      <c r="Q54" s="17"/>
      <c r="R54" s="17">
        <v>555.9</v>
      </c>
      <c r="S54" s="17">
        <v>10.199999999999999</v>
      </c>
      <c r="T54" s="17"/>
      <c r="U54" s="17"/>
      <c r="V54" s="17"/>
      <c r="W54" s="17"/>
      <c r="X54" s="17">
        <v>167.9</v>
      </c>
      <c r="Y54" s="17">
        <v>7.6</v>
      </c>
      <c r="Z54" s="17">
        <v>6.5</v>
      </c>
      <c r="AA54" s="17">
        <v>22.4</v>
      </c>
      <c r="AB54" s="17">
        <v>6.8</v>
      </c>
      <c r="AC54" s="17">
        <v>14.9</v>
      </c>
      <c r="AD54" s="17">
        <v>143</v>
      </c>
      <c r="AE54" s="17"/>
      <c r="AF54" s="17"/>
      <c r="AG54" s="17"/>
      <c r="AH54" s="17"/>
      <c r="AI54" s="17">
        <v>110.8</v>
      </c>
      <c r="AJ54" s="17">
        <v>185.5</v>
      </c>
      <c r="AK54" s="17"/>
      <c r="AL54" s="17"/>
      <c r="AM54" s="17"/>
      <c r="AN54" s="17">
        <v>6.5</v>
      </c>
      <c r="AO54" s="17">
        <v>454</v>
      </c>
      <c r="AP54" s="17">
        <v>82.8</v>
      </c>
      <c r="AQ54" s="17">
        <v>144.69999999999999</v>
      </c>
      <c r="AR54" s="17">
        <v>42</v>
      </c>
      <c r="AS54" s="17">
        <v>18.2</v>
      </c>
      <c r="AT54" s="17">
        <v>18.899999999999999</v>
      </c>
      <c r="AU54" s="17">
        <v>93.2</v>
      </c>
      <c r="AV54" s="17">
        <v>147.9</v>
      </c>
      <c r="AW54" s="17">
        <v>148.30000000000001</v>
      </c>
      <c r="AX54" s="17">
        <v>167.7</v>
      </c>
      <c r="AY54" s="17">
        <v>106.3</v>
      </c>
      <c r="AZ54" s="17">
        <v>34.299999999999997</v>
      </c>
      <c r="BA54" s="17">
        <v>44.6</v>
      </c>
      <c r="BB54" s="17">
        <v>4</v>
      </c>
      <c r="BC54" s="17">
        <v>34.1</v>
      </c>
      <c r="BD54" s="17">
        <v>161.9</v>
      </c>
      <c r="BE54" s="17"/>
      <c r="BF54" s="17"/>
      <c r="BG54" s="17">
        <v>17.5</v>
      </c>
      <c r="BH54" s="17"/>
      <c r="BI54" s="17"/>
      <c r="BJ54" s="17">
        <v>45.5</v>
      </c>
      <c r="BK54" s="17"/>
      <c r="BL54" s="17"/>
      <c r="BM54" s="17"/>
      <c r="BN54" s="17">
        <v>127.6</v>
      </c>
      <c r="BO54" s="17">
        <v>167.4</v>
      </c>
      <c r="BP54" s="17">
        <v>164.6</v>
      </c>
      <c r="BQ54" s="17">
        <v>199.2</v>
      </c>
      <c r="BR54" s="17">
        <v>0</v>
      </c>
      <c r="BS54" s="17">
        <v>72.2</v>
      </c>
      <c r="BT54" s="17">
        <v>35.200000000000003</v>
      </c>
      <c r="BU54" s="17"/>
      <c r="BV54" s="17"/>
      <c r="BW54" s="17"/>
      <c r="BX54" s="17"/>
      <c r="BY54" s="17"/>
      <c r="BZ54" s="17"/>
      <c r="CA54" s="17">
        <v>2.2999999999999998</v>
      </c>
      <c r="CB54" s="17">
        <v>70</v>
      </c>
      <c r="CC54" s="17">
        <v>119</v>
      </c>
      <c r="CD54" s="17">
        <v>64.2</v>
      </c>
      <c r="CE54" s="17">
        <v>79.8</v>
      </c>
      <c r="CF54" s="17">
        <v>30.2</v>
      </c>
      <c r="CG54" s="17">
        <v>64.8</v>
      </c>
      <c r="CH54" s="17">
        <v>31.2</v>
      </c>
      <c r="CI54" s="17">
        <v>31.2</v>
      </c>
      <c r="CJ54" s="17">
        <v>139</v>
      </c>
      <c r="CK54" s="17">
        <v>139.9</v>
      </c>
      <c r="CL54" s="17">
        <v>146</v>
      </c>
      <c r="CM54" s="17">
        <v>102.9</v>
      </c>
      <c r="CN54" s="17">
        <v>0</v>
      </c>
      <c r="CO54" s="17"/>
      <c r="CP54" s="17"/>
      <c r="CQ54" s="17"/>
      <c r="CR54" s="17">
        <v>125.6</v>
      </c>
      <c r="CS54" s="17"/>
      <c r="CT54" s="17">
        <v>6.8</v>
      </c>
      <c r="CU54" s="17">
        <v>4.0999999999999996</v>
      </c>
      <c r="CV54" s="17">
        <v>20</v>
      </c>
      <c r="CW54" s="17">
        <v>0</v>
      </c>
      <c r="CX54" s="17">
        <v>27.6</v>
      </c>
      <c r="CY54" s="17">
        <v>0</v>
      </c>
      <c r="CZ54" s="17">
        <v>2.5</v>
      </c>
      <c r="DA54" s="17">
        <v>0</v>
      </c>
      <c r="DB54" s="17">
        <v>20.2</v>
      </c>
      <c r="DC54" s="17">
        <v>9.9</v>
      </c>
      <c r="DD54" s="17">
        <v>5.4</v>
      </c>
      <c r="DE54" s="17">
        <v>0</v>
      </c>
      <c r="DF54" s="17">
        <v>2.2000000000000002</v>
      </c>
      <c r="DG54" s="17">
        <v>3.6</v>
      </c>
      <c r="DH54" s="17">
        <v>5.0999999999999996</v>
      </c>
      <c r="DI54" s="17">
        <v>20.399999999999999</v>
      </c>
      <c r="DJ54" s="17">
        <v>20</v>
      </c>
      <c r="DK54" s="17">
        <v>18.600000000000001</v>
      </c>
      <c r="DL54" s="17">
        <v>3.3</v>
      </c>
      <c r="DM54" s="17">
        <v>18.600000000000001</v>
      </c>
      <c r="DN54" s="17">
        <v>0</v>
      </c>
      <c r="DO54" s="17">
        <v>0</v>
      </c>
      <c r="DP54" s="17">
        <v>5.9</v>
      </c>
      <c r="DQ54" s="17">
        <v>27.1</v>
      </c>
      <c r="DR54" s="17">
        <v>0</v>
      </c>
      <c r="DS54" s="17">
        <v>3.5</v>
      </c>
      <c r="DT54" s="17">
        <v>13.4</v>
      </c>
      <c r="DU54" s="17">
        <v>3</v>
      </c>
      <c r="DV54" s="17"/>
      <c r="DW54" s="17">
        <v>0</v>
      </c>
      <c r="DX54" s="17">
        <v>19.8</v>
      </c>
      <c r="DY54" s="17">
        <v>10.8</v>
      </c>
      <c r="DZ54" s="17">
        <v>20.2</v>
      </c>
      <c r="EA54" s="17">
        <v>20.2</v>
      </c>
      <c r="EB54" s="17">
        <v>20</v>
      </c>
      <c r="EC54" s="17">
        <v>7</v>
      </c>
      <c r="ED54" s="17">
        <v>13.8</v>
      </c>
      <c r="EE54" s="17">
        <v>0</v>
      </c>
      <c r="EF54" s="17">
        <v>5.5</v>
      </c>
      <c r="EG54" s="17">
        <v>17.8</v>
      </c>
      <c r="EH54" s="17">
        <v>0.8</v>
      </c>
      <c r="EI54" s="17">
        <v>0.3</v>
      </c>
      <c r="EJ54" s="17">
        <v>0</v>
      </c>
      <c r="EK54" s="17">
        <v>20.9</v>
      </c>
      <c r="EL54" s="17">
        <v>8.1999999999999993</v>
      </c>
      <c r="EM54" s="17">
        <v>0</v>
      </c>
      <c r="EN54" s="17">
        <v>20.399999999999999</v>
      </c>
      <c r="EO54" s="17">
        <v>20.399999999999999</v>
      </c>
      <c r="EP54" s="17">
        <v>20.100000000000001</v>
      </c>
      <c r="EQ54" s="17">
        <v>4.8</v>
      </c>
      <c r="ER54" s="17">
        <v>0</v>
      </c>
      <c r="ES54" s="17">
        <v>0</v>
      </c>
      <c r="ET54" s="17">
        <v>0</v>
      </c>
      <c r="EU54" s="17">
        <v>0.3</v>
      </c>
      <c r="EV54" s="17">
        <v>34</v>
      </c>
      <c r="EW54" s="17">
        <v>33.1</v>
      </c>
      <c r="EX54" s="17">
        <v>0</v>
      </c>
      <c r="EY54" s="17">
        <v>4.4000000000000004</v>
      </c>
      <c r="EZ54" s="17">
        <v>1.1000000000000001</v>
      </c>
      <c r="FA54" s="17">
        <v>2.4</v>
      </c>
      <c r="FB54" s="17">
        <v>1.1000000000000001</v>
      </c>
      <c r="FC54" s="17">
        <v>0</v>
      </c>
      <c r="FD54" s="17">
        <v>9.1</v>
      </c>
      <c r="FE54" s="17">
        <v>20</v>
      </c>
      <c r="FF54" s="17">
        <v>8.1</v>
      </c>
      <c r="FG54" s="17">
        <v>27.5</v>
      </c>
      <c r="FH54" s="17">
        <v>34.9</v>
      </c>
      <c r="FI54" s="17">
        <v>11</v>
      </c>
      <c r="FJ54" s="17">
        <v>17.600000000000001</v>
      </c>
      <c r="FK54" s="17">
        <v>9.1999999999999993</v>
      </c>
      <c r="FL54" s="17">
        <v>11</v>
      </c>
      <c r="FM54" s="17">
        <v>24.1</v>
      </c>
      <c r="FN54" s="17">
        <v>7616.9</v>
      </c>
      <c r="FO54" s="15"/>
      <c r="FP54" s="17">
        <v>24.3</v>
      </c>
      <c r="FQ54" s="17">
        <v>8.0690000000000008</v>
      </c>
      <c r="FR54" s="17">
        <v>11.8</v>
      </c>
      <c r="FS54" s="17">
        <v>13.2</v>
      </c>
      <c r="FT54" s="17">
        <v>25.9</v>
      </c>
      <c r="FU54" s="17">
        <v>18.899999999999999</v>
      </c>
      <c r="FV54" s="17">
        <v>10.6</v>
      </c>
      <c r="FW54" s="17">
        <v>15.9</v>
      </c>
      <c r="FX54" s="17">
        <v>128.66900000000001</v>
      </c>
    </row>
    <row r="55" spans="1:180" ht="24" customHeight="1" x14ac:dyDescent="0.25">
      <c r="A55" s="16" t="s">
        <v>59</v>
      </c>
      <c r="B55" s="16" t="s">
        <v>845</v>
      </c>
      <c r="C55" s="17">
        <v>201.8</v>
      </c>
      <c r="D55" s="17">
        <v>630.4</v>
      </c>
      <c r="E55" s="17">
        <v>144.9</v>
      </c>
      <c r="F55" s="17"/>
      <c r="G55" s="17"/>
      <c r="H55" s="17">
        <v>88.6</v>
      </c>
      <c r="I55" s="17">
        <v>240.7</v>
      </c>
      <c r="J55" s="17">
        <v>0</v>
      </c>
      <c r="K55" s="17">
        <v>59.9</v>
      </c>
      <c r="L55" s="17"/>
      <c r="M55" s="17">
        <v>202.8</v>
      </c>
      <c r="N55" s="17">
        <v>202.1</v>
      </c>
      <c r="O55" s="17"/>
      <c r="P55" s="17">
        <v>208</v>
      </c>
      <c r="Q55" s="17"/>
      <c r="R55" s="17">
        <v>556.29999999999995</v>
      </c>
      <c r="S55" s="17">
        <v>10</v>
      </c>
      <c r="T55" s="17"/>
      <c r="U55" s="17"/>
      <c r="V55" s="17"/>
      <c r="W55" s="17"/>
      <c r="X55" s="17">
        <v>158.80000000000001</v>
      </c>
      <c r="Y55" s="17">
        <v>7.3</v>
      </c>
      <c r="Z55" s="17">
        <v>6</v>
      </c>
      <c r="AA55" s="17">
        <v>22.4</v>
      </c>
      <c r="AB55" s="17">
        <v>6.8</v>
      </c>
      <c r="AC55" s="17">
        <v>14.9</v>
      </c>
      <c r="AD55" s="17">
        <v>142.9</v>
      </c>
      <c r="AE55" s="17"/>
      <c r="AF55" s="17"/>
      <c r="AG55" s="17"/>
      <c r="AH55" s="17"/>
      <c r="AI55" s="17">
        <v>110.4</v>
      </c>
      <c r="AJ55" s="17">
        <v>174.5</v>
      </c>
      <c r="AK55" s="17"/>
      <c r="AL55" s="17"/>
      <c r="AM55" s="17"/>
      <c r="AN55" s="17">
        <v>6.5</v>
      </c>
      <c r="AO55" s="17">
        <v>460.8</v>
      </c>
      <c r="AP55" s="17">
        <v>81.900000000000006</v>
      </c>
      <c r="AQ55" s="17">
        <v>143.19999999999999</v>
      </c>
      <c r="AR55" s="17">
        <v>42.1</v>
      </c>
      <c r="AS55" s="17">
        <v>18.2</v>
      </c>
      <c r="AT55" s="17">
        <v>18.899999999999999</v>
      </c>
      <c r="AU55" s="17">
        <v>88.2</v>
      </c>
      <c r="AV55" s="17">
        <v>147.69999999999999</v>
      </c>
      <c r="AW55" s="17">
        <v>148.19999999999999</v>
      </c>
      <c r="AX55" s="17">
        <v>167</v>
      </c>
      <c r="AY55" s="17">
        <v>105.2</v>
      </c>
      <c r="AZ55" s="17">
        <v>34.299999999999997</v>
      </c>
      <c r="BA55" s="17">
        <v>44</v>
      </c>
      <c r="BB55" s="17">
        <v>4</v>
      </c>
      <c r="BC55" s="17">
        <v>33.299999999999997</v>
      </c>
      <c r="BD55" s="17">
        <v>168.7</v>
      </c>
      <c r="BE55" s="17"/>
      <c r="BF55" s="17"/>
      <c r="BG55" s="17">
        <v>16.2</v>
      </c>
      <c r="BH55" s="17"/>
      <c r="BI55" s="17"/>
      <c r="BJ55" s="17">
        <v>46.1</v>
      </c>
      <c r="BK55" s="17"/>
      <c r="BL55" s="17"/>
      <c r="BM55" s="17"/>
      <c r="BN55" s="17">
        <v>127.3</v>
      </c>
      <c r="BO55" s="17">
        <v>169.1</v>
      </c>
      <c r="BP55" s="17">
        <v>166.7</v>
      </c>
      <c r="BQ55" s="17">
        <v>200.7</v>
      </c>
      <c r="BR55" s="17">
        <v>0</v>
      </c>
      <c r="BS55" s="17">
        <v>73.099999999999994</v>
      </c>
      <c r="BT55" s="17">
        <v>35.5</v>
      </c>
      <c r="BU55" s="17"/>
      <c r="BV55" s="17"/>
      <c r="BW55" s="17"/>
      <c r="BX55" s="17"/>
      <c r="BY55" s="17"/>
      <c r="BZ55" s="17"/>
      <c r="CA55" s="17">
        <v>2.2999999999999998</v>
      </c>
      <c r="CB55" s="17">
        <v>95.1</v>
      </c>
      <c r="CC55" s="17">
        <v>116.1</v>
      </c>
      <c r="CD55" s="17">
        <v>62.5</v>
      </c>
      <c r="CE55" s="17">
        <v>78.8</v>
      </c>
      <c r="CF55" s="17">
        <v>29.9</v>
      </c>
      <c r="CG55" s="17">
        <v>65.099999999999994</v>
      </c>
      <c r="CH55" s="17">
        <v>30.1</v>
      </c>
      <c r="CI55" s="17">
        <v>30</v>
      </c>
      <c r="CJ55" s="17">
        <v>140.69999999999999</v>
      </c>
      <c r="CK55" s="17">
        <v>140.9</v>
      </c>
      <c r="CL55" s="17">
        <v>146.80000000000001</v>
      </c>
      <c r="CM55" s="17">
        <v>104.1</v>
      </c>
      <c r="CN55" s="17">
        <v>0</v>
      </c>
      <c r="CO55" s="17"/>
      <c r="CP55" s="17"/>
      <c r="CQ55" s="17"/>
      <c r="CR55" s="17">
        <v>99.7</v>
      </c>
      <c r="CS55" s="17"/>
      <c r="CT55" s="17">
        <v>6.8</v>
      </c>
      <c r="CU55" s="17">
        <v>4</v>
      </c>
      <c r="CV55" s="17">
        <v>20.100000000000001</v>
      </c>
      <c r="CW55" s="17">
        <v>0</v>
      </c>
      <c r="CX55" s="17">
        <v>27</v>
      </c>
      <c r="CY55" s="17">
        <v>0</v>
      </c>
      <c r="CZ55" s="17">
        <v>1.7</v>
      </c>
      <c r="DA55" s="17">
        <v>0</v>
      </c>
      <c r="DB55" s="17">
        <v>20.3</v>
      </c>
      <c r="DC55" s="17">
        <v>9.9</v>
      </c>
      <c r="DD55" s="17">
        <v>5.6</v>
      </c>
      <c r="DE55" s="17">
        <v>0</v>
      </c>
      <c r="DF55" s="17">
        <v>2.2000000000000002</v>
      </c>
      <c r="DG55" s="17">
        <v>3.6</v>
      </c>
      <c r="DH55" s="17">
        <v>5.2</v>
      </c>
      <c r="DI55" s="17">
        <v>20.2</v>
      </c>
      <c r="DJ55" s="17">
        <v>20</v>
      </c>
      <c r="DK55" s="17">
        <v>18.7</v>
      </c>
      <c r="DL55" s="17">
        <v>3.3</v>
      </c>
      <c r="DM55" s="17">
        <v>18.600000000000001</v>
      </c>
      <c r="DN55" s="17">
        <v>0</v>
      </c>
      <c r="DO55" s="17">
        <v>0</v>
      </c>
      <c r="DP55" s="17">
        <v>6.5</v>
      </c>
      <c r="DQ55" s="17">
        <v>28.7</v>
      </c>
      <c r="DR55" s="17">
        <v>0</v>
      </c>
      <c r="DS55" s="17">
        <v>3.5</v>
      </c>
      <c r="DT55" s="17">
        <v>10.1</v>
      </c>
      <c r="DU55" s="17">
        <v>3</v>
      </c>
      <c r="DV55" s="17"/>
      <c r="DW55" s="17">
        <v>0</v>
      </c>
      <c r="DX55" s="17">
        <v>19.8</v>
      </c>
      <c r="DY55" s="17">
        <v>11</v>
      </c>
      <c r="DZ55" s="17">
        <v>20.399999999999999</v>
      </c>
      <c r="EA55" s="17">
        <v>20.2</v>
      </c>
      <c r="EB55" s="17">
        <v>20</v>
      </c>
      <c r="EC55" s="17">
        <v>7.4</v>
      </c>
      <c r="ED55" s="17">
        <v>16.399999999999999</v>
      </c>
      <c r="EE55" s="17">
        <v>0</v>
      </c>
      <c r="EF55" s="17">
        <v>10.8</v>
      </c>
      <c r="EG55" s="17">
        <v>19.2</v>
      </c>
      <c r="EH55" s="17">
        <v>0.7</v>
      </c>
      <c r="EI55" s="17">
        <v>0.4</v>
      </c>
      <c r="EJ55" s="17">
        <v>0</v>
      </c>
      <c r="EK55" s="17">
        <v>21</v>
      </c>
      <c r="EL55" s="17">
        <v>8.1999999999999993</v>
      </c>
      <c r="EM55" s="17">
        <v>0</v>
      </c>
      <c r="EN55" s="17">
        <v>20.399999999999999</v>
      </c>
      <c r="EO55" s="17">
        <v>20.399999999999999</v>
      </c>
      <c r="EP55" s="17">
        <v>20.100000000000001</v>
      </c>
      <c r="EQ55" s="17">
        <v>4.4000000000000004</v>
      </c>
      <c r="ER55" s="17">
        <v>0</v>
      </c>
      <c r="ES55" s="17">
        <v>0</v>
      </c>
      <c r="ET55" s="17">
        <v>0</v>
      </c>
      <c r="EU55" s="17">
        <v>0.3</v>
      </c>
      <c r="EV55" s="17">
        <v>22.5</v>
      </c>
      <c r="EW55" s="17">
        <v>18.7</v>
      </c>
      <c r="EX55" s="17">
        <v>0</v>
      </c>
      <c r="EY55" s="17">
        <v>4.4000000000000004</v>
      </c>
      <c r="EZ55" s="17">
        <v>1.1000000000000001</v>
      </c>
      <c r="FA55" s="17">
        <v>2.4</v>
      </c>
      <c r="FB55" s="17">
        <v>1.1000000000000001</v>
      </c>
      <c r="FC55" s="17">
        <v>0</v>
      </c>
      <c r="FD55" s="17">
        <v>9.1</v>
      </c>
      <c r="FE55" s="17">
        <v>20</v>
      </c>
      <c r="FF55" s="17">
        <v>7.8</v>
      </c>
      <c r="FG55" s="17">
        <v>27.4</v>
      </c>
      <c r="FH55" s="17">
        <v>34.9</v>
      </c>
      <c r="FI55" s="17">
        <v>12.5</v>
      </c>
      <c r="FJ55" s="17">
        <v>17.600000000000001</v>
      </c>
      <c r="FK55" s="17">
        <v>7.7</v>
      </c>
      <c r="FL55" s="17">
        <v>11</v>
      </c>
      <c r="FM55" s="17">
        <v>23.8</v>
      </c>
      <c r="FN55" s="17">
        <v>7580.6</v>
      </c>
      <c r="FO55" s="15"/>
      <c r="FP55" s="17">
        <v>24.3</v>
      </c>
      <c r="FQ55" s="17">
        <v>8.0739999999999998</v>
      </c>
      <c r="FR55" s="17">
        <v>11.8</v>
      </c>
      <c r="FS55" s="17">
        <v>13.2</v>
      </c>
      <c r="FT55" s="17">
        <v>26</v>
      </c>
      <c r="FU55" s="17">
        <v>18.899999999999999</v>
      </c>
      <c r="FV55" s="17">
        <v>10.7</v>
      </c>
      <c r="FW55" s="17">
        <v>15.8</v>
      </c>
      <c r="FX55" s="17">
        <v>128.774</v>
      </c>
    </row>
    <row r="56" spans="1:180" ht="24" customHeight="1" x14ac:dyDescent="0.25">
      <c r="A56" s="16" t="s">
        <v>59</v>
      </c>
      <c r="B56" s="16" t="s">
        <v>846</v>
      </c>
      <c r="C56" s="17">
        <v>201.8</v>
      </c>
      <c r="D56" s="17">
        <v>632.70000000000005</v>
      </c>
      <c r="E56" s="17">
        <v>145.4</v>
      </c>
      <c r="F56" s="17"/>
      <c r="G56" s="17"/>
      <c r="H56" s="17">
        <v>90.4</v>
      </c>
      <c r="I56" s="17">
        <v>243</v>
      </c>
      <c r="J56" s="17">
        <v>0</v>
      </c>
      <c r="K56" s="17">
        <v>60.8</v>
      </c>
      <c r="L56" s="17"/>
      <c r="M56" s="17">
        <v>200.7</v>
      </c>
      <c r="N56" s="17">
        <v>201.5</v>
      </c>
      <c r="O56" s="17"/>
      <c r="P56" s="17">
        <v>206.3</v>
      </c>
      <c r="Q56" s="17"/>
      <c r="R56" s="17">
        <v>555.70000000000005</v>
      </c>
      <c r="S56" s="17">
        <v>10.3</v>
      </c>
      <c r="T56" s="17"/>
      <c r="U56" s="17"/>
      <c r="V56" s="17"/>
      <c r="W56" s="17"/>
      <c r="X56" s="17">
        <v>168</v>
      </c>
      <c r="Y56" s="17">
        <v>7.6</v>
      </c>
      <c r="Z56" s="17">
        <v>5.5</v>
      </c>
      <c r="AA56" s="17">
        <v>22.2</v>
      </c>
      <c r="AB56" s="17">
        <v>6.8</v>
      </c>
      <c r="AC56" s="17">
        <v>15</v>
      </c>
      <c r="AD56" s="17">
        <v>143.4</v>
      </c>
      <c r="AE56" s="17"/>
      <c r="AF56" s="17"/>
      <c r="AG56" s="17"/>
      <c r="AH56" s="17"/>
      <c r="AI56" s="17">
        <v>110.8</v>
      </c>
      <c r="AJ56" s="17">
        <v>193.5</v>
      </c>
      <c r="AK56" s="17"/>
      <c r="AL56" s="17"/>
      <c r="AM56" s="17"/>
      <c r="AN56" s="17">
        <v>6.5</v>
      </c>
      <c r="AO56" s="17">
        <v>454.4</v>
      </c>
      <c r="AP56" s="17">
        <v>81.5</v>
      </c>
      <c r="AQ56" s="17">
        <v>136.9</v>
      </c>
      <c r="AR56" s="17">
        <v>42.1</v>
      </c>
      <c r="AS56" s="17">
        <v>18.2</v>
      </c>
      <c r="AT56" s="17">
        <v>18.899999999999999</v>
      </c>
      <c r="AU56" s="17">
        <v>92</v>
      </c>
      <c r="AV56" s="17">
        <v>151.1</v>
      </c>
      <c r="AW56" s="17">
        <v>151.5</v>
      </c>
      <c r="AX56" s="17">
        <v>167.4</v>
      </c>
      <c r="AY56" s="17">
        <v>105.9</v>
      </c>
      <c r="AZ56" s="17">
        <v>36.9</v>
      </c>
      <c r="BA56" s="17">
        <v>44.5</v>
      </c>
      <c r="BB56" s="17">
        <v>4</v>
      </c>
      <c r="BC56" s="17">
        <v>33.5</v>
      </c>
      <c r="BD56" s="17">
        <v>160.4</v>
      </c>
      <c r="BE56" s="17"/>
      <c r="BF56" s="17"/>
      <c r="BG56" s="17">
        <v>17.399999999999999</v>
      </c>
      <c r="BH56" s="17"/>
      <c r="BI56" s="17"/>
      <c r="BJ56" s="17">
        <v>45.8</v>
      </c>
      <c r="BK56" s="17"/>
      <c r="BL56" s="17"/>
      <c r="BM56" s="17"/>
      <c r="BN56" s="17">
        <v>127.7</v>
      </c>
      <c r="BO56" s="17">
        <v>168.8</v>
      </c>
      <c r="BP56" s="17">
        <v>166.3</v>
      </c>
      <c r="BQ56" s="17">
        <v>200.6</v>
      </c>
      <c r="BR56" s="17">
        <v>0</v>
      </c>
      <c r="BS56" s="17">
        <v>34.9</v>
      </c>
      <c r="BT56" s="17">
        <v>27</v>
      </c>
      <c r="BU56" s="17"/>
      <c r="BV56" s="17"/>
      <c r="BW56" s="17"/>
      <c r="BX56" s="17"/>
      <c r="BY56" s="17"/>
      <c r="BZ56" s="17"/>
      <c r="CA56" s="17">
        <v>2.2999999999999998</v>
      </c>
      <c r="CB56" s="17">
        <v>83.3</v>
      </c>
      <c r="CC56" s="17">
        <v>119.8</v>
      </c>
      <c r="CD56" s="17">
        <v>63</v>
      </c>
      <c r="CE56" s="17">
        <v>79.2</v>
      </c>
      <c r="CF56" s="17">
        <v>30.2</v>
      </c>
      <c r="CG56" s="17">
        <v>64.8</v>
      </c>
      <c r="CH56" s="17">
        <v>31.5</v>
      </c>
      <c r="CI56" s="17">
        <v>31.5</v>
      </c>
      <c r="CJ56" s="17">
        <v>139.69999999999999</v>
      </c>
      <c r="CK56" s="17">
        <v>140</v>
      </c>
      <c r="CL56" s="17">
        <v>146.19999999999999</v>
      </c>
      <c r="CM56" s="17">
        <v>103.1</v>
      </c>
      <c r="CN56" s="17">
        <v>0</v>
      </c>
      <c r="CO56" s="17"/>
      <c r="CP56" s="17"/>
      <c r="CQ56" s="17"/>
      <c r="CR56" s="17">
        <v>0</v>
      </c>
      <c r="CS56" s="17"/>
      <c r="CT56" s="17">
        <v>6.8</v>
      </c>
      <c r="CU56" s="17">
        <v>4</v>
      </c>
      <c r="CV56" s="17">
        <v>20</v>
      </c>
      <c r="CW56" s="17">
        <v>0</v>
      </c>
      <c r="CX56" s="17">
        <v>30.8</v>
      </c>
      <c r="CY56" s="17">
        <v>0</v>
      </c>
      <c r="CZ56" s="17">
        <v>0.8</v>
      </c>
      <c r="DA56" s="17">
        <v>0</v>
      </c>
      <c r="DB56" s="17">
        <v>20.2</v>
      </c>
      <c r="DC56" s="17">
        <v>9.9</v>
      </c>
      <c r="DD56" s="17">
        <v>5.6</v>
      </c>
      <c r="DE56" s="17">
        <v>0</v>
      </c>
      <c r="DF56" s="17">
        <v>2.2000000000000002</v>
      </c>
      <c r="DG56" s="17">
        <v>3.6</v>
      </c>
      <c r="DH56" s="17">
        <v>5.2</v>
      </c>
      <c r="DI56" s="17">
        <v>20.399999999999999</v>
      </c>
      <c r="DJ56" s="17">
        <v>20</v>
      </c>
      <c r="DK56" s="17">
        <v>18.600000000000001</v>
      </c>
      <c r="DL56" s="17">
        <v>3.4</v>
      </c>
      <c r="DM56" s="17">
        <v>18.600000000000001</v>
      </c>
      <c r="DN56" s="17">
        <v>0</v>
      </c>
      <c r="DO56" s="17">
        <v>0</v>
      </c>
      <c r="DP56" s="17">
        <v>6.9</v>
      </c>
      <c r="DQ56" s="17">
        <v>30.2</v>
      </c>
      <c r="DR56" s="17">
        <v>0</v>
      </c>
      <c r="DS56" s="17">
        <v>3.5</v>
      </c>
      <c r="DT56" s="17">
        <v>9.9</v>
      </c>
      <c r="DU56" s="17">
        <v>3</v>
      </c>
      <c r="DV56" s="17"/>
      <c r="DW56" s="17">
        <v>0</v>
      </c>
      <c r="DX56" s="17">
        <v>19.8</v>
      </c>
      <c r="DY56" s="17">
        <v>10.9</v>
      </c>
      <c r="DZ56" s="17">
        <v>20.2</v>
      </c>
      <c r="EA56" s="17">
        <v>20.2</v>
      </c>
      <c r="EB56" s="17">
        <v>20</v>
      </c>
      <c r="EC56" s="17">
        <v>9.4</v>
      </c>
      <c r="ED56" s="17">
        <v>25.3</v>
      </c>
      <c r="EE56" s="17">
        <v>0</v>
      </c>
      <c r="EF56" s="17">
        <v>11.5</v>
      </c>
      <c r="EG56" s="17">
        <v>26.3</v>
      </c>
      <c r="EH56" s="17">
        <v>1.2</v>
      </c>
      <c r="EI56" s="17">
        <v>0</v>
      </c>
      <c r="EJ56" s="17">
        <v>0</v>
      </c>
      <c r="EK56" s="17">
        <v>21</v>
      </c>
      <c r="EL56" s="17">
        <v>8.1999999999999993</v>
      </c>
      <c r="EM56" s="17">
        <v>0</v>
      </c>
      <c r="EN56" s="17">
        <v>20.399999999999999</v>
      </c>
      <c r="EO56" s="17">
        <v>20.399999999999999</v>
      </c>
      <c r="EP56" s="17">
        <v>20.100000000000001</v>
      </c>
      <c r="EQ56" s="17">
        <v>2</v>
      </c>
      <c r="ER56" s="17">
        <v>0</v>
      </c>
      <c r="ES56" s="17">
        <v>0</v>
      </c>
      <c r="ET56" s="17">
        <v>0</v>
      </c>
      <c r="EU56" s="17">
        <v>0.3</v>
      </c>
      <c r="EV56" s="17">
        <v>18.7</v>
      </c>
      <c r="EW56" s="17">
        <v>10.3</v>
      </c>
      <c r="EX56" s="17">
        <v>0</v>
      </c>
      <c r="EY56" s="17">
        <v>4.4000000000000004</v>
      </c>
      <c r="EZ56" s="17">
        <v>1.1000000000000001</v>
      </c>
      <c r="FA56" s="17">
        <v>2.4</v>
      </c>
      <c r="FB56" s="17">
        <v>1.1000000000000001</v>
      </c>
      <c r="FC56" s="17">
        <v>0</v>
      </c>
      <c r="FD56" s="17">
        <v>9.1</v>
      </c>
      <c r="FE56" s="17">
        <v>20</v>
      </c>
      <c r="FF56" s="17">
        <v>8.4</v>
      </c>
      <c r="FG56" s="17">
        <v>27.3</v>
      </c>
      <c r="FH56" s="17">
        <v>34.9</v>
      </c>
      <c r="FI56" s="17">
        <v>12</v>
      </c>
      <c r="FJ56" s="17">
        <v>17.600000000000001</v>
      </c>
      <c r="FK56" s="17">
        <v>9.1999999999999993</v>
      </c>
      <c r="FL56" s="17">
        <v>11</v>
      </c>
      <c r="FM56" s="17">
        <v>20.7</v>
      </c>
      <c r="FN56" s="17">
        <v>7459.2</v>
      </c>
      <c r="FO56" s="15"/>
      <c r="FP56" s="17">
        <v>24.3</v>
      </c>
      <c r="FQ56" s="17">
        <v>8.0860000000000003</v>
      </c>
      <c r="FR56" s="17">
        <v>11.8</v>
      </c>
      <c r="FS56" s="17">
        <v>13.2</v>
      </c>
      <c r="FT56" s="17">
        <v>26</v>
      </c>
      <c r="FU56" s="17">
        <v>18.899999999999999</v>
      </c>
      <c r="FV56" s="17">
        <v>10.8</v>
      </c>
      <c r="FW56" s="17">
        <v>15.8</v>
      </c>
      <c r="FX56" s="17">
        <v>128.886</v>
      </c>
    </row>
    <row r="57" spans="1:180" ht="24" customHeight="1" x14ac:dyDescent="0.25">
      <c r="A57" s="16" t="s">
        <v>59</v>
      </c>
      <c r="B57" s="16" t="s">
        <v>847</v>
      </c>
      <c r="C57" s="17">
        <v>204.9</v>
      </c>
      <c r="D57" s="17">
        <v>624.1</v>
      </c>
      <c r="E57" s="17">
        <v>143.9</v>
      </c>
      <c r="F57" s="17"/>
      <c r="G57" s="17"/>
      <c r="H57" s="17">
        <v>89.8</v>
      </c>
      <c r="I57" s="17">
        <v>237</v>
      </c>
      <c r="J57" s="17">
        <v>0</v>
      </c>
      <c r="K57" s="17">
        <v>60.5</v>
      </c>
      <c r="L57" s="17"/>
      <c r="M57" s="17">
        <v>198.8</v>
      </c>
      <c r="N57" s="17">
        <v>198.2</v>
      </c>
      <c r="O57" s="17"/>
      <c r="P57" s="17">
        <v>206.3</v>
      </c>
      <c r="Q57" s="17"/>
      <c r="R57" s="17">
        <v>532.6</v>
      </c>
      <c r="S57" s="17">
        <v>10.199999999999999</v>
      </c>
      <c r="T57" s="17"/>
      <c r="U57" s="17"/>
      <c r="V57" s="17"/>
      <c r="W57" s="17"/>
      <c r="X57" s="17">
        <v>162.9</v>
      </c>
      <c r="Y57" s="17">
        <v>6.9</v>
      </c>
      <c r="Z57" s="17">
        <v>5.2</v>
      </c>
      <c r="AA57" s="17">
        <v>22.3</v>
      </c>
      <c r="AB57" s="17">
        <v>6.8</v>
      </c>
      <c r="AC57" s="17">
        <v>14.8</v>
      </c>
      <c r="AD57" s="17">
        <v>142.69999999999999</v>
      </c>
      <c r="AE57" s="17"/>
      <c r="AF57" s="17"/>
      <c r="AG57" s="17"/>
      <c r="AH57" s="17"/>
      <c r="AI57" s="17">
        <v>110.2</v>
      </c>
      <c r="AJ57" s="17">
        <v>155</v>
      </c>
      <c r="AK57" s="17"/>
      <c r="AL57" s="17"/>
      <c r="AM57" s="17"/>
      <c r="AN57" s="17">
        <v>6.5</v>
      </c>
      <c r="AO57" s="17">
        <v>448.9</v>
      </c>
      <c r="AP57" s="17">
        <v>81.3</v>
      </c>
      <c r="AQ57" s="17">
        <v>122.5</v>
      </c>
      <c r="AR57" s="17">
        <v>42</v>
      </c>
      <c r="AS57" s="17">
        <v>18.2</v>
      </c>
      <c r="AT57" s="17">
        <v>18.899999999999999</v>
      </c>
      <c r="AU57" s="17">
        <v>89.4</v>
      </c>
      <c r="AV57" s="17">
        <v>137.5</v>
      </c>
      <c r="AW57" s="17">
        <v>138.30000000000001</v>
      </c>
      <c r="AX57" s="17">
        <v>163.6</v>
      </c>
      <c r="AY57" s="17">
        <v>104.2</v>
      </c>
      <c r="AZ57" s="17">
        <v>18.5</v>
      </c>
      <c r="BA57" s="17">
        <v>43.8</v>
      </c>
      <c r="BB57" s="17">
        <v>4.0999999999999996</v>
      </c>
      <c r="BC57" s="17">
        <v>32.9</v>
      </c>
      <c r="BD57" s="17">
        <v>149</v>
      </c>
      <c r="BE57" s="17"/>
      <c r="BF57" s="17"/>
      <c r="BG57" s="17">
        <v>15.1</v>
      </c>
      <c r="BH57" s="17"/>
      <c r="BI57" s="17"/>
      <c r="BJ57" s="17">
        <v>45.5</v>
      </c>
      <c r="BK57" s="17"/>
      <c r="BL57" s="17"/>
      <c r="BM57" s="17"/>
      <c r="BN57" s="17">
        <v>125.8</v>
      </c>
      <c r="BO57" s="17">
        <v>118.1</v>
      </c>
      <c r="BP57" s="17">
        <v>167.3</v>
      </c>
      <c r="BQ57" s="17">
        <v>201.2</v>
      </c>
      <c r="BR57" s="17">
        <v>0</v>
      </c>
      <c r="BS57" s="17">
        <v>73.099999999999994</v>
      </c>
      <c r="BT57" s="17">
        <v>36.1</v>
      </c>
      <c r="BU57" s="17"/>
      <c r="BV57" s="17"/>
      <c r="BW57" s="17"/>
      <c r="BX57" s="17"/>
      <c r="BY57" s="17"/>
      <c r="BZ57" s="17"/>
      <c r="CA57" s="17">
        <v>2.2999999999999998</v>
      </c>
      <c r="CB57" s="17">
        <v>62.5</v>
      </c>
      <c r="CC57" s="17">
        <v>100.6</v>
      </c>
      <c r="CD57" s="17">
        <v>61.9</v>
      </c>
      <c r="CE57" s="17">
        <v>77.599999999999994</v>
      </c>
      <c r="CF57" s="17">
        <v>29.6</v>
      </c>
      <c r="CG57" s="17">
        <v>64.5</v>
      </c>
      <c r="CH57" s="17">
        <v>31</v>
      </c>
      <c r="CI57" s="17">
        <v>31</v>
      </c>
      <c r="CJ57" s="17">
        <v>139.1</v>
      </c>
      <c r="CK57" s="17">
        <v>139.69999999999999</v>
      </c>
      <c r="CL57" s="17">
        <v>146</v>
      </c>
      <c r="CM57" s="17">
        <v>0</v>
      </c>
      <c r="CN57" s="17">
        <v>0</v>
      </c>
      <c r="CO57" s="17"/>
      <c r="CP57" s="17"/>
      <c r="CQ57" s="17"/>
      <c r="CR57" s="17">
        <v>0</v>
      </c>
      <c r="CS57" s="17"/>
      <c r="CT57" s="17">
        <v>6.9</v>
      </c>
      <c r="CU57" s="17">
        <v>4.0999999999999996</v>
      </c>
      <c r="CV57" s="17">
        <v>20.100000000000001</v>
      </c>
      <c r="CW57" s="17">
        <v>0</v>
      </c>
      <c r="CX57" s="17">
        <v>39.4</v>
      </c>
      <c r="CY57" s="17">
        <v>0</v>
      </c>
      <c r="CZ57" s="17">
        <v>0.5</v>
      </c>
      <c r="DA57" s="17">
        <v>0</v>
      </c>
      <c r="DB57" s="17">
        <v>20.100000000000001</v>
      </c>
      <c r="DC57" s="17">
        <v>10</v>
      </c>
      <c r="DD57" s="17">
        <v>5.5</v>
      </c>
      <c r="DE57" s="17">
        <v>0</v>
      </c>
      <c r="DF57" s="17">
        <v>2.2000000000000002</v>
      </c>
      <c r="DG57" s="17">
        <v>3.6</v>
      </c>
      <c r="DH57" s="17">
        <v>5.0999999999999996</v>
      </c>
      <c r="DI57" s="17">
        <v>19.899999999999999</v>
      </c>
      <c r="DJ57" s="17">
        <v>20</v>
      </c>
      <c r="DK57" s="17">
        <v>18.7</v>
      </c>
      <c r="DL57" s="17">
        <v>3.3</v>
      </c>
      <c r="DM57" s="17">
        <v>18.600000000000001</v>
      </c>
      <c r="DN57" s="17">
        <v>0</v>
      </c>
      <c r="DO57" s="17">
        <v>0</v>
      </c>
      <c r="DP57" s="17">
        <v>8.6</v>
      </c>
      <c r="DQ57" s="17">
        <v>28.2</v>
      </c>
      <c r="DR57" s="17">
        <v>0</v>
      </c>
      <c r="DS57" s="17">
        <v>3.5</v>
      </c>
      <c r="DT57" s="17">
        <v>9.6</v>
      </c>
      <c r="DU57" s="17">
        <v>3</v>
      </c>
      <c r="DV57" s="17"/>
      <c r="DW57" s="17">
        <v>0</v>
      </c>
      <c r="DX57" s="17">
        <v>19.8</v>
      </c>
      <c r="DY57" s="17">
        <v>10.9</v>
      </c>
      <c r="DZ57" s="17">
        <v>20.2</v>
      </c>
      <c r="EA57" s="17">
        <v>20.2</v>
      </c>
      <c r="EB57" s="17">
        <v>19.899999999999999</v>
      </c>
      <c r="EC57" s="17">
        <v>12.6</v>
      </c>
      <c r="ED57" s="17">
        <v>32.200000000000003</v>
      </c>
      <c r="EE57" s="17">
        <v>0</v>
      </c>
      <c r="EF57" s="17">
        <v>13.3</v>
      </c>
      <c r="EG57" s="17">
        <v>26.3</v>
      </c>
      <c r="EH57" s="17">
        <v>1.1000000000000001</v>
      </c>
      <c r="EI57" s="17">
        <v>0.3</v>
      </c>
      <c r="EJ57" s="17">
        <v>0</v>
      </c>
      <c r="EK57" s="17">
        <v>21.1</v>
      </c>
      <c r="EL57" s="17">
        <v>8.1999999999999993</v>
      </c>
      <c r="EM57" s="17">
        <v>0</v>
      </c>
      <c r="EN57" s="17">
        <v>20.399999999999999</v>
      </c>
      <c r="EO57" s="17">
        <v>20.399999999999999</v>
      </c>
      <c r="EP57" s="17">
        <v>20.100000000000001</v>
      </c>
      <c r="EQ57" s="17">
        <v>1</v>
      </c>
      <c r="ER57" s="17">
        <v>0</v>
      </c>
      <c r="ES57" s="17">
        <v>0</v>
      </c>
      <c r="ET57" s="17">
        <v>0</v>
      </c>
      <c r="EU57" s="17">
        <v>0.3</v>
      </c>
      <c r="EV57" s="17">
        <v>16.3</v>
      </c>
      <c r="EW57" s="17">
        <v>13.6</v>
      </c>
      <c r="EX57" s="17">
        <v>0</v>
      </c>
      <c r="EY57" s="17">
        <v>4.4000000000000004</v>
      </c>
      <c r="EZ57" s="17">
        <v>1.1000000000000001</v>
      </c>
      <c r="FA57" s="17">
        <v>2.4</v>
      </c>
      <c r="FB57" s="17">
        <v>1.1000000000000001</v>
      </c>
      <c r="FC57" s="17">
        <v>0</v>
      </c>
      <c r="FD57" s="17">
        <v>9.1999999999999993</v>
      </c>
      <c r="FE57" s="17">
        <v>20</v>
      </c>
      <c r="FF57" s="17">
        <v>8.5</v>
      </c>
      <c r="FG57" s="17">
        <v>27.2</v>
      </c>
      <c r="FH57" s="17">
        <v>34.6</v>
      </c>
      <c r="FI57" s="17">
        <v>12.7</v>
      </c>
      <c r="FJ57" s="17">
        <v>16.3</v>
      </c>
      <c r="FK57" s="17">
        <v>9.1</v>
      </c>
      <c r="FL57" s="17">
        <v>11</v>
      </c>
      <c r="FM57" s="17">
        <v>23.5</v>
      </c>
      <c r="FN57" s="17">
        <v>7150.9</v>
      </c>
      <c r="FO57" s="15"/>
      <c r="FP57" s="17">
        <v>24.3</v>
      </c>
      <c r="FQ57" s="17">
        <v>8.08</v>
      </c>
      <c r="FR57" s="17">
        <v>11.8</v>
      </c>
      <c r="FS57" s="17">
        <v>13.2</v>
      </c>
      <c r="FT57" s="17">
        <v>26</v>
      </c>
      <c r="FU57" s="17">
        <v>18.899999999999999</v>
      </c>
      <c r="FV57" s="17">
        <v>10.8</v>
      </c>
      <c r="FW57" s="17">
        <v>15.9</v>
      </c>
      <c r="FX57" s="17">
        <v>128.97999999999999</v>
      </c>
    </row>
    <row r="58" spans="1:180" ht="24" customHeight="1" x14ac:dyDescent="0.25">
      <c r="A58" s="18" t="s">
        <v>848</v>
      </c>
      <c r="B58" s="18" t="s">
        <v>60</v>
      </c>
      <c r="C58" s="19">
        <v>202.5</v>
      </c>
      <c r="D58" s="19">
        <v>630.4</v>
      </c>
      <c r="E58" s="19">
        <v>144.69999999999999</v>
      </c>
      <c r="F58" s="19"/>
      <c r="G58" s="19"/>
      <c r="H58" s="19">
        <v>89.9</v>
      </c>
      <c r="I58" s="19">
        <v>241.5</v>
      </c>
      <c r="J58" s="19">
        <v>0</v>
      </c>
      <c r="K58" s="19">
        <v>60.7</v>
      </c>
      <c r="L58" s="19"/>
      <c r="M58" s="19">
        <v>200.5</v>
      </c>
      <c r="N58" s="19">
        <v>199.3</v>
      </c>
      <c r="O58" s="19"/>
      <c r="P58" s="19">
        <v>203.5</v>
      </c>
      <c r="Q58" s="19"/>
      <c r="R58" s="19">
        <v>548.1</v>
      </c>
      <c r="S58" s="19">
        <v>10.3</v>
      </c>
      <c r="T58" s="19"/>
      <c r="U58" s="19"/>
      <c r="V58" s="19"/>
      <c r="W58" s="19"/>
      <c r="X58" s="19">
        <v>166.8</v>
      </c>
      <c r="Y58" s="19">
        <v>7.3</v>
      </c>
      <c r="Z58" s="19">
        <v>5.3</v>
      </c>
      <c r="AA58" s="19">
        <v>22.3</v>
      </c>
      <c r="AB58" s="19">
        <v>6.6</v>
      </c>
      <c r="AC58" s="19">
        <v>14.5</v>
      </c>
      <c r="AD58" s="19">
        <v>143.30000000000001</v>
      </c>
      <c r="AE58" s="19"/>
      <c r="AF58" s="19"/>
      <c r="AG58" s="19"/>
      <c r="AH58" s="19"/>
      <c r="AI58" s="19">
        <v>110.7</v>
      </c>
      <c r="AJ58" s="19">
        <v>187.8</v>
      </c>
      <c r="AK58" s="19"/>
      <c r="AL58" s="19"/>
      <c r="AM58" s="19"/>
      <c r="AN58" s="19">
        <v>6.5</v>
      </c>
      <c r="AO58" s="19">
        <v>453.6</v>
      </c>
      <c r="AP58" s="19">
        <v>81.2</v>
      </c>
      <c r="AQ58" s="19">
        <v>134.69999999999999</v>
      </c>
      <c r="AR58" s="19">
        <v>42</v>
      </c>
      <c r="AS58" s="19">
        <v>18.2</v>
      </c>
      <c r="AT58" s="19">
        <v>18.8</v>
      </c>
      <c r="AU58" s="19">
        <v>90.2</v>
      </c>
      <c r="AV58" s="19">
        <v>149.30000000000001</v>
      </c>
      <c r="AW58" s="19">
        <v>149.5</v>
      </c>
      <c r="AX58" s="19">
        <v>167.4</v>
      </c>
      <c r="AY58" s="19">
        <v>90.4</v>
      </c>
      <c r="AZ58" s="19">
        <v>22.4</v>
      </c>
      <c r="BA58" s="19">
        <v>44.5</v>
      </c>
      <c r="BB58" s="19">
        <v>4</v>
      </c>
      <c r="BC58" s="19">
        <v>33.4</v>
      </c>
      <c r="BD58" s="19">
        <v>157.6</v>
      </c>
      <c r="BE58" s="19"/>
      <c r="BF58" s="19"/>
      <c r="BG58" s="19">
        <v>16.8</v>
      </c>
      <c r="BH58" s="19"/>
      <c r="BI58" s="19"/>
      <c r="BJ58" s="19">
        <v>45.8</v>
      </c>
      <c r="BK58" s="19"/>
      <c r="BL58" s="19"/>
      <c r="BM58" s="19"/>
      <c r="BN58" s="19">
        <v>127.5</v>
      </c>
      <c r="BO58" s="19">
        <v>0</v>
      </c>
      <c r="BP58" s="19">
        <v>165.6</v>
      </c>
      <c r="BQ58" s="19">
        <v>199.2</v>
      </c>
      <c r="BR58" s="19">
        <v>0</v>
      </c>
      <c r="BS58" s="19">
        <v>72.2</v>
      </c>
      <c r="BT58" s="19">
        <v>35.200000000000003</v>
      </c>
      <c r="BU58" s="19"/>
      <c r="BV58" s="19"/>
      <c r="BW58" s="19"/>
      <c r="BX58" s="19"/>
      <c r="BY58" s="19"/>
      <c r="BZ58" s="19"/>
      <c r="CA58" s="19">
        <v>2.2999999999999998</v>
      </c>
      <c r="CB58" s="19">
        <v>73.3</v>
      </c>
      <c r="CC58" s="19">
        <v>115.6</v>
      </c>
      <c r="CD58" s="19">
        <v>62.8</v>
      </c>
      <c r="CE58" s="19">
        <v>78.2</v>
      </c>
      <c r="CF58" s="19">
        <v>29.9</v>
      </c>
      <c r="CG58" s="19">
        <v>65</v>
      </c>
      <c r="CH58" s="19">
        <v>0</v>
      </c>
      <c r="CI58" s="19">
        <v>0</v>
      </c>
      <c r="CJ58" s="19">
        <v>139.9</v>
      </c>
      <c r="CK58" s="19">
        <v>140.6</v>
      </c>
      <c r="CL58" s="19">
        <v>146.6</v>
      </c>
      <c r="CM58" s="19">
        <v>0</v>
      </c>
      <c r="CN58" s="19">
        <v>0</v>
      </c>
      <c r="CO58" s="19"/>
      <c r="CP58" s="19"/>
      <c r="CQ58" s="19"/>
      <c r="CR58" s="19">
        <v>0</v>
      </c>
      <c r="CS58" s="19"/>
      <c r="CT58" s="19">
        <v>6.8</v>
      </c>
      <c r="CU58" s="19">
        <v>4.0999999999999996</v>
      </c>
      <c r="CV58" s="19">
        <v>20</v>
      </c>
      <c r="CW58" s="19">
        <v>0</v>
      </c>
      <c r="CX58" s="19">
        <v>41.3</v>
      </c>
      <c r="CY58" s="19">
        <v>0</v>
      </c>
      <c r="CZ58" s="19">
        <v>0</v>
      </c>
      <c r="DA58" s="19">
        <v>0</v>
      </c>
      <c r="DB58" s="19">
        <v>20.100000000000001</v>
      </c>
      <c r="DC58" s="19">
        <v>9.9</v>
      </c>
      <c r="DD58" s="19">
        <v>5.5</v>
      </c>
      <c r="DE58" s="19">
        <v>0</v>
      </c>
      <c r="DF58" s="19">
        <v>2.2000000000000002</v>
      </c>
      <c r="DG58" s="19">
        <v>3.6</v>
      </c>
      <c r="DH58" s="19">
        <v>5.2</v>
      </c>
      <c r="DI58" s="19">
        <v>20.100000000000001</v>
      </c>
      <c r="DJ58" s="19">
        <v>20</v>
      </c>
      <c r="DK58" s="19">
        <v>18.600000000000001</v>
      </c>
      <c r="DL58" s="19">
        <v>3.3</v>
      </c>
      <c r="DM58" s="19">
        <v>18.600000000000001</v>
      </c>
      <c r="DN58" s="19">
        <v>0</v>
      </c>
      <c r="DO58" s="19">
        <v>0</v>
      </c>
      <c r="DP58" s="19">
        <v>7.6</v>
      </c>
      <c r="DQ58" s="19">
        <v>22.6</v>
      </c>
      <c r="DR58" s="19">
        <v>0</v>
      </c>
      <c r="DS58" s="19">
        <v>3.5</v>
      </c>
      <c r="DT58" s="19">
        <v>9.1999999999999993</v>
      </c>
      <c r="DU58" s="19">
        <v>3</v>
      </c>
      <c r="DV58" s="19"/>
      <c r="DW58" s="19">
        <v>0</v>
      </c>
      <c r="DX58" s="19">
        <v>19.8</v>
      </c>
      <c r="DY58" s="19">
        <v>11</v>
      </c>
      <c r="DZ58" s="19">
        <v>20.2</v>
      </c>
      <c r="EA58" s="19">
        <v>20.2</v>
      </c>
      <c r="EB58" s="19">
        <v>20</v>
      </c>
      <c r="EC58" s="19">
        <v>11.5</v>
      </c>
      <c r="ED58" s="19">
        <v>25.2</v>
      </c>
      <c r="EE58" s="19">
        <v>0</v>
      </c>
      <c r="EF58" s="19">
        <v>14.2</v>
      </c>
      <c r="EG58" s="19">
        <v>0</v>
      </c>
      <c r="EH58" s="19">
        <v>1.2</v>
      </c>
      <c r="EI58" s="19">
        <v>0.2</v>
      </c>
      <c r="EJ58" s="19">
        <v>0</v>
      </c>
      <c r="EK58" s="19">
        <v>21.1</v>
      </c>
      <c r="EL58" s="19">
        <v>8.1999999999999993</v>
      </c>
      <c r="EM58" s="19">
        <v>0</v>
      </c>
      <c r="EN58" s="19">
        <v>20.399999999999999</v>
      </c>
      <c r="EO58" s="19">
        <v>20.399999999999999</v>
      </c>
      <c r="EP58" s="19">
        <v>20.100000000000001</v>
      </c>
      <c r="EQ58" s="19">
        <v>0.2</v>
      </c>
      <c r="ER58" s="19">
        <v>0</v>
      </c>
      <c r="ES58" s="19">
        <v>0</v>
      </c>
      <c r="ET58" s="19">
        <v>0</v>
      </c>
      <c r="EU58" s="19">
        <v>0.3</v>
      </c>
      <c r="EV58" s="19">
        <v>11.9</v>
      </c>
      <c r="EW58" s="19">
        <v>9</v>
      </c>
      <c r="EX58" s="19">
        <v>0</v>
      </c>
      <c r="EY58" s="19">
        <v>4.4000000000000004</v>
      </c>
      <c r="EZ58" s="19">
        <v>1.1000000000000001</v>
      </c>
      <c r="FA58" s="19">
        <v>2.4</v>
      </c>
      <c r="FB58" s="19">
        <v>1.1000000000000001</v>
      </c>
      <c r="FC58" s="19">
        <v>0</v>
      </c>
      <c r="FD58" s="19">
        <v>9.1999999999999993</v>
      </c>
      <c r="FE58" s="19">
        <v>20</v>
      </c>
      <c r="FF58" s="19">
        <v>9</v>
      </c>
      <c r="FG58" s="19">
        <v>26.9</v>
      </c>
      <c r="FH58" s="19">
        <v>34.299999999999997</v>
      </c>
      <c r="FI58" s="19">
        <v>12.6</v>
      </c>
      <c r="FJ58" s="19">
        <v>16.3</v>
      </c>
      <c r="FK58" s="19">
        <v>7</v>
      </c>
      <c r="FL58" s="19">
        <v>11</v>
      </c>
      <c r="FM58" s="19">
        <v>24.1</v>
      </c>
      <c r="FN58" s="19">
        <v>7055.9</v>
      </c>
      <c r="FO58" s="15"/>
      <c r="FP58" s="19">
        <v>24.3</v>
      </c>
      <c r="FQ58" s="19">
        <v>8.0749999999999993</v>
      </c>
      <c r="FR58" s="19">
        <v>11.8</v>
      </c>
      <c r="FS58" s="19">
        <v>13.2</v>
      </c>
      <c r="FT58" s="19">
        <v>26</v>
      </c>
      <c r="FU58" s="19">
        <v>18.899999999999999</v>
      </c>
      <c r="FV58" s="19">
        <v>10.8</v>
      </c>
      <c r="FW58" s="19">
        <v>15.9</v>
      </c>
      <c r="FX58" s="19">
        <v>128.97499999999999</v>
      </c>
    </row>
    <row r="59" spans="1:180" ht="24.95" customHeight="1" x14ac:dyDescent="0.25">
      <c r="A59" s="203" t="s">
        <v>849</v>
      </c>
      <c r="B59" s="204"/>
      <c r="C59" s="20">
        <v>4855.05</v>
      </c>
      <c r="D59" s="20">
        <v>15133.95</v>
      </c>
      <c r="E59" s="20">
        <v>3808.15</v>
      </c>
      <c r="F59" s="20">
        <v>0</v>
      </c>
      <c r="G59" s="20">
        <v>0</v>
      </c>
      <c r="H59" s="20">
        <v>2160.6999999999998</v>
      </c>
      <c r="I59" s="20">
        <v>5802.55</v>
      </c>
      <c r="J59" s="20">
        <v>95.55</v>
      </c>
      <c r="K59" s="20">
        <v>448</v>
      </c>
      <c r="L59" s="20">
        <v>0</v>
      </c>
      <c r="M59" s="20">
        <v>4785.3999999999996</v>
      </c>
      <c r="N59" s="20">
        <v>4751.45</v>
      </c>
      <c r="O59" s="20">
        <v>0</v>
      </c>
      <c r="P59" s="20">
        <v>4662.55</v>
      </c>
      <c r="Q59" s="20">
        <v>0</v>
      </c>
      <c r="R59" s="20">
        <v>10353.700000000001</v>
      </c>
      <c r="S59" s="20">
        <v>204.2</v>
      </c>
      <c r="T59" s="20">
        <v>0</v>
      </c>
      <c r="U59" s="20">
        <v>0</v>
      </c>
      <c r="V59" s="20">
        <v>0</v>
      </c>
      <c r="W59" s="20">
        <v>0</v>
      </c>
      <c r="X59" s="20">
        <v>3997.95</v>
      </c>
      <c r="Y59" s="20">
        <v>193.5</v>
      </c>
      <c r="Z59" s="20">
        <v>137.25</v>
      </c>
      <c r="AA59" s="20">
        <v>442.55</v>
      </c>
      <c r="AB59" s="20">
        <v>156.6</v>
      </c>
      <c r="AC59" s="20">
        <v>350.75</v>
      </c>
      <c r="AD59" s="20">
        <v>3381.4</v>
      </c>
      <c r="AE59" s="20">
        <v>0</v>
      </c>
      <c r="AF59" s="20">
        <v>0</v>
      </c>
      <c r="AG59" s="20">
        <v>0</v>
      </c>
      <c r="AH59" s="20">
        <v>0</v>
      </c>
      <c r="AI59" s="20">
        <v>2651.4</v>
      </c>
      <c r="AJ59" s="20">
        <v>4895.6499999999996</v>
      </c>
      <c r="AK59" s="20">
        <v>0</v>
      </c>
      <c r="AL59" s="20">
        <v>0</v>
      </c>
      <c r="AM59" s="20">
        <v>0</v>
      </c>
      <c r="AN59" s="20">
        <v>155.9</v>
      </c>
      <c r="AO59" s="20">
        <v>10912.4</v>
      </c>
      <c r="AP59" s="20">
        <v>1953.85</v>
      </c>
      <c r="AQ59" s="20">
        <v>1778.1</v>
      </c>
      <c r="AR59" s="20">
        <v>974.35</v>
      </c>
      <c r="AS59" s="20">
        <v>437.95</v>
      </c>
      <c r="AT59" s="20">
        <v>453.5</v>
      </c>
      <c r="AU59" s="20">
        <v>2171.65</v>
      </c>
      <c r="AV59" s="20">
        <v>3692.7</v>
      </c>
      <c r="AW59" s="20">
        <v>3701</v>
      </c>
      <c r="AX59" s="20">
        <v>4070</v>
      </c>
      <c r="AY59" s="20">
        <v>2422.65</v>
      </c>
      <c r="AZ59" s="20">
        <v>780.95</v>
      </c>
      <c r="BA59" s="20">
        <v>980.75</v>
      </c>
      <c r="BB59" s="20">
        <v>73.599999999999994</v>
      </c>
      <c r="BC59" s="20">
        <v>795.05</v>
      </c>
      <c r="BD59" s="20">
        <v>3487.7</v>
      </c>
      <c r="BE59" s="20">
        <v>0</v>
      </c>
      <c r="BF59" s="20">
        <v>0</v>
      </c>
      <c r="BG59" s="20">
        <v>786.2</v>
      </c>
      <c r="BH59" s="20">
        <v>0</v>
      </c>
      <c r="BI59" s="20">
        <v>0</v>
      </c>
      <c r="BJ59" s="20">
        <v>1082.25</v>
      </c>
      <c r="BK59" s="20">
        <v>0</v>
      </c>
      <c r="BL59" s="20">
        <v>0</v>
      </c>
      <c r="BM59" s="20">
        <v>0</v>
      </c>
      <c r="BN59" s="20">
        <v>3056.7</v>
      </c>
      <c r="BO59" s="20">
        <v>2565.6999999999998</v>
      </c>
      <c r="BP59" s="20">
        <v>2353.65</v>
      </c>
      <c r="BQ59" s="20">
        <v>4640.75</v>
      </c>
      <c r="BR59" s="20">
        <v>58.15</v>
      </c>
      <c r="BS59" s="20">
        <v>1704.45</v>
      </c>
      <c r="BT59" s="20">
        <v>837.55</v>
      </c>
      <c r="BU59" s="20">
        <v>0</v>
      </c>
      <c r="BV59" s="20">
        <v>0</v>
      </c>
      <c r="BW59" s="20">
        <v>0</v>
      </c>
      <c r="BX59" s="20">
        <v>0</v>
      </c>
      <c r="BY59" s="20">
        <v>0</v>
      </c>
      <c r="BZ59" s="20">
        <v>0</v>
      </c>
      <c r="CA59" s="20">
        <v>55.35</v>
      </c>
      <c r="CB59" s="20">
        <v>2529.9499999999998</v>
      </c>
      <c r="CC59" s="20">
        <v>2851.45</v>
      </c>
      <c r="CD59" s="20">
        <v>1531.25</v>
      </c>
      <c r="CE59" s="20">
        <v>1866.5</v>
      </c>
      <c r="CF59" s="20">
        <v>720.95</v>
      </c>
      <c r="CG59" s="20">
        <v>509.8</v>
      </c>
      <c r="CH59" s="20">
        <v>227.05</v>
      </c>
      <c r="CI59" s="20">
        <v>231.15</v>
      </c>
      <c r="CJ59" s="20">
        <v>3348.3</v>
      </c>
      <c r="CK59" s="20">
        <v>3358.45</v>
      </c>
      <c r="CL59" s="20">
        <v>3513.3</v>
      </c>
      <c r="CM59" s="20">
        <v>883.5</v>
      </c>
      <c r="CN59" s="20">
        <v>351.65</v>
      </c>
      <c r="CO59" s="20">
        <v>0</v>
      </c>
      <c r="CP59" s="20">
        <v>0</v>
      </c>
      <c r="CQ59" s="20">
        <v>0</v>
      </c>
      <c r="CR59" s="20">
        <v>1444.9</v>
      </c>
      <c r="CS59" s="20">
        <v>0</v>
      </c>
      <c r="CT59" s="20">
        <v>160.65</v>
      </c>
      <c r="CU59" s="20">
        <v>98.55</v>
      </c>
      <c r="CV59" s="20">
        <v>479.5</v>
      </c>
      <c r="CW59" s="20">
        <v>7.3</v>
      </c>
      <c r="CX59" s="20">
        <v>1006.55</v>
      </c>
      <c r="CY59" s="20">
        <v>619.54999999999995</v>
      </c>
      <c r="CZ59" s="20">
        <v>57.45</v>
      </c>
      <c r="DA59" s="20">
        <v>1.1499999999999999</v>
      </c>
      <c r="DB59" s="20">
        <v>483.95</v>
      </c>
      <c r="DC59" s="20">
        <v>238.2</v>
      </c>
      <c r="DD59" s="20">
        <v>131.69999999999999</v>
      </c>
      <c r="DE59" s="20">
        <v>1663</v>
      </c>
      <c r="DF59" s="20">
        <v>45.4</v>
      </c>
      <c r="DG59" s="20">
        <v>59.4</v>
      </c>
      <c r="DH59" s="20">
        <v>123.85</v>
      </c>
      <c r="DI59" s="20">
        <v>485.35</v>
      </c>
      <c r="DJ59" s="20">
        <v>479.85</v>
      </c>
      <c r="DK59" s="20">
        <v>449.3</v>
      </c>
      <c r="DL59" s="20">
        <v>80.7</v>
      </c>
      <c r="DM59" s="20">
        <v>445.9</v>
      </c>
      <c r="DN59" s="20">
        <v>140.69999999999999</v>
      </c>
      <c r="DO59" s="20">
        <v>169.5</v>
      </c>
      <c r="DP59" s="20">
        <v>199.7</v>
      </c>
      <c r="DQ59" s="20">
        <v>446.75</v>
      </c>
      <c r="DR59" s="20">
        <v>92.5</v>
      </c>
      <c r="DS59" s="20">
        <v>81.349999999999994</v>
      </c>
      <c r="DT59" s="20">
        <v>289.95</v>
      </c>
      <c r="DU59" s="20">
        <v>72</v>
      </c>
      <c r="DV59" s="20">
        <v>0</v>
      </c>
      <c r="DW59" s="20">
        <v>2.75</v>
      </c>
      <c r="DX59" s="20">
        <v>475.2</v>
      </c>
      <c r="DY59" s="20">
        <v>247</v>
      </c>
      <c r="DZ59" s="20">
        <v>482.2</v>
      </c>
      <c r="EA59" s="20">
        <v>484.4</v>
      </c>
      <c r="EB59" s="20">
        <v>479.15</v>
      </c>
      <c r="EC59" s="20">
        <v>184.8</v>
      </c>
      <c r="ED59" s="20">
        <v>482.85</v>
      </c>
      <c r="EE59" s="20">
        <v>175</v>
      </c>
      <c r="EF59" s="20">
        <v>55.65</v>
      </c>
      <c r="EG59" s="20">
        <v>113.45</v>
      </c>
      <c r="EH59" s="20">
        <v>4.7</v>
      </c>
      <c r="EI59" s="20">
        <v>2.2000000000000002</v>
      </c>
      <c r="EJ59" s="20">
        <v>219.75</v>
      </c>
      <c r="EK59" s="20">
        <v>502.4</v>
      </c>
      <c r="EL59" s="20">
        <v>171.9</v>
      </c>
      <c r="EM59" s="20">
        <v>125.05</v>
      </c>
      <c r="EN59" s="20">
        <v>489.6</v>
      </c>
      <c r="EO59" s="20">
        <v>489.6</v>
      </c>
      <c r="EP59" s="20">
        <v>482.4</v>
      </c>
      <c r="EQ59" s="20">
        <v>77.95</v>
      </c>
      <c r="ER59" s="20">
        <v>2032.3</v>
      </c>
      <c r="ES59" s="20">
        <v>123.4</v>
      </c>
      <c r="ET59" s="20">
        <v>825.35</v>
      </c>
      <c r="EU59" s="20">
        <v>7.2</v>
      </c>
      <c r="EV59" s="20">
        <v>537.20000000000005</v>
      </c>
      <c r="EW59" s="20">
        <v>636.29999999999995</v>
      </c>
      <c r="EX59" s="20">
        <v>649.15</v>
      </c>
      <c r="EY59" s="20">
        <v>104.6</v>
      </c>
      <c r="EZ59" s="20">
        <v>26.4</v>
      </c>
      <c r="FA59" s="20">
        <v>57.6</v>
      </c>
      <c r="FB59" s="20">
        <v>26.4</v>
      </c>
      <c r="FC59" s="20">
        <v>102.45</v>
      </c>
      <c r="FD59" s="20">
        <v>218.1</v>
      </c>
      <c r="FE59" s="20">
        <v>479.45</v>
      </c>
      <c r="FF59" s="20">
        <v>128.6</v>
      </c>
      <c r="FG59" s="20">
        <v>648.25</v>
      </c>
      <c r="FH59" s="20">
        <v>821.25</v>
      </c>
      <c r="FI59" s="20">
        <v>282.39999999999998</v>
      </c>
      <c r="FJ59" s="20">
        <v>397.1</v>
      </c>
      <c r="FK59" s="20">
        <v>196.45</v>
      </c>
      <c r="FL59" s="20">
        <v>252.9</v>
      </c>
      <c r="FM59" s="20">
        <v>389.65</v>
      </c>
      <c r="FN59" s="20">
        <v>175919.6</v>
      </c>
      <c r="FO59" s="21"/>
      <c r="FP59" s="20">
        <v>584.5</v>
      </c>
      <c r="FQ59" s="20">
        <v>156.0915</v>
      </c>
      <c r="FR59" s="20">
        <v>272.75</v>
      </c>
      <c r="FS59" s="20">
        <v>316.8</v>
      </c>
      <c r="FT59" s="20">
        <v>607.6</v>
      </c>
      <c r="FU59" s="20">
        <v>454.2</v>
      </c>
      <c r="FV59" s="20">
        <v>250.05</v>
      </c>
      <c r="FW59" s="20">
        <v>381.2</v>
      </c>
      <c r="FX59" s="20">
        <v>3023.1914999999999</v>
      </c>
    </row>
  </sheetData>
  <mergeCells count="10">
    <mergeCell ref="FX6:FX9"/>
    <mergeCell ref="FX10"/>
    <mergeCell ref="FP5:FX5"/>
    <mergeCell ref="A59:B59"/>
    <mergeCell ref="B3:G3"/>
    <mergeCell ref="A6:A10"/>
    <mergeCell ref="B6:B10"/>
    <mergeCell ref="FN6:FN9"/>
    <mergeCell ref="FN10"/>
    <mergeCell ref="A5:FN5"/>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X59"/>
  <sheetViews>
    <sheetView showGridLines="0" zoomScale="70" workbookViewId="0">
      <pane xSplit="2" ySplit="10" topLeftCell="C11" activePane="bottomRight" state="frozen"/>
      <selection pane="topRight" activeCell="C1" sqref="C1"/>
      <selection pane="bottomLeft" activeCell="A11" sqref="A11"/>
      <selection pane="bottomRight"/>
    </sheetView>
  </sheetViews>
  <sheetFormatPr baseColWidth="10" defaultColWidth="9.140625" defaultRowHeight="15" x14ac:dyDescent="0.25"/>
  <cols>
    <col min="1" max="1" width="11" customWidth="1"/>
    <col min="2" max="2" width="9" customWidth="1"/>
    <col min="3" max="180" width="20" customWidth="1"/>
  </cols>
  <sheetData>
    <row r="1" spans="1:180"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row>
    <row r="2" spans="1:180"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row>
    <row r="3" spans="1:180" ht="69" customHeight="1" x14ac:dyDescent="0.25">
      <c r="A3" s="1"/>
      <c r="B3" s="194" t="s">
        <v>0</v>
      </c>
      <c r="C3" s="195"/>
      <c r="D3" s="195"/>
      <c r="E3" s="195"/>
      <c r="F3" s="195"/>
      <c r="G3" s="195"/>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row>
    <row r="4" spans="1:180"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c r="FV4" s="1"/>
      <c r="FW4" s="1"/>
      <c r="FX4" s="1"/>
    </row>
    <row r="5" spans="1:180" ht="30" customHeight="1" x14ac:dyDescent="0.25">
      <c r="A5" s="199" t="s">
        <v>850</v>
      </c>
      <c r="B5" s="200"/>
      <c r="C5" s="200"/>
      <c r="D5" s="200"/>
      <c r="E5" s="200"/>
      <c r="F5" s="200"/>
      <c r="G5" s="200"/>
      <c r="H5" s="200"/>
      <c r="I5" s="200"/>
      <c r="J5" s="200"/>
      <c r="K5" s="200"/>
      <c r="L5" s="200"/>
      <c r="M5" s="200"/>
      <c r="N5" s="200"/>
      <c r="O5" s="200"/>
      <c r="P5" s="200"/>
      <c r="Q5" s="200"/>
      <c r="R5" s="200"/>
      <c r="S5" s="200"/>
      <c r="T5" s="200"/>
      <c r="U5" s="200"/>
      <c r="V5" s="200"/>
      <c r="W5" s="200"/>
      <c r="X5" s="200"/>
      <c r="Y5" s="200"/>
      <c r="Z5" s="200"/>
      <c r="AA5" s="200"/>
      <c r="AB5" s="200"/>
      <c r="AC5" s="200"/>
      <c r="AD5" s="200"/>
      <c r="AE5" s="200"/>
      <c r="AF5" s="200"/>
      <c r="AG5" s="200"/>
      <c r="AH5" s="200"/>
      <c r="AI5" s="200"/>
      <c r="AJ5" s="200"/>
      <c r="AK5" s="200"/>
      <c r="AL5" s="200"/>
      <c r="AM5" s="200"/>
      <c r="AN5" s="200"/>
      <c r="AO5" s="200"/>
      <c r="AP5" s="200"/>
      <c r="AQ5" s="200"/>
      <c r="AR5" s="200"/>
      <c r="AS5" s="200"/>
      <c r="AT5" s="200"/>
      <c r="AU5" s="200"/>
      <c r="AV5" s="200"/>
      <c r="AW5" s="200"/>
      <c r="AX5" s="200"/>
      <c r="AY5" s="200"/>
      <c r="AZ5" s="200"/>
      <c r="BA5" s="200"/>
      <c r="BB5" s="200"/>
      <c r="BC5" s="200"/>
      <c r="BD5" s="200"/>
      <c r="BE5" s="200"/>
      <c r="BF5" s="200"/>
      <c r="BG5" s="200"/>
      <c r="BH5" s="200"/>
      <c r="BI5" s="200"/>
      <c r="BJ5" s="200"/>
      <c r="BK5" s="200"/>
      <c r="BL5" s="200"/>
      <c r="BM5" s="200"/>
      <c r="BN5" s="200"/>
      <c r="BO5" s="200"/>
      <c r="BP5" s="200"/>
      <c r="BQ5" s="200"/>
      <c r="BR5" s="200"/>
      <c r="BS5" s="200"/>
      <c r="BT5" s="200"/>
      <c r="BU5" s="200"/>
      <c r="BV5" s="200"/>
      <c r="BW5" s="200"/>
      <c r="BX5" s="200"/>
      <c r="BY5" s="200"/>
      <c r="BZ5" s="200"/>
      <c r="CA5" s="200"/>
      <c r="CB5" s="200"/>
      <c r="CC5" s="200"/>
      <c r="CD5" s="200"/>
      <c r="CE5" s="200"/>
      <c r="CF5" s="200"/>
      <c r="CG5" s="200"/>
      <c r="CH5" s="200"/>
      <c r="CI5" s="200"/>
      <c r="CJ5" s="200"/>
      <c r="CK5" s="200"/>
      <c r="CL5" s="200"/>
      <c r="CM5" s="200"/>
      <c r="CN5" s="200"/>
      <c r="CO5" s="200"/>
      <c r="CP5" s="200"/>
      <c r="CQ5" s="200"/>
      <c r="CR5" s="200"/>
      <c r="CS5" s="200"/>
      <c r="CT5" s="200"/>
      <c r="CU5" s="200"/>
      <c r="CV5" s="200"/>
      <c r="CW5" s="200"/>
      <c r="CX5" s="200"/>
      <c r="CY5" s="200"/>
      <c r="CZ5" s="200"/>
      <c r="DA5" s="200"/>
      <c r="DB5" s="200"/>
      <c r="DC5" s="200"/>
      <c r="DD5" s="200"/>
      <c r="DE5" s="200"/>
      <c r="DF5" s="200"/>
      <c r="DG5" s="200"/>
      <c r="DH5" s="200"/>
      <c r="DI5" s="200"/>
      <c r="DJ5" s="200"/>
      <c r="DK5" s="200"/>
      <c r="DL5" s="200"/>
      <c r="DM5" s="200"/>
      <c r="DN5" s="200"/>
      <c r="DO5" s="200"/>
      <c r="DP5" s="200"/>
      <c r="DQ5" s="200"/>
      <c r="DR5" s="200"/>
      <c r="DS5" s="200"/>
      <c r="DT5" s="200"/>
      <c r="DU5" s="200"/>
      <c r="DV5" s="200"/>
      <c r="DW5" s="200"/>
      <c r="DX5" s="200"/>
      <c r="DY5" s="200"/>
      <c r="DZ5" s="200"/>
      <c r="EA5" s="200"/>
      <c r="EB5" s="200"/>
      <c r="EC5" s="200"/>
      <c r="ED5" s="200"/>
      <c r="EE5" s="200"/>
      <c r="EF5" s="200"/>
      <c r="EG5" s="200"/>
      <c r="EH5" s="200"/>
      <c r="EI5" s="200"/>
      <c r="EJ5" s="200"/>
      <c r="EK5" s="200"/>
      <c r="EL5" s="200"/>
      <c r="EM5" s="200"/>
      <c r="EN5" s="200"/>
      <c r="EO5" s="200"/>
      <c r="EP5" s="200"/>
      <c r="EQ5" s="200"/>
      <c r="ER5" s="200"/>
      <c r="ES5" s="200"/>
      <c r="ET5" s="200"/>
      <c r="EU5" s="200"/>
      <c r="EV5" s="200"/>
      <c r="EW5" s="200"/>
      <c r="EX5" s="200"/>
      <c r="EY5" s="200"/>
      <c r="EZ5" s="200"/>
      <c r="FA5" s="200"/>
      <c r="FB5" s="200"/>
      <c r="FC5" s="200"/>
      <c r="FD5" s="200"/>
      <c r="FE5" s="200"/>
      <c r="FF5" s="200"/>
      <c r="FG5" s="200"/>
      <c r="FH5" s="200"/>
      <c r="FI5" s="200"/>
      <c r="FJ5" s="200"/>
      <c r="FK5" s="200"/>
      <c r="FL5" s="200"/>
      <c r="FM5" s="200"/>
      <c r="FN5" s="200"/>
      <c r="FO5" s="1"/>
      <c r="FP5" s="202" t="s">
        <v>565</v>
      </c>
      <c r="FQ5" s="201"/>
      <c r="FR5" s="201"/>
      <c r="FS5" s="201"/>
      <c r="FT5" s="201"/>
      <c r="FU5" s="201"/>
      <c r="FV5" s="201"/>
      <c r="FW5" s="201"/>
      <c r="FX5" s="201"/>
    </row>
    <row r="6" spans="1:180" ht="21.95" hidden="1" customHeight="1" x14ac:dyDescent="0.25">
      <c r="A6" s="198" t="s">
        <v>55</v>
      </c>
      <c r="B6" s="198" t="s">
        <v>566</v>
      </c>
      <c r="C6" s="9">
        <v>65333</v>
      </c>
      <c r="D6" s="9">
        <v>101</v>
      </c>
      <c r="E6" s="9">
        <v>102</v>
      </c>
      <c r="F6" s="9">
        <v>42667</v>
      </c>
      <c r="G6" s="9">
        <v>42668</v>
      </c>
      <c r="H6" s="9">
        <v>126</v>
      </c>
      <c r="I6" s="9">
        <v>127</v>
      </c>
      <c r="J6" s="9">
        <v>138</v>
      </c>
      <c r="K6" s="9">
        <v>139</v>
      </c>
      <c r="L6" s="9">
        <v>197</v>
      </c>
      <c r="M6" s="9">
        <v>203</v>
      </c>
      <c r="N6" s="9">
        <v>204</v>
      </c>
      <c r="O6" s="9">
        <v>230</v>
      </c>
      <c r="P6" s="9">
        <v>209</v>
      </c>
      <c r="Q6" s="9">
        <v>56677</v>
      </c>
      <c r="R6" s="9">
        <v>796</v>
      </c>
      <c r="S6" s="9">
        <v>2146</v>
      </c>
      <c r="T6" s="9">
        <v>142</v>
      </c>
      <c r="U6" s="9">
        <v>143</v>
      </c>
      <c r="V6" s="9">
        <v>125</v>
      </c>
      <c r="W6" s="9">
        <v>187</v>
      </c>
      <c r="X6" s="9">
        <v>163</v>
      </c>
      <c r="Y6" s="9">
        <v>298</v>
      </c>
      <c r="Z6" s="9">
        <v>299</v>
      </c>
      <c r="AA6" s="9">
        <v>219</v>
      </c>
      <c r="AB6" s="9">
        <v>151</v>
      </c>
      <c r="AC6" s="9">
        <v>152</v>
      </c>
      <c r="AD6" s="9">
        <v>153</v>
      </c>
      <c r="AE6" s="9">
        <v>154</v>
      </c>
      <c r="AF6" s="9">
        <v>756</v>
      </c>
      <c r="AG6" s="9">
        <v>156</v>
      </c>
      <c r="AH6" s="9">
        <v>155</v>
      </c>
      <c r="AI6" s="9">
        <v>182</v>
      </c>
      <c r="AJ6" s="9">
        <v>212</v>
      </c>
      <c r="AK6" s="9">
        <v>758</v>
      </c>
      <c r="AL6" s="9">
        <v>263</v>
      </c>
      <c r="AM6" s="9">
        <v>265</v>
      </c>
      <c r="AN6" s="9">
        <v>775</v>
      </c>
      <c r="AO6" s="9">
        <v>777</v>
      </c>
      <c r="AP6" s="9">
        <v>2154</v>
      </c>
      <c r="AQ6" s="9">
        <v>150</v>
      </c>
      <c r="AR6" s="9">
        <v>149</v>
      </c>
      <c r="AS6" s="9">
        <v>188</v>
      </c>
      <c r="AT6" s="9">
        <v>2131</v>
      </c>
      <c r="AU6" s="9">
        <v>755</v>
      </c>
      <c r="AV6" s="9">
        <v>252</v>
      </c>
      <c r="AW6" s="9">
        <v>249</v>
      </c>
      <c r="AX6" s="9">
        <v>250</v>
      </c>
      <c r="AY6" s="9">
        <v>117</v>
      </c>
      <c r="AZ6" s="9">
        <v>119</v>
      </c>
      <c r="BA6" s="9">
        <v>120</v>
      </c>
      <c r="BB6" s="9">
        <v>189</v>
      </c>
      <c r="BC6" s="9">
        <v>122</v>
      </c>
      <c r="BD6" s="9">
        <v>266</v>
      </c>
      <c r="BE6" s="9">
        <v>337</v>
      </c>
      <c r="BF6" s="9">
        <v>338</v>
      </c>
      <c r="BG6" s="9">
        <v>251</v>
      </c>
      <c r="BH6" s="9">
        <v>115</v>
      </c>
      <c r="BI6" s="9">
        <v>239</v>
      </c>
      <c r="BJ6" s="9">
        <v>288</v>
      </c>
      <c r="BK6" s="9">
        <v>240</v>
      </c>
      <c r="BL6" s="9">
        <v>241</v>
      </c>
      <c r="BM6" s="9">
        <v>242</v>
      </c>
      <c r="BN6" s="9">
        <v>191</v>
      </c>
      <c r="BO6" s="9">
        <v>194</v>
      </c>
      <c r="BP6" s="9">
        <v>196</v>
      </c>
      <c r="BQ6" s="9">
        <v>207</v>
      </c>
      <c r="BR6" s="9">
        <v>236</v>
      </c>
      <c r="BS6" s="9">
        <v>795</v>
      </c>
      <c r="BT6" s="9">
        <v>285</v>
      </c>
      <c r="BU6" s="9">
        <v>995</v>
      </c>
      <c r="BV6" s="9">
        <v>996</v>
      </c>
      <c r="BW6" s="9">
        <v>997</v>
      </c>
      <c r="BX6" s="9">
        <v>766</v>
      </c>
      <c r="BY6" s="9">
        <v>926</v>
      </c>
      <c r="BZ6" s="9">
        <v>924</v>
      </c>
      <c r="CA6" s="9">
        <v>121</v>
      </c>
      <c r="CB6" s="9">
        <v>103</v>
      </c>
      <c r="CC6" s="9">
        <v>104</v>
      </c>
      <c r="CD6" s="9">
        <v>106</v>
      </c>
      <c r="CE6" s="9">
        <v>105</v>
      </c>
      <c r="CF6" s="9">
        <v>107</v>
      </c>
      <c r="CG6" s="9">
        <v>110</v>
      </c>
      <c r="CH6" s="9">
        <v>109</v>
      </c>
      <c r="CI6" s="9">
        <v>144</v>
      </c>
      <c r="CJ6" s="9">
        <v>113</v>
      </c>
      <c r="CK6" s="9">
        <v>114</v>
      </c>
      <c r="CL6" s="9">
        <v>193</v>
      </c>
      <c r="CM6" s="9">
        <v>208</v>
      </c>
      <c r="CN6" s="9">
        <v>786</v>
      </c>
      <c r="CO6" s="9">
        <v>787</v>
      </c>
      <c r="CP6" s="9">
        <v>788</v>
      </c>
      <c r="CQ6" s="9">
        <v>789</v>
      </c>
      <c r="CR6" s="9">
        <v>248</v>
      </c>
      <c r="CS6" s="9">
        <v>2159</v>
      </c>
      <c r="CT6" s="9">
        <v>267</v>
      </c>
      <c r="CU6" s="9">
        <v>268</v>
      </c>
      <c r="CV6" s="9">
        <v>2194</v>
      </c>
      <c r="CW6" s="9">
        <v>303</v>
      </c>
      <c r="CX6" s="9">
        <v>59715</v>
      </c>
      <c r="CY6" s="9">
        <v>62255</v>
      </c>
      <c r="CZ6" s="9">
        <v>1263</v>
      </c>
      <c r="DA6" s="9">
        <v>61800</v>
      </c>
      <c r="DB6" s="9">
        <v>69125</v>
      </c>
      <c r="DC6" s="9">
        <v>216</v>
      </c>
      <c r="DD6" s="9">
        <v>198</v>
      </c>
      <c r="DE6" s="9">
        <v>70400</v>
      </c>
      <c r="DF6" s="9">
        <v>49607</v>
      </c>
      <c r="DG6" s="9">
        <v>214</v>
      </c>
      <c r="DH6" s="9">
        <v>260</v>
      </c>
      <c r="DI6" s="9">
        <v>2152</v>
      </c>
      <c r="DJ6" s="9">
        <v>2128</v>
      </c>
      <c r="DK6" s="9">
        <v>247</v>
      </c>
      <c r="DL6" s="9">
        <v>228</v>
      </c>
      <c r="DM6" s="9">
        <v>2135</v>
      </c>
      <c r="DN6" s="9">
        <v>261</v>
      </c>
      <c r="DO6" s="9">
        <v>237</v>
      </c>
      <c r="DP6" s="9">
        <v>253</v>
      </c>
      <c r="DQ6" s="9">
        <v>770</v>
      </c>
      <c r="DR6" s="9">
        <v>235</v>
      </c>
      <c r="DS6" s="9">
        <v>238</v>
      </c>
      <c r="DT6" s="9">
        <v>2184</v>
      </c>
      <c r="DU6" s="9">
        <v>61855</v>
      </c>
      <c r="DV6" s="9">
        <v>223</v>
      </c>
      <c r="DW6" s="9">
        <v>75566</v>
      </c>
      <c r="DX6" s="9">
        <v>226</v>
      </c>
      <c r="DY6" s="9">
        <v>201</v>
      </c>
      <c r="DZ6" s="9">
        <v>258</v>
      </c>
      <c r="EA6" s="9">
        <v>259</v>
      </c>
      <c r="EB6" s="9">
        <v>920</v>
      </c>
      <c r="EC6" s="9">
        <v>257</v>
      </c>
      <c r="ED6" s="9">
        <v>256</v>
      </c>
      <c r="EE6" s="9">
        <v>2148</v>
      </c>
      <c r="EF6" s="9">
        <v>58288</v>
      </c>
      <c r="EG6" s="9">
        <v>58289</v>
      </c>
      <c r="EH6" s="9">
        <v>58839</v>
      </c>
      <c r="EI6" s="9">
        <v>58840</v>
      </c>
      <c r="EJ6" s="9">
        <v>75260</v>
      </c>
      <c r="EK6" s="9">
        <v>296</v>
      </c>
      <c r="EL6" s="9">
        <v>297</v>
      </c>
      <c r="EM6" s="9">
        <v>211</v>
      </c>
      <c r="EN6" s="9">
        <v>2175</v>
      </c>
      <c r="EO6" s="9">
        <v>2178</v>
      </c>
      <c r="EP6" s="9">
        <v>2181</v>
      </c>
      <c r="EQ6" s="9">
        <v>1262</v>
      </c>
      <c r="ER6" s="9">
        <v>63425</v>
      </c>
      <c r="ES6" s="9">
        <v>233</v>
      </c>
      <c r="ET6" s="9">
        <v>2150</v>
      </c>
      <c r="EU6" s="9">
        <v>2165</v>
      </c>
      <c r="EV6" s="9">
        <v>2161</v>
      </c>
      <c r="EW6" s="9">
        <v>61197</v>
      </c>
      <c r="EX6" s="9">
        <v>58851</v>
      </c>
      <c r="EY6" s="9">
        <v>225</v>
      </c>
      <c r="EZ6" s="9">
        <v>2201</v>
      </c>
      <c r="FA6" s="9">
        <v>2171</v>
      </c>
      <c r="FB6" s="9">
        <v>760</v>
      </c>
      <c r="FC6" s="9">
        <v>234</v>
      </c>
      <c r="FD6" s="9">
        <v>215</v>
      </c>
      <c r="FE6" s="9">
        <v>917</v>
      </c>
      <c r="FF6" s="9">
        <v>289</v>
      </c>
      <c r="FG6" s="9">
        <v>58333</v>
      </c>
      <c r="FH6" s="9">
        <v>58336</v>
      </c>
      <c r="FI6" s="9">
        <v>213</v>
      </c>
      <c r="FJ6" s="9">
        <v>232</v>
      </c>
      <c r="FK6" s="9">
        <v>2190</v>
      </c>
      <c r="FL6" s="9">
        <v>69867</v>
      </c>
      <c r="FM6" s="9">
        <v>75066</v>
      </c>
      <c r="FN6" s="198" t="s">
        <v>567</v>
      </c>
      <c r="FO6" s="1"/>
      <c r="FP6" s="10">
        <v>221</v>
      </c>
      <c r="FQ6" s="10">
        <v>222</v>
      </c>
      <c r="FR6" s="10">
        <v>224</v>
      </c>
      <c r="FS6" s="10">
        <v>2187</v>
      </c>
      <c r="FT6" s="10">
        <v>227</v>
      </c>
      <c r="FU6" s="10">
        <v>49400</v>
      </c>
      <c r="FV6" s="10">
        <v>199</v>
      </c>
      <c r="FW6" s="10">
        <v>200</v>
      </c>
      <c r="FX6" s="201" t="s">
        <v>568</v>
      </c>
    </row>
    <row r="7" spans="1:180" ht="15" hidden="1" customHeight="1" x14ac:dyDescent="0.25">
      <c r="A7" s="198"/>
      <c r="B7" s="198"/>
      <c r="C7" s="9" t="s">
        <v>569</v>
      </c>
      <c r="D7" s="9" t="s">
        <v>570</v>
      </c>
      <c r="E7" s="9" t="s">
        <v>570</v>
      </c>
      <c r="F7" s="9" t="s">
        <v>571</v>
      </c>
      <c r="G7" s="9" t="s">
        <v>571</v>
      </c>
      <c r="H7" s="9" t="s">
        <v>571</v>
      </c>
      <c r="I7" s="9" t="s">
        <v>571</v>
      </c>
      <c r="J7" s="9" t="s">
        <v>570</v>
      </c>
      <c r="K7" s="9" t="s">
        <v>570</v>
      </c>
      <c r="L7" s="9" t="s">
        <v>570</v>
      </c>
      <c r="M7" s="9" t="s">
        <v>570</v>
      </c>
      <c r="N7" s="9" t="s">
        <v>570</v>
      </c>
      <c r="O7" s="9" t="s">
        <v>570</v>
      </c>
      <c r="P7" s="9" t="s">
        <v>570</v>
      </c>
      <c r="Q7" s="9" t="s">
        <v>570</v>
      </c>
      <c r="R7" s="9" t="s">
        <v>570</v>
      </c>
      <c r="S7" s="9" t="s">
        <v>570</v>
      </c>
      <c r="T7" s="9" t="s">
        <v>570</v>
      </c>
      <c r="U7" s="9" t="s">
        <v>570</v>
      </c>
      <c r="V7" s="9" t="s">
        <v>570</v>
      </c>
      <c r="W7" s="9" t="s">
        <v>570</v>
      </c>
      <c r="X7" s="9" t="s">
        <v>569</v>
      </c>
      <c r="Y7" s="9" t="s">
        <v>569</v>
      </c>
      <c r="Z7" s="9" t="s">
        <v>569</v>
      </c>
      <c r="AA7" s="9" t="s">
        <v>570</v>
      </c>
      <c r="AB7" s="9" t="s">
        <v>569</v>
      </c>
      <c r="AC7" s="9" t="s">
        <v>569</v>
      </c>
      <c r="AD7" s="9" t="s">
        <v>569</v>
      </c>
      <c r="AE7" s="9" t="s">
        <v>569</v>
      </c>
      <c r="AF7" s="9" t="s">
        <v>569</v>
      </c>
      <c r="AG7" s="9" t="s">
        <v>569</v>
      </c>
      <c r="AH7" s="9" t="s">
        <v>569</v>
      </c>
      <c r="AI7" s="9" t="s">
        <v>569</v>
      </c>
      <c r="AJ7" s="9" t="s">
        <v>570</v>
      </c>
      <c r="AK7" s="9" t="s">
        <v>571</v>
      </c>
      <c r="AL7" s="9" t="s">
        <v>571</v>
      </c>
      <c r="AM7" s="9" t="s">
        <v>571</v>
      </c>
      <c r="AN7" s="9" t="s">
        <v>570</v>
      </c>
      <c r="AO7" s="9" t="s">
        <v>570</v>
      </c>
      <c r="AP7" s="9" t="s">
        <v>570</v>
      </c>
      <c r="AQ7" s="9" t="s">
        <v>570</v>
      </c>
      <c r="AR7" s="9" t="s">
        <v>570</v>
      </c>
      <c r="AS7" s="9" t="s">
        <v>570</v>
      </c>
      <c r="AT7" s="9" t="s">
        <v>570</v>
      </c>
      <c r="AU7" s="9" t="s">
        <v>569</v>
      </c>
      <c r="AV7" s="9" t="s">
        <v>570</v>
      </c>
      <c r="AW7" s="9" t="s">
        <v>570</v>
      </c>
      <c r="AX7" s="9" t="s">
        <v>570</v>
      </c>
      <c r="AY7" s="9" t="s">
        <v>570</v>
      </c>
      <c r="AZ7" s="9" t="s">
        <v>570</v>
      </c>
      <c r="BA7" s="9" t="s">
        <v>570</v>
      </c>
      <c r="BB7" s="9" t="s">
        <v>569</v>
      </c>
      <c r="BC7" s="9" t="s">
        <v>571</v>
      </c>
      <c r="BD7" s="9" t="s">
        <v>570</v>
      </c>
      <c r="BE7" s="9" t="s">
        <v>570</v>
      </c>
      <c r="BF7" s="9" t="s">
        <v>570</v>
      </c>
      <c r="BG7" s="9" t="s">
        <v>570</v>
      </c>
      <c r="BH7" s="9" t="s">
        <v>571</v>
      </c>
      <c r="BI7" s="9" t="s">
        <v>571</v>
      </c>
      <c r="BJ7" s="9" t="s">
        <v>571</v>
      </c>
      <c r="BK7" s="9" t="s">
        <v>569</v>
      </c>
      <c r="BL7" s="9" t="s">
        <v>569</v>
      </c>
      <c r="BM7" s="9" t="s">
        <v>569</v>
      </c>
      <c r="BN7" s="9" t="s">
        <v>570</v>
      </c>
      <c r="BO7" s="9" t="s">
        <v>570</v>
      </c>
      <c r="BP7" s="9" t="s">
        <v>570</v>
      </c>
      <c r="BQ7" s="9" t="s">
        <v>570</v>
      </c>
      <c r="BR7" s="9" t="s">
        <v>570</v>
      </c>
      <c r="BS7" s="9" t="s">
        <v>570</v>
      </c>
      <c r="BT7" s="9" t="s">
        <v>570</v>
      </c>
      <c r="BU7" s="9" t="s">
        <v>569</v>
      </c>
      <c r="BV7" s="9" t="s">
        <v>569</v>
      </c>
      <c r="BW7" s="9" t="s">
        <v>569</v>
      </c>
      <c r="BX7" s="9" t="s">
        <v>571</v>
      </c>
      <c r="BY7" s="9" t="s">
        <v>569</v>
      </c>
      <c r="BZ7" s="9" t="s">
        <v>570</v>
      </c>
      <c r="CA7" s="9" t="s">
        <v>571</v>
      </c>
      <c r="CB7" s="9" t="s">
        <v>570</v>
      </c>
      <c r="CC7" s="9" t="s">
        <v>570</v>
      </c>
      <c r="CD7" s="9" t="s">
        <v>570</v>
      </c>
      <c r="CE7" s="9" t="s">
        <v>570</v>
      </c>
      <c r="CF7" s="9" t="s">
        <v>570</v>
      </c>
      <c r="CG7" s="9" t="s">
        <v>570</v>
      </c>
      <c r="CH7" s="9" t="s">
        <v>570</v>
      </c>
      <c r="CI7" s="9" t="s">
        <v>570</v>
      </c>
      <c r="CJ7" s="9" t="s">
        <v>570</v>
      </c>
      <c r="CK7" s="9" t="s">
        <v>570</v>
      </c>
      <c r="CL7" s="9" t="s">
        <v>570</v>
      </c>
      <c r="CM7" s="9" t="s">
        <v>570</v>
      </c>
      <c r="CN7" s="9" t="s">
        <v>569</v>
      </c>
      <c r="CO7" s="9" t="s">
        <v>569</v>
      </c>
      <c r="CP7" s="9" t="s">
        <v>569</v>
      </c>
      <c r="CQ7" s="9" t="s">
        <v>569</v>
      </c>
      <c r="CR7" s="9" t="s">
        <v>570</v>
      </c>
      <c r="CS7" s="9" t="s">
        <v>570</v>
      </c>
      <c r="CT7" s="9" t="s">
        <v>570</v>
      </c>
      <c r="CU7" s="9" t="s">
        <v>570</v>
      </c>
      <c r="CV7" s="9" t="s">
        <v>571</v>
      </c>
      <c r="CW7" s="9" t="s">
        <v>570</v>
      </c>
      <c r="CX7" s="9" t="s">
        <v>570</v>
      </c>
      <c r="CY7" s="9" t="s">
        <v>569</v>
      </c>
      <c r="CZ7" s="9" t="s">
        <v>571</v>
      </c>
      <c r="DA7" s="9" t="s">
        <v>571</v>
      </c>
      <c r="DB7" s="9" t="s">
        <v>570</v>
      </c>
      <c r="DC7" s="9" t="s">
        <v>571</v>
      </c>
      <c r="DD7" s="9" t="s">
        <v>571</v>
      </c>
      <c r="DE7" s="9" t="s">
        <v>569</v>
      </c>
      <c r="DF7" s="9" t="s">
        <v>569</v>
      </c>
      <c r="DG7" s="9" t="s">
        <v>570</v>
      </c>
      <c r="DH7" s="9" t="s">
        <v>570</v>
      </c>
      <c r="DI7" s="9" t="s">
        <v>570</v>
      </c>
      <c r="DJ7" s="9" t="s">
        <v>571</v>
      </c>
      <c r="DK7" s="9" t="s">
        <v>571</v>
      </c>
      <c r="DL7" s="9" t="s">
        <v>570</v>
      </c>
      <c r="DM7" s="9" t="s">
        <v>570</v>
      </c>
      <c r="DN7" s="9" t="s">
        <v>569</v>
      </c>
      <c r="DO7" s="9" t="s">
        <v>569</v>
      </c>
      <c r="DP7" s="9" t="s">
        <v>570</v>
      </c>
      <c r="DQ7" s="9" t="s">
        <v>570</v>
      </c>
      <c r="DR7" s="9" t="s">
        <v>569</v>
      </c>
      <c r="DS7" s="9" t="s">
        <v>570</v>
      </c>
      <c r="DT7" s="9" t="s">
        <v>570</v>
      </c>
      <c r="DU7" s="9" t="s">
        <v>571</v>
      </c>
      <c r="DV7" s="9" t="s">
        <v>570</v>
      </c>
      <c r="DW7" s="9" t="s">
        <v>570</v>
      </c>
      <c r="DX7" s="9" t="s">
        <v>570</v>
      </c>
      <c r="DY7" s="9" t="s">
        <v>571</v>
      </c>
      <c r="DZ7" s="9" t="s">
        <v>570</v>
      </c>
      <c r="EA7" s="9" t="s">
        <v>570</v>
      </c>
      <c r="EB7" s="9" t="s">
        <v>570</v>
      </c>
      <c r="EC7" s="9" t="s">
        <v>571</v>
      </c>
      <c r="ED7" s="9" t="s">
        <v>571</v>
      </c>
      <c r="EE7" s="9" t="s">
        <v>569</v>
      </c>
      <c r="EF7" s="9" t="s">
        <v>570</v>
      </c>
      <c r="EG7" s="9" t="s">
        <v>570</v>
      </c>
      <c r="EH7" s="9" t="s">
        <v>570</v>
      </c>
      <c r="EI7" s="9" t="s">
        <v>570</v>
      </c>
      <c r="EJ7" s="9" t="s">
        <v>569</v>
      </c>
      <c r="EK7" s="9" t="s">
        <v>570</v>
      </c>
      <c r="EL7" s="9" t="s">
        <v>570</v>
      </c>
      <c r="EM7" s="9" t="s">
        <v>569</v>
      </c>
      <c r="EN7" s="9" t="s">
        <v>569</v>
      </c>
      <c r="EO7" s="9" t="s">
        <v>569</v>
      </c>
      <c r="EP7" s="9" t="s">
        <v>569</v>
      </c>
      <c r="EQ7" s="9" t="s">
        <v>571</v>
      </c>
      <c r="ER7" s="9" t="s">
        <v>569</v>
      </c>
      <c r="ES7" s="9" t="s">
        <v>569</v>
      </c>
      <c r="ET7" s="9" t="s">
        <v>569</v>
      </c>
      <c r="EU7" s="9" t="s">
        <v>570</v>
      </c>
      <c r="EV7" s="9" t="s">
        <v>570</v>
      </c>
      <c r="EW7" s="9" t="s">
        <v>570</v>
      </c>
      <c r="EX7" s="9" t="s">
        <v>569</v>
      </c>
      <c r="EY7" s="9" t="s">
        <v>570</v>
      </c>
      <c r="EZ7" s="9" t="s">
        <v>570</v>
      </c>
      <c r="FA7" s="9" t="s">
        <v>570</v>
      </c>
      <c r="FB7" s="9" t="s">
        <v>570</v>
      </c>
      <c r="FC7" s="9" t="s">
        <v>569</v>
      </c>
      <c r="FD7" s="9" t="s">
        <v>571</v>
      </c>
      <c r="FE7" s="9" t="s">
        <v>570</v>
      </c>
      <c r="FF7" s="9" t="s">
        <v>571</v>
      </c>
      <c r="FG7" s="9" t="s">
        <v>571</v>
      </c>
      <c r="FH7" s="9" t="s">
        <v>571</v>
      </c>
      <c r="FI7" s="9" t="s">
        <v>570</v>
      </c>
      <c r="FJ7" s="9" t="s">
        <v>571</v>
      </c>
      <c r="FK7" s="9" t="s">
        <v>571</v>
      </c>
      <c r="FL7" s="9" t="s">
        <v>571</v>
      </c>
      <c r="FM7" s="9" t="s">
        <v>571</v>
      </c>
      <c r="FN7" s="198"/>
      <c r="FO7" s="1"/>
      <c r="FP7" s="10" t="s">
        <v>571</v>
      </c>
      <c r="FQ7" s="10" t="s">
        <v>570</v>
      </c>
      <c r="FR7" s="10" t="s">
        <v>571</v>
      </c>
      <c r="FS7" s="10" t="s">
        <v>571</v>
      </c>
      <c r="FT7" s="10" t="s">
        <v>571</v>
      </c>
      <c r="FU7" s="10" t="s">
        <v>571</v>
      </c>
      <c r="FV7" s="10" t="s">
        <v>571</v>
      </c>
      <c r="FW7" s="10" t="s">
        <v>571</v>
      </c>
      <c r="FX7" s="201"/>
    </row>
    <row r="8" spans="1:180" ht="15" hidden="1" customHeight="1" x14ac:dyDescent="0.25">
      <c r="A8" s="198"/>
      <c r="B8" s="198"/>
      <c r="C8" s="9" t="s">
        <v>572</v>
      </c>
      <c r="D8" s="9" t="s">
        <v>572</v>
      </c>
      <c r="E8" s="9" t="s">
        <v>572</v>
      </c>
      <c r="F8" s="9" t="s">
        <v>573</v>
      </c>
      <c r="G8" s="9" t="s">
        <v>573</v>
      </c>
      <c r="H8" s="9" t="s">
        <v>572</v>
      </c>
      <c r="I8" s="9" t="s">
        <v>572</v>
      </c>
      <c r="J8" s="9" t="s">
        <v>573</v>
      </c>
      <c r="K8" s="9" t="s">
        <v>573</v>
      </c>
      <c r="L8" s="9" t="s">
        <v>573</v>
      </c>
      <c r="M8" s="9" t="s">
        <v>573</v>
      </c>
      <c r="N8" s="9" t="s">
        <v>573</v>
      </c>
      <c r="O8" s="9" t="s">
        <v>573</v>
      </c>
      <c r="P8" s="9" t="s">
        <v>573</v>
      </c>
      <c r="Q8" s="9" t="s">
        <v>573</v>
      </c>
      <c r="R8" s="9" t="s">
        <v>572</v>
      </c>
      <c r="S8" s="9" t="s">
        <v>572</v>
      </c>
      <c r="T8" s="9" t="s">
        <v>573</v>
      </c>
      <c r="U8" s="9" t="s">
        <v>573</v>
      </c>
      <c r="V8" s="9" t="s">
        <v>573</v>
      </c>
      <c r="W8" s="9" t="s">
        <v>573</v>
      </c>
      <c r="X8" s="9" t="s">
        <v>572</v>
      </c>
      <c r="Y8" s="9" t="s">
        <v>572</v>
      </c>
      <c r="Z8" s="9" t="s">
        <v>572</v>
      </c>
      <c r="AA8" s="9" t="s">
        <v>573</v>
      </c>
      <c r="AB8" s="9" t="s">
        <v>572</v>
      </c>
      <c r="AC8" s="9" t="s">
        <v>572</v>
      </c>
      <c r="AD8" s="9" t="s">
        <v>572</v>
      </c>
      <c r="AE8" s="9" t="s">
        <v>572</v>
      </c>
      <c r="AF8" s="9" t="s">
        <v>573</v>
      </c>
      <c r="AG8" s="9" t="s">
        <v>573</v>
      </c>
      <c r="AH8" s="9" t="s">
        <v>573</v>
      </c>
      <c r="AI8" s="9" t="s">
        <v>572</v>
      </c>
      <c r="AJ8" s="9" t="s">
        <v>572</v>
      </c>
      <c r="AK8" s="9" t="s">
        <v>573</v>
      </c>
      <c r="AL8" s="9" t="s">
        <v>573</v>
      </c>
      <c r="AM8" s="9" t="s">
        <v>573</v>
      </c>
      <c r="AN8" s="9" t="s">
        <v>572</v>
      </c>
      <c r="AO8" s="9" t="s">
        <v>572</v>
      </c>
      <c r="AP8" s="9" t="s">
        <v>572</v>
      </c>
      <c r="AQ8" s="9" t="s">
        <v>572</v>
      </c>
      <c r="AR8" s="9" t="s">
        <v>572</v>
      </c>
      <c r="AS8" s="9" t="s">
        <v>572</v>
      </c>
      <c r="AT8" s="9" t="s">
        <v>572</v>
      </c>
      <c r="AU8" s="9" t="s">
        <v>572</v>
      </c>
      <c r="AV8" s="9" t="s">
        <v>573</v>
      </c>
      <c r="AW8" s="9" t="s">
        <v>573</v>
      </c>
      <c r="AX8" s="9" t="s">
        <v>573</v>
      </c>
      <c r="AY8" s="9" t="s">
        <v>572</v>
      </c>
      <c r="AZ8" s="9" t="s">
        <v>572</v>
      </c>
      <c r="BA8" s="9" t="s">
        <v>572</v>
      </c>
      <c r="BB8" s="9" t="s">
        <v>572</v>
      </c>
      <c r="BC8" s="9" t="s">
        <v>572</v>
      </c>
      <c r="BD8" s="9" t="s">
        <v>572</v>
      </c>
      <c r="BE8" s="9" t="s">
        <v>572</v>
      </c>
      <c r="BF8" s="9" t="s">
        <v>572</v>
      </c>
      <c r="BG8" s="9" t="s">
        <v>572</v>
      </c>
      <c r="BH8" s="9" t="s">
        <v>573</v>
      </c>
      <c r="BI8" s="9" t="s">
        <v>573</v>
      </c>
      <c r="BJ8" s="9" t="s">
        <v>573</v>
      </c>
      <c r="BK8" s="9" t="s">
        <v>573</v>
      </c>
      <c r="BL8" s="9" t="s">
        <v>573</v>
      </c>
      <c r="BM8" s="9" t="s">
        <v>573</v>
      </c>
      <c r="BN8" s="9" t="s">
        <v>572</v>
      </c>
      <c r="BO8" s="9" t="s">
        <v>573</v>
      </c>
      <c r="BP8" s="9" t="s">
        <v>573</v>
      </c>
      <c r="BQ8" s="9" t="s">
        <v>573</v>
      </c>
      <c r="BR8" s="9" t="s">
        <v>573</v>
      </c>
      <c r="BS8" s="9" t="s">
        <v>573</v>
      </c>
      <c r="BT8" s="9" t="s">
        <v>573</v>
      </c>
      <c r="BU8" s="9" t="s">
        <v>573</v>
      </c>
      <c r="BV8" s="9" t="s">
        <v>573</v>
      </c>
      <c r="BW8" s="9" t="s">
        <v>573</v>
      </c>
      <c r="BX8" s="9" t="s">
        <v>572</v>
      </c>
      <c r="BY8" s="9" t="s">
        <v>573</v>
      </c>
      <c r="BZ8" s="9" t="s">
        <v>573</v>
      </c>
      <c r="CA8" s="9" t="s">
        <v>572</v>
      </c>
      <c r="CB8" s="9" t="s">
        <v>572</v>
      </c>
      <c r="CC8" s="9" t="s">
        <v>572</v>
      </c>
      <c r="CD8" s="9" t="s">
        <v>572</v>
      </c>
      <c r="CE8" s="9" t="s">
        <v>572</v>
      </c>
      <c r="CF8" s="9" t="s">
        <v>572</v>
      </c>
      <c r="CG8" s="9" t="s">
        <v>573</v>
      </c>
      <c r="CH8" s="9" t="s">
        <v>573</v>
      </c>
      <c r="CI8" s="9" t="s">
        <v>573</v>
      </c>
      <c r="CJ8" s="9" t="s">
        <v>573</v>
      </c>
      <c r="CK8" s="9" t="s">
        <v>573</v>
      </c>
      <c r="CL8" s="9" t="s">
        <v>573</v>
      </c>
      <c r="CM8" s="9" t="s">
        <v>573</v>
      </c>
      <c r="CN8" s="9" t="s">
        <v>573</v>
      </c>
      <c r="CO8" s="9" t="s">
        <v>573</v>
      </c>
      <c r="CP8" s="9" t="s">
        <v>573</v>
      </c>
      <c r="CQ8" s="9" t="s">
        <v>573</v>
      </c>
      <c r="CR8" s="9" t="s">
        <v>573</v>
      </c>
      <c r="CS8" s="9" t="s">
        <v>573</v>
      </c>
      <c r="CT8" s="9" t="s">
        <v>572</v>
      </c>
      <c r="CU8" s="9" t="s">
        <v>572</v>
      </c>
      <c r="CV8" s="9" t="s">
        <v>572</v>
      </c>
      <c r="CW8" s="9" t="s">
        <v>574</v>
      </c>
      <c r="CX8" s="9" t="s">
        <v>575</v>
      </c>
      <c r="CY8" s="9" t="s">
        <v>574</v>
      </c>
      <c r="CZ8" s="9" t="s">
        <v>575</v>
      </c>
      <c r="DA8" s="9" t="s">
        <v>574</v>
      </c>
      <c r="DB8" s="9" t="s">
        <v>572</v>
      </c>
      <c r="DC8" s="9" t="s">
        <v>572</v>
      </c>
      <c r="DD8" s="9" t="s">
        <v>572</v>
      </c>
      <c r="DE8" s="9" t="s">
        <v>574</v>
      </c>
      <c r="DF8" s="9" t="s">
        <v>572</v>
      </c>
      <c r="DG8" s="9" t="s">
        <v>572</v>
      </c>
      <c r="DH8" s="9" t="s">
        <v>572</v>
      </c>
      <c r="DI8" s="9" t="s">
        <v>572</v>
      </c>
      <c r="DJ8" s="9" t="s">
        <v>572</v>
      </c>
      <c r="DK8" s="9" t="s">
        <v>572</v>
      </c>
      <c r="DL8" s="9" t="s">
        <v>572</v>
      </c>
      <c r="DM8" s="9" t="s">
        <v>572</v>
      </c>
      <c r="DN8" s="9" t="s">
        <v>574</v>
      </c>
      <c r="DO8" s="9" t="s">
        <v>574</v>
      </c>
      <c r="DP8" s="9" t="s">
        <v>575</v>
      </c>
      <c r="DQ8" s="9" t="s">
        <v>575</v>
      </c>
      <c r="DR8" s="9" t="s">
        <v>574</v>
      </c>
      <c r="DS8" s="9" t="s">
        <v>572</v>
      </c>
      <c r="DT8" s="9" t="s">
        <v>572</v>
      </c>
      <c r="DU8" s="9" t="s">
        <v>572</v>
      </c>
      <c r="DV8" s="9" t="s">
        <v>572</v>
      </c>
      <c r="DW8" s="9" t="s">
        <v>574</v>
      </c>
      <c r="DX8" s="9" t="s">
        <v>572</v>
      </c>
      <c r="DY8" s="9" t="s">
        <v>572</v>
      </c>
      <c r="DZ8" s="9" t="s">
        <v>572</v>
      </c>
      <c r="EA8" s="9" t="s">
        <v>572</v>
      </c>
      <c r="EB8" s="9" t="s">
        <v>572</v>
      </c>
      <c r="EC8" s="9" t="s">
        <v>575</v>
      </c>
      <c r="ED8" s="9" t="s">
        <v>575</v>
      </c>
      <c r="EE8" s="9" t="s">
        <v>574</v>
      </c>
      <c r="EF8" s="9" t="s">
        <v>575</v>
      </c>
      <c r="EG8" s="9" t="s">
        <v>575</v>
      </c>
      <c r="EH8" s="9" t="s">
        <v>575</v>
      </c>
      <c r="EI8" s="9" t="s">
        <v>575</v>
      </c>
      <c r="EJ8" s="9" t="s">
        <v>574</v>
      </c>
      <c r="EK8" s="9" t="s">
        <v>572</v>
      </c>
      <c r="EL8" s="9" t="s">
        <v>572</v>
      </c>
      <c r="EM8" s="9" t="s">
        <v>572</v>
      </c>
      <c r="EN8" s="9" t="s">
        <v>572</v>
      </c>
      <c r="EO8" s="9" t="s">
        <v>572</v>
      </c>
      <c r="EP8" s="9" t="s">
        <v>572</v>
      </c>
      <c r="EQ8" s="9" t="s">
        <v>575</v>
      </c>
      <c r="ER8" s="9" t="s">
        <v>574</v>
      </c>
      <c r="ES8" s="9" t="s">
        <v>574</v>
      </c>
      <c r="ET8" s="9" t="s">
        <v>574</v>
      </c>
      <c r="EU8" s="9" t="s">
        <v>572</v>
      </c>
      <c r="EV8" s="9" t="s">
        <v>575</v>
      </c>
      <c r="EW8" s="9" t="s">
        <v>575</v>
      </c>
      <c r="EX8" s="9" t="s">
        <v>574</v>
      </c>
      <c r="EY8" s="9" t="s">
        <v>573</v>
      </c>
      <c r="EZ8" s="9" t="s">
        <v>573</v>
      </c>
      <c r="FA8" s="9" t="s">
        <v>573</v>
      </c>
      <c r="FB8" s="9" t="s">
        <v>573</v>
      </c>
      <c r="FC8" s="9" t="s">
        <v>574</v>
      </c>
      <c r="FD8" s="9" t="s">
        <v>572</v>
      </c>
      <c r="FE8" s="9" t="s">
        <v>572</v>
      </c>
      <c r="FF8" s="9" t="s">
        <v>573</v>
      </c>
      <c r="FG8" s="9" t="s">
        <v>573</v>
      </c>
      <c r="FH8" s="9" t="s">
        <v>573</v>
      </c>
      <c r="FI8" s="9" t="s">
        <v>573</v>
      </c>
      <c r="FJ8" s="9" t="s">
        <v>573</v>
      </c>
      <c r="FK8" s="9" t="s">
        <v>573</v>
      </c>
      <c r="FL8" s="9" t="s">
        <v>573</v>
      </c>
      <c r="FM8" s="9" t="s">
        <v>573</v>
      </c>
      <c r="FN8" s="198"/>
      <c r="FO8" s="1"/>
      <c r="FP8" s="10" t="s">
        <v>572</v>
      </c>
      <c r="FQ8" s="10" t="s">
        <v>572</v>
      </c>
      <c r="FR8" s="10" t="s">
        <v>572</v>
      </c>
      <c r="FS8" s="10" t="s">
        <v>572</v>
      </c>
      <c r="FT8" s="10" t="s">
        <v>573</v>
      </c>
      <c r="FU8" s="10" t="s">
        <v>573</v>
      </c>
      <c r="FV8" s="10" t="s">
        <v>572</v>
      </c>
      <c r="FW8" s="10" t="s">
        <v>572</v>
      </c>
      <c r="FX8" s="201"/>
    </row>
    <row r="9" spans="1:180" ht="39.950000000000003" customHeight="1" x14ac:dyDescent="0.25">
      <c r="A9" s="198"/>
      <c r="B9" s="198"/>
      <c r="C9" s="11" t="s">
        <v>576</v>
      </c>
      <c r="D9" s="11" t="s">
        <v>29</v>
      </c>
      <c r="E9" s="11" t="s">
        <v>29</v>
      </c>
      <c r="F9" s="11" t="s">
        <v>29</v>
      </c>
      <c r="G9" s="11" t="s">
        <v>29</v>
      </c>
      <c r="H9" s="11" t="s">
        <v>109</v>
      </c>
      <c r="I9" s="11" t="s">
        <v>109</v>
      </c>
      <c r="J9" s="11" t="s">
        <v>158</v>
      </c>
      <c r="K9" s="11" t="s">
        <v>158</v>
      </c>
      <c r="L9" s="11" t="s">
        <v>93</v>
      </c>
      <c r="M9" s="11" t="s">
        <v>93</v>
      </c>
      <c r="N9" s="11" t="s">
        <v>93</v>
      </c>
      <c r="O9" s="11" t="s">
        <v>93</v>
      </c>
      <c r="P9" s="11" t="s">
        <v>93</v>
      </c>
      <c r="Q9" s="11" t="s">
        <v>93</v>
      </c>
      <c r="R9" s="11" t="s">
        <v>93</v>
      </c>
      <c r="S9" s="11" t="s">
        <v>93</v>
      </c>
      <c r="T9" s="11" t="s">
        <v>497</v>
      </c>
      <c r="U9" s="11" t="s">
        <v>497</v>
      </c>
      <c r="V9" s="11" t="s">
        <v>497</v>
      </c>
      <c r="W9" s="11" t="s">
        <v>497</v>
      </c>
      <c r="X9" s="11" t="s">
        <v>577</v>
      </c>
      <c r="Y9" s="11" t="s">
        <v>272</v>
      </c>
      <c r="Z9" s="11" t="s">
        <v>272</v>
      </c>
      <c r="AA9" s="11" t="s">
        <v>272</v>
      </c>
      <c r="AB9" s="11" t="s">
        <v>67</v>
      </c>
      <c r="AC9" s="11" t="s">
        <v>67</v>
      </c>
      <c r="AD9" s="11" t="s">
        <v>67</v>
      </c>
      <c r="AE9" s="11" t="s">
        <v>67</v>
      </c>
      <c r="AF9" s="11" t="s">
        <v>67</v>
      </c>
      <c r="AG9" s="11" t="s">
        <v>67</v>
      </c>
      <c r="AH9" s="11" t="s">
        <v>67</v>
      </c>
      <c r="AI9" s="11" t="s">
        <v>489</v>
      </c>
      <c r="AJ9" s="11" t="s">
        <v>62</v>
      </c>
      <c r="AK9" s="11" t="s">
        <v>363</v>
      </c>
      <c r="AL9" s="11" t="s">
        <v>578</v>
      </c>
      <c r="AM9" s="11" t="s">
        <v>578</v>
      </c>
      <c r="AN9" s="11" t="s">
        <v>579</v>
      </c>
      <c r="AO9" s="11" t="s">
        <v>579</v>
      </c>
      <c r="AP9" s="11" t="s">
        <v>580</v>
      </c>
      <c r="AQ9" s="11" t="s">
        <v>228</v>
      </c>
      <c r="AR9" s="11" t="s">
        <v>228</v>
      </c>
      <c r="AS9" s="11" t="s">
        <v>581</v>
      </c>
      <c r="AT9" s="11" t="s">
        <v>582</v>
      </c>
      <c r="AU9" s="11" t="s">
        <v>583</v>
      </c>
      <c r="AV9" s="11" t="s">
        <v>90</v>
      </c>
      <c r="AW9" s="11" t="s">
        <v>90</v>
      </c>
      <c r="AX9" s="11" t="s">
        <v>90</v>
      </c>
      <c r="AY9" s="11" t="s">
        <v>150</v>
      </c>
      <c r="AZ9" s="11" t="s">
        <v>150</v>
      </c>
      <c r="BA9" s="11" t="s">
        <v>150</v>
      </c>
      <c r="BB9" s="11" t="s">
        <v>150</v>
      </c>
      <c r="BC9" s="11" t="s">
        <v>150</v>
      </c>
      <c r="BD9" s="11" t="s">
        <v>150</v>
      </c>
      <c r="BE9" s="11" t="s">
        <v>584</v>
      </c>
      <c r="BF9" s="11" t="s">
        <v>584</v>
      </c>
      <c r="BG9" s="11" t="s">
        <v>585</v>
      </c>
      <c r="BH9" s="11" t="s">
        <v>74</v>
      </c>
      <c r="BI9" s="11" t="s">
        <v>74</v>
      </c>
      <c r="BJ9" s="11" t="s">
        <v>74</v>
      </c>
      <c r="BK9" s="11" t="s">
        <v>81</v>
      </c>
      <c r="BL9" s="11" t="s">
        <v>81</v>
      </c>
      <c r="BM9" s="11" t="s">
        <v>81</v>
      </c>
      <c r="BN9" s="11" t="s">
        <v>81</v>
      </c>
      <c r="BO9" s="11" t="s">
        <v>81</v>
      </c>
      <c r="BP9" s="11" t="s">
        <v>81</v>
      </c>
      <c r="BQ9" s="11" t="s">
        <v>81</v>
      </c>
      <c r="BR9" s="11" t="s">
        <v>81</v>
      </c>
      <c r="BS9" s="11" t="s">
        <v>81</v>
      </c>
      <c r="BT9" s="11" t="s">
        <v>81</v>
      </c>
      <c r="BU9" s="11" t="s">
        <v>81</v>
      </c>
      <c r="BV9" s="11" t="s">
        <v>81</v>
      </c>
      <c r="BW9" s="11" t="s">
        <v>81</v>
      </c>
      <c r="BX9" s="11" t="s">
        <v>81</v>
      </c>
      <c r="BY9" s="11" t="s">
        <v>586</v>
      </c>
      <c r="BZ9" s="11" t="s">
        <v>586</v>
      </c>
      <c r="CA9" s="11" t="s">
        <v>587</v>
      </c>
      <c r="CB9" s="11" t="s">
        <v>133</v>
      </c>
      <c r="CC9" s="11" t="s">
        <v>133</v>
      </c>
      <c r="CD9" s="11" t="s">
        <v>133</v>
      </c>
      <c r="CE9" s="11" t="s">
        <v>133</v>
      </c>
      <c r="CF9" s="11" t="s">
        <v>133</v>
      </c>
      <c r="CG9" s="11" t="s">
        <v>133</v>
      </c>
      <c r="CH9" s="11" t="s">
        <v>133</v>
      </c>
      <c r="CI9" s="11" t="s">
        <v>133</v>
      </c>
      <c r="CJ9" s="11" t="s">
        <v>133</v>
      </c>
      <c r="CK9" s="11" t="s">
        <v>133</v>
      </c>
      <c r="CL9" s="11" t="s">
        <v>133</v>
      </c>
      <c r="CM9" s="11" t="s">
        <v>133</v>
      </c>
      <c r="CN9" s="11" t="s">
        <v>147</v>
      </c>
      <c r="CO9" s="11" t="s">
        <v>147</v>
      </c>
      <c r="CP9" s="11" t="s">
        <v>147</v>
      </c>
      <c r="CQ9" s="11" t="s">
        <v>147</v>
      </c>
      <c r="CR9" s="11" t="s">
        <v>155</v>
      </c>
      <c r="CS9" s="11" t="s">
        <v>155</v>
      </c>
      <c r="CT9" s="11" t="s">
        <v>588</v>
      </c>
      <c r="CU9" s="11" t="s">
        <v>588</v>
      </c>
      <c r="CV9" s="11" t="s">
        <v>589</v>
      </c>
      <c r="CW9" s="11" t="s">
        <v>590</v>
      </c>
      <c r="CX9" s="11" t="s">
        <v>591</v>
      </c>
      <c r="CY9" s="11" t="s">
        <v>592</v>
      </c>
      <c r="CZ9" s="11" t="s">
        <v>593</v>
      </c>
      <c r="DA9" s="11" t="s">
        <v>594</v>
      </c>
      <c r="DB9" s="11" t="s">
        <v>595</v>
      </c>
      <c r="DC9" s="11" t="s">
        <v>109</v>
      </c>
      <c r="DD9" s="11" t="s">
        <v>109</v>
      </c>
      <c r="DE9" s="11" t="s">
        <v>93</v>
      </c>
      <c r="DF9" s="11" t="s">
        <v>489</v>
      </c>
      <c r="DG9" s="11" t="s">
        <v>596</v>
      </c>
      <c r="DH9" s="11" t="s">
        <v>597</v>
      </c>
      <c r="DI9" s="11" t="s">
        <v>598</v>
      </c>
      <c r="DJ9" s="11" t="s">
        <v>599</v>
      </c>
      <c r="DK9" s="11" t="s">
        <v>600</v>
      </c>
      <c r="DL9" s="11" t="s">
        <v>601</v>
      </c>
      <c r="DM9" s="11" t="s">
        <v>602</v>
      </c>
      <c r="DN9" s="11" t="s">
        <v>603</v>
      </c>
      <c r="DO9" s="11" t="s">
        <v>604</v>
      </c>
      <c r="DP9" s="11" t="s">
        <v>375</v>
      </c>
      <c r="DQ9" s="11" t="s">
        <v>380</v>
      </c>
      <c r="DR9" s="11" t="s">
        <v>605</v>
      </c>
      <c r="DS9" s="11" t="s">
        <v>606</v>
      </c>
      <c r="DT9" s="11" t="s">
        <v>607</v>
      </c>
      <c r="DU9" s="11" t="s">
        <v>608</v>
      </c>
      <c r="DV9" s="11" t="s">
        <v>609</v>
      </c>
      <c r="DW9" s="11" t="s">
        <v>610</v>
      </c>
      <c r="DX9" s="11" t="s">
        <v>611</v>
      </c>
      <c r="DY9" s="11" t="s">
        <v>611</v>
      </c>
      <c r="DZ9" s="11" t="s">
        <v>611</v>
      </c>
      <c r="EA9" s="11" t="s">
        <v>611</v>
      </c>
      <c r="EB9" s="11" t="s">
        <v>612</v>
      </c>
      <c r="EC9" s="11" t="s">
        <v>613</v>
      </c>
      <c r="ED9" s="11" t="s">
        <v>613</v>
      </c>
      <c r="EE9" s="11" t="s">
        <v>81</v>
      </c>
      <c r="EF9" s="11" t="s">
        <v>81</v>
      </c>
      <c r="EG9" s="11" t="s">
        <v>81</v>
      </c>
      <c r="EH9" s="11" t="s">
        <v>81</v>
      </c>
      <c r="EI9" s="11" t="s">
        <v>81</v>
      </c>
      <c r="EJ9" s="11" t="s">
        <v>81</v>
      </c>
      <c r="EK9" s="11" t="s">
        <v>614</v>
      </c>
      <c r="EL9" s="11" t="s">
        <v>614</v>
      </c>
      <c r="EM9" s="11" t="s">
        <v>615</v>
      </c>
      <c r="EN9" s="11" t="s">
        <v>615</v>
      </c>
      <c r="EO9" s="11" t="s">
        <v>615</v>
      </c>
      <c r="EP9" s="11" t="s">
        <v>615</v>
      </c>
      <c r="EQ9" s="11" t="s">
        <v>306</v>
      </c>
      <c r="ER9" s="11" t="s">
        <v>616</v>
      </c>
      <c r="ES9" s="11" t="s">
        <v>617</v>
      </c>
      <c r="ET9" s="11" t="s">
        <v>133</v>
      </c>
      <c r="EU9" s="11" t="s">
        <v>133</v>
      </c>
      <c r="EV9" s="11" t="s">
        <v>133</v>
      </c>
      <c r="EW9" s="11" t="s">
        <v>133</v>
      </c>
      <c r="EX9" s="11" t="s">
        <v>133</v>
      </c>
      <c r="EY9" s="11" t="s">
        <v>386</v>
      </c>
      <c r="EZ9" s="11" t="s">
        <v>386</v>
      </c>
      <c r="FA9" s="11" t="s">
        <v>386</v>
      </c>
      <c r="FB9" s="11" t="s">
        <v>386</v>
      </c>
      <c r="FC9" s="11" t="s">
        <v>618</v>
      </c>
      <c r="FD9" s="11" t="s">
        <v>619</v>
      </c>
      <c r="FE9" s="11" t="s">
        <v>619</v>
      </c>
      <c r="FF9" s="11" t="s">
        <v>620</v>
      </c>
      <c r="FG9" s="11" t="s">
        <v>621</v>
      </c>
      <c r="FH9" s="11" t="s">
        <v>621</v>
      </c>
      <c r="FI9" s="11" t="s">
        <v>622</v>
      </c>
      <c r="FJ9" s="11" t="s">
        <v>623</v>
      </c>
      <c r="FK9" s="11" t="s">
        <v>624</v>
      </c>
      <c r="FL9" s="11" t="s">
        <v>625</v>
      </c>
      <c r="FM9" s="11" t="s">
        <v>626</v>
      </c>
      <c r="FN9" s="198"/>
      <c r="FO9" s="1"/>
      <c r="FP9" s="12" t="s">
        <v>627</v>
      </c>
      <c r="FQ9" s="12" t="s">
        <v>22</v>
      </c>
      <c r="FR9" s="12" t="s">
        <v>628</v>
      </c>
      <c r="FS9" s="12" t="s">
        <v>629</v>
      </c>
      <c r="FT9" s="12" t="s">
        <v>630</v>
      </c>
      <c r="FU9" s="12" t="s">
        <v>631</v>
      </c>
      <c r="FV9" s="12" t="s">
        <v>619</v>
      </c>
      <c r="FW9" s="12" t="s">
        <v>619</v>
      </c>
      <c r="FX9" s="201"/>
    </row>
    <row r="10" spans="1:180" ht="39.950000000000003" customHeight="1" x14ac:dyDescent="0.25">
      <c r="A10" s="198"/>
      <c r="B10" s="198"/>
      <c r="C10" s="9" t="s">
        <v>632</v>
      </c>
      <c r="D10" s="9" t="s">
        <v>633</v>
      </c>
      <c r="E10" s="9" t="s">
        <v>285</v>
      </c>
      <c r="F10" s="9" t="s">
        <v>634</v>
      </c>
      <c r="G10" s="9" t="s">
        <v>635</v>
      </c>
      <c r="H10" s="9" t="s">
        <v>636</v>
      </c>
      <c r="I10" s="9" t="s">
        <v>637</v>
      </c>
      <c r="J10" s="9" t="s">
        <v>638</v>
      </c>
      <c r="K10" s="9" t="s">
        <v>639</v>
      </c>
      <c r="L10" s="9" t="s">
        <v>640</v>
      </c>
      <c r="M10" s="9" t="s">
        <v>641</v>
      </c>
      <c r="N10" s="9" t="s">
        <v>642</v>
      </c>
      <c r="O10" s="9" t="s">
        <v>643</v>
      </c>
      <c r="P10" s="9" t="s">
        <v>644</v>
      </c>
      <c r="Q10" s="9" t="s">
        <v>645</v>
      </c>
      <c r="R10" s="9" t="s">
        <v>323</v>
      </c>
      <c r="S10" s="9" t="s">
        <v>646</v>
      </c>
      <c r="T10" s="9" t="s">
        <v>647</v>
      </c>
      <c r="U10" s="9" t="s">
        <v>648</v>
      </c>
      <c r="V10" s="9" t="s">
        <v>649</v>
      </c>
      <c r="W10" s="9" t="s">
        <v>650</v>
      </c>
      <c r="X10" s="9" t="s">
        <v>651</v>
      </c>
      <c r="Y10" s="9" t="s">
        <v>652</v>
      </c>
      <c r="Z10" s="9" t="s">
        <v>653</v>
      </c>
      <c r="AA10" s="9" t="s">
        <v>276</v>
      </c>
      <c r="AB10" s="9" t="s">
        <v>654</v>
      </c>
      <c r="AC10" s="9" t="s">
        <v>655</v>
      </c>
      <c r="AD10" s="9" t="s">
        <v>261</v>
      </c>
      <c r="AE10" s="9" t="s">
        <v>656</v>
      </c>
      <c r="AF10" s="9" t="s">
        <v>657</v>
      </c>
      <c r="AG10" s="9" t="s">
        <v>658</v>
      </c>
      <c r="AH10" s="9" t="s">
        <v>659</v>
      </c>
      <c r="AI10" s="9" t="s">
        <v>660</v>
      </c>
      <c r="AJ10" s="9" t="s">
        <v>661</v>
      </c>
      <c r="AK10" s="9" t="s">
        <v>662</v>
      </c>
      <c r="AL10" s="9" t="s">
        <v>663</v>
      </c>
      <c r="AM10" s="9" t="s">
        <v>664</v>
      </c>
      <c r="AN10" s="9" t="s">
        <v>665</v>
      </c>
      <c r="AO10" s="9" t="s">
        <v>666</v>
      </c>
      <c r="AP10" s="9" t="s">
        <v>580</v>
      </c>
      <c r="AQ10" s="9" t="s">
        <v>229</v>
      </c>
      <c r="AR10" s="9" t="s">
        <v>667</v>
      </c>
      <c r="AS10" s="9" t="s">
        <v>668</v>
      </c>
      <c r="AT10" s="9" t="s">
        <v>669</v>
      </c>
      <c r="AU10" s="9" t="s">
        <v>670</v>
      </c>
      <c r="AV10" s="9" t="s">
        <v>671</v>
      </c>
      <c r="AW10" s="9" t="s">
        <v>672</v>
      </c>
      <c r="AX10" s="9" t="s">
        <v>673</v>
      </c>
      <c r="AY10" s="9" t="s">
        <v>674</v>
      </c>
      <c r="AZ10" s="9" t="s">
        <v>675</v>
      </c>
      <c r="BA10" s="9" t="s">
        <v>676</v>
      </c>
      <c r="BB10" s="9" t="s">
        <v>677</v>
      </c>
      <c r="BC10" s="9" t="s">
        <v>678</v>
      </c>
      <c r="BD10" s="9" t="s">
        <v>679</v>
      </c>
      <c r="BE10" s="9" t="s">
        <v>680</v>
      </c>
      <c r="BF10" s="9" t="s">
        <v>681</v>
      </c>
      <c r="BG10" s="9" t="s">
        <v>682</v>
      </c>
      <c r="BH10" s="9" t="s">
        <v>683</v>
      </c>
      <c r="BI10" s="9" t="s">
        <v>684</v>
      </c>
      <c r="BJ10" s="9" t="s">
        <v>685</v>
      </c>
      <c r="BK10" s="9" t="s">
        <v>686</v>
      </c>
      <c r="BL10" s="9" t="s">
        <v>687</v>
      </c>
      <c r="BM10" s="9" t="s">
        <v>688</v>
      </c>
      <c r="BN10" s="9" t="s">
        <v>689</v>
      </c>
      <c r="BO10" s="9" t="s">
        <v>690</v>
      </c>
      <c r="BP10" s="9" t="s">
        <v>691</v>
      </c>
      <c r="BQ10" s="9" t="s">
        <v>692</v>
      </c>
      <c r="BR10" s="9" t="s">
        <v>693</v>
      </c>
      <c r="BS10" s="9" t="s">
        <v>694</v>
      </c>
      <c r="BT10" s="9" t="s">
        <v>695</v>
      </c>
      <c r="BU10" s="9" t="s">
        <v>696</v>
      </c>
      <c r="BV10" s="9" t="s">
        <v>697</v>
      </c>
      <c r="BW10" s="9" t="s">
        <v>698</v>
      </c>
      <c r="BX10" s="9" t="s">
        <v>699</v>
      </c>
      <c r="BY10" s="9" t="s">
        <v>700</v>
      </c>
      <c r="BZ10" s="9" t="s">
        <v>701</v>
      </c>
      <c r="CA10" s="9" t="s">
        <v>702</v>
      </c>
      <c r="CB10" s="9" t="s">
        <v>703</v>
      </c>
      <c r="CC10" s="9" t="s">
        <v>704</v>
      </c>
      <c r="CD10" s="9" t="s">
        <v>705</v>
      </c>
      <c r="CE10" s="9" t="s">
        <v>706</v>
      </c>
      <c r="CF10" s="9" t="s">
        <v>707</v>
      </c>
      <c r="CG10" s="9" t="s">
        <v>708</v>
      </c>
      <c r="CH10" s="9" t="s">
        <v>709</v>
      </c>
      <c r="CI10" s="9" t="s">
        <v>710</v>
      </c>
      <c r="CJ10" s="9" t="s">
        <v>711</v>
      </c>
      <c r="CK10" s="9" t="s">
        <v>712</v>
      </c>
      <c r="CL10" s="9" t="s">
        <v>713</v>
      </c>
      <c r="CM10" s="9" t="s">
        <v>714</v>
      </c>
      <c r="CN10" s="9" t="s">
        <v>715</v>
      </c>
      <c r="CO10" s="9" t="s">
        <v>716</v>
      </c>
      <c r="CP10" s="9" t="s">
        <v>717</v>
      </c>
      <c r="CQ10" s="9" t="s">
        <v>718</v>
      </c>
      <c r="CR10" s="9" t="s">
        <v>719</v>
      </c>
      <c r="CS10" s="9" t="s">
        <v>720</v>
      </c>
      <c r="CT10" s="9" t="s">
        <v>721</v>
      </c>
      <c r="CU10" s="9" t="s">
        <v>722</v>
      </c>
      <c r="CV10" s="9" t="s">
        <v>723</v>
      </c>
      <c r="CW10" s="9" t="s">
        <v>724</v>
      </c>
      <c r="CX10" s="9" t="s">
        <v>725</v>
      </c>
      <c r="CY10" s="9" t="s">
        <v>726</v>
      </c>
      <c r="CZ10" s="9" t="s">
        <v>727</v>
      </c>
      <c r="DA10" s="9" t="s">
        <v>728</v>
      </c>
      <c r="DB10" s="9" t="s">
        <v>729</v>
      </c>
      <c r="DC10" s="9" t="s">
        <v>730</v>
      </c>
      <c r="DD10" s="9" t="s">
        <v>731</v>
      </c>
      <c r="DE10" s="9" t="s">
        <v>346</v>
      </c>
      <c r="DF10" s="9" t="s">
        <v>732</v>
      </c>
      <c r="DG10" s="9" t="s">
        <v>733</v>
      </c>
      <c r="DH10" s="9" t="s">
        <v>734</v>
      </c>
      <c r="DI10" s="9" t="s">
        <v>735</v>
      </c>
      <c r="DJ10" s="9" t="s">
        <v>736</v>
      </c>
      <c r="DK10" s="9" t="s">
        <v>737</v>
      </c>
      <c r="DL10" s="9" t="s">
        <v>738</v>
      </c>
      <c r="DM10" s="9" t="s">
        <v>739</v>
      </c>
      <c r="DN10" s="9" t="s">
        <v>740</v>
      </c>
      <c r="DO10" s="9" t="s">
        <v>741</v>
      </c>
      <c r="DP10" s="9" t="s">
        <v>742</v>
      </c>
      <c r="DQ10" s="9" t="s">
        <v>743</v>
      </c>
      <c r="DR10" s="9" t="s">
        <v>744</v>
      </c>
      <c r="DS10" s="9" t="s">
        <v>745</v>
      </c>
      <c r="DT10" s="9" t="s">
        <v>746</v>
      </c>
      <c r="DU10" s="9" t="s">
        <v>747</v>
      </c>
      <c r="DV10" s="9" t="s">
        <v>748</v>
      </c>
      <c r="DW10" s="9" t="s">
        <v>749</v>
      </c>
      <c r="DX10" s="9" t="s">
        <v>750</v>
      </c>
      <c r="DY10" s="9" t="s">
        <v>751</v>
      </c>
      <c r="DZ10" s="9" t="s">
        <v>752</v>
      </c>
      <c r="EA10" s="9" t="s">
        <v>753</v>
      </c>
      <c r="EB10" s="9" t="s">
        <v>754</v>
      </c>
      <c r="EC10" s="9" t="s">
        <v>755</v>
      </c>
      <c r="ED10" s="9" t="s">
        <v>756</v>
      </c>
      <c r="EE10" s="9" t="s">
        <v>757</v>
      </c>
      <c r="EF10" s="9" t="s">
        <v>758</v>
      </c>
      <c r="EG10" s="9" t="s">
        <v>759</v>
      </c>
      <c r="EH10" s="9" t="s">
        <v>760</v>
      </c>
      <c r="EI10" s="9" t="s">
        <v>761</v>
      </c>
      <c r="EJ10" s="9" t="s">
        <v>762</v>
      </c>
      <c r="EK10" s="9" t="s">
        <v>763</v>
      </c>
      <c r="EL10" s="9" t="s">
        <v>764</v>
      </c>
      <c r="EM10" s="9" t="s">
        <v>765</v>
      </c>
      <c r="EN10" s="9" t="s">
        <v>766</v>
      </c>
      <c r="EO10" s="9" t="s">
        <v>767</v>
      </c>
      <c r="EP10" s="9" t="s">
        <v>768</v>
      </c>
      <c r="EQ10" s="9" t="s">
        <v>769</v>
      </c>
      <c r="ER10" s="9" t="s">
        <v>770</v>
      </c>
      <c r="ES10" s="9" t="s">
        <v>771</v>
      </c>
      <c r="ET10" s="9" t="s">
        <v>772</v>
      </c>
      <c r="EU10" s="9" t="s">
        <v>773</v>
      </c>
      <c r="EV10" s="9" t="s">
        <v>774</v>
      </c>
      <c r="EW10" s="9" t="s">
        <v>775</v>
      </c>
      <c r="EX10" s="9" t="s">
        <v>776</v>
      </c>
      <c r="EY10" s="9" t="s">
        <v>777</v>
      </c>
      <c r="EZ10" s="9" t="s">
        <v>778</v>
      </c>
      <c r="FA10" s="9" t="s">
        <v>779</v>
      </c>
      <c r="FB10" s="9" t="s">
        <v>780</v>
      </c>
      <c r="FC10" s="9" t="s">
        <v>781</v>
      </c>
      <c r="FD10" s="9" t="s">
        <v>782</v>
      </c>
      <c r="FE10" s="9" t="s">
        <v>783</v>
      </c>
      <c r="FF10" s="9" t="s">
        <v>784</v>
      </c>
      <c r="FG10" s="9" t="s">
        <v>785</v>
      </c>
      <c r="FH10" s="9" t="s">
        <v>786</v>
      </c>
      <c r="FI10" s="9" t="s">
        <v>787</v>
      </c>
      <c r="FJ10" s="9" t="s">
        <v>788</v>
      </c>
      <c r="FK10" s="9" t="s">
        <v>789</v>
      </c>
      <c r="FL10" s="9" t="s">
        <v>790</v>
      </c>
      <c r="FM10" s="9" t="s">
        <v>791</v>
      </c>
      <c r="FN10" s="198" t="s">
        <v>851</v>
      </c>
      <c r="FO10" s="1"/>
      <c r="FP10" s="10" t="s">
        <v>793</v>
      </c>
      <c r="FQ10" s="10" t="s">
        <v>794</v>
      </c>
      <c r="FR10" s="10" t="s">
        <v>795</v>
      </c>
      <c r="FS10" s="10" t="s">
        <v>796</v>
      </c>
      <c r="FT10" s="10" t="s">
        <v>797</v>
      </c>
      <c r="FU10" s="10" t="s">
        <v>798</v>
      </c>
      <c r="FV10" s="10" t="s">
        <v>799</v>
      </c>
      <c r="FW10" s="10" t="s">
        <v>800</v>
      </c>
      <c r="FX10" s="201" t="s">
        <v>851</v>
      </c>
    </row>
    <row r="11" spans="1:180" ht="24" customHeight="1" x14ac:dyDescent="0.25">
      <c r="A11" s="13" t="s">
        <v>59</v>
      </c>
      <c r="B11" s="13" t="s">
        <v>801</v>
      </c>
      <c r="C11" s="14">
        <v>30.6</v>
      </c>
      <c r="D11" s="14">
        <v>-6.1</v>
      </c>
      <c r="E11" s="14">
        <v>8.6999999999999993</v>
      </c>
      <c r="F11" s="14"/>
      <c r="G11" s="14"/>
      <c r="H11" s="14">
        <v>-13.2</v>
      </c>
      <c r="I11" s="14">
        <v>10</v>
      </c>
      <c r="J11" s="14">
        <v>0</v>
      </c>
      <c r="K11" s="14">
        <v>0</v>
      </c>
      <c r="L11" s="14"/>
      <c r="M11" s="14">
        <v>2.7</v>
      </c>
      <c r="N11" s="14">
        <v>13</v>
      </c>
      <c r="O11" s="14"/>
      <c r="P11" s="14">
        <v>6.3</v>
      </c>
      <c r="Q11" s="14"/>
      <c r="R11" s="14">
        <v>65.3</v>
      </c>
      <c r="S11" s="14">
        <v>0</v>
      </c>
      <c r="T11" s="14"/>
      <c r="U11" s="14"/>
      <c r="V11" s="14"/>
      <c r="W11" s="14"/>
      <c r="X11" s="14">
        <v>-3.4</v>
      </c>
      <c r="Y11" s="14">
        <v>1</v>
      </c>
      <c r="Z11" s="14">
        <v>0.8</v>
      </c>
      <c r="AA11" s="14">
        <v>2.7</v>
      </c>
      <c r="AB11" s="14">
        <v>-3.2</v>
      </c>
      <c r="AC11" s="14">
        <v>2.9</v>
      </c>
      <c r="AD11" s="14">
        <v>0.8</v>
      </c>
      <c r="AE11" s="14"/>
      <c r="AF11" s="14"/>
      <c r="AG11" s="14"/>
      <c r="AH11" s="14"/>
      <c r="AI11" s="14">
        <v>8.3000000000000007</v>
      </c>
      <c r="AJ11" s="14">
        <v>13.1</v>
      </c>
      <c r="AK11" s="14"/>
      <c r="AL11" s="14"/>
      <c r="AM11" s="14"/>
      <c r="AN11" s="14">
        <v>-1.5</v>
      </c>
      <c r="AO11" s="14">
        <v>47.3</v>
      </c>
      <c r="AP11" s="14">
        <v>11.1</v>
      </c>
      <c r="AQ11" s="14">
        <v>0</v>
      </c>
      <c r="AR11" s="14">
        <v>5.0999999999999996</v>
      </c>
      <c r="AS11" s="14">
        <v>-1.2</v>
      </c>
      <c r="AT11" s="14">
        <v>2.6</v>
      </c>
      <c r="AU11" s="14">
        <v>0.9</v>
      </c>
      <c r="AV11" s="14">
        <v>4.5999999999999996</v>
      </c>
      <c r="AW11" s="14">
        <v>-43.5</v>
      </c>
      <c r="AX11" s="14">
        <v>38.700000000000003</v>
      </c>
      <c r="AY11" s="14">
        <v>5.8</v>
      </c>
      <c r="AZ11" s="14">
        <v>0.4</v>
      </c>
      <c r="BA11" s="14">
        <v>-1.9</v>
      </c>
      <c r="BB11" s="14">
        <v>0.6</v>
      </c>
      <c r="BC11" s="14">
        <v>0.1</v>
      </c>
      <c r="BD11" s="14">
        <v>0.6</v>
      </c>
      <c r="BE11" s="14"/>
      <c r="BF11" s="14"/>
      <c r="BG11" s="14">
        <v>-3.6</v>
      </c>
      <c r="BH11" s="14"/>
      <c r="BI11" s="14"/>
      <c r="BJ11" s="14">
        <v>0.4</v>
      </c>
      <c r="BK11" s="14"/>
      <c r="BL11" s="14"/>
      <c r="BM11" s="14"/>
      <c r="BN11" s="14">
        <v>6.2</v>
      </c>
      <c r="BO11" s="14">
        <v>22</v>
      </c>
      <c r="BP11" s="14">
        <v>15.2</v>
      </c>
      <c r="BQ11" s="14">
        <v>-3.3</v>
      </c>
      <c r="BR11" s="14">
        <v>14.5</v>
      </c>
      <c r="BS11" s="14">
        <v>-4.5</v>
      </c>
      <c r="BT11" s="14">
        <v>-3.3</v>
      </c>
      <c r="BU11" s="14"/>
      <c r="BV11" s="14"/>
      <c r="BW11" s="14"/>
      <c r="BX11" s="14"/>
      <c r="BY11" s="14"/>
      <c r="BZ11" s="14"/>
      <c r="CA11" s="14">
        <v>-0.4</v>
      </c>
      <c r="CB11" s="14">
        <v>5.4</v>
      </c>
      <c r="CC11" s="14">
        <v>17.600000000000001</v>
      </c>
      <c r="CD11" s="14">
        <v>-0.5</v>
      </c>
      <c r="CE11" s="14">
        <v>2.8</v>
      </c>
      <c r="CF11" s="14">
        <v>-0.1</v>
      </c>
      <c r="CG11" s="14">
        <v>0</v>
      </c>
      <c r="CH11" s="14">
        <v>0</v>
      </c>
      <c r="CI11" s="14">
        <v>0</v>
      </c>
      <c r="CJ11" s="14">
        <v>-5.7</v>
      </c>
      <c r="CK11" s="14">
        <v>-1.4</v>
      </c>
      <c r="CL11" s="14">
        <v>-37.6</v>
      </c>
      <c r="CM11" s="14">
        <v>0</v>
      </c>
      <c r="CN11" s="14">
        <v>0</v>
      </c>
      <c r="CO11" s="14"/>
      <c r="CP11" s="14"/>
      <c r="CQ11" s="14"/>
      <c r="CR11" s="14">
        <v>0</v>
      </c>
      <c r="CS11" s="14"/>
      <c r="CT11" s="14">
        <v>-1.4</v>
      </c>
      <c r="CU11" s="14">
        <v>0</v>
      </c>
      <c r="CV11" s="14">
        <v>1.4</v>
      </c>
      <c r="CW11" s="14"/>
      <c r="CX11" s="14">
        <v>-5.7</v>
      </c>
      <c r="CY11" s="14">
        <v>0</v>
      </c>
      <c r="CZ11" s="14">
        <v>-0.7</v>
      </c>
      <c r="DA11" s="14"/>
      <c r="DB11" s="14">
        <v>0</v>
      </c>
      <c r="DC11" s="14">
        <v>0</v>
      </c>
      <c r="DD11" s="14">
        <v>-1</v>
      </c>
      <c r="DE11" s="14">
        <v>0</v>
      </c>
      <c r="DF11" s="14"/>
      <c r="DG11" s="14">
        <v>0</v>
      </c>
      <c r="DH11" s="14">
        <v>1.5</v>
      </c>
      <c r="DI11" s="14">
        <v>0.1</v>
      </c>
      <c r="DJ11" s="14">
        <v>-2.1</v>
      </c>
      <c r="DK11" s="14">
        <v>0.3</v>
      </c>
      <c r="DL11" s="14">
        <v>0.5</v>
      </c>
      <c r="DM11" s="14"/>
      <c r="DN11" s="14">
        <v>0</v>
      </c>
      <c r="DO11" s="14">
        <v>0</v>
      </c>
      <c r="DP11" s="14">
        <v>-5.7</v>
      </c>
      <c r="DQ11" s="14">
        <v>6</v>
      </c>
      <c r="DR11" s="14">
        <v>0</v>
      </c>
      <c r="DS11" s="14">
        <v>0</v>
      </c>
      <c r="DT11" s="14">
        <v>0.6</v>
      </c>
      <c r="DU11" s="14">
        <v>0.3</v>
      </c>
      <c r="DV11" s="14"/>
      <c r="DW11" s="14"/>
      <c r="DX11" s="14">
        <v>-4.5</v>
      </c>
      <c r="DY11" s="14">
        <v>0.3</v>
      </c>
      <c r="DZ11" s="14">
        <v>3.1</v>
      </c>
      <c r="EA11" s="14">
        <v>2.9</v>
      </c>
      <c r="EB11" s="14">
        <v>1.1000000000000001</v>
      </c>
      <c r="EC11" s="14"/>
      <c r="ED11" s="14">
        <v>0</v>
      </c>
      <c r="EE11" s="14">
        <v>0</v>
      </c>
      <c r="EF11" s="14">
        <v>-4.2</v>
      </c>
      <c r="EG11" s="14">
        <v>-5.2</v>
      </c>
      <c r="EH11" s="14">
        <v>0</v>
      </c>
      <c r="EI11" s="14">
        <v>0</v>
      </c>
      <c r="EJ11" s="14"/>
      <c r="EK11" s="14">
        <v>2.8</v>
      </c>
      <c r="EL11" s="14">
        <v>-0.1</v>
      </c>
      <c r="EM11" s="14">
        <v>1.4</v>
      </c>
      <c r="EN11" s="14">
        <v>0.2</v>
      </c>
      <c r="EO11" s="14">
        <v>0.2</v>
      </c>
      <c r="EP11" s="14">
        <v>0.2</v>
      </c>
      <c r="EQ11" s="14">
        <v>0</v>
      </c>
      <c r="ER11" s="14">
        <v>0</v>
      </c>
      <c r="ES11" s="14">
        <v>0</v>
      </c>
      <c r="ET11" s="14">
        <v>0</v>
      </c>
      <c r="EU11" s="14">
        <v>-0.1</v>
      </c>
      <c r="EV11" s="14">
        <v>0</v>
      </c>
      <c r="EW11" s="14">
        <v>-1.2</v>
      </c>
      <c r="EX11" s="14">
        <v>0</v>
      </c>
      <c r="EY11" s="14">
        <v>2.2000000000000002</v>
      </c>
      <c r="EZ11" s="14">
        <v>0.4</v>
      </c>
      <c r="FA11" s="14">
        <v>0.7</v>
      </c>
      <c r="FB11" s="14">
        <v>0.5</v>
      </c>
      <c r="FC11" s="14">
        <v>0</v>
      </c>
      <c r="FD11" s="14">
        <v>0.2</v>
      </c>
      <c r="FE11" s="14">
        <v>1.4</v>
      </c>
      <c r="FF11" s="14">
        <v>0</v>
      </c>
      <c r="FG11" s="14">
        <v>13</v>
      </c>
      <c r="FH11" s="14">
        <v>0.1</v>
      </c>
      <c r="FI11" s="14">
        <v>4.3</v>
      </c>
      <c r="FJ11" s="14">
        <v>0.2</v>
      </c>
      <c r="FK11" s="14">
        <v>2.2000000000000002</v>
      </c>
      <c r="FL11" s="14">
        <v>3.9</v>
      </c>
      <c r="FM11" s="14"/>
      <c r="FN11" s="14">
        <v>253.8</v>
      </c>
      <c r="FO11" s="15"/>
      <c r="FP11" s="14">
        <v>3</v>
      </c>
      <c r="FQ11" s="14">
        <v>0.28899999999999998</v>
      </c>
      <c r="FR11" s="14">
        <v>2.2000000000000002</v>
      </c>
      <c r="FS11" s="14">
        <v>1.8</v>
      </c>
      <c r="FT11" s="14">
        <v>0.3</v>
      </c>
      <c r="FU11" s="14">
        <v>0.2</v>
      </c>
      <c r="FV11" s="14">
        <v>-0.3</v>
      </c>
      <c r="FW11" s="14">
        <v>2.1</v>
      </c>
      <c r="FX11" s="14">
        <v>9.5890000000000004</v>
      </c>
    </row>
    <row r="12" spans="1:180" ht="24" customHeight="1" x14ac:dyDescent="0.25">
      <c r="A12" s="16" t="s">
        <v>59</v>
      </c>
      <c r="B12" s="16" t="s">
        <v>802</v>
      </c>
      <c r="C12" s="17">
        <v>33.9</v>
      </c>
      <c r="D12" s="17">
        <v>-1.9</v>
      </c>
      <c r="E12" s="17">
        <v>8.5</v>
      </c>
      <c r="F12" s="17"/>
      <c r="G12" s="17"/>
      <c r="H12" s="17">
        <v>-12.1</v>
      </c>
      <c r="I12" s="17">
        <v>8.1</v>
      </c>
      <c r="J12" s="17">
        <v>0</v>
      </c>
      <c r="K12" s="17">
        <v>0</v>
      </c>
      <c r="L12" s="17"/>
      <c r="M12" s="17">
        <v>-14.7</v>
      </c>
      <c r="N12" s="17">
        <v>5.4</v>
      </c>
      <c r="O12" s="17"/>
      <c r="P12" s="17">
        <v>7.5</v>
      </c>
      <c r="Q12" s="17"/>
      <c r="R12" s="17">
        <v>60.3</v>
      </c>
      <c r="S12" s="17">
        <v>0</v>
      </c>
      <c r="T12" s="17"/>
      <c r="U12" s="17"/>
      <c r="V12" s="17"/>
      <c r="W12" s="17"/>
      <c r="X12" s="17">
        <v>-2.9</v>
      </c>
      <c r="Y12" s="17">
        <v>1</v>
      </c>
      <c r="Z12" s="17">
        <v>0.9</v>
      </c>
      <c r="AA12" s="17">
        <v>3</v>
      </c>
      <c r="AB12" s="17">
        <v>-3.2</v>
      </c>
      <c r="AC12" s="17">
        <v>2.8</v>
      </c>
      <c r="AD12" s="17">
        <v>-0.1</v>
      </c>
      <c r="AE12" s="17"/>
      <c r="AF12" s="17"/>
      <c r="AG12" s="17"/>
      <c r="AH12" s="17"/>
      <c r="AI12" s="17">
        <v>9</v>
      </c>
      <c r="AJ12" s="17">
        <v>13.7</v>
      </c>
      <c r="AK12" s="17"/>
      <c r="AL12" s="17"/>
      <c r="AM12" s="17"/>
      <c r="AN12" s="17">
        <v>-1.6</v>
      </c>
      <c r="AO12" s="17">
        <v>45.9</v>
      </c>
      <c r="AP12" s="17">
        <v>11.1</v>
      </c>
      <c r="AQ12" s="17">
        <v>0</v>
      </c>
      <c r="AR12" s="17">
        <v>4.8</v>
      </c>
      <c r="AS12" s="17">
        <v>-0.8</v>
      </c>
      <c r="AT12" s="17">
        <v>2.6</v>
      </c>
      <c r="AU12" s="17">
        <v>0.9</v>
      </c>
      <c r="AV12" s="17">
        <v>1.8</v>
      </c>
      <c r="AW12" s="17">
        <v>-46.4</v>
      </c>
      <c r="AX12" s="17">
        <v>36.5</v>
      </c>
      <c r="AY12" s="17">
        <v>7.1</v>
      </c>
      <c r="AZ12" s="17">
        <v>1.5</v>
      </c>
      <c r="BA12" s="17">
        <v>-2.8</v>
      </c>
      <c r="BB12" s="17">
        <v>0.6</v>
      </c>
      <c r="BC12" s="17">
        <v>0</v>
      </c>
      <c r="BD12" s="17">
        <v>2.1</v>
      </c>
      <c r="BE12" s="17"/>
      <c r="BF12" s="17"/>
      <c r="BG12" s="17">
        <v>-4.7</v>
      </c>
      <c r="BH12" s="17"/>
      <c r="BI12" s="17"/>
      <c r="BJ12" s="17">
        <v>0.5</v>
      </c>
      <c r="BK12" s="17"/>
      <c r="BL12" s="17"/>
      <c r="BM12" s="17"/>
      <c r="BN12" s="17">
        <v>6.8</v>
      </c>
      <c r="BO12" s="17">
        <v>26</v>
      </c>
      <c r="BP12" s="17">
        <v>21.4</v>
      </c>
      <c r="BQ12" s="17">
        <v>-3.2</v>
      </c>
      <c r="BR12" s="17">
        <v>0</v>
      </c>
      <c r="BS12" s="17">
        <v>-3.4</v>
      </c>
      <c r="BT12" s="17">
        <v>-3</v>
      </c>
      <c r="BU12" s="17"/>
      <c r="BV12" s="17"/>
      <c r="BW12" s="17"/>
      <c r="BX12" s="17"/>
      <c r="BY12" s="17"/>
      <c r="BZ12" s="17"/>
      <c r="CA12" s="17">
        <v>-0.4</v>
      </c>
      <c r="CB12" s="17">
        <v>4.5999999999999996</v>
      </c>
      <c r="CC12" s="17">
        <v>18.399999999999999</v>
      </c>
      <c r="CD12" s="17">
        <v>0.1</v>
      </c>
      <c r="CE12" s="17">
        <v>2.8</v>
      </c>
      <c r="CF12" s="17">
        <v>-0.1</v>
      </c>
      <c r="CG12" s="17">
        <v>0</v>
      </c>
      <c r="CH12" s="17">
        <v>0</v>
      </c>
      <c r="CI12" s="17">
        <v>0</v>
      </c>
      <c r="CJ12" s="17">
        <v>-8.6</v>
      </c>
      <c r="CK12" s="17">
        <v>-4.4000000000000004</v>
      </c>
      <c r="CL12" s="17">
        <v>-42.3</v>
      </c>
      <c r="CM12" s="17">
        <v>0</v>
      </c>
      <c r="CN12" s="17">
        <v>0</v>
      </c>
      <c r="CO12" s="17"/>
      <c r="CP12" s="17"/>
      <c r="CQ12" s="17"/>
      <c r="CR12" s="17">
        <v>0</v>
      </c>
      <c r="CS12" s="17"/>
      <c r="CT12" s="17">
        <v>-1.4</v>
      </c>
      <c r="CU12" s="17">
        <v>-0.1</v>
      </c>
      <c r="CV12" s="17">
        <v>1.4</v>
      </c>
      <c r="CW12" s="17"/>
      <c r="CX12" s="17">
        <v>-5.7</v>
      </c>
      <c r="CY12" s="17">
        <v>0</v>
      </c>
      <c r="CZ12" s="17">
        <v>0</v>
      </c>
      <c r="DA12" s="17"/>
      <c r="DB12" s="17">
        <v>0.1</v>
      </c>
      <c r="DC12" s="17">
        <v>-0.1</v>
      </c>
      <c r="DD12" s="17">
        <v>-1</v>
      </c>
      <c r="DE12" s="17">
        <v>0</v>
      </c>
      <c r="DF12" s="17"/>
      <c r="DG12" s="17">
        <v>0.1</v>
      </c>
      <c r="DH12" s="17">
        <v>1.4</v>
      </c>
      <c r="DI12" s="17">
        <v>0.2</v>
      </c>
      <c r="DJ12" s="17">
        <v>-2.2000000000000002</v>
      </c>
      <c r="DK12" s="17">
        <v>0.3</v>
      </c>
      <c r="DL12" s="17">
        <v>0.5</v>
      </c>
      <c r="DM12" s="17"/>
      <c r="DN12" s="17">
        <v>0</v>
      </c>
      <c r="DO12" s="17">
        <v>0</v>
      </c>
      <c r="DP12" s="17">
        <v>-5.7</v>
      </c>
      <c r="DQ12" s="17">
        <v>6.2</v>
      </c>
      <c r="DR12" s="17">
        <v>0</v>
      </c>
      <c r="DS12" s="17">
        <v>0</v>
      </c>
      <c r="DT12" s="17">
        <v>0.6</v>
      </c>
      <c r="DU12" s="17">
        <v>0.3</v>
      </c>
      <c r="DV12" s="17"/>
      <c r="DW12" s="17"/>
      <c r="DX12" s="17">
        <v>-4.5999999999999996</v>
      </c>
      <c r="DY12" s="17">
        <v>0.1</v>
      </c>
      <c r="DZ12" s="17">
        <v>3.3</v>
      </c>
      <c r="EA12" s="17">
        <v>2.9</v>
      </c>
      <c r="EB12" s="17">
        <v>1.1000000000000001</v>
      </c>
      <c r="EC12" s="17"/>
      <c r="ED12" s="17">
        <v>0</v>
      </c>
      <c r="EE12" s="17">
        <v>0</v>
      </c>
      <c r="EF12" s="17">
        <v>-2.9</v>
      </c>
      <c r="EG12" s="17">
        <v>-4</v>
      </c>
      <c r="EH12" s="17">
        <v>0</v>
      </c>
      <c r="EI12" s="17">
        <v>0</v>
      </c>
      <c r="EJ12" s="17"/>
      <c r="EK12" s="17">
        <v>2.7</v>
      </c>
      <c r="EL12" s="17">
        <v>-0.1</v>
      </c>
      <c r="EM12" s="17">
        <v>1.4</v>
      </c>
      <c r="EN12" s="17">
        <v>0.2</v>
      </c>
      <c r="EO12" s="17">
        <v>0.2</v>
      </c>
      <c r="EP12" s="17">
        <v>0.2</v>
      </c>
      <c r="EQ12" s="17">
        <v>0</v>
      </c>
      <c r="ER12" s="17">
        <v>0</v>
      </c>
      <c r="ES12" s="17">
        <v>0</v>
      </c>
      <c r="ET12" s="17">
        <v>0</v>
      </c>
      <c r="EU12" s="17">
        <v>-0.1</v>
      </c>
      <c r="EV12" s="17">
        <v>-13.1</v>
      </c>
      <c r="EW12" s="17">
        <v>0</v>
      </c>
      <c r="EX12" s="17">
        <v>0</v>
      </c>
      <c r="EY12" s="17">
        <v>2.2000000000000002</v>
      </c>
      <c r="EZ12" s="17">
        <v>0.4</v>
      </c>
      <c r="FA12" s="17">
        <v>0.7</v>
      </c>
      <c r="FB12" s="17">
        <v>0.5</v>
      </c>
      <c r="FC12" s="17">
        <v>0</v>
      </c>
      <c r="FD12" s="17">
        <v>0.2</v>
      </c>
      <c r="FE12" s="17">
        <v>1.3</v>
      </c>
      <c r="FF12" s="17">
        <v>0</v>
      </c>
      <c r="FG12" s="17">
        <v>12.5</v>
      </c>
      <c r="FH12" s="17">
        <v>0.1</v>
      </c>
      <c r="FI12" s="17">
        <v>1.9</v>
      </c>
      <c r="FJ12" s="17">
        <v>1.2</v>
      </c>
      <c r="FK12" s="17">
        <v>2.9</v>
      </c>
      <c r="FL12" s="17">
        <v>3.9</v>
      </c>
      <c r="FM12" s="17"/>
      <c r="FN12" s="17">
        <v>203</v>
      </c>
      <c r="FO12" s="15"/>
      <c r="FP12" s="17">
        <v>3</v>
      </c>
      <c r="FQ12" s="17">
        <v>0.14399999999999999</v>
      </c>
      <c r="FR12" s="17">
        <v>2</v>
      </c>
      <c r="FS12" s="17">
        <v>1.8</v>
      </c>
      <c r="FT12" s="17">
        <v>0.3</v>
      </c>
      <c r="FU12" s="17">
        <v>0.1</v>
      </c>
      <c r="FV12" s="17">
        <v>-0.3</v>
      </c>
      <c r="FW12" s="17">
        <v>2</v>
      </c>
      <c r="FX12" s="17">
        <v>9.0440000000000005</v>
      </c>
    </row>
    <row r="13" spans="1:180" ht="24" customHeight="1" x14ac:dyDescent="0.25">
      <c r="A13" s="16" t="s">
        <v>59</v>
      </c>
      <c r="B13" s="16" t="s">
        <v>803</v>
      </c>
      <c r="C13" s="17">
        <v>30.6</v>
      </c>
      <c r="D13" s="17">
        <v>-13.9</v>
      </c>
      <c r="E13" s="17">
        <v>6.6</v>
      </c>
      <c r="F13" s="17"/>
      <c r="G13" s="17"/>
      <c r="H13" s="17">
        <v>-13.7</v>
      </c>
      <c r="I13" s="17">
        <v>7.4</v>
      </c>
      <c r="J13" s="17">
        <v>0</v>
      </c>
      <c r="K13" s="17">
        <v>0</v>
      </c>
      <c r="L13" s="17"/>
      <c r="M13" s="17">
        <v>-18.7</v>
      </c>
      <c r="N13" s="17">
        <v>-8.6999999999999993</v>
      </c>
      <c r="O13" s="17"/>
      <c r="P13" s="17">
        <v>12.2</v>
      </c>
      <c r="Q13" s="17"/>
      <c r="R13" s="17">
        <v>59.2</v>
      </c>
      <c r="S13" s="17">
        <v>0</v>
      </c>
      <c r="T13" s="17"/>
      <c r="U13" s="17"/>
      <c r="V13" s="17"/>
      <c r="W13" s="17"/>
      <c r="X13" s="17">
        <v>-6.2</v>
      </c>
      <c r="Y13" s="17">
        <v>1.7</v>
      </c>
      <c r="Z13" s="17">
        <v>1.3</v>
      </c>
      <c r="AA13" s="17">
        <v>2.7</v>
      </c>
      <c r="AB13" s="17">
        <v>-3.2</v>
      </c>
      <c r="AC13" s="17">
        <v>2.7</v>
      </c>
      <c r="AD13" s="17">
        <v>0.7</v>
      </c>
      <c r="AE13" s="17"/>
      <c r="AF13" s="17"/>
      <c r="AG13" s="17"/>
      <c r="AH13" s="17"/>
      <c r="AI13" s="17">
        <v>8.1</v>
      </c>
      <c r="AJ13" s="17">
        <v>-0.5</v>
      </c>
      <c r="AK13" s="17"/>
      <c r="AL13" s="17"/>
      <c r="AM13" s="17"/>
      <c r="AN13" s="17">
        <v>-1.7</v>
      </c>
      <c r="AO13" s="17">
        <v>40.9</v>
      </c>
      <c r="AP13" s="17">
        <v>10.6</v>
      </c>
      <c r="AQ13" s="17">
        <v>0</v>
      </c>
      <c r="AR13" s="17">
        <v>4.9000000000000004</v>
      </c>
      <c r="AS13" s="17">
        <v>-1</v>
      </c>
      <c r="AT13" s="17">
        <v>2.6</v>
      </c>
      <c r="AU13" s="17">
        <v>1.6</v>
      </c>
      <c r="AV13" s="17">
        <v>8.8000000000000007</v>
      </c>
      <c r="AW13" s="17">
        <v>-39.4</v>
      </c>
      <c r="AX13" s="17">
        <v>-43.1</v>
      </c>
      <c r="AY13" s="17">
        <v>2.4</v>
      </c>
      <c r="AZ13" s="17">
        <v>0.3</v>
      </c>
      <c r="BA13" s="17">
        <v>-2.4</v>
      </c>
      <c r="BB13" s="17">
        <v>0.6</v>
      </c>
      <c r="BC13" s="17">
        <v>0.1</v>
      </c>
      <c r="BD13" s="17">
        <v>0.2</v>
      </c>
      <c r="BE13" s="17"/>
      <c r="BF13" s="17"/>
      <c r="BG13" s="17">
        <v>-5</v>
      </c>
      <c r="BH13" s="17"/>
      <c r="BI13" s="17"/>
      <c r="BJ13" s="17">
        <v>-0.2</v>
      </c>
      <c r="BK13" s="17"/>
      <c r="BL13" s="17"/>
      <c r="BM13" s="17"/>
      <c r="BN13" s="17">
        <v>2.2999999999999998</v>
      </c>
      <c r="BO13" s="17">
        <v>31</v>
      </c>
      <c r="BP13" s="17">
        <v>26.3</v>
      </c>
      <c r="BQ13" s="17">
        <v>9.5</v>
      </c>
      <c r="BR13" s="17">
        <v>0</v>
      </c>
      <c r="BS13" s="17">
        <v>-1.4</v>
      </c>
      <c r="BT13" s="17">
        <v>-2</v>
      </c>
      <c r="BU13" s="17"/>
      <c r="BV13" s="17"/>
      <c r="BW13" s="17"/>
      <c r="BX13" s="17"/>
      <c r="BY13" s="17"/>
      <c r="BZ13" s="17"/>
      <c r="CA13" s="17">
        <v>-0.4</v>
      </c>
      <c r="CB13" s="17">
        <v>5.5</v>
      </c>
      <c r="CC13" s="17">
        <v>18.399999999999999</v>
      </c>
      <c r="CD13" s="17">
        <v>0.2</v>
      </c>
      <c r="CE13" s="17">
        <v>4</v>
      </c>
      <c r="CF13" s="17">
        <v>0</v>
      </c>
      <c r="CG13" s="17">
        <v>0</v>
      </c>
      <c r="CH13" s="17">
        <v>0</v>
      </c>
      <c r="CI13" s="17">
        <v>0</v>
      </c>
      <c r="CJ13" s="17">
        <v>-8.6999999999999993</v>
      </c>
      <c r="CK13" s="17">
        <v>-4.5</v>
      </c>
      <c r="CL13" s="17">
        <v>-42.6</v>
      </c>
      <c r="CM13" s="17">
        <v>0</v>
      </c>
      <c r="CN13" s="17">
        <v>0</v>
      </c>
      <c r="CO13" s="17"/>
      <c r="CP13" s="17"/>
      <c r="CQ13" s="17"/>
      <c r="CR13" s="17">
        <v>0</v>
      </c>
      <c r="CS13" s="17"/>
      <c r="CT13" s="17">
        <v>-1.4</v>
      </c>
      <c r="CU13" s="17">
        <v>-0.1</v>
      </c>
      <c r="CV13" s="17">
        <v>1.4</v>
      </c>
      <c r="CW13" s="17"/>
      <c r="CX13" s="17">
        <v>-5.7</v>
      </c>
      <c r="CY13" s="17">
        <v>0</v>
      </c>
      <c r="CZ13" s="17">
        <v>0</v>
      </c>
      <c r="DA13" s="17"/>
      <c r="DB13" s="17">
        <v>0.1</v>
      </c>
      <c r="DC13" s="17">
        <v>0</v>
      </c>
      <c r="DD13" s="17">
        <v>-0.8</v>
      </c>
      <c r="DE13" s="17">
        <v>0</v>
      </c>
      <c r="DF13" s="17"/>
      <c r="DG13" s="17">
        <v>0</v>
      </c>
      <c r="DH13" s="17">
        <v>1.3</v>
      </c>
      <c r="DI13" s="17">
        <v>0.2</v>
      </c>
      <c r="DJ13" s="17">
        <v>-2.6</v>
      </c>
      <c r="DK13" s="17">
        <v>0.3</v>
      </c>
      <c r="DL13" s="17">
        <v>0.6</v>
      </c>
      <c r="DM13" s="17"/>
      <c r="DN13" s="17">
        <v>0</v>
      </c>
      <c r="DO13" s="17">
        <v>0</v>
      </c>
      <c r="DP13" s="17">
        <v>-5.3</v>
      </c>
      <c r="DQ13" s="17">
        <v>7.2</v>
      </c>
      <c r="DR13" s="17">
        <v>0</v>
      </c>
      <c r="DS13" s="17">
        <v>0</v>
      </c>
      <c r="DT13" s="17">
        <v>0.6</v>
      </c>
      <c r="DU13" s="17">
        <v>0.3</v>
      </c>
      <c r="DV13" s="17"/>
      <c r="DW13" s="17"/>
      <c r="DX13" s="17">
        <v>-4.5999999999999996</v>
      </c>
      <c r="DY13" s="17">
        <v>0</v>
      </c>
      <c r="DZ13" s="17">
        <v>3.1</v>
      </c>
      <c r="EA13" s="17">
        <v>3</v>
      </c>
      <c r="EB13" s="17">
        <v>1.1000000000000001</v>
      </c>
      <c r="EC13" s="17"/>
      <c r="ED13" s="17">
        <v>0</v>
      </c>
      <c r="EE13" s="17">
        <v>0</v>
      </c>
      <c r="EF13" s="17">
        <v>-3.9</v>
      </c>
      <c r="EG13" s="17">
        <v>-4.5</v>
      </c>
      <c r="EH13" s="17">
        <v>0</v>
      </c>
      <c r="EI13" s="17">
        <v>0</v>
      </c>
      <c r="EJ13" s="17"/>
      <c r="EK13" s="17">
        <v>2.7</v>
      </c>
      <c r="EL13" s="17">
        <v>-0.1</v>
      </c>
      <c r="EM13" s="17">
        <v>1.4</v>
      </c>
      <c r="EN13" s="17">
        <v>0.2</v>
      </c>
      <c r="EO13" s="17">
        <v>0.2</v>
      </c>
      <c r="EP13" s="17">
        <v>0.2</v>
      </c>
      <c r="EQ13" s="17">
        <v>0</v>
      </c>
      <c r="ER13" s="17">
        <v>0</v>
      </c>
      <c r="ES13" s="17">
        <v>0</v>
      </c>
      <c r="ET13" s="17">
        <v>0</v>
      </c>
      <c r="EU13" s="17">
        <v>-0.1</v>
      </c>
      <c r="EV13" s="17">
        <v>0</v>
      </c>
      <c r="EW13" s="17">
        <v>0</v>
      </c>
      <c r="EX13" s="17">
        <v>0</v>
      </c>
      <c r="EY13" s="17">
        <v>2.2000000000000002</v>
      </c>
      <c r="EZ13" s="17">
        <v>0.4</v>
      </c>
      <c r="FA13" s="17">
        <v>0.7</v>
      </c>
      <c r="FB13" s="17">
        <v>0.5</v>
      </c>
      <c r="FC13" s="17">
        <v>0</v>
      </c>
      <c r="FD13" s="17">
        <v>0.2</v>
      </c>
      <c r="FE13" s="17">
        <v>1.4</v>
      </c>
      <c r="FF13" s="17">
        <v>0</v>
      </c>
      <c r="FG13" s="17">
        <v>12.4</v>
      </c>
      <c r="FH13" s="17">
        <v>0.1</v>
      </c>
      <c r="FI13" s="17">
        <v>0.8</v>
      </c>
      <c r="FJ13" s="17">
        <v>0.8</v>
      </c>
      <c r="FK13" s="17">
        <v>2.1</v>
      </c>
      <c r="FL13" s="17">
        <v>3.7</v>
      </c>
      <c r="FM13" s="17"/>
      <c r="FN13" s="17">
        <v>106.2</v>
      </c>
      <c r="FO13" s="15"/>
      <c r="FP13" s="17">
        <v>2.9</v>
      </c>
      <c r="FQ13" s="17">
        <v>-7.8E-2</v>
      </c>
      <c r="FR13" s="17">
        <v>1.8</v>
      </c>
      <c r="FS13" s="17">
        <v>1.8</v>
      </c>
      <c r="FT13" s="17">
        <v>0.3</v>
      </c>
      <c r="FU13" s="17">
        <v>0.1</v>
      </c>
      <c r="FV13" s="17">
        <v>-0.5</v>
      </c>
      <c r="FW13" s="17">
        <v>2</v>
      </c>
      <c r="FX13" s="17">
        <v>8.3219999999999992</v>
      </c>
    </row>
    <row r="14" spans="1:180" ht="24" customHeight="1" x14ac:dyDescent="0.25">
      <c r="A14" s="16" t="s">
        <v>59</v>
      </c>
      <c r="B14" s="16" t="s">
        <v>804</v>
      </c>
      <c r="C14" s="17">
        <v>33.799999999999997</v>
      </c>
      <c r="D14" s="17">
        <v>-4</v>
      </c>
      <c r="E14" s="17">
        <v>7.6</v>
      </c>
      <c r="F14" s="17"/>
      <c r="G14" s="17"/>
      <c r="H14" s="17">
        <v>-14.1</v>
      </c>
      <c r="I14" s="17">
        <v>4.5</v>
      </c>
      <c r="J14" s="17">
        <v>0</v>
      </c>
      <c r="K14" s="17">
        <v>0</v>
      </c>
      <c r="L14" s="17"/>
      <c r="M14" s="17">
        <v>-17.3</v>
      </c>
      <c r="N14" s="17">
        <v>-6.9</v>
      </c>
      <c r="O14" s="17"/>
      <c r="P14" s="17">
        <v>10.7</v>
      </c>
      <c r="Q14" s="17"/>
      <c r="R14" s="17">
        <v>60.9</v>
      </c>
      <c r="S14" s="17">
        <v>0</v>
      </c>
      <c r="T14" s="17"/>
      <c r="U14" s="17"/>
      <c r="V14" s="17"/>
      <c r="W14" s="17"/>
      <c r="X14" s="17">
        <v>-1.2</v>
      </c>
      <c r="Y14" s="17">
        <v>1.1000000000000001</v>
      </c>
      <c r="Z14" s="17">
        <v>1</v>
      </c>
      <c r="AA14" s="17">
        <v>2.7</v>
      </c>
      <c r="AB14" s="17">
        <v>-3.2</v>
      </c>
      <c r="AC14" s="17">
        <v>2.6</v>
      </c>
      <c r="AD14" s="17">
        <v>-0.5</v>
      </c>
      <c r="AE14" s="17"/>
      <c r="AF14" s="17"/>
      <c r="AG14" s="17"/>
      <c r="AH14" s="17"/>
      <c r="AI14" s="17">
        <v>9.3000000000000007</v>
      </c>
      <c r="AJ14" s="17">
        <v>-11.1</v>
      </c>
      <c r="AK14" s="17"/>
      <c r="AL14" s="17"/>
      <c r="AM14" s="17"/>
      <c r="AN14" s="17">
        <v>-1.8</v>
      </c>
      <c r="AO14" s="17">
        <v>37.9</v>
      </c>
      <c r="AP14" s="17">
        <v>10.3</v>
      </c>
      <c r="AQ14" s="17">
        <v>0</v>
      </c>
      <c r="AR14" s="17">
        <v>4.8</v>
      </c>
      <c r="AS14" s="17">
        <v>-1</v>
      </c>
      <c r="AT14" s="17">
        <v>2.6</v>
      </c>
      <c r="AU14" s="17">
        <v>0.7</v>
      </c>
      <c r="AV14" s="17">
        <v>7.5</v>
      </c>
      <c r="AW14" s="17">
        <v>-40.9</v>
      </c>
      <c r="AX14" s="17">
        <v>-44.9</v>
      </c>
      <c r="AY14" s="17">
        <v>3.5</v>
      </c>
      <c r="AZ14" s="17">
        <v>1.2</v>
      </c>
      <c r="BA14" s="17">
        <v>-3.3</v>
      </c>
      <c r="BB14" s="17">
        <v>0.6</v>
      </c>
      <c r="BC14" s="17">
        <v>0</v>
      </c>
      <c r="BD14" s="17">
        <v>0.5</v>
      </c>
      <c r="BE14" s="17"/>
      <c r="BF14" s="17"/>
      <c r="BG14" s="17">
        <v>-5.4</v>
      </c>
      <c r="BH14" s="17"/>
      <c r="BI14" s="17"/>
      <c r="BJ14" s="17">
        <v>-0.2</v>
      </c>
      <c r="BK14" s="17"/>
      <c r="BL14" s="17"/>
      <c r="BM14" s="17"/>
      <c r="BN14" s="17">
        <v>4.7</v>
      </c>
      <c r="BO14" s="17">
        <v>25</v>
      </c>
      <c r="BP14" s="17">
        <v>24.5</v>
      </c>
      <c r="BQ14" s="17">
        <v>7.5</v>
      </c>
      <c r="BR14" s="17">
        <v>0</v>
      </c>
      <c r="BS14" s="17">
        <v>-2.2000000000000002</v>
      </c>
      <c r="BT14" s="17">
        <v>-2.4</v>
      </c>
      <c r="BU14" s="17"/>
      <c r="BV14" s="17"/>
      <c r="BW14" s="17"/>
      <c r="BX14" s="17"/>
      <c r="BY14" s="17"/>
      <c r="BZ14" s="17"/>
      <c r="CA14" s="17">
        <v>-0.3</v>
      </c>
      <c r="CB14" s="17">
        <v>5</v>
      </c>
      <c r="CC14" s="17">
        <v>18.3</v>
      </c>
      <c r="CD14" s="17">
        <v>-0.2</v>
      </c>
      <c r="CE14" s="17">
        <v>2.8</v>
      </c>
      <c r="CF14" s="17">
        <v>0</v>
      </c>
      <c r="CG14" s="17">
        <v>0</v>
      </c>
      <c r="CH14" s="17">
        <v>0</v>
      </c>
      <c r="CI14" s="17">
        <v>0</v>
      </c>
      <c r="CJ14" s="17">
        <v>-9.9</v>
      </c>
      <c r="CK14" s="17">
        <v>-5.9</v>
      </c>
      <c r="CL14" s="17">
        <v>-44.8</v>
      </c>
      <c r="CM14" s="17">
        <v>0</v>
      </c>
      <c r="CN14" s="17">
        <v>0</v>
      </c>
      <c r="CO14" s="17"/>
      <c r="CP14" s="17"/>
      <c r="CQ14" s="17"/>
      <c r="CR14" s="17">
        <v>0</v>
      </c>
      <c r="CS14" s="17"/>
      <c r="CT14" s="17">
        <v>-1.3</v>
      </c>
      <c r="CU14" s="17">
        <v>0</v>
      </c>
      <c r="CV14" s="17">
        <v>1.4</v>
      </c>
      <c r="CW14" s="17"/>
      <c r="CX14" s="17">
        <v>-5.7</v>
      </c>
      <c r="CY14" s="17">
        <v>0</v>
      </c>
      <c r="CZ14" s="17">
        <v>0</v>
      </c>
      <c r="DA14" s="17"/>
      <c r="DB14" s="17">
        <v>0.1</v>
      </c>
      <c r="DC14" s="17">
        <v>-0.1</v>
      </c>
      <c r="DD14" s="17">
        <v>-0.8</v>
      </c>
      <c r="DE14" s="17">
        <v>0</v>
      </c>
      <c r="DF14" s="17"/>
      <c r="DG14" s="17">
        <v>0</v>
      </c>
      <c r="DH14" s="17">
        <v>1.3</v>
      </c>
      <c r="DI14" s="17">
        <v>0.2</v>
      </c>
      <c r="DJ14" s="17">
        <v>-2.6</v>
      </c>
      <c r="DK14" s="17">
        <v>0.3</v>
      </c>
      <c r="DL14" s="17">
        <v>0.5</v>
      </c>
      <c r="DM14" s="17"/>
      <c r="DN14" s="17">
        <v>0</v>
      </c>
      <c r="DO14" s="17">
        <v>0</v>
      </c>
      <c r="DP14" s="17">
        <v>-5.4</v>
      </c>
      <c r="DQ14" s="17">
        <v>7.1</v>
      </c>
      <c r="DR14" s="17">
        <v>0</v>
      </c>
      <c r="DS14" s="17">
        <v>-0.1</v>
      </c>
      <c r="DT14" s="17">
        <v>0.6</v>
      </c>
      <c r="DU14" s="17">
        <v>0.3</v>
      </c>
      <c r="DV14" s="17"/>
      <c r="DW14" s="17"/>
      <c r="DX14" s="17">
        <v>-4.5</v>
      </c>
      <c r="DY14" s="17">
        <v>0.1</v>
      </c>
      <c r="DZ14" s="17">
        <v>3.3</v>
      </c>
      <c r="EA14" s="17">
        <v>3</v>
      </c>
      <c r="EB14" s="17">
        <v>0.9</v>
      </c>
      <c r="EC14" s="17"/>
      <c r="ED14" s="17">
        <v>0</v>
      </c>
      <c r="EE14" s="17">
        <v>0</v>
      </c>
      <c r="EF14" s="17">
        <v>-2.1</v>
      </c>
      <c r="EG14" s="17">
        <v>-2.2999999999999998</v>
      </c>
      <c r="EH14" s="17">
        <v>0</v>
      </c>
      <c r="EI14" s="17">
        <v>0</v>
      </c>
      <c r="EJ14" s="17"/>
      <c r="EK14" s="17">
        <v>2.7</v>
      </c>
      <c r="EL14" s="17">
        <v>-0.1</v>
      </c>
      <c r="EM14" s="17">
        <v>1.4</v>
      </c>
      <c r="EN14" s="17">
        <v>0.2</v>
      </c>
      <c r="EO14" s="17">
        <v>0.2</v>
      </c>
      <c r="EP14" s="17">
        <v>0.2</v>
      </c>
      <c r="EQ14" s="17">
        <v>0</v>
      </c>
      <c r="ER14" s="17">
        <v>0</v>
      </c>
      <c r="ES14" s="17">
        <v>0</v>
      </c>
      <c r="ET14" s="17">
        <v>0</v>
      </c>
      <c r="EU14" s="17">
        <v>-0.1</v>
      </c>
      <c r="EV14" s="17">
        <v>-12.2</v>
      </c>
      <c r="EW14" s="17">
        <v>0</v>
      </c>
      <c r="EX14" s="17">
        <v>0</v>
      </c>
      <c r="EY14" s="17">
        <v>2.2000000000000002</v>
      </c>
      <c r="EZ14" s="17">
        <v>0.4</v>
      </c>
      <c r="FA14" s="17">
        <v>0.7</v>
      </c>
      <c r="FB14" s="17">
        <v>0.5</v>
      </c>
      <c r="FC14" s="17">
        <v>0</v>
      </c>
      <c r="FD14" s="17">
        <v>0.2</v>
      </c>
      <c r="FE14" s="17">
        <v>1.2</v>
      </c>
      <c r="FF14" s="17">
        <v>0</v>
      </c>
      <c r="FG14" s="17">
        <v>12.4</v>
      </c>
      <c r="FH14" s="17">
        <v>0.1</v>
      </c>
      <c r="FI14" s="17">
        <v>4.8</v>
      </c>
      <c r="FJ14" s="17">
        <v>0.8</v>
      </c>
      <c r="FK14" s="17">
        <v>2.1</v>
      </c>
      <c r="FL14" s="17">
        <v>3.7</v>
      </c>
      <c r="FM14" s="17"/>
      <c r="FN14" s="17">
        <v>85.7</v>
      </c>
      <c r="FO14" s="15"/>
      <c r="FP14" s="17">
        <v>2.8</v>
      </c>
      <c r="FQ14" s="17">
        <v>-0.23799999999999999</v>
      </c>
      <c r="FR14" s="17">
        <v>1.9</v>
      </c>
      <c r="FS14" s="17">
        <v>1.8</v>
      </c>
      <c r="FT14" s="17">
        <v>0.3</v>
      </c>
      <c r="FU14" s="17">
        <v>0.1</v>
      </c>
      <c r="FV14" s="17">
        <v>-0.4</v>
      </c>
      <c r="FW14" s="17">
        <v>2.1</v>
      </c>
      <c r="FX14" s="17">
        <v>8.3620000000000001</v>
      </c>
    </row>
    <row r="15" spans="1:180" ht="24" customHeight="1" x14ac:dyDescent="0.25">
      <c r="A15" s="16" t="s">
        <v>59</v>
      </c>
      <c r="B15" s="16" t="s">
        <v>805</v>
      </c>
      <c r="C15" s="17">
        <v>33.4</v>
      </c>
      <c r="D15" s="17">
        <v>-10.8</v>
      </c>
      <c r="E15" s="17">
        <v>6.9</v>
      </c>
      <c r="F15" s="17"/>
      <c r="G15" s="17"/>
      <c r="H15" s="17">
        <v>-14.8</v>
      </c>
      <c r="I15" s="17">
        <v>3.6</v>
      </c>
      <c r="J15" s="17">
        <v>0</v>
      </c>
      <c r="K15" s="17">
        <v>0</v>
      </c>
      <c r="L15" s="17"/>
      <c r="M15" s="17">
        <v>-23.5</v>
      </c>
      <c r="N15" s="17">
        <v>-13.9</v>
      </c>
      <c r="O15" s="17"/>
      <c r="P15" s="17">
        <v>9.1</v>
      </c>
      <c r="Q15" s="17"/>
      <c r="R15" s="17">
        <v>62.5</v>
      </c>
      <c r="S15" s="17">
        <v>0</v>
      </c>
      <c r="T15" s="17"/>
      <c r="U15" s="17"/>
      <c r="V15" s="17"/>
      <c r="W15" s="17"/>
      <c r="X15" s="17">
        <v>-3.4</v>
      </c>
      <c r="Y15" s="17">
        <v>0.8</v>
      </c>
      <c r="Z15" s="17">
        <v>0.8</v>
      </c>
      <c r="AA15" s="17">
        <v>2.8</v>
      </c>
      <c r="AB15" s="17">
        <v>-3.2</v>
      </c>
      <c r="AC15" s="17">
        <v>2.6</v>
      </c>
      <c r="AD15" s="17">
        <v>0.4</v>
      </c>
      <c r="AE15" s="17"/>
      <c r="AF15" s="17"/>
      <c r="AG15" s="17"/>
      <c r="AH15" s="17"/>
      <c r="AI15" s="17">
        <v>9.1</v>
      </c>
      <c r="AJ15" s="17">
        <v>-7.6</v>
      </c>
      <c r="AK15" s="17"/>
      <c r="AL15" s="17"/>
      <c r="AM15" s="17"/>
      <c r="AN15" s="17">
        <v>-1.8</v>
      </c>
      <c r="AO15" s="17">
        <v>38.9</v>
      </c>
      <c r="AP15" s="17">
        <v>10</v>
      </c>
      <c r="AQ15" s="17">
        <v>0</v>
      </c>
      <c r="AR15" s="17">
        <v>5</v>
      </c>
      <c r="AS15" s="17">
        <v>-1.1000000000000001</v>
      </c>
      <c r="AT15" s="17">
        <v>2.6</v>
      </c>
      <c r="AU15" s="17">
        <v>1.9</v>
      </c>
      <c r="AV15" s="17">
        <v>5.8</v>
      </c>
      <c r="AW15" s="17">
        <v>-42.4</v>
      </c>
      <c r="AX15" s="17">
        <v>-46.3</v>
      </c>
      <c r="AY15" s="17">
        <v>1.1000000000000001</v>
      </c>
      <c r="AZ15" s="17">
        <v>0.5</v>
      </c>
      <c r="BA15" s="17">
        <v>-4.2</v>
      </c>
      <c r="BB15" s="17">
        <v>0.6</v>
      </c>
      <c r="BC15" s="17">
        <v>0.1</v>
      </c>
      <c r="BD15" s="17">
        <v>0.2</v>
      </c>
      <c r="BE15" s="17"/>
      <c r="BF15" s="17"/>
      <c r="BG15" s="17">
        <v>-5.8</v>
      </c>
      <c r="BH15" s="17"/>
      <c r="BI15" s="17"/>
      <c r="BJ15" s="17">
        <v>-0.4</v>
      </c>
      <c r="BK15" s="17"/>
      <c r="BL15" s="17"/>
      <c r="BM15" s="17"/>
      <c r="BN15" s="17">
        <v>3</v>
      </c>
      <c r="BO15" s="17">
        <v>0</v>
      </c>
      <c r="BP15" s="17">
        <v>18</v>
      </c>
      <c r="BQ15" s="17">
        <v>5.9</v>
      </c>
      <c r="BR15" s="17">
        <v>0</v>
      </c>
      <c r="BS15" s="17">
        <v>-2.8</v>
      </c>
      <c r="BT15" s="17">
        <v>-2.7</v>
      </c>
      <c r="BU15" s="17"/>
      <c r="BV15" s="17"/>
      <c r="BW15" s="17"/>
      <c r="BX15" s="17"/>
      <c r="BY15" s="17"/>
      <c r="BZ15" s="17"/>
      <c r="CA15" s="17">
        <v>-0.3</v>
      </c>
      <c r="CB15" s="17">
        <v>5.0999999999999996</v>
      </c>
      <c r="CC15" s="17">
        <v>18.600000000000001</v>
      </c>
      <c r="CD15" s="17">
        <v>0.5</v>
      </c>
      <c r="CE15" s="17">
        <v>2.8</v>
      </c>
      <c r="CF15" s="17">
        <v>-0.1</v>
      </c>
      <c r="CG15" s="17">
        <v>0</v>
      </c>
      <c r="CH15" s="17">
        <v>0</v>
      </c>
      <c r="CI15" s="17">
        <v>0</v>
      </c>
      <c r="CJ15" s="17">
        <v>-11.4</v>
      </c>
      <c r="CK15" s="17">
        <v>-7.2</v>
      </c>
      <c r="CL15" s="17">
        <v>-46.7</v>
      </c>
      <c r="CM15" s="17">
        <v>0</v>
      </c>
      <c r="CN15" s="17">
        <v>0</v>
      </c>
      <c r="CO15" s="17"/>
      <c r="CP15" s="17"/>
      <c r="CQ15" s="17"/>
      <c r="CR15" s="17">
        <v>0</v>
      </c>
      <c r="CS15" s="17"/>
      <c r="CT15" s="17">
        <v>-1.3</v>
      </c>
      <c r="CU15" s="17">
        <v>0.1</v>
      </c>
      <c r="CV15" s="17">
        <v>1.4</v>
      </c>
      <c r="CW15" s="17"/>
      <c r="CX15" s="17">
        <v>-5.7</v>
      </c>
      <c r="CY15" s="17">
        <v>0</v>
      </c>
      <c r="CZ15" s="17">
        <v>0</v>
      </c>
      <c r="DA15" s="17"/>
      <c r="DB15" s="17">
        <v>0</v>
      </c>
      <c r="DC15" s="17">
        <v>0</v>
      </c>
      <c r="DD15" s="17">
        <v>-0.9</v>
      </c>
      <c r="DE15" s="17">
        <v>0</v>
      </c>
      <c r="DF15" s="17"/>
      <c r="DG15" s="17">
        <v>0</v>
      </c>
      <c r="DH15" s="17">
        <v>1.4</v>
      </c>
      <c r="DI15" s="17">
        <v>0.2</v>
      </c>
      <c r="DJ15" s="17">
        <v>-2.4</v>
      </c>
      <c r="DK15" s="17">
        <v>0.3</v>
      </c>
      <c r="DL15" s="17">
        <v>0.5</v>
      </c>
      <c r="DM15" s="17"/>
      <c r="DN15" s="17">
        <v>0</v>
      </c>
      <c r="DO15" s="17">
        <v>0</v>
      </c>
      <c r="DP15" s="17">
        <v>-5.8</v>
      </c>
      <c r="DQ15" s="17">
        <v>6.4</v>
      </c>
      <c r="DR15" s="17">
        <v>0</v>
      </c>
      <c r="DS15" s="17">
        <v>0</v>
      </c>
      <c r="DT15" s="17">
        <v>0.6</v>
      </c>
      <c r="DU15" s="17">
        <v>0.3</v>
      </c>
      <c r="DV15" s="17"/>
      <c r="DW15" s="17"/>
      <c r="DX15" s="17">
        <v>-4.5999999999999996</v>
      </c>
      <c r="DY15" s="17">
        <v>0.1</v>
      </c>
      <c r="DZ15" s="17">
        <v>3.1</v>
      </c>
      <c r="EA15" s="17">
        <v>3</v>
      </c>
      <c r="EB15" s="17">
        <v>0.9</v>
      </c>
      <c r="EC15" s="17"/>
      <c r="ED15" s="17">
        <v>0</v>
      </c>
      <c r="EE15" s="17">
        <v>0</v>
      </c>
      <c r="EF15" s="17">
        <v>-5.0999999999999996</v>
      </c>
      <c r="EG15" s="17">
        <v>-6</v>
      </c>
      <c r="EH15" s="17">
        <v>0</v>
      </c>
      <c r="EI15" s="17">
        <v>0</v>
      </c>
      <c r="EJ15" s="17"/>
      <c r="EK15" s="17">
        <v>2.7</v>
      </c>
      <c r="EL15" s="17">
        <v>-0.1</v>
      </c>
      <c r="EM15" s="17">
        <v>1.4</v>
      </c>
      <c r="EN15" s="17">
        <v>0.2</v>
      </c>
      <c r="EO15" s="17">
        <v>0.2</v>
      </c>
      <c r="EP15" s="17">
        <v>0.2</v>
      </c>
      <c r="EQ15" s="17">
        <v>0</v>
      </c>
      <c r="ER15" s="17">
        <v>0</v>
      </c>
      <c r="ES15" s="17">
        <v>0</v>
      </c>
      <c r="ET15" s="17">
        <v>0</v>
      </c>
      <c r="EU15" s="17">
        <v>-0.1</v>
      </c>
      <c r="EV15" s="17">
        <v>-13.1</v>
      </c>
      <c r="EW15" s="17">
        <v>0</v>
      </c>
      <c r="EX15" s="17">
        <v>0</v>
      </c>
      <c r="EY15" s="17">
        <v>2.2000000000000002</v>
      </c>
      <c r="EZ15" s="17">
        <v>0.4</v>
      </c>
      <c r="FA15" s="17">
        <v>0.7</v>
      </c>
      <c r="FB15" s="17">
        <v>0.5</v>
      </c>
      <c r="FC15" s="17">
        <v>0</v>
      </c>
      <c r="FD15" s="17">
        <v>0.2</v>
      </c>
      <c r="FE15" s="17">
        <v>1.2</v>
      </c>
      <c r="FF15" s="17">
        <v>0</v>
      </c>
      <c r="FG15" s="17">
        <v>12.1</v>
      </c>
      <c r="FH15" s="17">
        <v>0.2</v>
      </c>
      <c r="FI15" s="17">
        <v>3.7</v>
      </c>
      <c r="FJ15" s="17">
        <v>0.9</v>
      </c>
      <c r="FK15" s="17">
        <v>2.4</v>
      </c>
      <c r="FL15" s="17">
        <v>3.7</v>
      </c>
      <c r="FM15" s="17"/>
      <c r="FN15" s="17">
        <v>8.3000000000000007</v>
      </c>
      <c r="FO15" s="15"/>
      <c r="FP15" s="17">
        <v>2.7</v>
      </c>
      <c r="FQ15" s="17">
        <v>-0.33200000000000002</v>
      </c>
      <c r="FR15" s="17">
        <v>1.8</v>
      </c>
      <c r="FS15" s="17">
        <v>1.8</v>
      </c>
      <c r="FT15" s="17">
        <v>0.3</v>
      </c>
      <c r="FU15" s="17">
        <v>0.1</v>
      </c>
      <c r="FV15" s="17">
        <v>-0.4</v>
      </c>
      <c r="FW15" s="17">
        <v>2</v>
      </c>
      <c r="FX15" s="17">
        <v>7.968</v>
      </c>
    </row>
    <row r="16" spans="1:180" ht="24" customHeight="1" x14ac:dyDescent="0.25">
      <c r="A16" s="16" t="s">
        <v>59</v>
      </c>
      <c r="B16" s="16" t="s">
        <v>806</v>
      </c>
      <c r="C16" s="17">
        <v>34</v>
      </c>
      <c r="D16" s="17">
        <v>5.7</v>
      </c>
      <c r="E16" s="17">
        <v>10.4</v>
      </c>
      <c r="F16" s="17"/>
      <c r="G16" s="17"/>
      <c r="H16" s="17">
        <v>-8.1999999999999993</v>
      </c>
      <c r="I16" s="17">
        <v>20.100000000000001</v>
      </c>
      <c r="J16" s="17">
        <v>5.0999999999999996</v>
      </c>
      <c r="K16" s="17">
        <v>0</v>
      </c>
      <c r="L16" s="17"/>
      <c r="M16" s="17">
        <v>-7.5</v>
      </c>
      <c r="N16" s="17">
        <v>2.9</v>
      </c>
      <c r="O16" s="17"/>
      <c r="P16" s="17">
        <v>12.1</v>
      </c>
      <c r="Q16" s="17"/>
      <c r="R16" s="17">
        <v>65.400000000000006</v>
      </c>
      <c r="S16" s="17">
        <v>0</v>
      </c>
      <c r="T16" s="17"/>
      <c r="U16" s="17"/>
      <c r="V16" s="17"/>
      <c r="W16" s="17"/>
      <c r="X16" s="17">
        <v>-3.3</v>
      </c>
      <c r="Y16" s="17">
        <v>1.2</v>
      </c>
      <c r="Z16" s="17">
        <v>1.1000000000000001</v>
      </c>
      <c r="AA16" s="17">
        <v>2.7</v>
      </c>
      <c r="AB16" s="17">
        <v>-3.2</v>
      </c>
      <c r="AC16" s="17">
        <v>2.6</v>
      </c>
      <c r="AD16" s="17">
        <v>0</v>
      </c>
      <c r="AE16" s="17"/>
      <c r="AF16" s="17"/>
      <c r="AG16" s="17"/>
      <c r="AH16" s="17"/>
      <c r="AI16" s="17">
        <v>8.6</v>
      </c>
      <c r="AJ16" s="17">
        <v>3.5</v>
      </c>
      <c r="AK16" s="17"/>
      <c r="AL16" s="17"/>
      <c r="AM16" s="17"/>
      <c r="AN16" s="17">
        <v>-1.4</v>
      </c>
      <c r="AO16" s="17">
        <v>42.2</v>
      </c>
      <c r="AP16" s="17">
        <v>10.3</v>
      </c>
      <c r="AQ16" s="17">
        <v>0</v>
      </c>
      <c r="AR16" s="17">
        <v>5</v>
      </c>
      <c r="AS16" s="17">
        <v>0.6</v>
      </c>
      <c r="AT16" s="17">
        <v>2.6</v>
      </c>
      <c r="AU16" s="17">
        <v>0.2</v>
      </c>
      <c r="AV16" s="17">
        <v>5.9</v>
      </c>
      <c r="AW16" s="17">
        <v>-42.2</v>
      </c>
      <c r="AX16" s="17">
        <v>-46.9</v>
      </c>
      <c r="AY16" s="17">
        <v>2.2999999999999998</v>
      </c>
      <c r="AZ16" s="17">
        <v>1.5</v>
      </c>
      <c r="BA16" s="17">
        <v>-2.4</v>
      </c>
      <c r="BB16" s="17">
        <v>0.6</v>
      </c>
      <c r="BC16" s="17">
        <v>0</v>
      </c>
      <c r="BD16" s="17">
        <v>0.7</v>
      </c>
      <c r="BE16" s="17"/>
      <c r="BF16" s="17"/>
      <c r="BG16" s="17">
        <v>-1.4</v>
      </c>
      <c r="BH16" s="17"/>
      <c r="BI16" s="17"/>
      <c r="BJ16" s="17">
        <v>-1.5</v>
      </c>
      <c r="BK16" s="17"/>
      <c r="BL16" s="17"/>
      <c r="BM16" s="17"/>
      <c r="BN16" s="17">
        <v>4.5999999999999996</v>
      </c>
      <c r="BO16" s="17">
        <v>0</v>
      </c>
      <c r="BP16" s="17">
        <v>0</v>
      </c>
      <c r="BQ16" s="17">
        <v>9.1</v>
      </c>
      <c r="BR16" s="17">
        <v>0</v>
      </c>
      <c r="BS16" s="17">
        <v>-1.6</v>
      </c>
      <c r="BT16" s="17">
        <v>-2.1</v>
      </c>
      <c r="BU16" s="17"/>
      <c r="BV16" s="17"/>
      <c r="BW16" s="17"/>
      <c r="BX16" s="17"/>
      <c r="BY16" s="17"/>
      <c r="BZ16" s="17"/>
      <c r="CA16" s="17">
        <v>-0.3</v>
      </c>
      <c r="CB16" s="17">
        <v>5.3</v>
      </c>
      <c r="CC16" s="17">
        <v>17.600000000000001</v>
      </c>
      <c r="CD16" s="17">
        <v>-0.7</v>
      </c>
      <c r="CE16" s="17">
        <v>2.9</v>
      </c>
      <c r="CF16" s="17">
        <v>0</v>
      </c>
      <c r="CG16" s="17">
        <v>0</v>
      </c>
      <c r="CH16" s="17">
        <v>0</v>
      </c>
      <c r="CI16" s="17">
        <v>0</v>
      </c>
      <c r="CJ16" s="17">
        <v>-3.9</v>
      </c>
      <c r="CK16" s="17">
        <v>0.2</v>
      </c>
      <c r="CL16" s="17">
        <v>-35.799999999999997</v>
      </c>
      <c r="CM16" s="17">
        <v>0</v>
      </c>
      <c r="CN16" s="17">
        <v>0</v>
      </c>
      <c r="CO16" s="17"/>
      <c r="CP16" s="17"/>
      <c r="CQ16" s="17"/>
      <c r="CR16" s="17">
        <v>0</v>
      </c>
      <c r="CS16" s="17"/>
      <c r="CT16" s="17">
        <v>-1.2</v>
      </c>
      <c r="CU16" s="17">
        <v>0</v>
      </c>
      <c r="CV16" s="17">
        <v>1.4</v>
      </c>
      <c r="CW16" s="17"/>
      <c r="CX16" s="17">
        <v>-5.7</v>
      </c>
      <c r="CY16" s="17">
        <v>0</v>
      </c>
      <c r="CZ16" s="17">
        <v>0</v>
      </c>
      <c r="DA16" s="17"/>
      <c r="DB16" s="17">
        <v>0.2</v>
      </c>
      <c r="DC16" s="17">
        <v>-0.1</v>
      </c>
      <c r="DD16" s="17">
        <v>-0.9</v>
      </c>
      <c r="DE16" s="17">
        <v>0</v>
      </c>
      <c r="DF16" s="17"/>
      <c r="DG16" s="17">
        <v>0</v>
      </c>
      <c r="DH16" s="17">
        <v>1.4</v>
      </c>
      <c r="DI16" s="17">
        <v>0.2</v>
      </c>
      <c r="DJ16" s="17">
        <v>-2.2000000000000002</v>
      </c>
      <c r="DK16" s="17">
        <v>0.3</v>
      </c>
      <c r="DL16" s="17">
        <v>0.6</v>
      </c>
      <c r="DM16" s="17"/>
      <c r="DN16" s="17">
        <v>0</v>
      </c>
      <c r="DO16" s="17">
        <v>0</v>
      </c>
      <c r="DP16" s="17">
        <v>-5.3</v>
      </c>
      <c r="DQ16" s="17">
        <v>6.8</v>
      </c>
      <c r="DR16" s="17">
        <v>0</v>
      </c>
      <c r="DS16" s="17">
        <v>0</v>
      </c>
      <c r="DT16" s="17">
        <v>0.6</v>
      </c>
      <c r="DU16" s="17">
        <v>0.3</v>
      </c>
      <c r="DV16" s="17"/>
      <c r="DW16" s="17"/>
      <c r="DX16" s="17">
        <v>-4.5</v>
      </c>
      <c r="DY16" s="17">
        <v>0</v>
      </c>
      <c r="DZ16" s="17">
        <v>3.3</v>
      </c>
      <c r="EA16" s="17">
        <v>3</v>
      </c>
      <c r="EB16" s="17">
        <v>1.1000000000000001</v>
      </c>
      <c r="EC16" s="17"/>
      <c r="ED16" s="17">
        <v>0</v>
      </c>
      <c r="EE16" s="17">
        <v>0</v>
      </c>
      <c r="EF16" s="17">
        <v>0.5</v>
      </c>
      <c r="EG16" s="17">
        <v>-0.2</v>
      </c>
      <c r="EH16" s="17">
        <v>0</v>
      </c>
      <c r="EI16" s="17">
        <v>0</v>
      </c>
      <c r="EJ16" s="17"/>
      <c r="EK16" s="17">
        <v>2.8</v>
      </c>
      <c r="EL16" s="17">
        <v>0.2</v>
      </c>
      <c r="EM16" s="17">
        <v>1.4</v>
      </c>
      <c r="EN16" s="17">
        <v>0.2</v>
      </c>
      <c r="EO16" s="17">
        <v>0.2</v>
      </c>
      <c r="EP16" s="17">
        <v>0.2</v>
      </c>
      <c r="EQ16" s="17">
        <v>0</v>
      </c>
      <c r="ER16" s="17">
        <v>0</v>
      </c>
      <c r="ES16" s="17">
        <v>0</v>
      </c>
      <c r="ET16" s="17">
        <v>0</v>
      </c>
      <c r="EU16" s="17">
        <v>-0.1</v>
      </c>
      <c r="EV16" s="17">
        <v>0</v>
      </c>
      <c r="EW16" s="17">
        <v>0</v>
      </c>
      <c r="EX16" s="17">
        <v>0</v>
      </c>
      <c r="EY16" s="17">
        <v>2.2000000000000002</v>
      </c>
      <c r="EZ16" s="17">
        <v>0.4</v>
      </c>
      <c r="FA16" s="17">
        <v>0.7</v>
      </c>
      <c r="FB16" s="17">
        <v>0.5</v>
      </c>
      <c r="FC16" s="17">
        <v>0</v>
      </c>
      <c r="FD16" s="17">
        <v>0.2</v>
      </c>
      <c r="FE16" s="17">
        <v>1.4</v>
      </c>
      <c r="FF16" s="17">
        <v>0</v>
      </c>
      <c r="FG16" s="17">
        <v>12.4</v>
      </c>
      <c r="FH16" s="17">
        <v>0</v>
      </c>
      <c r="FI16" s="17">
        <v>5</v>
      </c>
      <c r="FJ16" s="17">
        <v>0.9</v>
      </c>
      <c r="FK16" s="17">
        <v>2.4</v>
      </c>
      <c r="FL16" s="17">
        <v>3.6</v>
      </c>
      <c r="FM16" s="17"/>
      <c r="FN16" s="17">
        <v>158.80000000000001</v>
      </c>
      <c r="FO16" s="15"/>
      <c r="FP16" s="17">
        <v>2.8</v>
      </c>
      <c r="FQ16" s="17">
        <v>-3.4000000000000002E-2</v>
      </c>
      <c r="FR16" s="17">
        <v>2.1</v>
      </c>
      <c r="FS16" s="17">
        <v>1.8</v>
      </c>
      <c r="FT16" s="17">
        <v>0.3</v>
      </c>
      <c r="FU16" s="17">
        <v>0.1</v>
      </c>
      <c r="FV16" s="17">
        <v>-0.4</v>
      </c>
      <c r="FW16" s="17">
        <v>2</v>
      </c>
      <c r="FX16" s="17">
        <v>8.6660000000000004</v>
      </c>
    </row>
    <row r="17" spans="1:180" ht="24" customHeight="1" x14ac:dyDescent="0.25">
      <c r="A17" s="16" t="s">
        <v>59</v>
      </c>
      <c r="B17" s="16" t="s">
        <v>807</v>
      </c>
      <c r="C17" s="17">
        <v>34.1</v>
      </c>
      <c r="D17" s="17">
        <v>-3</v>
      </c>
      <c r="E17" s="17">
        <v>8.1999999999999993</v>
      </c>
      <c r="F17" s="17"/>
      <c r="G17" s="17"/>
      <c r="H17" s="17">
        <v>-8.6</v>
      </c>
      <c r="I17" s="17">
        <v>19.899999999999999</v>
      </c>
      <c r="J17" s="17">
        <v>5.4</v>
      </c>
      <c r="K17" s="17">
        <v>0</v>
      </c>
      <c r="L17" s="17"/>
      <c r="M17" s="17">
        <v>-16.5</v>
      </c>
      <c r="N17" s="17">
        <v>-6.4</v>
      </c>
      <c r="O17" s="17"/>
      <c r="P17" s="17">
        <v>11.2</v>
      </c>
      <c r="Q17" s="17"/>
      <c r="R17" s="17">
        <v>66</v>
      </c>
      <c r="S17" s="17">
        <v>0</v>
      </c>
      <c r="T17" s="17"/>
      <c r="U17" s="17"/>
      <c r="V17" s="17"/>
      <c r="W17" s="17"/>
      <c r="X17" s="17">
        <v>-4.8</v>
      </c>
      <c r="Y17" s="17">
        <v>1.1000000000000001</v>
      </c>
      <c r="Z17" s="17">
        <v>0.9</v>
      </c>
      <c r="AA17" s="17">
        <v>3</v>
      </c>
      <c r="AB17" s="17">
        <v>-3.2</v>
      </c>
      <c r="AC17" s="17">
        <v>2.6</v>
      </c>
      <c r="AD17" s="17">
        <v>-0.1</v>
      </c>
      <c r="AE17" s="17"/>
      <c r="AF17" s="17"/>
      <c r="AG17" s="17"/>
      <c r="AH17" s="17"/>
      <c r="AI17" s="17">
        <v>8.5</v>
      </c>
      <c r="AJ17" s="17">
        <v>1.1000000000000001</v>
      </c>
      <c r="AK17" s="17"/>
      <c r="AL17" s="17"/>
      <c r="AM17" s="17"/>
      <c r="AN17" s="17">
        <v>-1.1000000000000001</v>
      </c>
      <c r="AO17" s="17">
        <v>42.4</v>
      </c>
      <c r="AP17" s="17">
        <v>10.5</v>
      </c>
      <c r="AQ17" s="17">
        <v>0</v>
      </c>
      <c r="AR17" s="17">
        <v>5.2</v>
      </c>
      <c r="AS17" s="17">
        <v>0.7</v>
      </c>
      <c r="AT17" s="17">
        <v>2.6</v>
      </c>
      <c r="AU17" s="17">
        <v>1.1000000000000001</v>
      </c>
      <c r="AV17" s="17">
        <v>5.2</v>
      </c>
      <c r="AW17" s="17">
        <v>-43</v>
      </c>
      <c r="AX17" s="17">
        <v>-47.2</v>
      </c>
      <c r="AY17" s="17">
        <v>-2</v>
      </c>
      <c r="AZ17" s="17">
        <v>-1.3</v>
      </c>
      <c r="BA17" s="17">
        <v>-3.9</v>
      </c>
      <c r="BB17" s="17">
        <v>0.6</v>
      </c>
      <c r="BC17" s="17">
        <v>0</v>
      </c>
      <c r="BD17" s="17">
        <v>-2.6</v>
      </c>
      <c r="BE17" s="17"/>
      <c r="BF17" s="17"/>
      <c r="BG17" s="17">
        <v>-1.8</v>
      </c>
      <c r="BH17" s="17"/>
      <c r="BI17" s="17"/>
      <c r="BJ17" s="17">
        <v>-1.8</v>
      </c>
      <c r="BK17" s="17"/>
      <c r="BL17" s="17"/>
      <c r="BM17" s="17"/>
      <c r="BN17" s="17">
        <v>3.7</v>
      </c>
      <c r="BO17" s="17">
        <v>0</v>
      </c>
      <c r="BP17" s="17">
        <v>0</v>
      </c>
      <c r="BQ17" s="17">
        <v>8.1</v>
      </c>
      <c r="BR17" s="17">
        <v>0</v>
      </c>
      <c r="BS17" s="17">
        <v>-1.8</v>
      </c>
      <c r="BT17" s="17">
        <v>-2.2999999999999998</v>
      </c>
      <c r="BU17" s="17"/>
      <c r="BV17" s="17"/>
      <c r="BW17" s="17"/>
      <c r="BX17" s="17"/>
      <c r="BY17" s="17"/>
      <c r="BZ17" s="17"/>
      <c r="CA17" s="17">
        <v>-0.3</v>
      </c>
      <c r="CB17" s="17">
        <v>5.4</v>
      </c>
      <c r="CC17" s="17">
        <v>18.899999999999999</v>
      </c>
      <c r="CD17" s="17">
        <v>0.9</v>
      </c>
      <c r="CE17" s="17">
        <v>2.8</v>
      </c>
      <c r="CF17" s="17">
        <v>-0.1</v>
      </c>
      <c r="CG17" s="17">
        <v>0</v>
      </c>
      <c r="CH17" s="17">
        <v>0</v>
      </c>
      <c r="CI17" s="17">
        <v>0</v>
      </c>
      <c r="CJ17" s="17">
        <v>-4.5</v>
      </c>
      <c r="CK17" s="17">
        <v>-0.2</v>
      </c>
      <c r="CL17" s="17">
        <v>-36.200000000000003</v>
      </c>
      <c r="CM17" s="17">
        <v>0</v>
      </c>
      <c r="CN17" s="17">
        <v>0</v>
      </c>
      <c r="CO17" s="17"/>
      <c r="CP17" s="17"/>
      <c r="CQ17" s="17"/>
      <c r="CR17" s="17">
        <v>0</v>
      </c>
      <c r="CS17" s="17"/>
      <c r="CT17" s="17">
        <v>-1.2</v>
      </c>
      <c r="CU17" s="17">
        <v>-0.1</v>
      </c>
      <c r="CV17" s="17">
        <v>1.4</v>
      </c>
      <c r="CW17" s="17"/>
      <c r="CX17" s="17">
        <v>-5.7</v>
      </c>
      <c r="CY17" s="17">
        <v>0</v>
      </c>
      <c r="CZ17" s="17">
        <v>0</v>
      </c>
      <c r="DA17" s="17"/>
      <c r="DB17" s="17">
        <v>0.1</v>
      </c>
      <c r="DC17" s="17">
        <v>-0.1</v>
      </c>
      <c r="DD17" s="17">
        <v>-1</v>
      </c>
      <c r="DE17" s="17">
        <v>0</v>
      </c>
      <c r="DF17" s="17"/>
      <c r="DG17" s="17">
        <v>0</v>
      </c>
      <c r="DH17" s="17">
        <v>1.4</v>
      </c>
      <c r="DI17" s="17">
        <v>0.2</v>
      </c>
      <c r="DJ17" s="17">
        <v>-1.8</v>
      </c>
      <c r="DK17" s="17">
        <v>0.3</v>
      </c>
      <c r="DL17" s="17">
        <v>0.5</v>
      </c>
      <c r="DM17" s="17"/>
      <c r="DN17" s="17">
        <v>0</v>
      </c>
      <c r="DO17" s="17">
        <v>0</v>
      </c>
      <c r="DP17" s="17">
        <v>-5.3</v>
      </c>
      <c r="DQ17" s="17">
        <v>7</v>
      </c>
      <c r="DR17" s="17">
        <v>0</v>
      </c>
      <c r="DS17" s="17">
        <v>0.2</v>
      </c>
      <c r="DT17" s="17">
        <v>0.4</v>
      </c>
      <c r="DU17" s="17">
        <v>0.3</v>
      </c>
      <c r="DV17" s="17"/>
      <c r="DW17" s="17"/>
      <c r="DX17" s="17">
        <v>-4.5999999999999996</v>
      </c>
      <c r="DY17" s="17">
        <v>0.1</v>
      </c>
      <c r="DZ17" s="17">
        <v>3.2</v>
      </c>
      <c r="EA17" s="17">
        <v>3</v>
      </c>
      <c r="EB17" s="17">
        <v>1.3</v>
      </c>
      <c r="EC17" s="17"/>
      <c r="ED17" s="17">
        <v>0</v>
      </c>
      <c r="EE17" s="17">
        <v>0</v>
      </c>
      <c r="EF17" s="17">
        <v>0</v>
      </c>
      <c r="EG17" s="17">
        <v>-1.1000000000000001</v>
      </c>
      <c r="EH17" s="17">
        <v>0</v>
      </c>
      <c r="EI17" s="17">
        <v>0</v>
      </c>
      <c r="EJ17" s="17"/>
      <c r="EK17" s="17">
        <v>2.7</v>
      </c>
      <c r="EL17" s="17">
        <v>-0.1</v>
      </c>
      <c r="EM17" s="17">
        <v>1.4</v>
      </c>
      <c r="EN17" s="17">
        <v>0.2</v>
      </c>
      <c r="EO17" s="17">
        <v>0.2</v>
      </c>
      <c r="EP17" s="17">
        <v>0.2</v>
      </c>
      <c r="EQ17" s="17">
        <v>0</v>
      </c>
      <c r="ER17" s="17">
        <v>0</v>
      </c>
      <c r="ES17" s="17">
        <v>0</v>
      </c>
      <c r="ET17" s="17">
        <v>0</v>
      </c>
      <c r="EU17" s="17">
        <v>-0.1</v>
      </c>
      <c r="EV17" s="17">
        <v>0</v>
      </c>
      <c r="EW17" s="17">
        <v>0</v>
      </c>
      <c r="EX17" s="17">
        <v>0</v>
      </c>
      <c r="EY17" s="17">
        <v>2.2000000000000002</v>
      </c>
      <c r="EZ17" s="17">
        <v>0.4</v>
      </c>
      <c r="FA17" s="17">
        <v>0.7</v>
      </c>
      <c r="FB17" s="17">
        <v>0.5</v>
      </c>
      <c r="FC17" s="17">
        <v>0</v>
      </c>
      <c r="FD17" s="17">
        <v>0.2</v>
      </c>
      <c r="FE17" s="17">
        <v>1.5</v>
      </c>
      <c r="FF17" s="17">
        <v>0</v>
      </c>
      <c r="FG17" s="17">
        <v>12.4</v>
      </c>
      <c r="FH17" s="17">
        <v>0</v>
      </c>
      <c r="FI17" s="17">
        <v>3.2</v>
      </c>
      <c r="FJ17" s="17">
        <v>2</v>
      </c>
      <c r="FK17" s="17">
        <v>2.2000000000000002</v>
      </c>
      <c r="FL17" s="17">
        <v>3.4</v>
      </c>
      <c r="FM17" s="17"/>
      <c r="FN17" s="17">
        <v>109.1</v>
      </c>
      <c r="FO17" s="15"/>
      <c r="FP17" s="17">
        <v>2.8</v>
      </c>
      <c r="FQ17" s="17">
        <v>0.35499999999999998</v>
      </c>
      <c r="FR17" s="17">
        <v>1.9</v>
      </c>
      <c r="FS17" s="17">
        <v>1.8</v>
      </c>
      <c r="FT17" s="17">
        <v>0.3</v>
      </c>
      <c r="FU17" s="17">
        <v>0.1</v>
      </c>
      <c r="FV17" s="17">
        <v>-0.3</v>
      </c>
      <c r="FW17" s="17">
        <v>2</v>
      </c>
      <c r="FX17" s="17">
        <v>8.9550000000000001</v>
      </c>
    </row>
    <row r="18" spans="1:180" ht="24" customHeight="1" x14ac:dyDescent="0.25">
      <c r="A18" s="18" t="s">
        <v>59</v>
      </c>
      <c r="B18" s="18" t="s">
        <v>808</v>
      </c>
      <c r="C18" s="19">
        <v>32.6</v>
      </c>
      <c r="D18" s="19">
        <v>2.8</v>
      </c>
      <c r="E18" s="19">
        <v>9.4</v>
      </c>
      <c r="F18" s="19"/>
      <c r="G18" s="19"/>
      <c r="H18" s="19">
        <v>-9</v>
      </c>
      <c r="I18" s="19">
        <v>19.2</v>
      </c>
      <c r="J18" s="19">
        <v>5.5</v>
      </c>
      <c r="K18" s="19">
        <v>0</v>
      </c>
      <c r="L18" s="19"/>
      <c r="M18" s="19">
        <v>-15.8</v>
      </c>
      <c r="N18" s="19">
        <v>-6.3</v>
      </c>
      <c r="O18" s="19"/>
      <c r="P18" s="19">
        <v>12.7</v>
      </c>
      <c r="Q18" s="19"/>
      <c r="R18" s="19">
        <v>67.7</v>
      </c>
      <c r="S18" s="19">
        <v>0</v>
      </c>
      <c r="T18" s="19"/>
      <c r="U18" s="19"/>
      <c r="V18" s="19"/>
      <c r="W18" s="19"/>
      <c r="X18" s="19">
        <v>-2.7</v>
      </c>
      <c r="Y18" s="19">
        <v>1.3</v>
      </c>
      <c r="Z18" s="19">
        <v>1.1000000000000001</v>
      </c>
      <c r="AA18" s="19">
        <v>2.7</v>
      </c>
      <c r="AB18" s="19">
        <v>-3.2</v>
      </c>
      <c r="AC18" s="19">
        <v>2.8</v>
      </c>
      <c r="AD18" s="19">
        <v>1</v>
      </c>
      <c r="AE18" s="19"/>
      <c r="AF18" s="19"/>
      <c r="AG18" s="19"/>
      <c r="AH18" s="19"/>
      <c r="AI18" s="19">
        <v>9</v>
      </c>
      <c r="AJ18" s="19">
        <v>-4.3</v>
      </c>
      <c r="AK18" s="19"/>
      <c r="AL18" s="19"/>
      <c r="AM18" s="19"/>
      <c r="AN18" s="19">
        <v>-1.1000000000000001</v>
      </c>
      <c r="AO18" s="19">
        <v>41.1</v>
      </c>
      <c r="AP18" s="19">
        <v>10.199999999999999</v>
      </c>
      <c r="AQ18" s="19">
        <v>0</v>
      </c>
      <c r="AR18" s="19">
        <v>5.0999999999999996</v>
      </c>
      <c r="AS18" s="19">
        <v>-0.2</v>
      </c>
      <c r="AT18" s="19">
        <v>2.6</v>
      </c>
      <c r="AU18" s="19">
        <v>1.9</v>
      </c>
      <c r="AV18" s="19">
        <v>6.3</v>
      </c>
      <c r="AW18" s="19">
        <v>-41.8</v>
      </c>
      <c r="AX18" s="19">
        <v>-46.2</v>
      </c>
      <c r="AY18" s="19">
        <v>-0.2</v>
      </c>
      <c r="AZ18" s="19">
        <v>-0.8</v>
      </c>
      <c r="BA18" s="19">
        <v>-3.5</v>
      </c>
      <c r="BB18" s="19">
        <v>0.6</v>
      </c>
      <c r="BC18" s="19">
        <v>0.1</v>
      </c>
      <c r="BD18" s="19">
        <v>-3.2</v>
      </c>
      <c r="BE18" s="19"/>
      <c r="BF18" s="19"/>
      <c r="BG18" s="19">
        <v>-2.5</v>
      </c>
      <c r="BH18" s="19"/>
      <c r="BI18" s="19"/>
      <c r="BJ18" s="19">
        <v>-2.1</v>
      </c>
      <c r="BK18" s="19"/>
      <c r="BL18" s="19"/>
      <c r="BM18" s="19"/>
      <c r="BN18" s="19">
        <v>4.2</v>
      </c>
      <c r="BO18" s="19">
        <v>0</v>
      </c>
      <c r="BP18" s="19">
        <v>0</v>
      </c>
      <c r="BQ18" s="19">
        <v>9.6</v>
      </c>
      <c r="BR18" s="19">
        <v>0</v>
      </c>
      <c r="BS18" s="19">
        <v>-1.1000000000000001</v>
      </c>
      <c r="BT18" s="19">
        <v>-1.9</v>
      </c>
      <c r="BU18" s="19"/>
      <c r="BV18" s="19"/>
      <c r="BW18" s="19"/>
      <c r="BX18" s="19"/>
      <c r="BY18" s="19"/>
      <c r="BZ18" s="19"/>
      <c r="CA18" s="19">
        <v>-0.3</v>
      </c>
      <c r="CB18" s="19">
        <v>5.5</v>
      </c>
      <c r="CC18" s="19">
        <v>18.399999999999999</v>
      </c>
      <c r="CD18" s="19">
        <v>0.3</v>
      </c>
      <c r="CE18" s="19">
        <v>2.8</v>
      </c>
      <c r="CF18" s="19">
        <v>0</v>
      </c>
      <c r="CG18" s="19">
        <v>0</v>
      </c>
      <c r="CH18" s="19">
        <v>0</v>
      </c>
      <c r="CI18" s="19">
        <v>0</v>
      </c>
      <c r="CJ18" s="19">
        <v>-4.0999999999999996</v>
      </c>
      <c r="CK18" s="19">
        <v>0</v>
      </c>
      <c r="CL18" s="19">
        <v>-35.799999999999997</v>
      </c>
      <c r="CM18" s="19">
        <v>0</v>
      </c>
      <c r="CN18" s="19">
        <v>0</v>
      </c>
      <c r="CO18" s="19"/>
      <c r="CP18" s="19"/>
      <c r="CQ18" s="19"/>
      <c r="CR18" s="19">
        <v>0</v>
      </c>
      <c r="CS18" s="19"/>
      <c r="CT18" s="19">
        <v>-1.3</v>
      </c>
      <c r="CU18" s="19">
        <v>0</v>
      </c>
      <c r="CV18" s="19">
        <v>1.4</v>
      </c>
      <c r="CW18" s="19"/>
      <c r="CX18" s="19">
        <v>-5.7</v>
      </c>
      <c r="CY18" s="19">
        <v>0</v>
      </c>
      <c r="CZ18" s="19">
        <v>0</v>
      </c>
      <c r="DA18" s="19"/>
      <c r="DB18" s="19">
        <v>-0.1</v>
      </c>
      <c r="DC18" s="19">
        <v>-0.1</v>
      </c>
      <c r="DD18" s="19">
        <v>-0.9</v>
      </c>
      <c r="DE18" s="19">
        <v>0</v>
      </c>
      <c r="DF18" s="19"/>
      <c r="DG18" s="19">
        <v>0</v>
      </c>
      <c r="DH18" s="19">
        <v>1.3</v>
      </c>
      <c r="DI18" s="19">
        <v>0.2</v>
      </c>
      <c r="DJ18" s="19">
        <v>-1.6</v>
      </c>
      <c r="DK18" s="19">
        <v>0.3</v>
      </c>
      <c r="DL18" s="19">
        <v>0.5</v>
      </c>
      <c r="DM18" s="19"/>
      <c r="DN18" s="19">
        <v>0</v>
      </c>
      <c r="DO18" s="19">
        <v>0</v>
      </c>
      <c r="DP18" s="19">
        <v>-5.0999999999999996</v>
      </c>
      <c r="DQ18" s="19">
        <v>7.4</v>
      </c>
      <c r="DR18" s="19">
        <v>0</v>
      </c>
      <c r="DS18" s="19">
        <v>0.1</v>
      </c>
      <c r="DT18" s="19">
        <v>0.4</v>
      </c>
      <c r="DU18" s="19">
        <v>0.3</v>
      </c>
      <c r="DV18" s="19"/>
      <c r="DW18" s="19"/>
      <c r="DX18" s="19">
        <v>-4.5</v>
      </c>
      <c r="DY18" s="19">
        <v>0</v>
      </c>
      <c r="DZ18" s="19">
        <v>3.3</v>
      </c>
      <c r="EA18" s="19">
        <v>3</v>
      </c>
      <c r="EB18" s="19">
        <v>1.2</v>
      </c>
      <c r="EC18" s="19"/>
      <c r="ED18" s="19">
        <v>0</v>
      </c>
      <c r="EE18" s="19">
        <v>0</v>
      </c>
      <c r="EF18" s="19">
        <v>-0.2</v>
      </c>
      <c r="EG18" s="19">
        <v>0</v>
      </c>
      <c r="EH18" s="19">
        <v>0</v>
      </c>
      <c r="EI18" s="19">
        <v>0</v>
      </c>
      <c r="EJ18" s="19"/>
      <c r="EK18" s="19">
        <v>2.7</v>
      </c>
      <c r="EL18" s="19">
        <v>-0.1</v>
      </c>
      <c r="EM18" s="19">
        <v>1.5</v>
      </c>
      <c r="EN18" s="19">
        <v>0.2</v>
      </c>
      <c r="EO18" s="19">
        <v>0.2</v>
      </c>
      <c r="EP18" s="19">
        <v>0.2</v>
      </c>
      <c r="EQ18" s="19">
        <v>0</v>
      </c>
      <c r="ER18" s="19">
        <v>0</v>
      </c>
      <c r="ES18" s="19">
        <v>0</v>
      </c>
      <c r="ET18" s="19">
        <v>0</v>
      </c>
      <c r="EU18" s="19">
        <v>-0.1</v>
      </c>
      <c r="EV18" s="19">
        <v>0</v>
      </c>
      <c r="EW18" s="19">
        <v>0</v>
      </c>
      <c r="EX18" s="19">
        <v>0</v>
      </c>
      <c r="EY18" s="19">
        <v>2.2000000000000002</v>
      </c>
      <c r="EZ18" s="19">
        <v>0.4</v>
      </c>
      <c r="FA18" s="19">
        <v>0.7</v>
      </c>
      <c r="FB18" s="19">
        <v>0.5</v>
      </c>
      <c r="FC18" s="19">
        <v>0</v>
      </c>
      <c r="FD18" s="19">
        <v>0.2</v>
      </c>
      <c r="FE18" s="19">
        <v>1.4</v>
      </c>
      <c r="FF18" s="19">
        <v>0</v>
      </c>
      <c r="FG18" s="19">
        <v>12.2</v>
      </c>
      <c r="FH18" s="19">
        <v>0.2</v>
      </c>
      <c r="FI18" s="19">
        <v>4.4000000000000004</v>
      </c>
      <c r="FJ18" s="19">
        <v>1.8</v>
      </c>
      <c r="FK18" s="19">
        <v>2.1</v>
      </c>
      <c r="FL18" s="19">
        <v>3.3</v>
      </c>
      <c r="FM18" s="19"/>
      <c r="FN18" s="19">
        <v>124.3</v>
      </c>
      <c r="FO18" s="15"/>
      <c r="FP18" s="19">
        <v>2.7</v>
      </c>
      <c r="FQ18" s="19">
        <v>0.35899999999999999</v>
      </c>
      <c r="FR18" s="19">
        <v>2</v>
      </c>
      <c r="FS18" s="19">
        <v>1.8</v>
      </c>
      <c r="FT18" s="19">
        <v>0.3</v>
      </c>
      <c r="FU18" s="19">
        <v>0.1</v>
      </c>
      <c r="FV18" s="19">
        <v>-0.3</v>
      </c>
      <c r="FW18" s="19">
        <v>2.1</v>
      </c>
      <c r="FX18" s="19">
        <v>9.0589999999999993</v>
      </c>
    </row>
    <row r="19" spans="1:180" ht="24" customHeight="1" x14ac:dyDescent="0.25">
      <c r="A19" s="13" t="s">
        <v>59</v>
      </c>
      <c r="B19" s="13" t="s">
        <v>809</v>
      </c>
      <c r="C19" s="14">
        <v>35.700000000000003</v>
      </c>
      <c r="D19" s="14">
        <v>9.8000000000000007</v>
      </c>
      <c r="E19" s="14">
        <v>10.5</v>
      </c>
      <c r="F19" s="14"/>
      <c r="G19" s="14"/>
      <c r="H19" s="14">
        <v>-7.7</v>
      </c>
      <c r="I19" s="14">
        <v>20.2</v>
      </c>
      <c r="J19" s="14">
        <v>0</v>
      </c>
      <c r="K19" s="14">
        <v>0</v>
      </c>
      <c r="L19" s="14"/>
      <c r="M19" s="14">
        <v>-14.8</v>
      </c>
      <c r="N19" s="14">
        <v>-4.0999999999999996</v>
      </c>
      <c r="O19" s="14"/>
      <c r="P19" s="14">
        <v>11</v>
      </c>
      <c r="Q19" s="14"/>
      <c r="R19" s="14">
        <v>71.400000000000006</v>
      </c>
      <c r="S19" s="14">
        <v>0.1</v>
      </c>
      <c r="T19" s="14"/>
      <c r="U19" s="14"/>
      <c r="V19" s="14"/>
      <c r="W19" s="14"/>
      <c r="X19" s="14">
        <v>0.3</v>
      </c>
      <c r="Y19" s="14">
        <v>1.1000000000000001</v>
      </c>
      <c r="Z19" s="14">
        <v>1.3</v>
      </c>
      <c r="AA19" s="14">
        <v>1.6</v>
      </c>
      <c r="AB19" s="14">
        <v>-3.1</v>
      </c>
      <c r="AC19" s="14">
        <v>3</v>
      </c>
      <c r="AD19" s="14">
        <v>1</v>
      </c>
      <c r="AE19" s="14"/>
      <c r="AF19" s="14"/>
      <c r="AG19" s="14"/>
      <c r="AH19" s="14"/>
      <c r="AI19" s="14">
        <v>9.1</v>
      </c>
      <c r="AJ19" s="14">
        <v>-4.8</v>
      </c>
      <c r="AK19" s="14"/>
      <c r="AL19" s="14"/>
      <c r="AM19" s="14"/>
      <c r="AN19" s="14">
        <v>-0.8</v>
      </c>
      <c r="AO19" s="14">
        <v>42.4</v>
      </c>
      <c r="AP19" s="14">
        <v>10.199999999999999</v>
      </c>
      <c r="AQ19" s="14">
        <v>0</v>
      </c>
      <c r="AR19" s="14">
        <v>4.9000000000000004</v>
      </c>
      <c r="AS19" s="14">
        <v>-0.3</v>
      </c>
      <c r="AT19" s="14">
        <v>2.6</v>
      </c>
      <c r="AU19" s="14">
        <v>1.8</v>
      </c>
      <c r="AV19" s="14">
        <v>4.7</v>
      </c>
      <c r="AW19" s="14">
        <v>-43.5</v>
      </c>
      <c r="AX19" s="14">
        <v>-48.3</v>
      </c>
      <c r="AY19" s="14">
        <v>2</v>
      </c>
      <c r="AZ19" s="14">
        <v>2.2000000000000002</v>
      </c>
      <c r="BA19" s="14">
        <v>-2.5</v>
      </c>
      <c r="BB19" s="14">
        <v>0.6</v>
      </c>
      <c r="BC19" s="14">
        <v>0</v>
      </c>
      <c r="BD19" s="14">
        <v>2.7</v>
      </c>
      <c r="BE19" s="14"/>
      <c r="BF19" s="14"/>
      <c r="BG19" s="14">
        <v>-2.5</v>
      </c>
      <c r="BH19" s="14"/>
      <c r="BI19" s="14"/>
      <c r="BJ19" s="14">
        <v>-1.2</v>
      </c>
      <c r="BK19" s="14"/>
      <c r="BL19" s="14"/>
      <c r="BM19" s="14"/>
      <c r="BN19" s="14">
        <v>3.7</v>
      </c>
      <c r="BO19" s="14">
        <v>0</v>
      </c>
      <c r="BP19" s="14">
        <v>0</v>
      </c>
      <c r="BQ19" s="14">
        <v>7.9</v>
      </c>
      <c r="BR19" s="14">
        <v>0</v>
      </c>
      <c r="BS19" s="14">
        <v>-1.8</v>
      </c>
      <c r="BT19" s="14">
        <v>-2.2999999999999998</v>
      </c>
      <c r="BU19" s="14"/>
      <c r="BV19" s="14"/>
      <c r="BW19" s="14"/>
      <c r="BX19" s="14"/>
      <c r="BY19" s="14"/>
      <c r="BZ19" s="14"/>
      <c r="CA19" s="14">
        <v>-0.4</v>
      </c>
      <c r="CB19" s="14">
        <v>4.5999999999999996</v>
      </c>
      <c r="CC19" s="14">
        <v>18.3</v>
      </c>
      <c r="CD19" s="14">
        <v>-0.3</v>
      </c>
      <c r="CE19" s="14">
        <v>3.3</v>
      </c>
      <c r="CF19" s="14">
        <v>0</v>
      </c>
      <c r="CG19" s="14">
        <v>0</v>
      </c>
      <c r="CH19" s="14">
        <v>0</v>
      </c>
      <c r="CI19" s="14">
        <v>0</v>
      </c>
      <c r="CJ19" s="14">
        <v>-5.5</v>
      </c>
      <c r="CK19" s="14">
        <v>-1.3</v>
      </c>
      <c r="CL19" s="14">
        <v>-37.700000000000003</v>
      </c>
      <c r="CM19" s="14">
        <v>0</v>
      </c>
      <c r="CN19" s="14">
        <v>0</v>
      </c>
      <c r="CO19" s="14"/>
      <c r="CP19" s="14"/>
      <c r="CQ19" s="14"/>
      <c r="CR19" s="14">
        <v>0</v>
      </c>
      <c r="CS19" s="14"/>
      <c r="CT19" s="14">
        <v>-1.5</v>
      </c>
      <c r="CU19" s="14">
        <v>-0.2</v>
      </c>
      <c r="CV19" s="14">
        <v>1.4</v>
      </c>
      <c r="CW19" s="14"/>
      <c r="CX19" s="14">
        <v>-5.7</v>
      </c>
      <c r="CY19" s="14">
        <v>0</v>
      </c>
      <c r="CZ19" s="14">
        <v>0</v>
      </c>
      <c r="DA19" s="14"/>
      <c r="DB19" s="14">
        <v>-0.1</v>
      </c>
      <c r="DC19" s="14">
        <v>0</v>
      </c>
      <c r="DD19" s="14">
        <v>-0.9</v>
      </c>
      <c r="DE19" s="14">
        <v>0</v>
      </c>
      <c r="DF19" s="14"/>
      <c r="DG19" s="14">
        <v>0</v>
      </c>
      <c r="DH19" s="14">
        <v>1.3</v>
      </c>
      <c r="DI19" s="14">
        <v>0.3</v>
      </c>
      <c r="DJ19" s="14">
        <v>-2.2000000000000002</v>
      </c>
      <c r="DK19" s="14">
        <v>0.3</v>
      </c>
      <c r="DL19" s="14">
        <v>0.6</v>
      </c>
      <c r="DM19" s="14"/>
      <c r="DN19" s="14">
        <v>0</v>
      </c>
      <c r="DO19" s="14">
        <v>0</v>
      </c>
      <c r="DP19" s="14">
        <v>-5.8</v>
      </c>
      <c r="DQ19" s="14">
        <v>6.9</v>
      </c>
      <c r="DR19" s="14">
        <v>0</v>
      </c>
      <c r="DS19" s="14">
        <v>0.1</v>
      </c>
      <c r="DT19" s="14">
        <v>0.4</v>
      </c>
      <c r="DU19" s="14">
        <v>0.3</v>
      </c>
      <c r="DV19" s="14"/>
      <c r="DW19" s="14"/>
      <c r="DX19" s="14">
        <v>-4.5999999999999996</v>
      </c>
      <c r="DY19" s="14">
        <v>0</v>
      </c>
      <c r="DZ19" s="14">
        <v>3.4</v>
      </c>
      <c r="EA19" s="14">
        <v>3</v>
      </c>
      <c r="EB19" s="14">
        <v>1.2</v>
      </c>
      <c r="EC19" s="14"/>
      <c r="ED19" s="14">
        <v>0</v>
      </c>
      <c r="EE19" s="14">
        <v>0</v>
      </c>
      <c r="EF19" s="14">
        <v>0</v>
      </c>
      <c r="EG19" s="14">
        <v>0</v>
      </c>
      <c r="EH19" s="14">
        <v>0</v>
      </c>
      <c r="EI19" s="14">
        <v>0</v>
      </c>
      <c r="EJ19" s="14"/>
      <c r="EK19" s="14">
        <v>2.7</v>
      </c>
      <c r="EL19" s="14">
        <v>-0.1</v>
      </c>
      <c r="EM19" s="14">
        <v>1.5</v>
      </c>
      <c r="EN19" s="14">
        <v>0.2</v>
      </c>
      <c r="EO19" s="14">
        <v>0.2</v>
      </c>
      <c r="EP19" s="14">
        <v>0.2</v>
      </c>
      <c r="EQ19" s="14">
        <v>0</v>
      </c>
      <c r="ER19" s="14">
        <v>0</v>
      </c>
      <c r="ES19" s="14">
        <v>0</v>
      </c>
      <c r="ET19" s="14">
        <v>0</v>
      </c>
      <c r="EU19" s="14">
        <v>-0.1</v>
      </c>
      <c r="EV19" s="14">
        <v>0</v>
      </c>
      <c r="EW19" s="14">
        <v>0</v>
      </c>
      <c r="EX19" s="14">
        <v>0</v>
      </c>
      <c r="EY19" s="14">
        <v>2.2000000000000002</v>
      </c>
      <c r="EZ19" s="14">
        <v>0.4</v>
      </c>
      <c r="FA19" s="14">
        <v>0.7</v>
      </c>
      <c r="FB19" s="14">
        <v>0.5</v>
      </c>
      <c r="FC19" s="14">
        <v>0</v>
      </c>
      <c r="FD19" s="14">
        <v>0.2</v>
      </c>
      <c r="FE19" s="14">
        <v>1.5</v>
      </c>
      <c r="FF19" s="14">
        <v>0</v>
      </c>
      <c r="FG19" s="14">
        <v>12.4</v>
      </c>
      <c r="FH19" s="14">
        <v>0.1</v>
      </c>
      <c r="FI19" s="14">
        <v>4.5999999999999996</v>
      </c>
      <c r="FJ19" s="14">
        <v>1.7</v>
      </c>
      <c r="FK19" s="14">
        <v>2.2999999999999998</v>
      </c>
      <c r="FL19" s="14">
        <v>3.3</v>
      </c>
      <c r="FM19" s="14"/>
      <c r="FN19" s="14">
        <v>137.80000000000001</v>
      </c>
      <c r="FO19" s="15"/>
      <c r="FP19" s="14">
        <v>2.8</v>
      </c>
      <c r="FQ19" s="14">
        <v>0.38700000000000001</v>
      </c>
      <c r="FR19" s="14">
        <v>2.5</v>
      </c>
      <c r="FS19" s="14">
        <v>1.8</v>
      </c>
      <c r="FT19" s="14">
        <v>0.3</v>
      </c>
      <c r="FU19" s="14">
        <v>0.1</v>
      </c>
      <c r="FV19" s="14">
        <v>-0.3</v>
      </c>
      <c r="FW19" s="14">
        <v>1.9</v>
      </c>
      <c r="FX19" s="14">
        <v>9.4870000000000001</v>
      </c>
    </row>
    <row r="20" spans="1:180" ht="24" customHeight="1" x14ac:dyDescent="0.25">
      <c r="A20" s="16" t="s">
        <v>59</v>
      </c>
      <c r="B20" s="16" t="s">
        <v>810</v>
      </c>
      <c r="C20" s="17">
        <v>35</v>
      </c>
      <c r="D20" s="17">
        <v>-13.2</v>
      </c>
      <c r="E20" s="17">
        <v>5.3</v>
      </c>
      <c r="F20" s="17"/>
      <c r="G20" s="17"/>
      <c r="H20" s="17">
        <v>-8.4</v>
      </c>
      <c r="I20" s="17">
        <v>20.3</v>
      </c>
      <c r="J20" s="17">
        <v>0</v>
      </c>
      <c r="K20" s="17">
        <v>0</v>
      </c>
      <c r="L20" s="17"/>
      <c r="M20" s="17">
        <v>-20.100000000000001</v>
      </c>
      <c r="N20" s="17">
        <v>-10.199999999999999</v>
      </c>
      <c r="O20" s="17"/>
      <c r="P20" s="17">
        <v>10</v>
      </c>
      <c r="Q20" s="17"/>
      <c r="R20" s="17">
        <v>66.900000000000006</v>
      </c>
      <c r="S20" s="17">
        <v>-0.1</v>
      </c>
      <c r="T20" s="17"/>
      <c r="U20" s="17"/>
      <c r="V20" s="17"/>
      <c r="W20" s="17"/>
      <c r="X20" s="17">
        <v>-1.1000000000000001</v>
      </c>
      <c r="Y20" s="17">
        <v>1.2</v>
      </c>
      <c r="Z20" s="17">
        <v>1.3</v>
      </c>
      <c r="AA20" s="17">
        <v>0</v>
      </c>
      <c r="AB20" s="17">
        <v>-3.1</v>
      </c>
      <c r="AC20" s="17">
        <v>3</v>
      </c>
      <c r="AD20" s="17">
        <v>0.5</v>
      </c>
      <c r="AE20" s="17"/>
      <c r="AF20" s="17"/>
      <c r="AG20" s="17"/>
      <c r="AH20" s="17"/>
      <c r="AI20" s="17">
        <v>7.7</v>
      </c>
      <c r="AJ20" s="17">
        <v>2</v>
      </c>
      <c r="AK20" s="17"/>
      <c r="AL20" s="17"/>
      <c r="AM20" s="17"/>
      <c r="AN20" s="17">
        <v>-0.8</v>
      </c>
      <c r="AO20" s="17">
        <v>43.9</v>
      </c>
      <c r="AP20" s="17">
        <v>10.3</v>
      </c>
      <c r="AQ20" s="17">
        <v>0</v>
      </c>
      <c r="AR20" s="17">
        <v>5.0999999999999996</v>
      </c>
      <c r="AS20" s="17">
        <v>-0.2</v>
      </c>
      <c r="AT20" s="17">
        <v>2.6</v>
      </c>
      <c r="AU20" s="17">
        <v>0.5</v>
      </c>
      <c r="AV20" s="17">
        <v>4.4000000000000004</v>
      </c>
      <c r="AW20" s="17">
        <v>-43.7</v>
      </c>
      <c r="AX20" s="17">
        <v>-47.9</v>
      </c>
      <c r="AY20" s="17">
        <v>2.2000000000000002</v>
      </c>
      <c r="AZ20" s="17">
        <v>-0.6</v>
      </c>
      <c r="BA20" s="17">
        <v>-2.9</v>
      </c>
      <c r="BB20" s="17">
        <v>0.6</v>
      </c>
      <c r="BC20" s="17">
        <v>0</v>
      </c>
      <c r="BD20" s="17">
        <v>-0.4</v>
      </c>
      <c r="BE20" s="17"/>
      <c r="BF20" s="17"/>
      <c r="BG20" s="17">
        <v>-2.9</v>
      </c>
      <c r="BH20" s="17"/>
      <c r="BI20" s="17"/>
      <c r="BJ20" s="17">
        <v>-1.8</v>
      </c>
      <c r="BK20" s="17"/>
      <c r="BL20" s="17"/>
      <c r="BM20" s="17"/>
      <c r="BN20" s="17">
        <v>4.8</v>
      </c>
      <c r="BO20" s="17">
        <v>0</v>
      </c>
      <c r="BP20" s="17">
        <v>0</v>
      </c>
      <c r="BQ20" s="17">
        <v>6.6</v>
      </c>
      <c r="BR20" s="17">
        <v>0</v>
      </c>
      <c r="BS20" s="17">
        <v>-2.6</v>
      </c>
      <c r="BT20" s="17">
        <v>-2.5</v>
      </c>
      <c r="BU20" s="17"/>
      <c r="BV20" s="17"/>
      <c r="BW20" s="17"/>
      <c r="BX20" s="17"/>
      <c r="BY20" s="17"/>
      <c r="BZ20" s="17"/>
      <c r="CA20" s="17">
        <v>-0.4</v>
      </c>
      <c r="CB20" s="17">
        <v>5.7</v>
      </c>
      <c r="CC20" s="17">
        <v>18.5</v>
      </c>
      <c r="CD20" s="17">
        <v>-0.2</v>
      </c>
      <c r="CE20" s="17">
        <v>2.8</v>
      </c>
      <c r="CF20" s="17">
        <v>0</v>
      </c>
      <c r="CG20" s="17">
        <v>0</v>
      </c>
      <c r="CH20" s="17">
        <v>0</v>
      </c>
      <c r="CI20" s="17">
        <v>0</v>
      </c>
      <c r="CJ20" s="17">
        <v>-5.3</v>
      </c>
      <c r="CK20" s="17">
        <v>-1.2</v>
      </c>
      <c r="CL20" s="17">
        <v>-37.4</v>
      </c>
      <c r="CM20" s="17">
        <v>0</v>
      </c>
      <c r="CN20" s="17">
        <v>0</v>
      </c>
      <c r="CO20" s="17"/>
      <c r="CP20" s="17"/>
      <c r="CQ20" s="17"/>
      <c r="CR20" s="17">
        <v>0</v>
      </c>
      <c r="CS20" s="17"/>
      <c r="CT20" s="17">
        <v>-1.3</v>
      </c>
      <c r="CU20" s="17">
        <v>-0.2</v>
      </c>
      <c r="CV20" s="17">
        <v>1.4</v>
      </c>
      <c r="CW20" s="17"/>
      <c r="CX20" s="17">
        <v>-5.6</v>
      </c>
      <c r="CY20" s="17">
        <v>0</v>
      </c>
      <c r="CZ20" s="17">
        <v>0</v>
      </c>
      <c r="DA20" s="17"/>
      <c r="DB20" s="17">
        <v>0</v>
      </c>
      <c r="DC20" s="17">
        <v>0</v>
      </c>
      <c r="DD20" s="17">
        <v>-1.1000000000000001</v>
      </c>
      <c r="DE20" s="17">
        <v>0.2</v>
      </c>
      <c r="DF20" s="17"/>
      <c r="DG20" s="17">
        <v>0</v>
      </c>
      <c r="DH20" s="17">
        <v>1.3</v>
      </c>
      <c r="DI20" s="17">
        <v>0.2</v>
      </c>
      <c r="DJ20" s="17">
        <v>-2.6</v>
      </c>
      <c r="DK20" s="17">
        <v>0.3</v>
      </c>
      <c r="DL20" s="17">
        <v>0.6</v>
      </c>
      <c r="DM20" s="17"/>
      <c r="DN20" s="17">
        <v>0</v>
      </c>
      <c r="DO20" s="17">
        <v>0</v>
      </c>
      <c r="DP20" s="17">
        <v>-5.7</v>
      </c>
      <c r="DQ20" s="17">
        <v>6.7</v>
      </c>
      <c r="DR20" s="17">
        <v>0.3</v>
      </c>
      <c r="DS20" s="17">
        <v>0.1</v>
      </c>
      <c r="DT20" s="17">
        <v>0.2</v>
      </c>
      <c r="DU20" s="17">
        <v>0.3</v>
      </c>
      <c r="DV20" s="17"/>
      <c r="DW20" s="17"/>
      <c r="DX20" s="17">
        <v>-4.5</v>
      </c>
      <c r="DY20" s="17">
        <v>0</v>
      </c>
      <c r="DZ20" s="17">
        <v>3.2</v>
      </c>
      <c r="EA20" s="17">
        <v>3</v>
      </c>
      <c r="EB20" s="17">
        <v>1.2</v>
      </c>
      <c r="EC20" s="17"/>
      <c r="ED20" s="17">
        <v>0</v>
      </c>
      <c r="EE20" s="17">
        <v>0</v>
      </c>
      <c r="EF20" s="17">
        <v>0</v>
      </c>
      <c r="EG20" s="17">
        <v>0</v>
      </c>
      <c r="EH20" s="17">
        <v>0</v>
      </c>
      <c r="EI20" s="17">
        <v>0</v>
      </c>
      <c r="EJ20" s="17"/>
      <c r="EK20" s="17">
        <v>2.7</v>
      </c>
      <c r="EL20" s="17">
        <v>-0.1</v>
      </c>
      <c r="EM20" s="17">
        <v>1.6</v>
      </c>
      <c r="EN20" s="17">
        <v>0.2</v>
      </c>
      <c r="EO20" s="17">
        <v>0.2</v>
      </c>
      <c r="EP20" s="17">
        <v>0.2</v>
      </c>
      <c r="EQ20" s="17">
        <v>0</v>
      </c>
      <c r="ER20" s="17">
        <v>0</v>
      </c>
      <c r="ES20" s="17">
        <v>0</v>
      </c>
      <c r="ET20" s="17">
        <v>0</v>
      </c>
      <c r="EU20" s="17">
        <v>-0.1</v>
      </c>
      <c r="EV20" s="17">
        <v>0</v>
      </c>
      <c r="EW20" s="17">
        <v>0</v>
      </c>
      <c r="EX20" s="17">
        <v>0</v>
      </c>
      <c r="EY20" s="17">
        <v>2.2000000000000002</v>
      </c>
      <c r="EZ20" s="17">
        <v>0.4</v>
      </c>
      <c r="FA20" s="17">
        <v>0.7</v>
      </c>
      <c r="FB20" s="17">
        <v>0.5</v>
      </c>
      <c r="FC20" s="17">
        <v>0</v>
      </c>
      <c r="FD20" s="17">
        <v>0.2</v>
      </c>
      <c r="FE20" s="17">
        <v>1.5</v>
      </c>
      <c r="FF20" s="17">
        <v>0</v>
      </c>
      <c r="FG20" s="17">
        <v>12.4</v>
      </c>
      <c r="FH20" s="17">
        <v>0.4</v>
      </c>
      <c r="FI20" s="17">
        <v>4.8</v>
      </c>
      <c r="FJ20" s="17">
        <v>1.8</v>
      </c>
      <c r="FK20" s="17">
        <v>2.2000000000000002</v>
      </c>
      <c r="FL20" s="17">
        <v>3.2</v>
      </c>
      <c r="FM20" s="17"/>
      <c r="FN20" s="17">
        <v>87.2</v>
      </c>
      <c r="FO20" s="15"/>
      <c r="FP20" s="17">
        <v>2.8</v>
      </c>
      <c r="FQ20" s="17">
        <v>0.46899999999999997</v>
      </c>
      <c r="FR20" s="17">
        <v>2.4</v>
      </c>
      <c r="FS20" s="17">
        <v>1.8</v>
      </c>
      <c r="FT20" s="17">
        <v>0.3</v>
      </c>
      <c r="FU20" s="17">
        <v>0.1</v>
      </c>
      <c r="FV20" s="17">
        <v>-0.3</v>
      </c>
      <c r="FW20" s="17">
        <v>2</v>
      </c>
      <c r="FX20" s="17">
        <v>9.5690000000000008</v>
      </c>
    </row>
    <row r="21" spans="1:180" ht="24" customHeight="1" x14ac:dyDescent="0.25">
      <c r="A21" s="16" t="s">
        <v>59</v>
      </c>
      <c r="B21" s="16" t="s">
        <v>811</v>
      </c>
      <c r="C21" s="17">
        <v>33.9</v>
      </c>
      <c r="D21" s="17">
        <v>-2.8</v>
      </c>
      <c r="E21" s="17">
        <v>5.9</v>
      </c>
      <c r="F21" s="17"/>
      <c r="G21" s="17"/>
      <c r="H21" s="17">
        <v>-8.5</v>
      </c>
      <c r="I21" s="17">
        <v>20.399999999999999</v>
      </c>
      <c r="J21" s="17">
        <v>0</v>
      </c>
      <c r="K21" s="17">
        <v>0</v>
      </c>
      <c r="L21" s="17"/>
      <c r="M21" s="17">
        <v>-8.1</v>
      </c>
      <c r="N21" s="17">
        <v>2.4</v>
      </c>
      <c r="O21" s="17"/>
      <c r="P21" s="17">
        <v>11.8</v>
      </c>
      <c r="Q21" s="17"/>
      <c r="R21" s="17">
        <v>72.400000000000006</v>
      </c>
      <c r="S21" s="17">
        <v>0.2</v>
      </c>
      <c r="T21" s="17"/>
      <c r="U21" s="17"/>
      <c r="V21" s="17"/>
      <c r="W21" s="17"/>
      <c r="X21" s="17">
        <v>-1.8</v>
      </c>
      <c r="Y21" s="17">
        <v>1.2</v>
      </c>
      <c r="Z21" s="17">
        <v>1.2</v>
      </c>
      <c r="AA21" s="17">
        <v>0</v>
      </c>
      <c r="AB21" s="17">
        <v>-3.1</v>
      </c>
      <c r="AC21" s="17">
        <v>3</v>
      </c>
      <c r="AD21" s="17">
        <v>0.2</v>
      </c>
      <c r="AE21" s="17"/>
      <c r="AF21" s="17"/>
      <c r="AG21" s="17"/>
      <c r="AH21" s="17"/>
      <c r="AI21" s="17">
        <v>7.3</v>
      </c>
      <c r="AJ21" s="17">
        <v>6.8</v>
      </c>
      <c r="AK21" s="17"/>
      <c r="AL21" s="17"/>
      <c r="AM21" s="17"/>
      <c r="AN21" s="17">
        <v>-0.8</v>
      </c>
      <c r="AO21" s="17">
        <v>43.3</v>
      </c>
      <c r="AP21" s="17">
        <v>10.199999999999999</v>
      </c>
      <c r="AQ21" s="17">
        <v>0</v>
      </c>
      <c r="AR21" s="17">
        <v>5</v>
      </c>
      <c r="AS21" s="17">
        <v>-0.3</v>
      </c>
      <c r="AT21" s="17">
        <v>2.6</v>
      </c>
      <c r="AU21" s="17">
        <v>1</v>
      </c>
      <c r="AV21" s="17">
        <v>5.5</v>
      </c>
      <c r="AW21" s="17">
        <v>-42.6</v>
      </c>
      <c r="AX21" s="17">
        <v>-47.7</v>
      </c>
      <c r="AY21" s="17">
        <v>5.3</v>
      </c>
      <c r="AZ21" s="17">
        <v>2.4</v>
      </c>
      <c r="BA21" s="17">
        <v>-0.9</v>
      </c>
      <c r="BB21" s="17">
        <v>0.6</v>
      </c>
      <c r="BC21" s="17">
        <v>0.1</v>
      </c>
      <c r="BD21" s="17">
        <v>4.0999999999999996</v>
      </c>
      <c r="BE21" s="17"/>
      <c r="BF21" s="17"/>
      <c r="BG21" s="17">
        <v>-1.8</v>
      </c>
      <c r="BH21" s="17"/>
      <c r="BI21" s="17"/>
      <c r="BJ21" s="17">
        <v>-0.9</v>
      </c>
      <c r="BK21" s="17"/>
      <c r="BL21" s="17"/>
      <c r="BM21" s="17"/>
      <c r="BN21" s="17">
        <v>3.1</v>
      </c>
      <c r="BO21" s="17">
        <v>0</v>
      </c>
      <c r="BP21" s="17">
        <v>0</v>
      </c>
      <c r="BQ21" s="17">
        <v>8.3000000000000007</v>
      </c>
      <c r="BR21" s="17">
        <v>0</v>
      </c>
      <c r="BS21" s="17">
        <v>-2.2999999999999998</v>
      </c>
      <c r="BT21" s="17">
        <v>-2.2000000000000002</v>
      </c>
      <c r="BU21" s="17"/>
      <c r="BV21" s="17"/>
      <c r="BW21" s="17"/>
      <c r="BX21" s="17"/>
      <c r="BY21" s="17"/>
      <c r="BZ21" s="17"/>
      <c r="CA21" s="17">
        <v>-0.4</v>
      </c>
      <c r="CB21" s="17">
        <v>10.5</v>
      </c>
      <c r="CC21" s="17">
        <v>17.100000000000001</v>
      </c>
      <c r="CD21" s="17">
        <v>-1.4</v>
      </c>
      <c r="CE21" s="17">
        <v>3</v>
      </c>
      <c r="CF21" s="17">
        <v>0</v>
      </c>
      <c r="CG21" s="17">
        <v>0</v>
      </c>
      <c r="CH21" s="17">
        <v>0</v>
      </c>
      <c r="CI21" s="17">
        <v>0</v>
      </c>
      <c r="CJ21" s="17">
        <v>-4.5</v>
      </c>
      <c r="CK21" s="17">
        <v>-0.5</v>
      </c>
      <c r="CL21" s="17">
        <v>-36.6</v>
      </c>
      <c r="CM21" s="17">
        <v>0</v>
      </c>
      <c r="CN21" s="17">
        <v>0</v>
      </c>
      <c r="CO21" s="17"/>
      <c r="CP21" s="17"/>
      <c r="CQ21" s="17"/>
      <c r="CR21" s="17">
        <v>0</v>
      </c>
      <c r="CS21" s="17"/>
      <c r="CT21" s="17">
        <v>-1.3</v>
      </c>
      <c r="CU21" s="17">
        <v>-0.1</v>
      </c>
      <c r="CV21" s="17">
        <v>1.4</v>
      </c>
      <c r="CW21" s="17"/>
      <c r="CX21" s="17">
        <v>-5.8</v>
      </c>
      <c r="CY21" s="17">
        <v>0</v>
      </c>
      <c r="CZ21" s="17">
        <v>0</v>
      </c>
      <c r="DA21" s="17"/>
      <c r="DB21" s="17">
        <v>0.1</v>
      </c>
      <c r="DC21" s="17">
        <v>-0.1</v>
      </c>
      <c r="DD21" s="17">
        <v>-0.8</v>
      </c>
      <c r="DE21" s="17">
        <v>-0.1</v>
      </c>
      <c r="DF21" s="17"/>
      <c r="DG21" s="17">
        <v>0</v>
      </c>
      <c r="DH21" s="17">
        <v>1.3</v>
      </c>
      <c r="DI21" s="17">
        <v>0.2</v>
      </c>
      <c r="DJ21" s="17">
        <v>-3.4</v>
      </c>
      <c r="DK21" s="17">
        <v>0.3</v>
      </c>
      <c r="DL21" s="17">
        <v>0.6</v>
      </c>
      <c r="DM21" s="17"/>
      <c r="DN21" s="17">
        <v>0</v>
      </c>
      <c r="DO21" s="17">
        <v>0</v>
      </c>
      <c r="DP21" s="17">
        <v>-5.6</v>
      </c>
      <c r="DQ21" s="17">
        <v>6.4</v>
      </c>
      <c r="DR21" s="17">
        <v>0.5</v>
      </c>
      <c r="DS21" s="17">
        <v>0</v>
      </c>
      <c r="DT21" s="17">
        <v>0.2</v>
      </c>
      <c r="DU21" s="17">
        <v>0.3</v>
      </c>
      <c r="DV21" s="17"/>
      <c r="DW21" s="17"/>
      <c r="DX21" s="17">
        <v>-4.5999999999999996</v>
      </c>
      <c r="DY21" s="17">
        <v>0</v>
      </c>
      <c r="DZ21" s="17">
        <v>3.3</v>
      </c>
      <c r="EA21" s="17">
        <v>3</v>
      </c>
      <c r="EB21" s="17">
        <v>1.3</v>
      </c>
      <c r="EC21" s="17"/>
      <c r="ED21" s="17">
        <v>0</v>
      </c>
      <c r="EE21" s="17">
        <v>0</v>
      </c>
      <c r="EF21" s="17">
        <v>0</v>
      </c>
      <c r="EG21" s="17">
        <v>0</v>
      </c>
      <c r="EH21" s="17">
        <v>0</v>
      </c>
      <c r="EI21" s="17">
        <v>0</v>
      </c>
      <c r="EJ21" s="17"/>
      <c r="EK21" s="17">
        <v>2.7</v>
      </c>
      <c r="EL21" s="17">
        <v>-0.1</v>
      </c>
      <c r="EM21" s="17">
        <v>1.5</v>
      </c>
      <c r="EN21" s="17">
        <v>0.2</v>
      </c>
      <c r="EO21" s="17">
        <v>0.2</v>
      </c>
      <c r="EP21" s="17">
        <v>0.2</v>
      </c>
      <c r="EQ21" s="17">
        <v>0</v>
      </c>
      <c r="ER21" s="17">
        <v>0</v>
      </c>
      <c r="ES21" s="17">
        <v>0</v>
      </c>
      <c r="ET21" s="17">
        <v>0</v>
      </c>
      <c r="EU21" s="17">
        <v>-0.1</v>
      </c>
      <c r="EV21" s="17">
        <v>0</v>
      </c>
      <c r="EW21" s="17">
        <v>0</v>
      </c>
      <c r="EX21" s="17">
        <v>0</v>
      </c>
      <c r="EY21" s="17">
        <v>2.2000000000000002</v>
      </c>
      <c r="EZ21" s="17">
        <v>0.4</v>
      </c>
      <c r="FA21" s="17">
        <v>0.7</v>
      </c>
      <c r="FB21" s="17">
        <v>0.5</v>
      </c>
      <c r="FC21" s="17">
        <v>0</v>
      </c>
      <c r="FD21" s="17">
        <v>0.2</v>
      </c>
      <c r="FE21" s="17">
        <v>1.6</v>
      </c>
      <c r="FF21" s="17">
        <v>0</v>
      </c>
      <c r="FG21" s="17">
        <v>12.9</v>
      </c>
      <c r="FH21" s="17">
        <v>0.4</v>
      </c>
      <c r="FI21" s="17">
        <v>5.3</v>
      </c>
      <c r="FJ21" s="17">
        <v>2.2000000000000002</v>
      </c>
      <c r="FK21" s="17">
        <v>2.1</v>
      </c>
      <c r="FL21" s="17">
        <v>3.3</v>
      </c>
      <c r="FM21" s="17"/>
      <c r="FN21" s="17">
        <v>155.1</v>
      </c>
      <c r="FO21" s="15"/>
      <c r="FP21" s="17">
        <v>2.9</v>
      </c>
      <c r="FQ21" s="17">
        <v>0.46600000000000003</v>
      </c>
      <c r="FR21" s="17">
        <v>2.2000000000000002</v>
      </c>
      <c r="FS21" s="17">
        <v>1.8</v>
      </c>
      <c r="FT21" s="17">
        <v>0.3</v>
      </c>
      <c r="FU21" s="17">
        <v>0.1</v>
      </c>
      <c r="FV21" s="17">
        <v>-0.2</v>
      </c>
      <c r="FW21" s="17">
        <v>2</v>
      </c>
      <c r="FX21" s="17">
        <v>9.5660000000000007</v>
      </c>
    </row>
    <row r="22" spans="1:180" ht="24" customHeight="1" x14ac:dyDescent="0.25">
      <c r="A22" s="16" t="s">
        <v>59</v>
      </c>
      <c r="B22" s="16" t="s">
        <v>812</v>
      </c>
      <c r="C22" s="17">
        <v>33.1</v>
      </c>
      <c r="D22" s="17">
        <v>-3.8</v>
      </c>
      <c r="E22" s="17">
        <v>4.8</v>
      </c>
      <c r="F22" s="17"/>
      <c r="G22" s="17"/>
      <c r="H22" s="17">
        <v>-7.6</v>
      </c>
      <c r="I22" s="17">
        <v>19</v>
      </c>
      <c r="J22" s="17">
        <v>0</v>
      </c>
      <c r="K22" s="17">
        <v>0</v>
      </c>
      <c r="L22" s="17"/>
      <c r="M22" s="17">
        <v>-12.8</v>
      </c>
      <c r="N22" s="17">
        <v>-2.7</v>
      </c>
      <c r="O22" s="17"/>
      <c r="P22" s="17">
        <v>12.1</v>
      </c>
      <c r="Q22" s="17"/>
      <c r="R22" s="17">
        <v>64.400000000000006</v>
      </c>
      <c r="S22" s="17">
        <v>-0.1</v>
      </c>
      <c r="T22" s="17"/>
      <c r="U22" s="17"/>
      <c r="V22" s="17"/>
      <c r="W22" s="17"/>
      <c r="X22" s="17">
        <v>-3.6</v>
      </c>
      <c r="Y22" s="17">
        <v>1.2</v>
      </c>
      <c r="Z22" s="17">
        <v>1.2</v>
      </c>
      <c r="AA22" s="17">
        <v>0</v>
      </c>
      <c r="AB22" s="17">
        <v>-3.2</v>
      </c>
      <c r="AC22" s="17">
        <v>3</v>
      </c>
      <c r="AD22" s="17">
        <v>-1.3</v>
      </c>
      <c r="AE22" s="17"/>
      <c r="AF22" s="17"/>
      <c r="AG22" s="17"/>
      <c r="AH22" s="17"/>
      <c r="AI22" s="17">
        <v>7.6</v>
      </c>
      <c r="AJ22" s="17">
        <v>6.5</v>
      </c>
      <c r="AK22" s="17"/>
      <c r="AL22" s="17"/>
      <c r="AM22" s="17"/>
      <c r="AN22" s="17">
        <v>-0.8</v>
      </c>
      <c r="AO22" s="17">
        <v>42.4</v>
      </c>
      <c r="AP22" s="17">
        <v>10.4</v>
      </c>
      <c r="AQ22" s="17">
        <v>0</v>
      </c>
      <c r="AR22" s="17">
        <v>4.9000000000000004</v>
      </c>
      <c r="AS22" s="17">
        <v>-0.2</v>
      </c>
      <c r="AT22" s="17">
        <v>2.6</v>
      </c>
      <c r="AU22" s="17">
        <v>1.6</v>
      </c>
      <c r="AV22" s="17">
        <v>5</v>
      </c>
      <c r="AW22" s="17">
        <v>-43</v>
      </c>
      <c r="AX22" s="17">
        <v>-47.3</v>
      </c>
      <c r="AY22" s="17">
        <v>1.5</v>
      </c>
      <c r="AZ22" s="17">
        <v>-0.8</v>
      </c>
      <c r="BA22" s="17">
        <v>-3.3</v>
      </c>
      <c r="BB22" s="17">
        <v>0.5</v>
      </c>
      <c r="BC22" s="17">
        <v>0.1</v>
      </c>
      <c r="BD22" s="17">
        <v>-0.7</v>
      </c>
      <c r="BE22" s="17"/>
      <c r="BF22" s="17"/>
      <c r="BG22" s="17">
        <v>-2.9</v>
      </c>
      <c r="BH22" s="17"/>
      <c r="BI22" s="17"/>
      <c r="BJ22" s="17">
        <v>-0.9</v>
      </c>
      <c r="BK22" s="17"/>
      <c r="BL22" s="17"/>
      <c r="BM22" s="17"/>
      <c r="BN22" s="17">
        <v>4.4000000000000004</v>
      </c>
      <c r="BO22" s="17">
        <v>0</v>
      </c>
      <c r="BP22" s="17">
        <v>0</v>
      </c>
      <c r="BQ22" s="17">
        <v>9</v>
      </c>
      <c r="BR22" s="17">
        <v>0</v>
      </c>
      <c r="BS22" s="17">
        <v>-1.7</v>
      </c>
      <c r="BT22" s="17">
        <v>-2.1</v>
      </c>
      <c r="BU22" s="17"/>
      <c r="BV22" s="17"/>
      <c r="BW22" s="17"/>
      <c r="BX22" s="17"/>
      <c r="BY22" s="17"/>
      <c r="BZ22" s="17"/>
      <c r="CA22" s="17">
        <v>-0.3</v>
      </c>
      <c r="CB22" s="17">
        <v>10.9</v>
      </c>
      <c r="CC22" s="17">
        <v>18.3</v>
      </c>
      <c r="CD22" s="17">
        <v>-0.4</v>
      </c>
      <c r="CE22" s="17">
        <v>5.6</v>
      </c>
      <c r="CF22" s="17">
        <v>-0.2</v>
      </c>
      <c r="CG22" s="17">
        <v>0</v>
      </c>
      <c r="CH22" s="17">
        <v>0</v>
      </c>
      <c r="CI22" s="17">
        <v>0</v>
      </c>
      <c r="CJ22" s="17">
        <v>-5.6</v>
      </c>
      <c r="CK22" s="17">
        <v>-1.4</v>
      </c>
      <c r="CL22" s="17">
        <v>-37.9</v>
      </c>
      <c r="CM22" s="17">
        <v>0</v>
      </c>
      <c r="CN22" s="17">
        <v>0</v>
      </c>
      <c r="CO22" s="17"/>
      <c r="CP22" s="17"/>
      <c r="CQ22" s="17"/>
      <c r="CR22" s="17">
        <v>0</v>
      </c>
      <c r="CS22" s="17"/>
      <c r="CT22" s="17">
        <v>-1.3</v>
      </c>
      <c r="CU22" s="17">
        <v>-0.2</v>
      </c>
      <c r="CV22" s="17">
        <v>1.4</v>
      </c>
      <c r="CW22" s="17"/>
      <c r="CX22" s="17">
        <v>-6</v>
      </c>
      <c r="CY22" s="17">
        <v>0</v>
      </c>
      <c r="CZ22" s="17">
        <v>0</v>
      </c>
      <c r="DA22" s="17"/>
      <c r="DB22" s="17">
        <v>-0.1</v>
      </c>
      <c r="DC22" s="17">
        <v>0</v>
      </c>
      <c r="DD22" s="17">
        <v>-0.9</v>
      </c>
      <c r="DE22" s="17">
        <v>-0.2</v>
      </c>
      <c r="DF22" s="17"/>
      <c r="DG22" s="17">
        <v>0</v>
      </c>
      <c r="DH22" s="17">
        <v>1.3</v>
      </c>
      <c r="DI22" s="17">
        <v>0.2</v>
      </c>
      <c r="DJ22" s="17">
        <v>-1.8</v>
      </c>
      <c r="DK22" s="17">
        <v>0.3</v>
      </c>
      <c r="DL22" s="17">
        <v>0.6</v>
      </c>
      <c r="DM22" s="17"/>
      <c r="DN22" s="17">
        <v>0</v>
      </c>
      <c r="DO22" s="17">
        <v>0</v>
      </c>
      <c r="DP22" s="17">
        <v>-6.2</v>
      </c>
      <c r="DQ22" s="17">
        <v>6.3</v>
      </c>
      <c r="DR22" s="17">
        <v>0.3</v>
      </c>
      <c r="DS22" s="17">
        <v>0</v>
      </c>
      <c r="DT22" s="17">
        <v>0.1</v>
      </c>
      <c r="DU22" s="17">
        <v>0.3</v>
      </c>
      <c r="DV22" s="17"/>
      <c r="DW22" s="17"/>
      <c r="DX22" s="17">
        <v>-4.5999999999999996</v>
      </c>
      <c r="DY22" s="17">
        <v>0</v>
      </c>
      <c r="DZ22" s="17">
        <v>3.2</v>
      </c>
      <c r="EA22" s="17">
        <v>3</v>
      </c>
      <c r="EB22" s="17">
        <v>1.3</v>
      </c>
      <c r="EC22" s="17"/>
      <c r="ED22" s="17">
        <v>0</v>
      </c>
      <c r="EE22" s="17">
        <v>0.2</v>
      </c>
      <c r="EF22" s="17">
        <v>0</v>
      </c>
      <c r="EG22" s="17">
        <v>0</v>
      </c>
      <c r="EH22" s="17">
        <v>0</v>
      </c>
      <c r="EI22" s="17">
        <v>0</v>
      </c>
      <c r="EJ22" s="17"/>
      <c r="EK22" s="17">
        <v>2.7</v>
      </c>
      <c r="EL22" s="17">
        <v>-0.1</v>
      </c>
      <c r="EM22" s="17">
        <v>1.3</v>
      </c>
      <c r="EN22" s="17">
        <v>0.2</v>
      </c>
      <c r="EO22" s="17">
        <v>0.2</v>
      </c>
      <c r="EP22" s="17">
        <v>0.2</v>
      </c>
      <c r="EQ22" s="17">
        <v>0</v>
      </c>
      <c r="ER22" s="17">
        <v>1</v>
      </c>
      <c r="ES22" s="17">
        <v>0</v>
      </c>
      <c r="ET22" s="17">
        <v>0</v>
      </c>
      <c r="EU22" s="17">
        <v>-0.1</v>
      </c>
      <c r="EV22" s="17">
        <v>0</v>
      </c>
      <c r="EW22" s="17">
        <v>0</v>
      </c>
      <c r="EX22" s="17">
        <v>2.4</v>
      </c>
      <c r="EY22" s="17">
        <v>2.2000000000000002</v>
      </c>
      <c r="EZ22" s="17">
        <v>0.4</v>
      </c>
      <c r="FA22" s="17">
        <v>0.7</v>
      </c>
      <c r="FB22" s="17">
        <v>0.5</v>
      </c>
      <c r="FC22" s="17">
        <v>0</v>
      </c>
      <c r="FD22" s="17">
        <v>0.2</v>
      </c>
      <c r="FE22" s="17">
        <v>1.5</v>
      </c>
      <c r="FF22" s="17">
        <v>0.4</v>
      </c>
      <c r="FG22" s="17">
        <v>13.1</v>
      </c>
      <c r="FH22" s="17">
        <v>0</v>
      </c>
      <c r="FI22" s="17">
        <v>2.5</v>
      </c>
      <c r="FJ22" s="17">
        <v>2.5</v>
      </c>
      <c r="FK22" s="17">
        <v>2.7</v>
      </c>
      <c r="FL22" s="17">
        <v>3.1</v>
      </c>
      <c r="FM22" s="17"/>
      <c r="FN22" s="17">
        <v>120.3</v>
      </c>
      <c r="FO22" s="15"/>
      <c r="FP22" s="17">
        <v>3</v>
      </c>
      <c r="FQ22" s="17">
        <v>0.34599999999999997</v>
      </c>
      <c r="FR22" s="17">
        <v>1.9</v>
      </c>
      <c r="FS22" s="17">
        <v>1.8</v>
      </c>
      <c r="FT22" s="17">
        <v>0.3</v>
      </c>
      <c r="FU22" s="17">
        <v>0.1</v>
      </c>
      <c r="FV22" s="17">
        <v>-0.1</v>
      </c>
      <c r="FW22" s="17">
        <v>2</v>
      </c>
      <c r="FX22" s="17">
        <v>9.3460000000000001</v>
      </c>
    </row>
    <row r="23" spans="1:180" ht="24" customHeight="1" x14ac:dyDescent="0.25">
      <c r="A23" s="16" t="s">
        <v>59</v>
      </c>
      <c r="B23" s="16" t="s">
        <v>813</v>
      </c>
      <c r="C23" s="17">
        <v>33.1</v>
      </c>
      <c r="D23" s="17">
        <v>-13.5</v>
      </c>
      <c r="E23" s="17">
        <v>3.4</v>
      </c>
      <c r="F23" s="17"/>
      <c r="G23" s="17"/>
      <c r="H23" s="17">
        <v>-6</v>
      </c>
      <c r="I23" s="17">
        <v>17.3</v>
      </c>
      <c r="J23" s="17">
        <v>0</v>
      </c>
      <c r="K23" s="17">
        <v>0</v>
      </c>
      <c r="L23" s="17"/>
      <c r="M23" s="17">
        <v>-15.6</v>
      </c>
      <c r="N23" s="17">
        <v>-5.8</v>
      </c>
      <c r="O23" s="17"/>
      <c r="P23" s="17">
        <v>4.0999999999999996</v>
      </c>
      <c r="Q23" s="17"/>
      <c r="R23" s="17">
        <v>61</v>
      </c>
      <c r="S23" s="17">
        <v>0</v>
      </c>
      <c r="T23" s="17"/>
      <c r="U23" s="17"/>
      <c r="V23" s="17"/>
      <c r="W23" s="17"/>
      <c r="X23" s="17">
        <v>-5</v>
      </c>
      <c r="Y23" s="17">
        <v>1</v>
      </c>
      <c r="Z23" s="17">
        <v>1.1000000000000001</v>
      </c>
      <c r="AA23" s="17">
        <v>0</v>
      </c>
      <c r="AB23" s="17">
        <v>-3.2</v>
      </c>
      <c r="AC23" s="17">
        <v>3.2</v>
      </c>
      <c r="AD23" s="17">
        <v>-0.5</v>
      </c>
      <c r="AE23" s="17"/>
      <c r="AF23" s="17"/>
      <c r="AG23" s="17"/>
      <c r="AH23" s="17"/>
      <c r="AI23" s="17">
        <v>7.7</v>
      </c>
      <c r="AJ23" s="17">
        <v>5.8</v>
      </c>
      <c r="AK23" s="17"/>
      <c r="AL23" s="17"/>
      <c r="AM23" s="17"/>
      <c r="AN23" s="17">
        <v>-0.9</v>
      </c>
      <c r="AO23" s="17">
        <v>40</v>
      </c>
      <c r="AP23" s="17">
        <v>9.8000000000000007</v>
      </c>
      <c r="AQ23" s="17">
        <v>0</v>
      </c>
      <c r="AR23" s="17">
        <v>5</v>
      </c>
      <c r="AS23" s="17">
        <v>-1.1000000000000001</v>
      </c>
      <c r="AT23" s="17">
        <v>2.6</v>
      </c>
      <c r="AU23" s="17">
        <v>1</v>
      </c>
      <c r="AV23" s="17">
        <v>2.5</v>
      </c>
      <c r="AW23" s="17">
        <v>-45.6</v>
      </c>
      <c r="AX23" s="17">
        <v>-49.9</v>
      </c>
      <c r="AY23" s="17">
        <v>1.6</v>
      </c>
      <c r="AZ23" s="17">
        <v>0.8</v>
      </c>
      <c r="BA23" s="17">
        <v>-2.6</v>
      </c>
      <c r="BB23" s="17">
        <v>0.6</v>
      </c>
      <c r="BC23" s="17">
        <v>0.2</v>
      </c>
      <c r="BD23" s="17">
        <v>0.3</v>
      </c>
      <c r="BE23" s="17"/>
      <c r="BF23" s="17"/>
      <c r="BG23" s="17">
        <v>-2.9</v>
      </c>
      <c r="BH23" s="17"/>
      <c r="BI23" s="17"/>
      <c r="BJ23" s="17">
        <v>0</v>
      </c>
      <c r="BK23" s="17"/>
      <c r="BL23" s="17"/>
      <c r="BM23" s="17"/>
      <c r="BN23" s="17">
        <v>3.6</v>
      </c>
      <c r="BO23" s="17">
        <v>0</v>
      </c>
      <c r="BP23" s="17">
        <v>0</v>
      </c>
      <c r="BQ23" s="17">
        <v>6.2</v>
      </c>
      <c r="BR23" s="17">
        <v>0</v>
      </c>
      <c r="BS23" s="17">
        <v>-2.8</v>
      </c>
      <c r="BT23" s="17">
        <v>-2.6</v>
      </c>
      <c r="BU23" s="17"/>
      <c r="BV23" s="17"/>
      <c r="BW23" s="17"/>
      <c r="BX23" s="17"/>
      <c r="BY23" s="17"/>
      <c r="BZ23" s="17"/>
      <c r="CA23" s="17">
        <v>-0.3</v>
      </c>
      <c r="CB23" s="17">
        <v>10</v>
      </c>
      <c r="CC23" s="17">
        <v>18.600000000000001</v>
      </c>
      <c r="CD23" s="17">
        <v>0.1</v>
      </c>
      <c r="CE23" s="17">
        <v>2.8</v>
      </c>
      <c r="CF23" s="17">
        <v>-4</v>
      </c>
      <c r="CG23" s="17">
        <v>0</v>
      </c>
      <c r="CH23" s="17">
        <v>0</v>
      </c>
      <c r="CI23" s="17">
        <v>0</v>
      </c>
      <c r="CJ23" s="17">
        <v>-6.3</v>
      </c>
      <c r="CK23" s="17">
        <v>-2</v>
      </c>
      <c r="CL23" s="17">
        <v>-39</v>
      </c>
      <c r="CM23" s="17">
        <v>0</v>
      </c>
      <c r="CN23" s="17">
        <v>0</v>
      </c>
      <c r="CO23" s="17"/>
      <c r="CP23" s="17"/>
      <c r="CQ23" s="17"/>
      <c r="CR23" s="17">
        <v>0</v>
      </c>
      <c r="CS23" s="17"/>
      <c r="CT23" s="17">
        <v>-1.3</v>
      </c>
      <c r="CU23" s="17">
        <v>0</v>
      </c>
      <c r="CV23" s="17">
        <v>1.4</v>
      </c>
      <c r="CW23" s="17"/>
      <c r="CX23" s="17">
        <v>-6</v>
      </c>
      <c r="CY23" s="17">
        <v>0</v>
      </c>
      <c r="CZ23" s="17">
        <v>0</v>
      </c>
      <c r="DA23" s="17"/>
      <c r="DB23" s="17">
        <v>0</v>
      </c>
      <c r="DC23" s="17">
        <v>0</v>
      </c>
      <c r="DD23" s="17">
        <v>-0.8</v>
      </c>
      <c r="DE23" s="17">
        <v>-0.2</v>
      </c>
      <c r="DF23" s="17"/>
      <c r="DG23" s="17">
        <v>0.1</v>
      </c>
      <c r="DH23" s="17">
        <v>1.3</v>
      </c>
      <c r="DI23" s="17">
        <v>0.2</v>
      </c>
      <c r="DJ23" s="17">
        <v>-1.8</v>
      </c>
      <c r="DK23" s="17">
        <v>0.3</v>
      </c>
      <c r="DL23" s="17">
        <v>0.6</v>
      </c>
      <c r="DM23" s="17"/>
      <c r="DN23" s="17">
        <v>-0.1</v>
      </c>
      <c r="DO23" s="17">
        <v>0</v>
      </c>
      <c r="DP23" s="17">
        <v>-7</v>
      </c>
      <c r="DQ23" s="17">
        <v>4.5999999999999996</v>
      </c>
      <c r="DR23" s="17">
        <v>0.2</v>
      </c>
      <c r="DS23" s="17">
        <v>-0.1</v>
      </c>
      <c r="DT23" s="17">
        <v>0.2</v>
      </c>
      <c r="DU23" s="17">
        <v>0.3</v>
      </c>
      <c r="DV23" s="17"/>
      <c r="DW23" s="17"/>
      <c r="DX23" s="17">
        <v>-4.5999999999999996</v>
      </c>
      <c r="DY23" s="17">
        <v>0.5</v>
      </c>
      <c r="DZ23" s="17">
        <v>3.3</v>
      </c>
      <c r="EA23" s="17">
        <v>3</v>
      </c>
      <c r="EB23" s="17">
        <v>1.1000000000000001</v>
      </c>
      <c r="EC23" s="17"/>
      <c r="ED23" s="17">
        <v>0</v>
      </c>
      <c r="EE23" s="17">
        <v>-0.3</v>
      </c>
      <c r="EF23" s="17">
        <v>0</v>
      </c>
      <c r="EG23" s="17">
        <v>0</v>
      </c>
      <c r="EH23" s="17">
        <v>0</v>
      </c>
      <c r="EI23" s="17">
        <v>0</v>
      </c>
      <c r="EJ23" s="17"/>
      <c r="EK23" s="17">
        <v>2.7</v>
      </c>
      <c r="EL23" s="17">
        <v>-0.1</v>
      </c>
      <c r="EM23" s="17">
        <v>1.5</v>
      </c>
      <c r="EN23" s="17">
        <v>0.2</v>
      </c>
      <c r="EO23" s="17">
        <v>0.2</v>
      </c>
      <c r="EP23" s="17">
        <v>0.2</v>
      </c>
      <c r="EQ23" s="17">
        <v>0</v>
      </c>
      <c r="ER23" s="17">
        <v>1.1000000000000001</v>
      </c>
      <c r="ES23" s="17">
        <v>0</v>
      </c>
      <c r="ET23" s="17">
        <v>0</v>
      </c>
      <c r="EU23" s="17">
        <v>-0.1</v>
      </c>
      <c r="EV23" s="17">
        <v>0</v>
      </c>
      <c r="EW23" s="17">
        <v>0</v>
      </c>
      <c r="EX23" s="17">
        <v>-5.5</v>
      </c>
      <c r="EY23" s="17">
        <v>2.2000000000000002</v>
      </c>
      <c r="EZ23" s="17">
        <v>0.4</v>
      </c>
      <c r="FA23" s="17">
        <v>0.7</v>
      </c>
      <c r="FB23" s="17">
        <v>0.5</v>
      </c>
      <c r="FC23" s="17">
        <v>0</v>
      </c>
      <c r="FD23" s="17">
        <v>0.2</v>
      </c>
      <c r="FE23" s="17">
        <v>1.4</v>
      </c>
      <c r="FF23" s="17">
        <v>0.4</v>
      </c>
      <c r="FG23" s="17">
        <v>13.3</v>
      </c>
      <c r="FH23" s="17">
        <v>0.2</v>
      </c>
      <c r="FI23" s="17">
        <v>3</v>
      </c>
      <c r="FJ23" s="17">
        <v>3</v>
      </c>
      <c r="FK23" s="17">
        <v>2.9</v>
      </c>
      <c r="FL23" s="17">
        <v>3.2</v>
      </c>
      <c r="FM23" s="17"/>
      <c r="FN23" s="17">
        <v>60.3</v>
      </c>
      <c r="FO23" s="15"/>
      <c r="FP23" s="17">
        <v>2.8</v>
      </c>
      <c r="FQ23" s="17">
        <v>0.47499999999999998</v>
      </c>
      <c r="FR23" s="17">
        <v>1.5</v>
      </c>
      <c r="FS23" s="17">
        <v>1.8</v>
      </c>
      <c r="FT23" s="17">
        <v>0.3</v>
      </c>
      <c r="FU23" s="17">
        <v>0.1</v>
      </c>
      <c r="FV23" s="17">
        <v>0</v>
      </c>
      <c r="FW23" s="17">
        <v>2</v>
      </c>
      <c r="FX23" s="17">
        <v>8.9749999999999996</v>
      </c>
    </row>
    <row r="24" spans="1:180" ht="24" customHeight="1" x14ac:dyDescent="0.25">
      <c r="A24" s="16" t="s">
        <v>59</v>
      </c>
      <c r="B24" s="16" t="s">
        <v>814</v>
      </c>
      <c r="C24" s="17">
        <v>30.9</v>
      </c>
      <c r="D24" s="17">
        <v>-12.2</v>
      </c>
      <c r="E24" s="17">
        <v>3.6</v>
      </c>
      <c r="F24" s="17"/>
      <c r="G24" s="17"/>
      <c r="H24" s="17">
        <v>-3.8</v>
      </c>
      <c r="I24" s="17">
        <v>30.2</v>
      </c>
      <c r="J24" s="17">
        <v>0</v>
      </c>
      <c r="K24" s="17">
        <v>0</v>
      </c>
      <c r="L24" s="17"/>
      <c r="M24" s="17">
        <v>-8.6999999999999993</v>
      </c>
      <c r="N24" s="17">
        <v>1.8</v>
      </c>
      <c r="O24" s="17"/>
      <c r="P24" s="17">
        <v>1.4</v>
      </c>
      <c r="Q24" s="17"/>
      <c r="R24" s="17">
        <v>59.2</v>
      </c>
      <c r="S24" s="17">
        <v>0</v>
      </c>
      <c r="T24" s="17"/>
      <c r="U24" s="17"/>
      <c r="V24" s="17"/>
      <c r="W24" s="17"/>
      <c r="X24" s="17">
        <v>-6</v>
      </c>
      <c r="Y24" s="17">
        <v>0.5</v>
      </c>
      <c r="Z24" s="17">
        <v>0.7</v>
      </c>
      <c r="AA24" s="17">
        <v>0</v>
      </c>
      <c r="AB24" s="17">
        <v>-3.2</v>
      </c>
      <c r="AC24" s="17">
        <v>3</v>
      </c>
      <c r="AD24" s="17">
        <v>-0.7</v>
      </c>
      <c r="AE24" s="17"/>
      <c r="AF24" s="17"/>
      <c r="AG24" s="17"/>
      <c r="AH24" s="17"/>
      <c r="AI24" s="17">
        <v>7.2</v>
      </c>
      <c r="AJ24" s="17">
        <v>6.8</v>
      </c>
      <c r="AK24" s="17"/>
      <c r="AL24" s="17"/>
      <c r="AM24" s="17"/>
      <c r="AN24" s="17">
        <v>-0.9</v>
      </c>
      <c r="AO24" s="17">
        <v>41.3</v>
      </c>
      <c r="AP24" s="17">
        <v>9.6999999999999993</v>
      </c>
      <c r="AQ24" s="17">
        <v>0</v>
      </c>
      <c r="AR24" s="17">
        <v>5</v>
      </c>
      <c r="AS24" s="17">
        <v>-1.2</v>
      </c>
      <c r="AT24" s="17">
        <v>2.6</v>
      </c>
      <c r="AU24" s="17">
        <v>1.5</v>
      </c>
      <c r="AV24" s="17">
        <v>4.9000000000000004</v>
      </c>
      <c r="AW24" s="17">
        <v>-43.3</v>
      </c>
      <c r="AX24" s="17">
        <v>-47.7</v>
      </c>
      <c r="AY24" s="17">
        <v>4.4000000000000004</v>
      </c>
      <c r="AZ24" s="17">
        <v>1</v>
      </c>
      <c r="BA24" s="17">
        <v>-1.8</v>
      </c>
      <c r="BB24" s="17">
        <v>0.6</v>
      </c>
      <c r="BC24" s="17">
        <v>0.1</v>
      </c>
      <c r="BD24" s="17">
        <v>0.5</v>
      </c>
      <c r="BE24" s="17"/>
      <c r="BF24" s="17"/>
      <c r="BG24" s="17">
        <v>-1.8</v>
      </c>
      <c r="BH24" s="17"/>
      <c r="BI24" s="17"/>
      <c r="BJ24" s="17">
        <v>0.6</v>
      </c>
      <c r="BK24" s="17"/>
      <c r="BL24" s="17"/>
      <c r="BM24" s="17"/>
      <c r="BN24" s="17">
        <v>3.8</v>
      </c>
      <c r="BO24" s="17">
        <v>0</v>
      </c>
      <c r="BP24" s="17">
        <v>0</v>
      </c>
      <c r="BQ24" s="17">
        <v>6.6</v>
      </c>
      <c r="BR24" s="17">
        <v>0</v>
      </c>
      <c r="BS24" s="17">
        <v>-2.5</v>
      </c>
      <c r="BT24" s="17">
        <v>-2.6</v>
      </c>
      <c r="BU24" s="17"/>
      <c r="BV24" s="17"/>
      <c r="BW24" s="17"/>
      <c r="BX24" s="17"/>
      <c r="BY24" s="17"/>
      <c r="BZ24" s="17"/>
      <c r="CA24" s="17">
        <v>-0.4</v>
      </c>
      <c r="CB24" s="17">
        <v>10.5</v>
      </c>
      <c r="CC24" s="17">
        <v>18.7</v>
      </c>
      <c r="CD24" s="17">
        <v>0.3</v>
      </c>
      <c r="CE24" s="17">
        <v>2.8</v>
      </c>
      <c r="CF24" s="17">
        <v>-4</v>
      </c>
      <c r="CG24" s="17">
        <v>0</v>
      </c>
      <c r="CH24" s="17">
        <v>0</v>
      </c>
      <c r="CI24" s="17">
        <v>0</v>
      </c>
      <c r="CJ24" s="17">
        <v>-2.6</v>
      </c>
      <c r="CK24" s="17">
        <v>1.4</v>
      </c>
      <c r="CL24" s="17">
        <v>-33.799999999999997</v>
      </c>
      <c r="CM24" s="17">
        <v>0</v>
      </c>
      <c r="CN24" s="17">
        <v>0</v>
      </c>
      <c r="CO24" s="17"/>
      <c r="CP24" s="17"/>
      <c r="CQ24" s="17"/>
      <c r="CR24" s="17">
        <v>0</v>
      </c>
      <c r="CS24" s="17"/>
      <c r="CT24" s="17">
        <v>-1.3</v>
      </c>
      <c r="CU24" s="17">
        <v>-0.1</v>
      </c>
      <c r="CV24" s="17">
        <v>1.4</v>
      </c>
      <c r="CW24" s="17"/>
      <c r="CX24" s="17">
        <v>-6</v>
      </c>
      <c r="CY24" s="17">
        <v>0</v>
      </c>
      <c r="CZ24" s="17">
        <v>0</v>
      </c>
      <c r="DA24" s="17"/>
      <c r="DB24" s="17">
        <v>-0.1</v>
      </c>
      <c r="DC24" s="17">
        <v>-0.1</v>
      </c>
      <c r="DD24" s="17">
        <v>-0.8</v>
      </c>
      <c r="DE24" s="17">
        <v>-0.1</v>
      </c>
      <c r="DF24" s="17"/>
      <c r="DG24" s="17">
        <v>0</v>
      </c>
      <c r="DH24" s="17">
        <v>1.3</v>
      </c>
      <c r="DI24" s="17">
        <v>0.2</v>
      </c>
      <c r="DJ24" s="17">
        <v>-1.6</v>
      </c>
      <c r="DK24" s="17">
        <v>0.3</v>
      </c>
      <c r="DL24" s="17">
        <v>0.5</v>
      </c>
      <c r="DM24" s="17"/>
      <c r="DN24" s="17">
        <v>-0.2</v>
      </c>
      <c r="DO24" s="17">
        <v>0</v>
      </c>
      <c r="DP24" s="17">
        <v>-7.1</v>
      </c>
      <c r="DQ24" s="17">
        <v>3.9</v>
      </c>
      <c r="DR24" s="17">
        <v>0.2</v>
      </c>
      <c r="DS24" s="17">
        <v>0.1</v>
      </c>
      <c r="DT24" s="17">
        <v>0.2</v>
      </c>
      <c r="DU24" s="17">
        <v>0.3</v>
      </c>
      <c r="DV24" s="17"/>
      <c r="DW24" s="17"/>
      <c r="DX24" s="17">
        <v>-4.5999999999999996</v>
      </c>
      <c r="DY24" s="17">
        <v>0.3</v>
      </c>
      <c r="DZ24" s="17">
        <v>3</v>
      </c>
      <c r="EA24" s="17">
        <v>3</v>
      </c>
      <c r="EB24" s="17">
        <v>1.3</v>
      </c>
      <c r="EC24" s="17"/>
      <c r="ED24" s="17">
        <v>0</v>
      </c>
      <c r="EE24" s="17">
        <v>0.2</v>
      </c>
      <c r="EF24" s="17">
        <v>0</v>
      </c>
      <c r="EG24" s="17">
        <v>0</v>
      </c>
      <c r="EH24" s="17">
        <v>0</v>
      </c>
      <c r="EI24" s="17">
        <v>0</v>
      </c>
      <c r="EJ24" s="17"/>
      <c r="EK24" s="17">
        <v>2.7</v>
      </c>
      <c r="EL24" s="17">
        <v>-0.1</v>
      </c>
      <c r="EM24" s="17">
        <v>1.4</v>
      </c>
      <c r="EN24" s="17">
        <v>0.2</v>
      </c>
      <c r="EO24" s="17">
        <v>0.2</v>
      </c>
      <c r="EP24" s="17">
        <v>0.2</v>
      </c>
      <c r="EQ24" s="17">
        <v>0</v>
      </c>
      <c r="ER24" s="17">
        <v>1</v>
      </c>
      <c r="ES24" s="17">
        <v>0</v>
      </c>
      <c r="ET24" s="17">
        <v>0.2</v>
      </c>
      <c r="EU24" s="17">
        <v>-0.1</v>
      </c>
      <c r="EV24" s="17">
        <v>0</v>
      </c>
      <c r="EW24" s="17">
        <v>0</v>
      </c>
      <c r="EX24" s="17">
        <v>-7.6</v>
      </c>
      <c r="EY24" s="17">
        <v>2.2000000000000002</v>
      </c>
      <c r="EZ24" s="17">
        <v>0.4</v>
      </c>
      <c r="FA24" s="17">
        <v>0.7</v>
      </c>
      <c r="FB24" s="17">
        <v>0.5</v>
      </c>
      <c r="FC24" s="17">
        <v>0</v>
      </c>
      <c r="FD24" s="17">
        <v>0.2</v>
      </c>
      <c r="FE24" s="17">
        <v>1.6</v>
      </c>
      <c r="FF24" s="17">
        <v>0.5</v>
      </c>
      <c r="FG24" s="17">
        <v>13.6</v>
      </c>
      <c r="FH24" s="17">
        <v>0.2</v>
      </c>
      <c r="FI24" s="17">
        <v>4</v>
      </c>
      <c r="FJ24" s="17">
        <v>2.6</v>
      </c>
      <c r="FK24" s="17">
        <v>3.5</v>
      </c>
      <c r="FL24" s="17">
        <v>3.2</v>
      </c>
      <c r="FM24" s="17"/>
      <c r="FN24" s="17">
        <v>109.9</v>
      </c>
      <c r="FO24" s="15"/>
      <c r="FP24" s="17">
        <v>2.7</v>
      </c>
      <c r="FQ24" s="17">
        <v>-0.3</v>
      </c>
      <c r="FR24" s="17">
        <v>1.2</v>
      </c>
      <c r="FS24" s="17">
        <v>1.8</v>
      </c>
      <c r="FT24" s="17">
        <v>0.3</v>
      </c>
      <c r="FU24" s="17">
        <v>0.1</v>
      </c>
      <c r="FV24" s="17">
        <v>0.2</v>
      </c>
      <c r="FW24" s="17">
        <v>2</v>
      </c>
      <c r="FX24" s="17">
        <v>8</v>
      </c>
    </row>
    <row r="25" spans="1:180" ht="24" customHeight="1" x14ac:dyDescent="0.25">
      <c r="A25" s="16" t="s">
        <v>59</v>
      </c>
      <c r="B25" s="16" t="s">
        <v>815</v>
      </c>
      <c r="C25" s="17">
        <v>32.200000000000003</v>
      </c>
      <c r="D25" s="17">
        <v>3.3</v>
      </c>
      <c r="E25" s="17">
        <v>5.3</v>
      </c>
      <c r="F25" s="17"/>
      <c r="G25" s="17"/>
      <c r="H25" s="17">
        <v>2.5</v>
      </c>
      <c r="I25" s="17">
        <v>41.4</v>
      </c>
      <c r="J25" s="17">
        <v>0</v>
      </c>
      <c r="K25" s="17">
        <v>0</v>
      </c>
      <c r="L25" s="17"/>
      <c r="M25" s="17">
        <v>1.5</v>
      </c>
      <c r="N25" s="17">
        <v>11.7</v>
      </c>
      <c r="O25" s="17"/>
      <c r="P25" s="17">
        <v>9.1999999999999993</v>
      </c>
      <c r="Q25" s="17"/>
      <c r="R25" s="17">
        <v>64.599999999999994</v>
      </c>
      <c r="S25" s="17">
        <v>0.1</v>
      </c>
      <c r="T25" s="17"/>
      <c r="U25" s="17"/>
      <c r="V25" s="17"/>
      <c r="W25" s="17"/>
      <c r="X25" s="17">
        <v>-2.7</v>
      </c>
      <c r="Y25" s="17">
        <v>0.4</v>
      </c>
      <c r="Z25" s="17">
        <v>0.7</v>
      </c>
      <c r="AA25" s="17">
        <v>0</v>
      </c>
      <c r="AB25" s="17">
        <v>-3.2</v>
      </c>
      <c r="AC25" s="17">
        <v>3.5</v>
      </c>
      <c r="AD25" s="17">
        <v>1.4</v>
      </c>
      <c r="AE25" s="17"/>
      <c r="AF25" s="17"/>
      <c r="AG25" s="17"/>
      <c r="AH25" s="17"/>
      <c r="AI25" s="17">
        <v>10.7</v>
      </c>
      <c r="AJ25" s="17">
        <v>9</v>
      </c>
      <c r="AK25" s="17"/>
      <c r="AL25" s="17"/>
      <c r="AM25" s="17"/>
      <c r="AN25" s="17">
        <v>-0.7</v>
      </c>
      <c r="AO25" s="17">
        <v>45.2</v>
      </c>
      <c r="AP25" s="17">
        <v>10.1</v>
      </c>
      <c r="AQ25" s="17">
        <v>0</v>
      </c>
      <c r="AR25" s="17">
        <v>4.8</v>
      </c>
      <c r="AS25" s="17">
        <v>-1.3</v>
      </c>
      <c r="AT25" s="17">
        <v>2.6</v>
      </c>
      <c r="AU25" s="17">
        <v>2.8</v>
      </c>
      <c r="AV25" s="17">
        <v>14.8</v>
      </c>
      <c r="AW25" s="17">
        <v>-33.6</v>
      </c>
      <c r="AX25" s="17">
        <v>-38.1</v>
      </c>
      <c r="AY25" s="17">
        <v>6.9</v>
      </c>
      <c r="AZ25" s="17">
        <v>2.8</v>
      </c>
      <c r="BA25" s="17">
        <v>0</v>
      </c>
      <c r="BB25" s="17">
        <v>0.6</v>
      </c>
      <c r="BC25" s="17">
        <v>0</v>
      </c>
      <c r="BD25" s="17">
        <v>4.5999999999999996</v>
      </c>
      <c r="BE25" s="17"/>
      <c r="BF25" s="17"/>
      <c r="BG25" s="17">
        <v>1.8</v>
      </c>
      <c r="BH25" s="17"/>
      <c r="BI25" s="17"/>
      <c r="BJ25" s="17">
        <v>5</v>
      </c>
      <c r="BK25" s="17"/>
      <c r="BL25" s="17"/>
      <c r="BM25" s="17"/>
      <c r="BN25" s="17">
        <v>9.6</v>
      </c>
      <c r="BO25" s="17">
        <v>0</v>
      </c>
      <c r="BP25" s="17">
        <v>0</v>
      </c>
      <c r="BQ25" s="17">
        <v>15.4</v>
      </c>
      <c r="BR25" s="17">
        <v>0</v>
      </c>
      <c r="BS25" s="17">
        <v>1.5</v>
      </c>
      <c r="BT25" s="17">
        <v>-0.9</v>
      </c>
      <c r="BU25" s="17"/>
      <c r="BV25" s="17"/>
      <c r="BW25" s="17"/>
      <c r="BX25" s="17"/>
      <c r="BY25" s="17"/>
      <c r="BZ25" s="17"/>
      <c r="CA25" s="17">
        <v>-0.3</v>
      </c>
      <c r="CB25" s="17">
        <v>10.1</v>
      </c>
      <c r="CC25" s="17">
        <v>18.899999999999999</v>
      </c>
      <c r="CD25" s="17">
        <v>0.4</v>
      </c>
      <c r="CE25" s="17">
        <v>2.8</v>
      </c>
      <c r="CF25" s="17">
        <v>-4.2</v>
      </c>
      <c r="CG25" s="17">
        <v>0</v>
      </c>
      <c r="CH25" s="17">
        <v>0</v>
      </c>
      <c r="CI25" s="17">
        <v>0</v>
      </c>
      <c r="CJ25" s="17">
        <v>8.9</v>
      </c>
      <c r="CK25" s="17">
        <v>13.5</v>
      </c>
      <c r="CL25" s="17">
        <v>-16.5</v>
      </c>
      <c r="CM25" s="17">
        <v>0</v>
      </c>
      <c r="CN25" s="17">
        <v>0</v>
      </c>
      <c r="CO25" s="17"/>
      <c r="CP25" s="17"/>
      <c r="CQ25" s="17"/>
      <c r="CR25" s="17">
        <v>0</v>
      </c>
      <c r="CS25" s="17"/>
      <c r="CT25" s="17">
        <v>-1.4</v>
      </c>
      <c r="CU25" s="17">
        <v>-0.1</v>
      </c>
      <c r="CV25" s="17">
        <v>1.4</v>
      </c>
      <c r="CW25" s="17"/>
      <c r="CX25" s="17">
        <v>-5.9</v>
      </c>
      <c r="CY25" s="17">
        <v>0.2</v>
      </c>
      <c r="CZ25" s="17">
        <v>0</v>
      </c>
      <c r="DA25" s="17"/>
      <c r="DB25" s="17">
        <v>0.1</v>
      </c>
      <c r="DC25" s="17">
        <v>-0.1</v>
      </c>
      <c r="DD25" s="17">
        <v>-0.8</v>
      </c>
      <c r="DE25" s="17">
        <v>0.5</v>
      </c>
      <c r="DF25" s="17"/>
      <c r="DG25" s="17">
        <v>0</v>
      </c>
      <c r="DH25" s="17">
        <v>1.3</v>
      </c>
      <c r="DI25" s="17">
        <v>0.4</v>
      </c>
      <c r="DJ25" s="17">
        <v>-1.1000000000000001</v>
      </c>
      <c r="DK25" s="17">
        <v>0.3</v>
      </c>
      <c r="DL25" s="17">
        <v>0.5</v>
      </c>
      <c r="DM25" s="17"/>
      <c r="DN25" s="17">
        <v>-0.4</v>
      </c>
      <c r="DO25" s="17">
        <v>-0.4</v>
      </c>
      <c r="DP25" s="17">
        <v>-6.1</v>
      </c>
      <c r="DQ25" s="17">
        <v>5.4</v>
      </c>
      <c r="DR25" s="17">
        <v>-0.1</v>
      </c>
      <c r="DS25" s="17">
        <v>0</v>
      </c>
      <c r="DT25" s="17">
        <v>0.3</v>
      </c>
      <c r="DU25" s="17">
        <v>0.3</v>
      </c>
      <c r="DV25" s="17"/>
      <c r="DW25" s="17"/>
      <c r="DX25" s="17">
        <v>-4.5</v>
      </c>
      <c r="DY25" s="17">
        <v>0.4</v>
      </c>
      <c r="DZ25" s="17">
        <v>3</v>
      </c>
      <c r="EA25" s="17">
        <v>3</v>
      </c>
      <c r="EB25" s="17">
        <v>1.7</v>
      </c>
      <c r="EC25" s="17"/>
      <c r="ED25" s="17">
        <v>0</v>
      </c>
      <c r="EE25" s="17">
        <v>2.5</v>
      </c>
      <c r="EF25" s="17">
        <v>0</v>
      </c>
      <c r="EG25" s="17">
        <v>0</v>
      </c>
      <c r="EH25" s="17">
        <v>0</v>
      </c>
      <c r="EI25" s="17">
        <v>0</v>
      </c>
      <c r="EJ25" s="17"/>
      <c r="EK25" s="17">
        <v>2.7</v>
      </c>
      <c r="EL25" s="17">
        <v>-0.1</v>
      </c>
      <c r="EM25" s="17">
        <v>1.6</v>
      </c>
      <c r="EN25" s="17">
        <v>0.2</v>
      </c>
      <c r="EO25" s="17">
        <v>0.2</v>
      </c>
      <c r="EP25" s="17">
        <v>0.2</v>
      </c>
      <c r="EQ25" s="17">
        <v>0</v>
      </c>
      <c r="ER25" s="17">
        <v>1.2</v>
      </c>
      <c r="ES25" s="17">
        <v>0</v>
      </c>
      <c r="ET25" s="17">
        <v>9.8000000000000007</v>
      </c>
      <c r="EU25" s="17">
        <v>-0.1</v>
      </c>
      <c r="EV25" s="17">
        <v>0</v>
      </c>
      <c r="EW25" s="17">
        <v>0</v>
      </c>
      <c r="EX25" s="17">
        <v>-31.7</v>
      </c>
      <c r="EY25" s="17">
        <v>2.2000000000000002</v>
      </c>
      <c r="EZ25" s="17">
        <v>0.4</v>
      </c>
      <c r="FA25" s="17">
        <v>0.7</v>
      </c>
      <c r="FB25" s="17">
        <v>0.5</v>
      </c>
      <c r="FC25" s="17">
        <v>0</v>
      </c>
      <c r="FD25" s="17">
        <v>0.2</v>
      </c>
      <c r="FE25" s="17">
        <v>2</v>
      </c>
      <c r="FF25" s="17">
        <v>0.4</v>
      </c>
      <c r="FG25" s="17">
        <v>16.100000000000001</v>
      </c>
      <c r="FH25" s="17">
        <v>0.1</v>
      </c>
      <c r="FI25" s="17">
        <v>5.2</v>
      </c>
      <c r="FJ25" s="17">
        <v>3.1</v>
      </c>
      <c r="FK25" s="17">
        <v>3.3</v>
      </c>
      <c r="FL25" s="17">
        <v>3.3</v>
      </c>
      <c r="FM25" s="17"/>
      <c r="FN25" s="17">
        <v>301</v>
      </c>
      <c r="FO25" s="15"/>
      <c r="FP25" s="17">
        <v>2.8</v>
      </c>
      <c r="FQ25" s="17">
        <v>-0.67300000000000004</v>
      </c>
      <c r="FR25" s="17">
        <v>2</v>
      </c>
      <c r="FS25" s="17">
        <v>2</v>
      </c>
      <c r="FT25" s="17">
        <v>0.3</v>
      </c>
      <c r="FU25" s="17">
        <v>0.1</v>
      </c>
      <c r="FV25" s="17">
        <v>0.8</v>
      </c>
      <c r="FW25" s="17">
        <v>2.1</v>
      </c>
      <c r="FX25" s="17">
        <v>9.4269999999999996</v>
      </c>
    </row>
    <row r="26" spans="1:180" ht="24" customHeight="1" x14ac:dyDescent="0.25">
      <c r="A26" s="18" t="s">
        <v>59</v>
      </c>
      <c r="B26" s="18" t="s">
        <v>816</v>
      </c>
      <c r="C26" s="19">
        <v>34.5</v>
      </c>
      <c r="D26" s="19">
        <v>22.4</v>
      </c>
      <c r="E26" s="19">
        <v>7.8</v>
      </c>
      <c r="F26" s="19"/>
      <c r="G26" s="19"/>
      <c r="H26" s="19">
        <v>-11</v>
      </c>
      <c r="I26" s="19">
        <v>24</v>
      </c>
      <c r="J26" s="19">
        <v>0</v>
      </c>
      <c r="K26" s="19">
        <v>0</v>
      </c>
      <c r="L26" s="19"/>
      <c r="M26" s="19">
        <v>3.6</v>
      </c>
      <c r="N26" s="19">
        <v>13.6</v>
      </c>
      <c r="O26" s="19"/>
      <c r="P26" s="19">
        <v>25.3</v>
      </c>
      <c r="Q26" s="19"/>
      <c r="R26" s="19">
        <v>67.7</v>
      </c>
      <c r="S26" s="19">
        <v>0</v>
      </c>
      <c r="T26" s="19"/>
      <c r="U26" s="19"/>
      <c r="V26" s="19"/>
      <c r="W26" s="19"/>
      <c r="X26" s="19">
        <v>-0.5</v>
      </c>
      <c r="Y26" s="19">
        <v>0.5</v>
      </c>
      <c r="Z26" s="19">
        <v>0.6</v>
      </c>
      <c r="AA26" s="19">
        <v>1.1000000000000001</v>
      </c>
      <c r="AB26" s="19">
        <v>-3.2</v>
      </c>
      <c r="AC26" s="19">
        <v>4</v>
      </c>
      <c r="AD26" s="19">
        <v>4.5</v>
      </c>
      <c r="AE26" s="19"/>
      <c r="AF26" s="19"/>
      <c r="AG26" s="19"/>
      <c r="AH26" s="19"/>
      <c r="AI26" s="19">
        <v>12.1</v>
      </c>
      <c r="AJ26" s="19">
        <v>11.6</v>
      </c>
      <c r="AK26" s="19"/>
      <c r="AL26" s="19"/>
      <c r="AM26" s="19"/>
      <c r="AN26" s="19">
        <v>-0.9</v>
      </c>
      <c r="AO26" s="19">
        <v>45.6</v>
      </c>
      <c r="AP26" s="19">
        <v>11.1</v>
      </c>
      <c r="AQ26" s="19">
        <v>0</v>
      </c>
      <c r="AR26" s="19">
        <v>5.0999999999999996</v>
      </c>
      <c r="AS26" s="19">
        <v>-0.9</v>
      </c>
      <c r="AT26" s="19">
        <v>2.6</v>
      </c>
      <c r="AU26" s="19">
        <v>0.8</v>
      </c>
      <c r="AV26" s="19">
        <v>20.8</v>
      </c>
      <c r="AW26" s="19">
        <v>-28</v>
      </c>
      <c r="AX26" s="19">
        <v>-31.8</v>
      </c>
      <c r="AY26" s="19">
        <v>6.5</v>
      </c>
      <c r="AZ26" s="19">
        <v>2.7</v>
      </c>
      <c r="BA26" s="19">
        <v>-0.3</v>
      </c>
      <c r="BB26" s="19">
        <v>0.6</v>
      </c>
      <c r="BC26" s="19">
        <v>0.2</v>
      </c>
      <c r="BD26" s="19">
        <v>0.7</v>
      </c>
      <c r="BE26" s="19"/>
      <c r="BF26" s="19"/>
      <c r="BG26" s="19">
        <v>4.0999999999999996</v>
      </c>
      <c r="BH26" s="19"/>
      <c r="BI26" s="19"/>
      <c r="BJ26" s="19">
        <v>-2</v>
      </c>
      <c r="BK26" s="19"/>
      <c r="BL26" s="19"/>
      <c r="BM26" s="19"/>
      <c r="BN26" s="19">
        <v>8.1</v>
      </c>
      <c r="BO26" s="19">
        <v>-14.5</v>
      </c>
      <c r="BP26" s="19">
        <v>-2.9</v>
      </c>
      <c r="BQ26" s="19">
        <v>24.7</v>
      </c>
      <c r="BR26" s="19">
        <v>0</v>
      </c>
      <c r="BS26" s="19">
        <v>5.2</v>
      </c>
      <c r="BT26" s="19">
        <v>0.9</v>
      </c>
      <c r="BU26" s="19"/>
      <c r="BV26" s="19"/>
      <c r="BW26" s="19"/>
      <c r="BX26" s="19"/>
      <c r="BY26" s="19"/>
      <c r="BZ26" s="19"/>
      <c r="CA26" s="19">
        <v>-0.4</v>
      </c>
      <c r="CB26" s="19">
        <v>10.5</v>
      </c>
      <c r="CC26" s="19">
        <v>16.8</v>
      </c>
      <c r="CD26" s="19">
        <v>3.1</v>
      </c>
      <c r="CE26" s="19">
        <v>2.9</v>
      </c>
      <c r="CF26" s="19">
        <v>0.2</v>
      </c>
      <c r="CG26" s="19">
        <v>0</v>
      </c>
      <c r="CH26" s="19">
        <v>0</v>
      </c>
      <c r="CI26" s="19">
        <v>0</v>
      </c>
      <c r="CJ26" s="19">
        <v>16.3</v>
      </c>
      <c r="CK26" s="19">
        <v>20.5</v>
      </c>
      <c r="CL26" s="19">
        <v>-5.5</v>
      </c>
      <c r="CM26" s="19">
        <v>0</v>
      </c>
      <c r="CN26" s="19">
        <v>0</v>
      </c>
      <c r="CO26" s="19"/>
      <c r="CP26" s="19"/>
      <c r="CQ26" s="19"/>
      <c r="CR26" s="19">
        <v>0</v>
      </c>
      <c r="CS26" s="19"/>
      <c r="CT26" s="19">
        <v>-1.1000000000000001</v>
      </c>
      <c r="CU26" s="19">
        <v>0</v>
      </c>
      <c r="CV26" s="19">
        <v>1.4</v>
      </c>
      <c r="CW26" s="19"/>
      <c r="CX26" s="19">
        <v>-5.9</v>
      </c>
      <c r="CY26" s="19">
        <v>0.4</v>
      </c>
      <c r="CZ26" s="19">
        <v>0</v>
      </c>
      <c r="DA26" s="19"/>
      <c r="DB26" s="19">
        <v>0</v>
      </c>
      <c r="DC26" s="19">
        <v>-0.1</v>
      </c>
      <c r="DD26" s="19">
        <v>-0.9</v>
      </c>
      <c r="DE26" s="19">
        <v>1.6</v>
      </c>
      <c r="DF26" s="19"/>
      <c r="DG26" s="19">
        <v>0</v>
      </c>
      <c r="DH26" s="19">
        <v>1.5</v>
      </c>
      <c r="DI26" s="19">
        <v>0.3</v>
      </c>
      <c r="DJ26" s="19">
        <v>-1.4</v>
      </c>
      <c r="DK26" s="19">
        <v>0.3</v>
      </c>
      <c r="DL26" s="19">
        <v>0.6</v>
      </c>
      <c r="DM26" s="19"/>
      <c r="DN26" s="19">
        <v>-0.7</v>
      </c>
      <c r="DO26" s="19">
        <v>-1.1000000000000001</v>
      </c>
      <c r="DP26" s="19">
        <v>-6.2</v>
      </c>
      <c r="DQ26" s="19">
        <v>5.0999999999999996</v>
      </c>
      <c r="DR26" s="19">
        <v>-0.3</v>
      </c>
      <c r="DS26" s="19">
        <v>0</v>
      </c>
      <c r="DT26" s="19">
        <v>0.4</v>
      </c>
      <c r="DU26" s="19">
        <v>0.3</v>
      </c>
      <c r="DV26" s="19"/>
      <c r="DW26" s="19"/>
      <c r="DX26" s="19">
        <v>-4.5999999999999996</v>
      </c>
      <c r="DY26" s="19">
        <v>0.4</v>
      </c>
      <c r="DZ26" s="19">
        <v>3</v>
      </c>
      <c r="EA26" s="19">
        <v>3</v>
      </c>
      <c r="EB26" s="19">
        <v>1.9</v>
      </c>
      <c r="EC26" s="19"/>
      <c r="ED26" s="19">
        <v>0</v>
      </c>
      <c r="EE26" s="19">
        <v>1.5</v>
      </c>
      <c r="EF26" s="19">
        <v>0</v>
      </c>
      <c r="EG26" s="19">
        <v>0</v>
      </c>
      <c r="EH26" s="19">
        <v>0</v>
      </c>
      <c r="EI26" s="19">
        <v>0</v>
      </c>
      <c r="EJ26" s="19"/>
      <c r="EK26" s="19">
        <v>2.7</v>
      </c>
      <c r="EL26" s="19">
        <v>-0.2</v>
      </c>
      <c r="EM26" s="19">
        <v>1.6</v>
      </c>
      <c r="EN26" s="19">
        <v>0.2</v>
      </c>
      <c r="EO26" s="19">
        <v>0.2</v>
      </c>
      <c r="EP26" s="19">
        <v>0.2</v>
      </c>
      <c r="EQ26" s="19">
        <v>0</v>
      </c>
      <c r="ER26" s="19">
        <v>1</v>
      </c>
      <c r="ES26" s="19">
        <v>0</v>
      </c>
      <c r="ET26" s="19">
        <v>2.8</v>
      </c>
      <c r="EU26" s="19">
        <v>-0.1</v>
      </c>
      <c r="EV26" s="19">
        <v>0</v>
      </c>
      <c r="EW26" s="19">
        <v>0</v>
      </c>
      <c r="EX26" s="19">
        <v>-19.5</v>
      </c>
      <c r="EY26" s="19">
        <v>2.2000000000000002</v>
      </c>
      <c r="EZ26" s="19">
        <v>0.4</v>
      </c>
      <c r="FA26" s="19">
        <v>0.7</v>
      </c>
      <c r="FB26" s="19">
        <v>0.5</v>
      </c>
      <c r="FC26" s="19">
        <v>0</v>
      </c>
      <c r="FD26" s="19">
        <v>0.2</v>
      </c>
      <c r="FE26" s="19">
        <v>2.2000000000000002</v>
      </c>
      <c r="FF26" s="19">
        <v>1</v>
      </c>
      <c r="FG26" s="19">
        <v>11.6</v>
      </c>
      <c r="FH26" s="19">
        <v>0.1</v>
      </c>
      <c r="FI26" s="19">
        <v>4</v>
      </c>
      <c r="FJ26" s="19">
        <v>2.9</v>
      </c>
      <c r="FK26" s="19">
        <v>3.3</v>
      </c>
      <c r="FL26" s="19">
        <v>4</v>
      </c>
      <c r="FM26" s="19"/>
      <c r="FN26" s="19">
        <v>362.8</v>
      </c>
      <c r="FO26" s="15"/>
      <c r="FP26" s="19">
        <v>3</v>
      </c>
      <c r="FQ26" s="19">
        <v>-1.006</v>
      </c>
      <c r="FR26" s="19">
        <v>2.2000000000000002</v>
      </c>
      <c r="FS26" s="19">
        <v>1.7</v>
      </c>
      <c r="FT26" s="19">
        <v>0.3</v>
      </c>
      <c r="FU26" s="19">
        <v>0.1</v>
      </c>
      <c r="FV26" s="19">
        <v>0.1</v>
      </c>
      <c r="FW26" s="19">
        <v>2</v>
      </c>
      <c r="FX26" s="19">
        <v>8.3940000000000001</v>
      </c>
    </row>
    <row r="27" spans="1:180" ht="24" customHeight="1" x14ac:dyDescent="0.25">
      <c r="A27" s="13" t="s">
        <v>59</v>
      </c>
      <c r="B27" s="13" t="s">
        <v>817</v>
      </c>
      <c r="C27" s="14">
        <v>33.799999999999997</v>
      </c>
      <c r="D27" s="14">
        <v>33</v>
      </c>
      <c r="E27" s="14">
        <v>9.3000000000000007</v>
      </c>
      <c r="F27" s="14"/>
      <c r="G27" s="14"/>
      <c r="H27" s="14">
        <v>-12.3</v>
      </c>
      <c r="I27" s="14">
        <v>15.7</v>
      </c>
      <c r="J27" s="14">
        <v>0</v>
      </c>
      <c r="K27" s="14">
        <v>0</v>
      </c>
      <c r="L27" s="14"/>
      <c r="M27" s="14">
        <v>15.9</v>
      </c>
      <c r="N27" s="14">
        <v>27.2</v>
      </c>
      <c r="O27" s="14"/>
      <c r="P27" s="14">
        <v>31.3</v>
      </c>
      <c r="Q27" s="14"/>
      <c r="R27" s="14">
        <v>63.4</v>
      </c>
      <c r="S27" s="14">
        <v>0</v>
      </c>
      <c r="T27" s="14"/>
      <c r="U27" s="14"/>
      <c r="V27" s="14"/>
      <c r="W27" s="14"/>
      <c r="X27" s="14">
        <v>-4.5</v>
      </c>
      <c r="Y27" s="14">
        <v>0.4</v>
      </c>
      <c r="Z27" s="14">
        <v>0.9</v>
      </c>
      <c r="AA27" s="14">
        <v>2.7</v>
      </c>
      <c r="AB27" s="14">
        <v>-3.3</v>
      </c>
      <c r="AC27" s="14">
        <v>4.2</v>
      </c>
      <c r="AD27" s="14">
        <v>3.9</v>
      </c>
      <c r="AE27" s="14"/>
      <c r="AF27" s="14"/>
      <c r="AG27" s="14"/>
      <c r="AH27" s="14"/>
      <c r="AI27" s="14">
        <v>11.5</v>
      </c>
      <c r="AJ27" s="14">
        <v>12</v>
      </c>
      <c r="AK27" s="14"/>
      <c r="AL27" s="14"/>
      <c r="AM27" s="14"/>
      <c r="AN27" s="14">
        <v>-1.1000000000000001</v>
      </c>
      <c r="AO27" s="14">
        <v>43.2</v>
      </c>
      <c r="AP27" s="14">
        <v>10.199999999999999</v>
      </c>
      <c r="AQ27" s="14">
        <v>0</v>
      </c>
      <c r="AR27" s="14">
        <v>5.2</v>
      </c>
      <c r="AS27" s="14">
        <v>-1</v>
      </c>
      <c r="AT27" s="14">
        <v>2.6</v>
      </c>
      <c r="AU27" s="14">
        <v>1.1000000000000001</v>
      </c>
      <c r="AV27" s="14">
        <v>28.5</v>
      </c>
      <c r="AW27" s="14">
        <v>-20.2</v>
      </c>
      <c r="AX27" s="14">
        <v>-30.4</v>
      </c>
      <c r="AY27" s="14">
        <v>8.6</v>
      </c>
      <c r="AZ27" s="14">
        <v>2.8</v>
      </c>
      <c r="BA27" s="14">
        <v>0.3</v>
      </c>
      <c r="BB27" s="14">
        <v>0.5</v>
      </c>
      <c r="BC27" s="14">
        <v>0.3</v>
      </c>
      <c r="BD27" s="14">
        <v>2.2000000000000002</v>
      </c>
      <c r="BE27" s="14"/>
      <c r="BF27" s="14"/>
      <c r="BG27" s="14">
        <v>6.4</v>
      </c>
      <c r="BH27" s="14"/>
      <c r="BI27" s="14"/>
      <c r="BJ27" s="14">
        <v>-2.5</v>
      </c>
      <c r="BK27" s="14"/>
      <c r="BL27" s="14"/>
      <c r="BM27" s="14"/>
      <c r="BN27" s="14">
        <v>9.5</v>
      </c>
      <c r="BO27" s="14">
        <v>-11.1</v>
      </c>
      <c r="BP27" s="14">
        <v>-0.4</v>
      </c>
      <c r="BQ27" s="14">
        <v>28.5</v>
      </c>
      <c r="BR27" s="14">
        <v>0</v>
      </c>
      <c r="BS27" s="14">
        <v>6.9</v>
      </c>
      <c r="BT27" s="14">
        <v>1.6</v>
      </c>
      <c r="BU27" s="14"/>
      <c r="BV27" s="14"/>
      <c r="BW27" s="14"/>
      <c r="BX27" s="14"/>
      <c r="BY27" s="14"/>
      <c r="BZ27" s="14"/>
      <c r="CA27" s="14">
        <v>-0.4</v>
      </c>
      <c r="CB27" s="14">
        <v>11.7</v>
      </c>
      <c r="CC27" s="14">
        <v>16.100000000000001</v>
      </c>
      <c r="CD27" s="14">
        <v>8.1999999999999993</v>
      </c>
      <c r="CE27" s="14">
        <v>10.8</v>
      </c>
      <c r="CF27" s="14">
        <v>0</v>
      </c>
      <c r="CG27" s="14">
        <v>0</v>
      </c>
      <c r="CH27" s="14">
        <v>0</v>
      </c>
      <c r="CI27" s="14">
        <v>0</v>
      </c>
      <c r="CJ27" s="14">
        <v>24.1</v>
      </c>
      <c r="CK27" s="14">
        <v>28.3</v>
      </c>
      <c r="CL27" s="14">
        <v>5.8</v>
      </c>
      <c r="CM27" s="14">
        <v>0</v>
      </c>
      <c r="CN27" s="14">
        <v>0</v>
      </c>
      <c r="CO27" s="14"/>
      <c r="CP27" s="14"/>
      <c r="CQ27" s="14"/>
      <c r="CR27" s="14">
        <v>-4.7</v>
      </c>
      <c r="CS27" s="14"/>
      <c r="CT27" s="14">
        <v>-1.1000000000000001</v>
      </c>
      <c r="CU27" s="14">
        <v>0</v>
      </c>
      <c r="CV27" s="14">
        <v>1.4</v>
      </c>
      <c r="CW27" s="14"/>
      <c r="CX27" s="14">
        <v>-5.9</v>
      </c>
      <c r="CY27" s="14">
        <v>2</v>
      </c>
      <c r="CZ27" s="14">
        <v>-2.2999999999999998</v>
      </c>
      <c r="DA27" s="14"/>
      <c r="DB27" s="14">
        <v>0</v>
      </c>
      <c r="DC27" s="14">
        <v>-0.1</v>
      </c>
      <c r="DD27" s="14">
        <v>-0.6</v>
      </c>
      <c r="DE27" s="14">
        <v>3.2</v>
      </c>
      <c r="DF27" s="14"/>
      <c r="DG27" s="14">
        <v>0</v>
      </c>
      <c r="DH27" s="14">
        <v>1.4</v>
      </c>
      <c r="DI27" s="14">
        <v>0.2</v>
      </c>
      <c r="DJ27" s="14">
        <v>-1.6</v>
      </c>
      <c r="DK27" s="14">
        <v>0.2</v>
      </c>
      <c r="DL27" s="14">
        <v>0.6</v>
      </c>
      <c r="DM27" s="14"/>
      <c r="DN27" s="14">
        <v>-0.8</v>
      </c>
      <c r="DO27" s="14">
        <v>-1.7</v>
      </c>
      <c r="DP27" s="14">
        <v>-6.6</v>
      </c>
      <c r="DQ27" s="14">
        <v>6</v>
      </c>
      <c r="DR27" s="14">
        <v>-1.6</v>
      </c>
      <c r="DS27" s="14">
        <v>0</v>
      </c>
      <c r="DT27" s="14">
        <v>0.3</v>
      </c>
      <c r="DU27" s="14">
        <v>0.3</v>
      </c>
      <c r="DV27" s="14"/>
      <c r="DW27" s="14"/>
      <c r="DX27" s="14">
        <v>-4.7</v>
      </c>
      <c r="DY27" s="14">
        <v>0.5</v>
      </c>
      <c r="DZ27" s="14">
        <v>3</v>
      </c>
      <c r="EA27" s="14">
        <v>3</v>
      </c>
      <c r="EB27" s="14">
        <v>1.8</v>
      </c>
      <c r="EC27" s="14"/>
      <c r="ED27" s="14">
        <v>0</v>
      </c>
      <c r="EE27" s="14">
        <v>0.6</v>
      </c>
      <c r="EF27" s="14">
        <v>0</v>
      </c>
      <c r="EG27" s="14">
        <v>0</v>
      </c>
      <c r="EH27" s="14">
        <v>0</v>
      </c>
      <c r="EI27" s="14">
        <v>0</v>
      </c>
      <c r="EJ27" s="14"/>
      <c r="EK27" s="14">
        <v>2.8</v>
      </c>
      <c r="EL27" s="14">
        <v>0.1</v>
      </c>
      <c r="EM27" s="14">
        <v>1.3</v>
      </c>
      <c r="EN27" s="14">
        <v>0.2</v>
      </c>
      <c r="EO27" s="14">
        <v>0.2</v>
      </c>
      <c r="EP27" s="14">
        <v>0.2</v>
      </c>
      <c r="EQ27" s="14">
        <v>-2.4</v>
      </c>
      <c r="ER27" s="14">
        <v>0.3</v>
      </c>
      <c r="ES27" s="14">
        <v>0.1</v>
      </c>
      <c r="ET27" s="14">
        <v>20</v>
      </c>
      <c r="EU27" s="14">
        <v>-0.1</v>
      </c>
      <c r="EV27" s="14">
        <v>0</v>
      </c>
      <c r="EW27" s="14">
        <v>0</v>
      </c>
      <c r="EX27" s="14">
        <v>-31.4</v>
      </c>
      <c r="EY27" s="14">
        <v>2.2000000000000002</v>
      </c>
      <c r="EZ27" s="14">
        <v>0.4</v>
      </c>
      <c r="FA27" s="14">
        <v>0.7</v>
      </c>
      <c r="FB27" s="14">
        <v>0.5</v>
      </c>
      <c r="FC27" s="14">
        <v>0</v>
      </c>
      <c r="FD27" s="14">
        <v>0.2</v>
      </c>
      <c r="FE27" s="14">
        <v>2.1</v>
      </c>
      <c r="FF27" s="14">
        <v>1.1000000000000001</v>
      </c>
      <c r="FG27" s="14">
        <v>11.6</v>
      </c>
      <c r="FH27" s="14">
        <v>0.6</v>
      </c>
      <c r="FI27" s="14">
        <v>3.9</v>
      </c>
      <c r="FJ27" s="14">
        <v>2.4</v>
      </c>
      <c r="FK27" s="14">
        <v>3.6</v>
      </c>
      <c r="FL27" s="14">
        <v>4</v>
      </c>
      <c r="FM27" s="14"/>
      <c r="FN27" s="14">
        <v>458.8</v>
      </c>
      <c r="FO27" s="15"/>
      <c r="FP27" s="14">
        <v>2.9</v>
      </c>
      <c r="FQ27" s="14">
        <v>-0.77900000000000003</v>
      </c>
      <c r="FR27" s="14">
        <v>2.2000000000000002</v>
      </c>
      <c r="FS27" s="14">
        <v>1.8</v>
      </c>
      <c r="FT27" s="14">
        <v>0.3</v>
      </c>
      <c r="FU27" s="14">
        <v>0.1</v>
      </c>
      <c r="FV27" s="14">
        <v>0.3</v>
      </c>
      <c r="FW27" s="14">
        <v>1.9</v>
      </c>
      <c r="FX27" s="14">
        <v>8.7210000000000001</v>
      </c>
    </row>
    <row r="28" spans="1:180" ht="24" customHeight="1" x14ac:dyDescent="0.25">
      <c r="A28" s="16" t="s">
        <v>59</v>
      </c>
      <c r="B28" s="16" t="s">
        <v>818</v>
      </c>
      <c r="C28" s="17">
        <v>37.4</v>
      </c>
      <c r="D28" s="17">
        <v>31.1</v>
      </c>
      <c r="E28" s="17">
        <v>9</v>
      </c>
      <c r="F28" s="17"/>
      <c r="G28" s="17"/>
      <c r="H28" s="17">
        <v>-7.8</v>
      </c>
      <c r="I28" s="17">
        <v>20.100000000000001</v>
      </c>
      <c r="J28" s="17">
        <v>0</v>
      </c>
      <c r="K28" s="17">
        <v>0</v>
      </c>
      <c r="L28" s="17"/>
      <c r="M28" s="17">
        <v>16.3</v>
      </c>
      <c r="N28" s="17">
        <v>22</v>
      </c>
      <c r="O28" s="17"/>
      <c r="P28" s="17">
        <v>23.1</v>
      </c>
      <c r="Q28" s="17"/>
      <c r="R28" s="17">
        <v>73.8</v>
      </c>
      <c r="S28" s="17">
        <v>0</v>
      </c>
      <c r="T28" s="17"/>
      <c r="U28" s="17"/>
      <c r="V28" s="17"/>
      <c r="W28" s="17"/>
      <c r="X28" s="17">
        <v>-0.4</v>
      </c>
      <c r="Y28" s="17">
        <v>0.8</v>
      </c>
      <c r="Z28" s="17">
        <v>1.4</v>
      </c>
      <c r="AA28" s="17">
        <v>1.9</v>
      </c>
      <c r="AB28" s="17">
        <v>-3.1</v>
      </c>
      <c r="AC28" s="17">
        <v>4.0999999999999996</v>
      </c>
      <c r="AD28" s="17">
        <v>6.4</v>
      </c>
      <c r="AE28" s="17"/>
      <c r="AF28" s="17"/>
      <c r="AG28" s="17"/>
      <c r="AH28" s="17"/>
      <c r="AI28" s="17">
        <v>13.5</v>
      </c>
      <c r="AJ28" s="17">
        <v>16.7</v>
      </c>
      <c r="AK28" s="17"/>
      <c r="AL28" s="17"/>
      <c r="AM28" s="17"/>
      <c r="AN28" s="17">
        <v>-0.9</v>
      </c>
      <c r="AO28" s="17">
        <v>49.9</v>
      </c>
      <c r="AP28" s="17">
        <v>11.2</v>
      </c>
      <c r="AQ28" s="17">
        <v>0</v>
      </c>
      <c r="AR28" s="17">
        <v>5.3</v>
      </c>
      <c r="AS28" s="17">
        <v>-1.1000000000000001</v>
      </c>
      <c r="AT28" s="17">
        <v>2.6</v>
      </c>
      <c r="AU28" s="17">
        <v>0.8</v>
      </c>
      <c r="AV28" s="17">
        <v>33.299999999999997</v>
      </c>
      <c r="AW28" s="17">
        <v>-15.6</v>
      </c>
      <c r="AX28" s="17">
        <v>-30.6</v>
      </c>
      <c r="AY28" s="17">
        <v>9.4</v>
      </c>
      <c r="AZ28" s="17">
        <v>1.9</v>
      </c>
      <c r="BA28" s="17">
        <v>0.4</v>
      </c>
      <c r="BB28" s="17">
        <v>0.6</v>
      </c>
      <c r="BC28" s="17">
        <v>0.2</v>
      </c>
      <c r="BD28" s="17">
        <v>1.1000000000000001</v>
      </c>
      <c r="BE28" s="17"/>
      <c r="BF28" s="17"/>
      <c r="BG28" s="17">
        <v>3.6</v>
      </c>
      <c r="BH28" s="17"/>
      <c r="BI28" s="17"/>
      <c r="BJ28" s="17">
        <v>-1.2</v>
      </c>
      <c r="BK28" s="17"/>
      <c r="BL28" s="17"/>
      <c r="BM28" s="17"/>
      <c r="BN28" s="17">
        <v>10.5</v>
      </c>
      <c r="BO28" s="17">
        <v>22.5</v>
      </c>
      <c r="BP28" s="17">
        <v>21.1</v>
      </c>
      <c r="BQ28" s="17">
        <v>37.4</v>
      </c>
      <c r="BR28" s="17">
        <v>0</v>
      </c>
      <c r="BS28" s="17">
        <v>2.2000000000000002</v>
      </c>
      <c r="BT28" s="17">
        <v>-0.5</v>
      </c>
      <c r="BU28" s="17"/>
      <c r="BV28" s="17"/>
      <c r="BW28" s="17"/>
      <c r="BX28" s="17"/>
      <c r="BY28" s="17"/>
      <c r="BZ28" s="17"/>
      <c r="CA28" s="17">
        <v>-0.3</v>
      </c>
      <c r="CB28" s="17">
        <v>45.5</v>
      </c>
      <c r="CC28" s="17">
        <v>15.8</v>
      </c>
      <c r="CD28" s="17">
        <v>8.4</v>
      </c>
      <c r="CE28" s="17">
        <v>10.7</v>
      </c>
      <c r="CF28" s="17">
        <v>0.1</v>
      </c>
      <c r="CG28" s="17">
        <v>0</v>
      </c>
      <c r="CH28" s="17">
        <v>0</v>
      </c>
      <c r="CI28" s="17">
        <v>0</v>
      </c>
      <c r="CJ28" s="17">
        <v>16.899999999999999</v>
      </c>
      <c r="CK28" s="17">
        <v>21.2</v>
      </c>
      <c r="CL28" s="17">
        <v>-4.2</v>
      </c>
      <c r="CM28" s="17">
        <v>0</v>
      </c>
      <c r="CN28" s="17">
        <v>0</v>
      </c>
      <c r="CO28" s="17"/>
      <c r="CP28" s="17"/>
      <c r="CQ28" s="17"/>
      <c r="CR28" s="17">
        <v>-6.2</v>
      </c>
      <c r="CS28" s="17"/>
      <c r="CT28" s="17">
        <v>-1.3</v>
      </c>
      <c r="CU28" s="17">
        <v>0</v>
      </c>
      <c r="CV28" s="17">
        <v>1.4</v>
      </c>
      <c r="CW28" s="17"/>
      <c r="CX28" s="17">
        <v>-5.8</v>
      </c>
      <c r="CY28" s="17">
        <v>1.1000000000000001</v>
      </c>
      <c r="CZ28" s="17">
        <v>-5.0999999999999996</v>
      </c>
      <c r="DA28" s="17"/>
      <c r="DB28" s="17">
        <v>0</v>
      </c>
      <c r="DC28" s="17">
        <v>0</v>
      </c>
      <c r="DD28" s="17">
        <v>-0.9</v>
      </c>
      <c r="DE28" s="17">
        <v>3.3</v>
      </c>
      <c r="DF28" s="17"/>
      <c r="DG28" s="17">
        <v>0</v>
      </c>
      <c r="DH28" s="17">
        <v>1.4</v>
      </c>
      <c r="DI28" s="17">
        <v>0.3</v>
      </c>
      <c r="DJ28" s="17">
        <v>-0.7</v>
      </c>
      <c r="DK28" s="17">
        <v>0.3</v>
      </c>
      <c r="DL28" s="17">
        <v>0.6</v>
      </c>
      <c r="DM28" s="17"/>
      <c r="DN28" s="17">
        <v>-0.9</v>
      </c>
      <c r="DO28" s="17">
        <v>-2.2000000000000002</v>
      </c>
      <c r="DP28" s="17">
        <v>-6.2</v>
      </c>
      <c r="DQ28" s="17">
        <v>6.7</v>
      </c>
      <c r="DR28" s="17">
        <v>-3.5</v>
      </c>
      <c r="DS28" s="17">
        <v>0.1</v>
      </c>
      <c r="DT28" s="17">
        <v>0.6</v>
      </c>
      <c r="DU28" s="17">
        <v>0.3</v>
      </c>
      <c r="DV28" s="17"/>
      <c r="DW28" s="17"/>
      <c r="DX28" s="17">
        <v>-4.7</v>
      </c>
      <c r="DY28" s="17">
        <v>0.2</v>
      </c>
      <c r="DZ28" s="17">
        <v>3.2</v>
      </c>
      <c r="EA28" s="17">
        <v>3.2</v>
      </c>
      <c r="EB28" s="17">
        <v>1.9</v>
      </c>
      <c r="EC28" s="17"/>
      <c r="ED28" s="17">
        <v>0</v>
      </c>
      <c r="EE28" s="17">
        <v>0.4</v>
      </c>
      <c r="EF28" s="17">
        <v>0</v>
      </c>
      <c r="EG28" s="17">
        <v>0</v>
      </c>
      <c r="EH28" s="17">
        <v>0</v>
      </c>
      <c r="EI28" s="17">
        <v>0</v>
      </c>
      <c r="EJ28" s="17"/>
      <c r="EK28" s="17">
        <v>2.7</v>
      </c>
      <c r="EL28" s="17">
        <v>-0.1</v>
      </c>
      <c r="EM28" s="17">
        <v>1.6</v>
      </c>
      <c r="EN28" s="17">
        <v>0.2</v>
      </c>
      <c r="EO28" s="17">
        <v>0.2</v>
      </c>
      <c r="EP28" s="17">
        <v>0.2</v>
      </c>
      <c r="EQ28" s="17">
        <v>-3.6</v>
      </c>
      <c r="ER28" s="17">
        <v>1</v>
      </c>
      <c r="ES28" s="17">
        <v>0.6</v>
      </c>
      <c r="ET28" s="17">
        <v>12.1</v>
      </c>
      <c r="EU28" s="17">
        <v>-0.1</v>
      </c>
      <c r="EV28" s="17">
        <v>0</v>
      </c>
      <c r="EW28" s="17">
        <v>0</v>
      </c>
      <c r="EX28" s="17">
        <v>-26.6</v>
      </c>
      <c r="EY28" s="17">
        <v>2.2000000000000002</v>
      </c>
      <c r="EZ28" s="17">
        <v>0.4</v>
      </c>
      <c r="FA28" s="17">
        <v>0.7</v>
      </c>
      <c r="FB28" s="17">
        <v>0.5</v>
      </c>
      <c r="FC28" s="17">
        <v>0</v>
      </c>
      <c r="FD28" s="17">
        <v>0.2</v>
      </c>
      <c r="FE28" s="17">
        <v>2.2000000000000002</v>
      </c>
      <c r="FF28" s="17">
        <v>1</v>
      </c>
      <c r="FG28" s="17">
        <v>12.3</v>
      </c>
      <c r="FH28" s="17">
        <v>0.4</v>
      </c>
      <c r="FI28" s="17">
        <v>4.7</v>
      </c>
      <c r="FJ28" s="17">
        <v>2</v>
      </c>
      <c r="FK28" s="17">
        <v>3.5</v>
      </c>
      <c r="FL28" s="17">
        <v>4</v>
      </c>
      <c r="FM28" s="17"/>
      <c r="FN28" s="17">
        <v>554.29999999999995</v>
      </c>
      <c r="FO28" s="15"/>
      <c r="FP28" s="17">
        <v>3.1</v>
      </c>
      <c r="FQ28" s="17">
        <v>-0.02</v>
      </c>
      <c r="FR28" s="17">
        <v>2.4</v>
      </c>
      <c r="FS28" s="17">
        <v>1.8</v>
      </c>
      <c r="FT28" s="17">
        <v>0.3</v>
      </c>
      <c r="FU28" s="17">
        <v>0.1</v>
      </c>
      <c r="FV28" s="17">
        <v>1</v>
      </c>
      <c r="FW28" s="17">
        <v>2.1</v>
      </c>
      <c r="FX28" s="17">
        <v>10.78</v>
      </c>
    </row>
    <row r="29" spans="1:180" ht="24" customHeight="1" x14ac:dyDescent="0.25">
      <c r="A29" s="16" t="s">
        <v>59</v>
      </c>
      <c r="B29" s="16" t="s">
        <v>819</v>
      </c>
      <c r="C29" s="17">
        <v>33.299999999999997</v>
      </c>
      <c r="D29" s="17">
        <v>124</v>
      </c>
      <c r="E29" s="17">
        <v>-7.8</v>
      </c>
      <c r="F29" s="17"/>
      <c r="G29" s="17"/>
      <c r="H29" s="17">
        <v>-5.4</v>
      </c>
      <c r="I29" s="17">
        <v>15</v>
      </c>
      <c r="J29" s="17">
        <v>0</v>
      </c>
      <c r="K29" s="17">
        <v>0</v>
      </c>
      <c r="L29" s="17"/>
      <c r="M29" s="17">
        <v>18.399999999999999</v>
      </c>
      <c r="N29" s="17">
        <v>24.9</v>
      </c>
      <c r="O29" s="17"/>
      <c r="P29" s="17">
        <v>29.4</v>
      </c>
      <c r="Q29" s="17"/>
      <c r="R29" s="17">
        <v>41.1</v>
      </c>
      <c r="S29" s="17">
        <v>0.4</v>
      </c>
      <c r="T29" s="17"/>
      <c r="U29" s="17"/>
      <c r="V29" s="17"/>
      <c r="W29" s="17"/>
      <c r="X29" s="17">
        <v>-3.4</v>
      </c>
      <c r="Y29" s="17">
        <v>0.8</v>
      </c>
      <c r="Z29" s="17">
        <v>1.2</v>
      </c>
      <c r="AA29" s="17">
        <v>2.6</v>
      </c>
      <c r="AB29" s="17">
        <v>-3.1</v>
      </c>
      <c r="AC29" s="17">
        <v>3.9</v>
      </c>
      <c r="AD29" s="17">
        <v>4</v>
      </c>
      <c r="AE29" s="17"/>
      <c r="AF29" s="17"/>
      <c r="AG29" s="17"/>
      <c r="AH29" s="17"/>
      <c r="AI29" s="17">
        <v>14</v>
      </c>
      <c r="AJ29" s="17">
        <v>16.600000000000001</v>
      </c>
      <c r="AK29" s="17"/>
      <c r="AL29" s="17"/>
      <c r="AM29" s="17"/>
      <c r="AN29" s="17">
        <v>-0.7</v>
      </c>
      <c r="AO29" s="17">
        <v>52.3</v>
      </c>
      <c r="AP29" s="17">
        <v>11.9</v>
      </c>
      <c r="AQ29" s="17">
        <v>0</v>
      </c>
      <c r="AR29" s="17">
        <v>4.5</v>
      </c>
      <c r="AS29" s="17">
        <v>-0.3</v>
      </c>
      <c r="AT29" s="17">
        <v>2.6</v>
      </c>
      <c r="AU29" s="17">
        <v>1.2</v>
      </c>
      <c r="AV29" s="17">
        <v>24.2</v>
      </c>
      <c r="AW29" s="17">
        <v>-24.4</v>
      </c>
      <c r="AX29" s="17">
        <v>-38</v>
      </c>
      <c r="AY29" s="17">
        <v>9</v>
      </c>
      <c r="AZ29" s="17">
        <v>3</v>
      </c>
      <c r="BA29" s="17">
        <v>1.8</v>
      </c>
      <c r="BB29" s="17">
        <v>0.5</v>
      </c>
      <c r="BC29" s="17">
        <v>0.2</v>
      </c>
      <c r="BD29" s="17">
        <v>6.5</v>
      </c>
      <c r="BE29" s="17"/>
      <c r="BF29" s="17"/>
      <c r="BG29" s="17">
        <v>3.4</v>
      </c>
      <c r="BH29" s="17"/>
      <c r="BI29" s="17"/>
      <c r="BJ29" s="17">
        <v>0.6</v>
      </c>
      <c r="BK29" s="17"/>
      <c r="BL29" s="17"/>
      <c r="BM29" s="17"/>
      <c r="BN29" s="17">
        <v>5.5</v>
      </c>
      <c r="BO29" s="17">
        <v>21.7</v>
      </c>
      <c r="BP29" s="17">
        <v>21.9</v>
      </c>
      <c r="BQ29" s="17">
        <v>36.700000000000003</v>
      </c>
      <c r="BR29" s="17">
        <v>0</v>
      </c>
      <c r="BS29" s="17">
        <v>1.9</v>
      </c>
      <c r="BT29" s="17">
        <v>-0.6</v>
      </c>
      <c r="BU29" s="17"/>
      <c r="BV29" s="17"/>
      <c r="BW29" s="17"/>
      <c r="BX29" s="17"/>
      <c r="BY29" s="17"/>
      <c r="BZ29" s="17"/>
      <c r="CA29" s="17">
        <v>-0.4</v>
      </c>
      <c r="CB29" s="17">
        <v>59.2</v>
      </c>
      <c r="CC29" s="17">
        <v>40.9</v>
      </c>
      <c r="CD29" s="17">
        <v>8.6999999999999993</v>
      </c>
      <c r="CE29" s="17">
        <v>11.5</v>
      </c>
      <c r="CF29" s="17">
        <v>-0.3</v>
      </c>
      <c r="CG29" s="17">
        <v>0</v>
      </c>
      <c r="CH29" s="17">
        <v>0</v>
      </c>
      <c r="CI29" s="17">
        <v>0</v>
      </c>
      <c r="CJ29" s="17">
        <v>11.5</v>
      </c>
      <c r="CK29" s="17">
        <v>15.8</v>
      </c>
      <c r="CL29" s="17">
        <v>-13</v>
      </c>
      <c r="CM29" s="17">
        <v>0</v>
      </c>
      <c r="CN29" s="17">
        <v>0</v>
      </c>
      <c r="CO29" s="17"/>
      <c r="CP29" s="17"/>
      <c r="CQ29" s="17"/>
      <c r="CR29" s="17">
        <v>-4.9000000000000004</v>
      </c>
      <c r="CS29" s="17"/>
      <c r="CT29" s="17">
        <v>-1.7</v>
      </c>
      <c r="CU29" s="17">
        <v>-0.1</v>
      </c>
      <c r="CV29" s="17">
        <v>1.4</v>
      </c>
      <c r="CW29" s="17"/>
      <c r="CX29" s="17">
        <v>-5.9</v>
      </c>
      <c r="CY29" s="17">
        <v>2.2999999999999998</v>
      </c>
      <c r="CZ29" s="17">
        <v>-4.5999999999999996</v>
      </c>
      <c r="DA29" s="17"/>
      <c r="DB29" s="17">
        <v>0</v>
      </c>
      <c r="DC29" s="17">
        <v>-0.1</v>
      </c>
      <c r="DD29" s="17">
        <v>-1</v>
      </c>
      <c r="DE29" s="17">
        <v>7.6</v>
      </c>
      <c r="DF29" s="17"/>
      <c r="DG29" s="17">
        <v>0</v>
      </c>
      <c r="DH29" s="17">
        <v>1.4</v>
      </c>
      <c r="DI29" s="17">
        <v>0.2</v>
      </c>
      <c r="DJ29" s="17">
        <v>-0.8</v>
      </c>
      <c r="DK29" s="17">
        <v>0.3</v>
      </c>
      <c r="DL29" s="17">
        <v>0.6</v>
      </c>
      <c r="DM29" s="17"/>
      <c r="DN29" s="17">
        <v>-0.9</v>
      </c>
      <c r="DO29" s="17">
        <v>-2.1</v>
      </c>
      <c r="DP29" s="17">
        <v>-7.2</v>
      </c>
      <c r="DQ29" s="17">
        <v>7</v>
      </c>
      <c r="DR29" s="17">
        <v>-1.5</v>
      </c>
      <c r="DS29" s="17">
        <v>0</v>
      </c>
      <c r="DT29" s="17">
        <v>0.5</v>
      </c>
      <c r="DU29" s="17">
        <v>0.3</v>
      </c>
      <c r="DV29" s="17"/>
      <c r="DW29" s="17"/>
      <c r="DX29" s="17">
        <v>-4.7</v>
      </c>
      <c r="DY29" s="17">
        <v>0.6</v>
      </c>
      <c r="DZ29" s="17">
        <v>3</v>
      </c>
      <c r="EA29" s="17">
        <v>3</v>
      </c>
      <c r="EB29" s="17">
        <v>1.7</v>
      </c>
      <c r="EC29" s="17"/>
      <c r="ED29" s="17">
        <v>0</v>
      </c>
      <c r="EE29" s="17">
        <v>0.7</v>
      </c>
      <c r="EF29" s="17">
        <v>0</v>
      </c>
      <c r="EG29" s="17">
        <v>0</v>
      </c>
      <c r="EH29" s="17">
        <v>0</v>
      </c>
      <c r="EI29" s="17">
        <v>0</v>
      </c>
      <c r="EJ29" s="17"/>
      <c r="EK29" s="17">
        <v>2.7</v>
      </c>
      <c r="EL29" s="17">
        <v>-0.1</v>
      </c>
      <c r="EM29" s="17">
        <v>1.5</v>
      </c>
      <c r="EN29" s="17">
        <v>0.2</v>
      </c>
      <c r="EO29" s="17">
        <v>0.2</v>
      </c>
      <c r="EP29" s="17">
        <v>0.2</v>
      </c>
      <c r="EQ29" s="17">
        <v>-5.2</v>
      </c>
      <c r="ER29" s="17">
        <v>2.9</v>
      </c>
      <c r="ES29" s="17">
        <v>0.9</v>
      </c>
      <c r="ET29" s="17">
        <v>10.4</v>
      </c>
      <c r="EU29" s="17">
        <v>-0.1</v>
      </c>
      <c r="EV29" s="17">
        <v>0</v>
      </c>
      <c r="EW29" s="17">
        <v>0</v>
      </c>
      <c r="EX29" s="17">
        <v>-30.1</v>
      </c>
      <c r="EY29" s="17">
        <v>2.2000000000000002</v>
      </c>
      <c r="EZ29" s="17">
        <v>0.4</v>
      </c>
      <c r="FA29" s="17">
        <v>0.7</v>
      </c>
      <c r="FB29" s="17">
        <v>0.5</v>
      </c>
      <c r="FC29" s="17">
        <v>0</v>
      </c>
      <c r="FD29" s="17">
        <v>0.2</v>
      </c>
      <c r="FE29" s="17">
        <v>2</v>
      </c>
      <c r="FF29" s="17">
        <v>1.1000000000000001</v>
      </c>
      <c r="FG29" s="17">
        <v>12.6</v>
      </c>
      <c r="FH29" s="17">
        <v>0.5</v>
      </c>
      <c r="FI29" s="17">
        <v>4.4000000000000004</v>
      </c>
      <c r="FJ29" s="17">
        <v>2.2999999999999998</v>
      </c>
      <c r="FK29" s="17">
        <v>3.9</v>
      </c>
      <c r="FL29" s="17">
        <v>4</v>
      </c>
      <c r="FM29" s="17"/>
      <c r="FN29" s="17">
        <v>602.6</v>
      </c>
      <c r="FO29" s="15"/>
      <c r="FP29" s="17">
        <v>3.2</v>
      </c>
      <c r="FQ29" s="17">
        <v>-0.14399999999999999</v>
      </c>
      <c r="FR29" s="17">
        <v>2.2999999999999998</v>
      </c>
      <c r="FS29" s="17">
        <v>1.8</v>
      </c>
      <c r="FT29" s="17">
        <v>0.3</v>
      </c>
      <c r="FU29" s="17">
        <v>0.1</v>
      </c>
      <c r="FV29" s="17">
        <v>0.9</v>
      </c>
      <c r="FW29" s="17">
        <v>2.7</v>
      </c>
      <c r="FX29" s="17">
        <v>11.156000000000001</v>
      </c>
    </row>
    <row r="30" spans="1:180" ht="24" customHeight="1" x14ac:dyDescent="0.25">
      <c r="A30" s="16" t="s">
        <v>59</v>
      </c>
      <c r="B30" s="16" t="s">
        <v>820</v>
      </c>
      <c r="C30" s="17">
        <v>34.1</v>
      </c>
      <c r="D30" s="17">
        <v>125.7</v>
      </c>
      <c r="E30" s="17">
        <v>25.5</v>
      </c>
      <c r="F30" s="17"/>
      <c r="G30" s="17"/>
      <c r="H30" s="17">
        <v>-6.3</v>
      </c>
      <c r="I30" s="17">
        <v>16.8</v>
      </c>
      <c r="J30" s="17">
        <v>0</v>
      </c>
      <c r="K30" s="17">
        <v>0</v>
      </c>
      <c r="L30" s="17"/>
      <c r="M30" s="17">
        <v>23.9</v>
      </c>
      <c r="N30" s="17">
        <v>29.4</v>
      </c>
      <c r="O30" s="17"/>
      <c r="P30" s="17">
        <v>36.799999999999997</v>
      </c>
      <c r="Q30" s="17"/>
      <c r="R30" s="17">
        <v>47</v>
      </c>
      <c r="S30" s="17">
        <v>0</v>
      </c>
      <c r="T30" s="17"/>
      <c r="U30" s="17"/>
      <c r="V30" s="17"/>
      <c r="W30" s="17"/>
      <c r="X30" s="17">
        <v>-4.4000000000000004</v>
      </c>
      <c r="Y30" s="17">
        <v>0.7</v>
      </c>
      <c r="Z30" s="17">
        <v>1.4</v>
      </c>
      <c r="AA30" s="17">
        <v>2.6</v>
      </c>
      <c r="AB30" s="17">
        <v>-3.1</v>
      </c>
      <c r="AC30" s="17">
        <v>3.9</v>
      </c>
      <c r="AD30" s="17">
        <v>3.5</v>
      </c>
      <c r="AE30" s="17"/>
      <c r="AF30" s="17"/>
      <c r="AG30" s="17"/>
      <c r="AH30" s="17"/>
      <c r="AI30" s="17">
        <v>15.1</v>
      </c>
      <c r="AJ30" s="17">
        <v>17.2</v>
      </c>
      <c r="AK30" s="17"/>
      <c r="AL30" s="17"/>
      <c r="AM30" s="17"/>
      <c r="AN30" s="17">
        <v>-0.6</v>
      </c>
      <c r="AO30" s="17">
        <v>48.1</v>
      </c>
      <c r="AP30" s="17">
        <v>11.1</v>
      </c>
      <c r="AQ30" s="17">
        <v>0</v>
      </c>
      <c r="AR30" s="17">
        <v>5</v>
      </c>
      <c r="AS30" s="17">
        <v>-0.2</v>
      </c>
      <c r="AT30" s="17">
        <v>2.6</v>
      </c>
      <c r="AU30" s="17">
        <v>0.5</v>
      </c>
      <c r="AV30" s="17">
        <v>31.9</v>
      </c>
      <c r="AW30" s="17">
        <v>-17.100000000000001</v>
      </c>
      <c r="AX30" s="17">
        <v>-30.6</v>
      </c>
      <c r="AY30" s="17">
        <v>8</v>
      </c>
      <c r="AZ30" s="17">
        <v>1.6</v>
      </c>
      <c r="BA30" s="17">
        <v>0.7</v>
      </c>
      <c r="BB30" s="17">
        <v>0.6</v>
      </c>
      <c r="BC30" s="17">
        <v>0.2</v>
      </c>
      <c r="BD30" s="17">
        <v>0.6</v>
      </c>
      <c r="BE30" s="17"/>
      <c r="BF30" s="17"/>
      <c r="BG30" s="17">
        <v>3.7</v>
      </c>
      <c r="BH30" s="17"/>
      <c r="BI30" s="17"/>
      <c r="BJ30" s="17">
        <v>0</v>
      </c>
      <c r="BK30" s="17"/>
      <c r="BL30" s="17"/>
      <c r="BM30" s="17"/>
      <c r="BN30" s="17">
        <v>8.6999999999999993</v>
      </c>
      <c r="BO30" s="17">
        <v>34.200000000000003</v>
      </c>
      <c r="BP30" s="17">
        <v>33.200000000000003</v>
      </c>
      <c r="BQ30" s="17">
        <v>44.6</v>
      </c>
      <c r="BR30" s="17">
        <v>0</v>
      </c>
      <c r="BS30" s="17">
        <v>5.4</v>
      </c>
      <c r="BT30" s="17">
        <v>0.9</v>
      </c>
      <c r="BU30" s="17"/>
      <c r="BV30" s="17"/>
      <c r="BW30" s="17"/>
      <c r="BX30" s="17"/>
      <c r="BY30" s="17"/>
      <c r="BZ30" s="17"/>
      <c r="CA30" s="17">
        <v>-0.4</v>
      </c>
      <c r="CB30" s="17">
        <v>44.8</v>
      </c>
      <c r="CC30" s="17">
        <v>41.3</v>
      </c>
      <c r="CD30" s="17">
        <v>8.9</v>
      </c>
      <c r="CE30" s="17">
        <v>10.7</v>
      </c>
      <c r="CF30" s="17">
        <v>-0.2</v>
      </c>
      <c r="CG30" s="17">
        <v>0</v>
      </c>
      <c r="CH30" s="17">
        <v>0</v>
      </c>
      <c r="CI30" s="17">
        <v>0</v>
      </c>
      <c r="CJ30" s="17">
        <v>19.399999999999999</v>
      </c>
      <c r="CK30" s="17">
        <v>23.6</v>
      </c>
      <c r="CL30" s="17">
        <v>-0.6</v>
      </c>
      <c r="CM30" s="17">
        <v>0</v>
      </c>
      <c r="CN30" s="17">
        <v>0</v>
      </c>
      <c r="CO30" s="17"/>
      <c r="CP30" s="17"/>
      <c r="CQ30" s="17"/>
      <c r="CR30" s="17">
        <v>-3.8</v>
      </c>
      <c r="CS30" s="17"/>
      <c r="CT30" s="17">
        <v>-1.4</v>
      </c>
      <c r="CU30" s="17">
        <v>0</v>
      </c>
      <c r="CV30" s="17">
        <v>1.4</v>
      </c>
      <c r="CW30" s="17"/>
      <c r="CX30" s="17">
        <v>-5</v>
      </c>
      <c r="CY30" s="17">
        <v>2.6</v>
      </c>
      <c r="CZ30" s="17">
        <v>-5.0999999999999996</v>
      </c>
      <c r="DA30" s="17"/>
      <c r="DB30" s="17">
        <v>0</v>
      </c>
      <c r="DC30" s="17">
        <v>0</v>
      </c>
      <c r="DD30" s="17">
        <v>-0.9</v>
      </c>
      <c r="DE30" s="17">
        <v>18.100000000000001</v>
      </c>
      <c r="DF30" s="17"/>
      <c r="DG30" s="17">
        <v>0</v>
      </c>
      <c r="DH30" s="17">
        <v>1.4</v>
      </c>
      <c r="DI30" s="17">
        <v>0.2</v>
      </c>
      <c r="DJ30" s="17">
        <v>-0.6</v>
      </c>
      <c r="DK30" s="17">
        <v>0.3</v>
      </c>
      <c r="DL30" s="17">
        <v>0.6</v>
      </c>
      <c r="DM30" s="17"/>
      <c r="DN30" s="17">
        <v>-0.8</v>
      </c>
      <c r="DO30" s="17">
        <v>-2.2000000000000002</v>
      </c>
      <c r="DP30" s="17">
        <v>-6.6</v>
      </c>
      <c r="DQ30" s="17">
        <v>8.3000000000000007</v>
      </c>
      <c r="DR30" s="17">
        <v>-1.5</v>
      </c>
      <c r="DS30" s="17">
        <v>0.1</v>
      </c>
      <c r="DT30" s="17">
        <v>0.6</v>
      </c>
      <c r="DU30" s="17">
        <v>0.3</v>
      </c>
      <c r="DV30" s="17"/>
      <c r="DW30" s="17"/>
      <c r="DX30" s="17">
        <v>-4.5999999999999996</v>
      </c>
      <c r="DY30" s="17">
        <v>0.5</v>
      </c>
      <c r="DZ30" s="17">
        <v>3.2</v>
      </c>
      <c r="EA30" s="17">
        <v>2.9</v>
      </c>
      <c r="EB30" s="17">
        <v>1.7</v>
      </c>
      <c r="EC30" s="17"/>
      <c r="ED30" s="17">
        <v>0</v>
      </c>
      <c r="EE30" s="17">
        <v>1.3</v>
      </c>
      <c r="EF30" s="17">
        <v>0</v>
      </c>
      <c r="EG30" s="17">
        <v>0</v>
      </c>
      <c r="EH30" s="17">
        <v>0</v>
      </c>
      <c r="EI30" s="17">
        <v>0</v>
      </c>
      <c r="EJ30" s="17"/>
      <c r="EK30" s="17">
        <v>2.7</v>
      </c>
      <c r="EL30" s="17">
        <v>-0.1</v>
      </c>
      <c r="EM30" s="17">
        <v>1</v>
      </c>
      <c r="EN30" s="17">
        <v>0.2</v>
      </c>
      <c r="EO30" s="17">
        <v>0.2</v>
      </c>
      <c r="EP30" s="17">
        <v>0.2</v>
      </c>
      <c r="EQ30" s="17">
        <v>-5.8</v>
      </c>
      <c r="ER30" s="17">
        <v>5.4</v>
      </c>
      <c r="ES30" s="17">
        <v>2.2000000000000002</v>
      </c>
      <c r="ET30" s="17">
        <v>13.2</v>
      </c>
      <c r="EU30" s="17">
        <v>-0.1</v>
      </c>
      <c r="EV30" s="17">
        <v>0</v>
      </c>
      <c r="EW30" s="17">
        <v>0</v>
      </c>
      <c r="EX30" s="17">
        <v>-31.1</v>
      </c>
      <c r="EY30" s="17">
        <v>2.2000000000000002</v>
      </c>
      <c r="EZ30" s="17">
        <v>0.4</v>
      </c>
      <c r="FA30" s="17">
        <v>0.7</v>
      </c>
      <c r="FB30" s="17">
        <v>0.5</v>
      </c>
      <c r="FC30" s="17">
        <v>0.6</v>
      </c>
      <c r="FD30" s="17">
        <v>0.2</v>
      </c>
      <c r="FE30" s="17">
        <v>2.1</v>
      </c>
      <c r="FF30" s="17">
        <v>1.1000000000000001</v>
      </c>
      <c r="FG30" s="17">
        <v>12.6</v>
      </c>
      <c r="FH30" s="17">
        <v>0.4</v>
      </c>
      <c r="FI30" s="17">
        <v>4.5999999999999996</v>
      </c>
      <c r="FJ30" s="17">
        <v>2.6</v>
      </c>
      <c r="FK30" s="17">
        <v>3.9</v>
      </c>
      <c r="FL30" s="17">
        <v>4</v>
      </c>
      <c r="FM30" s="17"/>
      <c r="FN30" s="17">
        <v>745.3</v>
      </c>
      <c r="FO30" s="15"/>
      <c r="FP30" s="17">
        <v>3</v>
      </c>
      <c r="FQ30" s="17">
        <v>7.0999999999999994E-2</v>
      </c>
      <c r="FR30" s="17">
        <v>2.5</v>
      </c>
      <c r="FS30" s="17">
        <v>1.8</v>
      </c>
      <c r="FT30" s="17">
        <v>0.3</v>
      </c>
      <c r="FU30" s="17">
        <v>0.1</v>
      </c>
      <c r="FV30" s="17">
        <v>1</v>
      </c>
      <c r="FW30" s="17">
        <v>3.2</v>
      </c>
      <c r="FX30" s="17">
        <v>11.971</v>
      </c>
    </row>
    <row r="31" spans="1:180" ht="24" customHeight="1" x14ac:dyDescent="0.25">
      <c r="A31" s="16" t="s">
        <v>59</v>
      </c>
      <c r="B31" s="16" t="s">
        <v>821</v>
      </c>
      <c r="C31" s="17">
        <v>35.1</v>
      </c>
      <c r="D31" s="17">
        <v>128.4</v>
      </c>
      <c r="E31" s="17">
        <v>25.3</v>
      </c>
      <c r="F31" s="17"/>
      <c r="G31" s="17"/>
      <c r="H31" s="17">
        <v>-2.7</v>
      </c>
      <c r="I31" s="17">
        <v>18.100000000000001</v>
      </c>
      <c r="J31" s="17">
        <v>0</v>
      </c>
      <c r="K31" s="17">
        <v>0</v>
      </c>
      <c r="L31" s="17"/>
      <c r="M31" s="17">
        <v>23.9</v>
      </c>
      <c r="N31" s="17">
        <v>28.4</v>
      </c>
      <c r="O31" s="17"/>
      <c r="P31" s="17">
        <v>22.5</v>
      </c>
      <c r="Q31" s="17"/>
      <c r="R31" s="17">
        <v>49.1</v>
      </c>
      <c r="S31" s="17">
        <v>-0.1</v>
      </c>
      <c r="T31" s="17"/>
      <c r="U31" s="17"/>
      <c r="V31" s="17"/>
      <c r="W31" s="17"/>
      <c r="X31" s="17">
        <v>-3.8</v>
      </c>
      <c r="Y31" s="17">
        <v>0.5</v>
      </c>
      <c r="Z31" s="17">
        <v>1.4</v>
      </c>
      <c r="AA31" s="17">
        <v>2.5</v>
      </c>
      <c r="AB31" s="17">
        <v>-3.1</v>
      </c>
      <c r="AC31" s="17">
        <v>3.9</v>
      </c>
      <c r="AD31" s="17">
        <v>7.4</v>
      </c>
      <c r="AE31" s="17"/>
      <c r="AF31" s="17"/>
      <c r="AG31" s="17"/>
      <c r="AH31" s="17"/>
      <c r="AI31" s="17">
        <v>16.2</v>
      </c>
      <c r="AJ31" s="17">
        <v>19.600000000000001</v>
      </c>
      <c r="AK31" s="17"/>
      <c r="AL31" s="17"/>
      <c r="AM31" s="17"/>
      <c r="AN31" s="17">
        <v>-0.5</v>
      </c>
      <c r="AO31" s="17">
        <v>52.9</v>
      </c>
      <c r="AP31" s="17">
        <v>11.4</v>
      </c>
      <c r="AQ31" s="17">
        <v>0</v>
      </c>
      <c r="AR31" s="17">
        <v>5</v>
      </c>
      <c r="AS31" s="17">
        <v>-0.3</v>
      </c>
      <c r="AT31" s="17">
        <v>2.6</v>
      </c>
      <c r="AU31" s="17">
        <v>1.9</v>
      </c>
      <c r="AV31" s="17">
        <v>36.1</v>
      </c>
      <c r="AW31" s="17">
        <v>-13</v>
      </c>
      <c r="AX31" s="17">
        <v>-27.7</v>
      </c>
      <c r="AY31" s="17">
        <v>6.9</v>
      </c>
      <c r="AZ31" s="17">
        <v>1.3</v>
      </c>
      <c r="BA31" s="17">
        <v>-1.3</v>
      </c>
      <c r="BB31" s="17">
        <v>0.6</v>
      </c>
      <c r="BC31" s="17">
        <v>0.2</v>
      </c>
      <c r="BD31" s="17">
        <v>-0.1</v>
      </c>
      <c r="BE31" s="17"/>
      <c r="BF31" s="17"/>
      <c r="BG31" s="17">
        <v>3.6</v>
      </c>
      <c r="BH31" s="17"/>
      <c r="BI31" s="17"/>
      <c r="BJ31" s="17">
        <v>0.8</v>
      </c>
      <c r="BK31" s="17"/>
      <c r="BL31" s="17"/>
      <c r="BM31" s="17"/>
      <c r="BN31" s="17">
        <v>12.8</v>
      </c>
      <c r="BO31" s="17">
        <v>36.6</v>
      </c>
      <c r="BP31" s="17">
        <v>30.5</v>
      </c>
      <c r="BQ31" s="17">
        <v>46.4</v>
      </c>
      <c r="BR31" s="17">
        <v>0</v>
      </c>
      <c r="BS31" s="17">
        <v>6.2</v>
      </c>
      <c r="BT31" s="17">
        <v>1.2</v>
      </c>
      <c r="BU31" s="17"/>
      <c r="BV31" s="17"/>
      <c r="BW31" s="17"/>
      <c r="BX31" s="17"/>
      <c r="BY31" s="17"/>
      <c r="BZ31" s="17"/>
      <c r="CA31" s="17">
        <v>-0.3</v>
      </c>
      <c r="CB31" s="17">
        <v>45.9</v>
      </c>
      <c r="CC31" s="17">
        <v>41.8</v>
      </c>
      <c r="CD31" s="17">
        <v>9.1</v>
      </c>
      <c r="CE31" s="17">
        <v>11.9</v>
      </c>
      <c r="CF31" s="17">
        <v>-0.2</v>
      </c>
      <c r="CG31" s="17">
        <v>0</v>
      </c>
      <c r="CH31" s="17">
        <v>0</v>
      </c>
      <c r="CI31" s="17">
        <v>0</v>
      </c>
      <c r="CJ31" s="17">
        <v>21.9</v>
      </c>
      <c r="CK31" s="17">
        <v>26.2</v>
      </c>
      <c r="CL31" s="17">
        <v>2.7</v>
      </c>
      <c r="CM31" s="17">
        <v>0</v>
      </c>
      <c r="CN31" s="17">
        <v>0</v>
      </c>
      <c r="CO31" s="17"/>
      <c r="CP31" s="17"/>
      <c r="CQ31" s="17"/>
      <c r="CR31" s="17">
        <v>0.7</v>
      </c>
      <c r="CS31" s="17"/>
      <c r="CT31" s="17">
        <v>-1.4</v>
      </c>
      <c r="CU31" s="17">
        <v>0</v>
      </c>
      <c r="CV31" s="17">
        <v>1.4</v>
      </c>
      <c r="CW31" s="17"/>
      <c r="CX31" s="17">
        <v>-4.8</v>
      </c>
      <c r="CY31" s="17">
        <v>4.7</v>
      </c>
      <c r="CZ31" s="17">
        <v>-4.2</v>
      </c>
      <c r="DA31" s="17"/>
      <c r="DB31" s="17">
        <v>0.1</v>
      </c>
      <c r="DC31" s="17">
        <v>0</v>
      </c>
      <c r="DD31" s="17">
        <v>-1</v>
      </c>
      <c r="DE31" s="17">
        <v>17</v>
      </c>
      <c r="DF31" s="17"/>
      <c r="DG31" s="17">
        <v>0</v>
      </c>
      <c r="DH31" s="17">
        <v>1.4</v>
      </c>
      <c r="DI31" s="17">
        <v>0.2</v>
      </c>
      <c r="DJ31" s="17">
        <v>-0.1</v>
      </c>
      <c r="DK31" s="17">
        <v>0.2</v>
      </c>
      <c r="DL31" s="17">
        <v>0.6</v>
      </c>
      <c r="DM31" s="17"/>
      <c r="DN31" s="17">
        <v>-0.8</v>
      </c>
      <c r="DO31" s="17">
        <v>-2</v>
      </c>
      <c r="DP31" s="17">
        <v>-7.9</v>
      </c>
      <c r="DQ31" s="17">
        <v>5.3</v>
      </c>
      <c r="DR31" s="17">
        <v>-3.8</v>
      </c>
      <c r="DS31" s="17">
        <v>0.1</v>
      </c>
      <c r="DT31" s="17">
        <v>0.6</v>
      </c>
      <c r="DU31" s="17">
        <v>0.3</v>
      </c>
      <c r="DV31" s="17"/>
      <c r="DW31" s="17"/>
      <c r="DX31" s="17">
        <v>-4.7</v>
      </c>
      <c r="DY31" s="17">
        <v>0.4</v>
      </c>
      <c r="DZ31" s="17">
        <v>3.2</v>
      </c>
      <c r="EA31" s="17">
        <v>2.9</v>
      </c>
      <c r="EB31" s="17">
        <v>1.9</v>
      </c>
      <c r="EC31" s="17"/>
      <c r="ED31" s="17">
        <v>0</v>
      </c>
      <c r="EE31" s="17">
        <v>1.2</v>
      </c>
      <c r="EF31" s="17">
        <v>-0.7</v>
      </c>
      <c r="EG31" s="17">
        <v>0</v>
      </c>
      <c r="EH31" s="17">
        <v>0</v>
      </c>
      <c r="EI31" s="17">
        <v>-0.1</v>
      </c>
      <c r="EJ31" s="17"/>
      <c r="EK31" s="17">
        <v>2.7</v>
      </c>
      <c r="EL31" s="17">
        <v>-0.1</v>
      </c>
      <c r="EM31" s="17">
        <v>1.3</v>
      </c>
      <c r="EN31" s="17">
        <v>0.2</v>
      </c>
      <c r="EO31" s="17">
        <v>0.2</v>
      </c>
      <c r="EP31" s="17">
        <v>0.2</v>
      </c>
      <c r="EQ31" s="17">
        <v>-4.5</v>
      </c>
      <c r="ER31" s="17">
        <v>5.0999999999999996</v>
      </c>
      <c r="ES31" s="17">
        <v>2.4</v>
      </c>
      <c r="ET31" s="17">
        <v>15.7</v>
      </c>
      <c r="EU31" s="17">
        <v>-0.1</v>
      </c>
      <c r="EV31" s="17">
        <v>0</v>
      </c>
      <c r="EW31" s="17">
        <v>0</v>
      </c>
      <c r="EX31" s="17">
        <v>-34.5</v>
      </c>
      <c r="EY31" s="17">
        <v>2</v>
      </c>
      <c r="EZ31" s="17">
        <v>0.4</v>
      </c>
      <c r="FA31" s="17">
        <v>0.7</v>
      </c>
      <c r="FB31" s="17">
        <v>0.5</v>
      </c>
      <c r="FC31" s="17">
        <v>2.2999999999999998</v>
      </c>
      <c r="FD31" s="17">
        <v>0.2</v>
      </c>
      <c r="FE31" s="17">
        <v>2.2000000000000002</v>
      </c>
      <c r="FF31" s="17">
        <v>1.3</v>
      </c>
      <c r="FG31" s="17">
        <v>13.3</v>
      </c>
      <c r="FH31" s="17">
        <v>0.1</v>
      </c>
      <c r="FI31" s="17">
        <v>1.6</v>
      </c>
      <c r="FJ31" s="17">
        <v>3</v>
      </c>
      <c r="FK31" s="17">
        <v>3.6</v>
      </c>
      <c r="FL31" s="17">
        <v>4.0999999999999996</v>
      </c>
      <c r="FM31" s="17"/>
      <c r="FN31" s="17">
        <v>780.3</v>
      </c>
      <c r="FO31" s="15"/>
      <c r="FP31" s="17">
        <v>3.1</v>
      </c>
      <c r="FQ31" s="17">
        <v>-1.7000000000000001E-2</v>
      </c>
      <c r="FR31" s="17">
        <v>2.2000000000000002</v>
      </c>
      <c r="FS31" s="17">
        <v>1.9</v>
      </c>
      <c r="FT31" s="17">
        <v>1.7</v>
      </c>
      <c r="FU31" s="17">
        <v>0.1</v>
      </c>
      <c r="FV31" s="17">
        <v>1.2</v>
      </c>
      <c r="FW31" s="17">
        <v>3</v>
      </c>
      <c r="FX31" s="17">
        <v>13.183</v>
      </c>
    </row>
    <row r="32" spans="1:180" ht="24" customHeight="1" x14ac:dyDescent="0.25">
      <c r="A32" s="16" t="s">
        <v>59</v>
      </c>
      <c r="B32" s="16" t="s">
        <v>822</v>
      </c>
      <c r="C32" s="17">
        <v>34.799999999999997</v>
      </c>
      <c r="D32" s="17">
        <v>135.6</v>
      </c>
      <c r="E32" s="17">
        <v>26.5</v>
      </c>
      <c r="F32" s="17"/>
      <c r="G32" s="17"/>
      <c r="H32" s="17">
        <v>-2.2999999999999998</v>
      </c>
      <c r="I32" s="17">
        <v>19.899999999999999</v>
      </c>
      <c r="J32" s="17">
        <v>0</v>
      </c>
      <c r="K32" s="17">
        <v>0</v>
      </c>
      <c r="L32" s="17"/>
      <c r="M32" s="17">
        <v>24.6</v>
      </c>
      <c r="N32" s="17">
        <v>30.8</v>
      </c>
      <c r="O32" s="17"/>
      <c r="P32" s="17">
        <v>14.3</v>
      </c>
      <c r="Q32" s="17"/>
      <c r="R32" s="17">
        <v>53.8</v>
      </c>
      <c r="S32" s="17">
        <v>-0.1</v>
      </c>
      <c r="T32" s="17"/>
      <c r="U32" s="17"/>
      <c r="V32" s="17"/>
      <c r="W32" s="17"/>
      <c r="X32" s="17">
        <v>-4.3</v>
      </c>
      <c r="Y32" s="17">
        <v>0.8</v>
      </c>
      <c r="Z32" s="17">
        <v>1.6</v>
      </c>
      <c r="AA32" s="17">
        <v>2.6</v>
      </c>
      <c r="AB32" s="17">
        <v>-3.1</v>
      </c>
      <c r="AC32" s="17">
        <v>4.0999999999999996</v>
      </c>
      <c r="AD32" s="17">
        <v>8.1</v>
      </c>
      <c r="AE32" s="17"/>
      <c r="AF32" s="17"/>
      <c r="AG32" s="17"/>
      <c r="AH32" s="17"/>
      <c r="AI32" s="17">
        <v>16.100000000000001</v>
      </c>
      <c r="AJ32" s="17">
        <v>18.2</v>
      </c>
      <c r="AK32" s="17"/>
      <c r="AL32" s="17"/>
      <c r="AM32" s="17"/>
      <c r="AN32" s="17">
        <v>-1.2</v>
      </c>
      <c r="AO32" s="17">
        <v>51.9</v>
      </c>
      <c r="AP32" s="17">
        <v>11.7</v>
      </c>
      <c r="AQ32" s="17">
        <v>0</v>
      </c>
      <c r="AR32" s="17">
        <v>8.1</v>
      </c>
      <c r="AS32" s="17">
        <v>0.6</v>
      </c>
      <c r="AT32" s="17">
        <v>2.6</v>
      </c>
      <c r="AU32" s="17">
        <v>1</v>
      </c>
      <c r="AV32" s="17">
        <v>44.5</v>
      </c>
      <c r="AW32" s="17">
        <v>-4.9000000000000004</v>
      </c>
      <c r="AX32" s="17">
        <v>-19</v>
      </c>
      <c r="AY32" s="17">
        <v>8</v>
      </c>
      <c r="AZ32" s="17">
        <v>0.9</v>
      </c>
      <c r="BA32" s="17">
        <v>-1.1000000000000001</v>
      </c>
      <c r="BB32" s="17">
        <v>0.6</v>
      </c>
      <c r="BC32" s="17">
        <v>0.2</v>
      </c>
      <c r="BD32" s="17">
        <v>0.3</v>
      </c>
      <c r="BE32" s="17"/>
      <c r="BF32" s="17"/>
      <c r="BG32" s="17">
        <v>5</v>
      </c>
      <c r="BH32" s="17"/>
      <c r="BI32" s="17"/>
      <c r="BJ32" s="17">
        <v>0.7</v>
      </c>
      <c r="BK32" s="17"/>
      <c r="BL32" s="17"/>
      <c r="BM32" s="17"/>
      <c r="BN32" s="17">
        <v>11.1</v>
      </c>
      <c r="BO32" s="17">
        <v>28.1</v>
      </c>
      <c r="BP32" s="17">
        <v>23</v>
      </c>
      <c r="BQ32" s="17">
        <v>37.700000000000003</v>
      </c>
      <c r="BR32" s="17">
        <v>0</v>
      </c>
      <c r="BS32" s="17">
        <v>2.4</v>
      </c>
      <c r="BT32" s="17">
        <v>-0.4</v>
      </c>
      <c r="BU32" s="17"/>
      <c r="BV32" s="17"/>
      <c r="BW32" s="17"/>
      <c r="BX32" s="17"/>
      <c r="BY32" s="17"/>
      <c r="BZ32" s="17"/>
      <c r="CA32" s="17">
        <v>-0.3</v>
      </c>
      <c r="CB32" s="17">
        <v>46</v>
      </c>
      <c r="CC32" s="17">
        <v>41.2</v>
      </c>
      <c r="CD32" s="17">
        <v>15.1</v>
      </c>
      <c r="CE32" s="17">
        <v>14.6</v>
      </c>
      <c r="CF32" s="17">
        <v>3.9</v>
      </c>
      <c r="CG32" s="17">
        <v>0</v>
      </c>
      <c r="CH32" s="17">
        <v>0</v>
      </c>
      <c r="CI32" s="17">
        <v>0</v>
      </c>
      <c r="CJ32" s="17">
        <v>26</v>
      </c>
      <c r="CK32" s="17">
        <v>30.4</v>
      </c>
      <c r="CL32" s="17">
        <v>9.1999999999999993</v>
      </c>
      <c r="CM32" s="17">
        <v>0</v>
      </c>
      <c r="CN32" s="17">
        <v>0</v>
      </c>
      <c r="CO32" s="17"/>
      <c r="CP32" s="17"/>
      <c r="CQ32" s="17"/>
      <c r="CR32" s="17">
        <v>8.1999999999999993</v>
      </c>
      <c r="CS32" s="17"/>
      <c r="CT32" s="17">
        <v>-1.4</v>
      </c>
      <c r="CU32" s="17">
        <v>0</v>
      </c>
      <c r="CV32" s="17">
        <v>1.4</v>
      </c>
      <c r="CW32" s="17"/>
      <c r="CX32" s="17">
        <v>-4.2</v>
      </c>
      <c r="CY32" s="17">
        <v>9</v>
      </c>
      <c r="CZ32" s="17">
        <v>-4.7</v>
      </c>
      <c r="DA32" s="17"/>
      <c r="DB32" s="17">
        <v>0</v>
      </c>
      <c r="DC32" s="17">
        <v>-0.1</v>
      </c>
      <c r="DD32" s="17">
        <v>-0.9</v>
      </c>
      <c r="DE32" s="17">
        <v>19.5</v>
      </c>
      <c r="DF32" s="17"/>
      <c r="DG32" s="17">
        <v>0</v>
      </c>
      <c r="DH32" s="17">
        <v>1.4</v>
      </c>
      <c r="DI32" s="17">
        <v>0.2</v>
      </c>
      <c r="DJ32" s="17">
        <v>0.1</v>
      </c>
      <c r="DK32" s="17">
        <v>0.3</v>
      </c>
      <c r="DL32" s="17">
        <v>0.6</v>
      </c>
      <c r="DM32" s="17"/>
      <c r="DN32" s="17">
        <v>-0.7</v>
      </c>
      <c r="DO32" s="17">
        <v>-1.9</v>
      </c>
      <c r="DP32" s="17">
        <v>-7.9</v>
      </c>
      <c r="DQ32" s="17">
        <v>5.6</v>
      </c>
      <c r="DR32" s="17">
        <v>-3.7</v>
      </c>
      <c r="DS32" s="17">
        <v>0.1</v>
      </c>
      <c r="DT32" s="17">
        <v>0.4</v>
      </c>
      <c r="DU32" s="17">
        <v>0.3</v>
      </c>
      <c r="DV32" s="17"/>
      <c r="DW32" s="17"/>
      <c r="DX32" s="17">
        <v>-4.7</v>
      </c>
      <c r="DY32" s="17">
        <v>0.5</v>
      </c>
      <c r="DZ32" s="17">
        <v>3</v>
      </c>
      <c r="EA32" s="17">
        <v>2.9</v>
      </c>
      <c r="EB32" s="17">
        <v>1.9</v>
      </c>
      <c r="EC32" s="17"/>
      <c r="ED32" s="17">
        <v>0</v>
      </c>
      <c r="EE32" s="17">
        <v>0.7</v>
      </c>
      <c r="EF32" s="17">
        <v>1.1000000000000001</v>
      </c>
      <c r="EG32" s="17">
        <v>0</v>
      </c>
      <c r="EH32" s="17">
        <v>0</v>
      </c>
      <c r="EI32" s="17">
        <v>0.2</v>
      </c>
      <c r="EJ32" s="17"/>
      <c r="EK32" s="17">
        <v>2.7</v>
      </c>
      <c r="EL32" s="17">
        <v>0</v>
      </c>
      <c r="EM32" s="17">
        <v>1.5</v>
      </c>
      <c r="EN32" s="17">
        <v>0.2</v>
      </c>
      <c r="EO32" s="17">
        <v>0.2</v>
      </c>
      <c r="EP32" s="17">
        <v>0.2</v>
      </c>
      <c r="EQ32" s="17">
        <v>-5.2</v>
      </c>
      <c r="ER32" s="17">
        <v>2.1</v>
      </c>
      <c r="ES32" s="17">
        <v>3.1</v>
      </c>
      <c r="ET32" s="17">
        <v>17.5</v>
      </c>
      <c r="EU32" s="17">
        <v>-0.1</v>
      </c>
      <c r="EV32" s="17">
        <v>0</v>
      </c>
      <c r="EW32" s="17">
        <v>0</v>
      </c>
      <c r="EX32" s="17">
        <v>-28.5</v>
      </c>
      <c r="EY32" s="17">
        <v>2.2000000000000002</v>
      </c>
      <c r="EZ32" s="17">
        <v>0.4</v>
      </c>
      <c r="FA32" s="17">
        <v>0.7</v>
      </c>
      <c r="FB32" s="17">
        <v>0.5</v>
      </c>
      <c r="FC32" s="17">
        <v>2.6</v>
      </c>
      <c r="FD32" s="17">
        <v>0.2</v>
      </c>
      <c r="FE32" s="17">
        <v>2.2999999999999998</v>
      </c>
      <c r="FF32" s="17">
        <v>1.8</v>
      </c>
      <c r="FG32" s="17">
        <v>13.3</v>
      </c>
      <c r="FH32" s="17">
        <v>0.2</v>
      </c>
      <c r="FI32" s="17">
        <v>2.4</v>
      </c>
      <c r="FJ32" s="17">
        <v>3.8</v>
      </c>
      <c r="FK32" s="17">
        <v>3.5</v>
      </c>
      <c r="FL32" s="17">
        <v>4.0999999999999996</v>
      </c>
      <c r="FM32" s="17"/>
      <c r="FN32" s="17">
        <v>838.8</v>
      </c>
      <c r="FO32" s="15"/>
      <c r="FP32" s="17">
        <v>3.1</v>
      </c>
      <c r="FQ32" s="17">
        <v>-6.0000000000000001E-3</v>
      </c>
      <c r="FR32" s="17">
        <v>2.4</v>
      </c>
      <c r="FS32" s="17">
        <v>1.8</v>
      </c>
      <c r="FT32" s="17">
        <v>2.2000000000000002</v>
      </c>
      <c r="FU32" s="17">
        <v>0.1</v>
      </c>
      <c r="FV32" s="17">
        <v>1.5</v>
      </c>
      <c r="FW32" s="17">
        <v>3</v>
      </c>
      <c r="FX32" s="17">
        <v>14.093999999999999</v>
      </c>
    </row>
    <row r="33" spans="1:180" ht="24" customHeight="1" x14ac:dyDescent="0.25">
      <c r="A33" s="16" t="s">
        <v>59</v>
      </c>
      <c r="B33" s="16" t="s">
        <v>823</v>
      </c>
      <c r="C33" s="17">
        <v>33.5</v>
      </c>
      <c r="D33" s="17">
        <v>136.1</v>
      </c>
      <c r="E33" s="17">
        <v>27</v>
      </c>
      <c r="F33" s="17"/>
      <c r="G33" s="17"/>
      <c r="H33" s="17">
        <v>-1.2</v>
      </c>
      <c r="I33" s="17">
        <v>19.2</v>
      </c>
      <c r="J33" s="17">
        <v>0</v>
      </c>
      <c r="K33" s="17">
        <v>0</v>
      </c>
      <c r="L33" s="17"/>
      <c r="M33" s="17">
        <v>26.8</v>
      </c>
      <c r="N33" s="17">
        <v>33.700000000000003</v>
      </c>
      <c r="O33" s="17"/>
      <c r="P33" s="17">
        <v>16.600000000000001</v>
      </c>
      <c r="Q33" s="17"/>
      <c r="R33" s="17">
        <v>56.1</v>
      </c>
      <c r="S33" s="17">
        <v>0.2</v>
      </c>
      <c r="T33" s="17"/>
      <c r="U33" s="17"/>
      <c r="V33" s="17"/>
      <c r="W33" s="17"/>
      <c r="X33" s="17">
        <v>-5.0999999999999996</v>
      </c>
      <c r="Y33" s="17">
        <v>0.4</v>
      </c>
      <c r="Z33" s="17">
        <v>1.5</v>
      </c>
      <c r="AA33" s="17">
        <v>2.6</v>
      </c>
      <c r="AB33" s="17">
        <v>-3.1</v>
      </c>
      <c r="AC33" s="17">
        <v>4.0999999999999996</v>
      </c>
      <c r="AD33" s="17">
        <v>7.3</v>
      </c>
      <c r="AE33" s="17"/>
      <c r="AF33" s="17"/>
      <c r="AG33" s="17"/>
      <c r="AH33" s="17"/>
      <c r="AI33" s="17">
        <v>15.7</v>
      </c>
      <c r="AJ33" s="17">
        <v>19.100000000000001</v>
      </c>
      <c r="AK33" s="17"/>
      <c r="AL33" s="17"/>
      <c r="AM33" s="17"/>
      <c r="AN33" s="17">
        <v>-1.1000000000000001</v>
      </c>
      <c r="AO33" s="17">
        <v>52.2</v>
      </c>
      <c r="AP33" s="17">
        <v>11.7</v>
      </c>
      <c r="AQ33" s="17">
        <v>0.2</v>
      </c>
      <c r="AR33" s="17">
        <v>8.1999999999999993</v>
      </c>
      <c r="AS33" s="17">
        <v>0.7</v>
      </c>
      <c r="AT33" s="17">
        <v>2.6</v>
      </c>
      <c r="AU33" s="17">
        <v>1.5</v>
      </c>
      <c r="AV33" s="17">
        <v>46.4</v>
      </c>
      <c r="AW33" s="17">
        <v>-3.3</v>
      </c>
      <c r="AX33" s="17">
        <v>-22.6</v>
      </c>
      <c r="AY33" s="17">
        <v>9.9</v>
      </c>
      <c r="AZ33" s="17">
        <v>1</v>
      </c>
      <c r="BA33" s="17">
        <v>0.1</v>
      </c>
      <c r="BB33" s="17">
        <v>0.6</v>
      </c>
      <c r="BC33" s="17">
        <v>0.2</v>
      </c>
      <c r="BD33" s="17">
        <v>3.1</v>
      </c>
      <c r="BE33" s="17"/>
      <c r="BF33" s="17"/>
      <c r="BG33" s="17">
        <v>7.2</v>
      </c>
      <c r="BH33" s="17"/>
      <c r="BI33" s="17"/>
      <c r="BJ33" s="17">
        <v>2.1</v>
      </c>
      <c r="BK33" s="17"/>
      <c r="BL33" s="17"/>
      <c r="BM33" s="17"/>
      <c r="BN33" s="17">
        <v>12.7</v>
      </c>
      <c r="BO33" s="17">
        <v>28.9</v>
      </c>
      <c r="BP33" s="17">
        <v>23.7</v>
      </c>
      <c r="BQ33" s="17">
        <v>39.200000000000003</v>
      </c>
      <c r="BR33" s="17">
        <v>0</v>
      </c>
      <c r="BS33" s="17">
        <v>3.6</v>
      </c>
      <c r="BT33" s="17">
        <v>-0.2</v>
      </c>
      <c r="BU33" s="17"/>
      <c r="BV33" s="17"/>
      <c r="BW33" s="17"/>
      <c r="BX33" s="17"/>
      <c r="BY33" s="17"/>
      <c r="BZ33" s="17"/>
      <c r="CA33" s="17">
        <v>-0.4</v>
      </c>
      <c r="CB33" s="17">
        <v>45.1</v>
      </c>
      <c r="CC33" s="17">
        <v>41</v>
      </c>
      <c r="CD33" s="17">
        <v>14.2</v>
      </c>
      <c r="CE33" s="17">
        <v>14.8</v>
      </c>
      <c r="CF33" s="17">
        <v>4</v>
      </c>
      <c r="CG33" s="17">
        <v>0</v>
      </c>
      <c r="CH33" s="17">
        <v>0</v>
      </c>
      <c r="CI33" s="17">
        <v>0</v>
      </c>
      <c r="CJ33" s="17">
        <v>28.9</v>
      </c>
      <c r="CK33" s="17">
        <v>33.1</v>
      </c>
      <c r="CL33" s="17">
        <v>13</v>
      </c>
      <c r="CM33" s="17">
        <v>0</v>
      </c>
      <c r="CN33" s="17">
        <v>0</v>
      </c>
      <c r="CO33" s="17"/>
      <c r="CP33" s="17"/>
      <c r="CQ33" s="17"/>
      <c r="CR33" s="17">
        <v>10.5</v>
      </c>
      <c r="CS33" s="17"/>
      <c r="CT33" s="17">
        <v>-1.6</v>
      </c>
      <c r="CU33" s="17">
        <v>-0.2</v>
      </c>
      <c r="CV33" s="17">
        <v>1.4</v>
      </c>
      <c r="CW33" s="17"/>
      <c r="CX33" s="17">
        <v>-4.2</v>
      </c>
      <c r="CY33" s="17">
        <v>8.8000000000000007</v>
      </c>
      <c r="CZ33" s="17">
        <v>-4.5999999999999996</v>
      </c>
      <c r="DA33" s="17"/>
      <c r="DB33" s="17">
        <v>0</v>
      </c>
      <c r="DC33" s="17">
        <v>0</v>
      </c>
      <c r="DD33" s="17">
        <v>-0.8</v>
      </c>
      <c r="DE33" s="17">
        <v>34.1</v>
      </c>
      <c r="DF33" s="17"/>
      <c r="DG33" s="17">
        <v>0</v>
      </c>
      <c r="DH33" s="17">
        <v>1.4</v>
      </c>
      <c r="DI33" s="17">
        <v>0.2</v>
      </c>
      <c r="DJ33" s="17">
        <v>-0.2</v>
      </c>
      <c r="DK33" s="17">
        <v>0.3</v>
      </c>
      <c r="DL33" s="17">
        <v>0.6</v>
      </c>
      <c r="DM33" s="17"/>
      <c r="DN33" s="17">
        <v>-0.7</v>
      </c>
      <c r="DO33" s="17">
        <v>-1.7</v>
      </c>
      <c r="DP33" s="17">
        <v>-8.6</v>
      </c>
      <c r="DQ33" s="17">
        <v>4.4000000000000004</v>
      </c>
      <c r="DR33" s="17">
        <v>-4.2</v>
      </c>
      <c r="DS33" s="17">
        <v>0.1</v>
      </c>
      <c r="DT33" s="17">
        <v>0.6</v>
      </c>
      <c r="DU33" s="17">
        <v>0.3</v>
      </c>
      <c r="DV33" s="17"/>
      <c r="DW33" s="17"/>
      <c r="DX33" s="17">
        <v>-4.5999999999999996</v>
      </c>
      <c r="DY33" s="17">
        <v>0.3</v>
      </c>
      <c r="DZ33" s="17">
        <v>2.9</v>
      </c>
      <c r="EA33" s="17">
        <v>2.8</v>
      </c>
      <c r="EB33" s="17">
        <v>2.1</v>
      </c>
      <c r="EC33" s="17"/>
      <c r="ED33" s="17">
        <v>0</v>
      </c>
      <c r="EE33" s="17">
        <v>0.3</v>
      </c>
      <c r="EF33" s="17">
        <v>0.5</v>
      </c>
      <c r="EG33" s="17">
        <v>0</v>
      </c>
      <c r="EH33" s="17">
        <v>0</v>
      </c>
      <c r="EI33" s="17">
        <v>0.2</v>
      </c>
      <c r="EJ33" s="17"/>
      <c r="EK33" s="17">
        <v>2.7</v>
      </c>
      <c r="EL33" s="17">
        <v>0</v>
      </c>
      <c r="EM33" s="17">
        <v>1.4</v>
      </c>
      <c r="EN33" s="17">
        <v>0.2</v>
      </c>
      <c r="EO33" s="17">
        <v>0.2</v>
      </c>
      <c r="EP33" s="17">
        <v>0.2</v>
      </c>
      <c r="EQ33" s="17">
        <v>-5.0999999999999996</v>
      </c>
      <c r="ER33" s="17">
        <v>4.5</v>
      </c>
      <c r="ES33" s="17">
        <v>1.8</v>
      </c>
      <c r="ET33" s="17">
        <v>10.9</v>
      </c>
      <c r="EU33" s="17">
        <v>-0.1</v>
      </c>
      <c r="EV33" s="17">
        <v>0</v>
      </c>
      <c r="EW33" s="17">
        <v>0</v>
      </c>
      <c r="EX33" s="17">
        <v>-27.6</v>
      </c>
      <c r="EY33" s="17">
        <v>2.1</v>
      </c>
      <c r="EZ33" s="17">
        <v>0.4</v>
      </c>
      <c r="FA33" s="17">
        <v>0.6</v>
      </c>
      <c r="FB33" s="17">
        <v>0.5</v>
      </c>
      <c r="FC33" s="17">
        <v>2.4</v>
      </c>
      <c r="FD33" s="17">
        <v>0.2</v>
      </c>
      <c r="FE33" s="17">
        <v>2.4</v>
      </c>
      <c r="FF33" s="17">
        <v>1.8</v>
      </c>
      <c r="FG33" s="17">
        <v>13.8</v>
      </c>
      <c r="FH33" s="17">
        <v>0.3</v>
      </c>
      <c r="FI33" s="17">
        <v>3.6</v>
      </c>
      <c r="FJ33" s="17">
        <v>3.4</v>
      </c>
      <c r="FK33" s="17">
        <v>3.6</v>
      </c>
      <c r="FL33" s="17">
        <v>4.2</v>
      </c>
      <c r="FM33" s="17"/>
      <c r="FN33" s="17">
        <v>881.6</v>
      </c>
      <c r="FO33" s="15"/>
      <c r="FP33" s="17">
        <v>3</v>
      </c>
      <c r="FQ33" s="17">
        <v>0.20399999999999999</v>
      </c>
      <c r="FR33" s="17">
        <v>2.2999999999999998</v>
      </c>
      <c r="FS33" s="17">
        <v>1.8</v>
      </c>
      <c r="FT33" s="17">
        <v>2.2000000000000002</v>
      </c>
      <c r="FU33" s="17">
        <v>0.1</v>
      </c>
      <c r="FV33" s="17">
        <v>1.3</v>
      </c>
      <c r="FW33" s="17">
        <v>3</v>
      </c>
      <c r="FX33" s="17">
        <v>13.904</v>
      </c>
    </row>
    <row r="34" spans="1:180" ht="24" customHeight="1" x14ac:dyDescent="0.25">
      <c r="A34" s="18" t="s">
        <v>59</v>
      </c>
      <c r="B34" s="18" t="s">
        <v>824</v>
      </c>
      <c r="C34" s="19">
        <v>31.7</v>
      </c>
      <c r="D34" s="19">
        <v>120.6</v>
      </c>
      <c r="E34" s="19">
        <v>24.4</v>
      </c>
      <c r="F34" s="19"/>
      <c r="G34" s="19"/>
      <c r="H34" s="19">
        <v>1</v>
      </c>
      <c r="I34" s="19">
        <v>27.6</v>
      </c>
      <c r="J34" s="19">
        <v>0</v>
      </c>
      <c r="K34" s="19">
        <v>0</v>
      </c>
      <c r="L34" s="19"/>
      <c r="M34" s="19">
        <v>22.1</v>
      </c>
      <c r="N34" s="19">
        <v>27.8</v>
      </c>
      <c r="O34" s="19"/>
      <c r="P34" s="19">
        <v>14.6</v>
      </c>
      <c r="Q34" s="19"/>
      <c r="R34" s="19">
        <v>44.1</v>
      </c>
      <c r="S34" s="19">
        <v>0</v>
      </c>
      <c r="T34" s="19"/>
      <c r="U34" s="19"/>
      <c r="V34" s="19"/>
      <c r="W34" s="19"/>
      <c r="X34" s="19">
        <v>-6.6</v>
      </c>
      <c r="Y34" s="19">
        <v>0.4</v>
      </c>
      <c r="Z34" s="19">
        <v>1.1000000000000001</v>
      </c>
      <c r="AA34" s="19">
        <v>2.6</v>
      </c>
      <c r="AB34" s="19">
        <v>-3.1</v>
      </c>
      <c r="AC34" s="19">
        <v>3.8</v>
      </c>
      <c r="AD34" s="19">
        <v>4</v>
      </c>
      <c r="AE34" s="19"/>
      <c r="AF34" s="19"/>
      <c r="AG34" s="19"/>
      <c r="AH34" s="19"/>
      <c r="AI34" s="19">
        <v>15.5</v>
      </c>
      <c r="AJ34" s="19">
        <v>18.2</v>
      </c>
      <c r="AK34" s="19"/>
      <c r="AL34" s="19"/>
      <c r="AM34" s="19"/>
      <c r="AN34" s="19">
        <v>-1.2</v>
      </c>
      <c r="AO34" s="19">
        <v>49</v>
      </c>
      <c r="AP34" s="19">
        <v>10.199999999999999</v>
      </c>
      <c r="AQ34" s="19">
        <v>40.4</v>
      </c>
      <c r="AR34" s="19">
        <v>7.8</v>
      </c>
      <c r="AS34" s="19">
        <v>-0.4</v>
      </c>
      <c r="AT34" s="19">
        <v>2.6</v>
      </c>
      <c r="AU34" s="19">
        <v>0.9</v>
      </c>
      <c r="AV34" s="19">
        <v>45.3</v>
      </c>
      <c r="AW34" s="19">
        <v>-4.3</v>
      </c>
      <c r="AX34" s="19">
        <v>-22.9</v>
      </c>
      <c r="AY34" s="19">
        <v>7.1</v>
      </c>
      <c r="AZ34" s="19">
        <v>-1.8</v>
      </c>
      <c r="BA34" s="19">
        <v>-0.3</v>
      </c>
      <c r="BB34" s="19">
        <v>0.6</v>
      </c>
      <c r="BC34" s="19">
        <v>0.1</v>
      </c>
      <c r="BD34" s="19">
        <v>1.7</v>
      </c>
      <c r="BE34" s="19"/>
      <c r="BF34" s="19"/>
      <c r="BG34" s="19">
        <v>5.4</v>
      </c>
      <c r="BH34" s="19"/>
      <c r="BI34" s="19"/>
      <c r="BJ34" s="19">
        <v>-3.1</v>
      </c>
      <c r="BK34" s="19"/>
      <c r="BL34" s="19"/>
      <c r="BM34" s="19"/>
      <c r="BN34" s="19">
        <v>10.4</v>
      </c>
      <c r="BO34" s="19">
        <v>28.6</v>
      </c>
      <c r="BP34" s="19">
        <v>23.5</v>
      </c>
      <c r="BQ34" s="19">
        <v>38.200000000000003</v>
      </c>
      <c r="BR34" s="19">
        <v>0</v>
      </c>
      <c r="BS34" s="19">
        <v>3.1</v>
      </c>
      <c r="BT34" s="19">
        <v>-0.3</v>
      </c>
      <c r="BU34" s="19"/>
      <c r="BV34" s="19"/>
      <c r="BW34" s="19"/>
      <c r="BX34" s="19"/>
      <c r="BY34" s="19"/>
      <c r="BZ34" s="19"/>
      <c r="CA34" s="19">
        <v>-0.2</v>
      </c>
      <c r="CB34" s="19">
        <v>44.1</v>
      </c>
      <c r="CC34" s="19">
        <v>41.9</v>
      </c>
      <c r="CD34" s="19">
        <v>15.6</v>
      </c>
      <c r="CE34" s="19">
        <v>14.6</v>
      </c>
      <c r="CF34" s="19">
        <v>3.8</v>
      </c>
      <c r="CG34" s="19">
        <v>0</v>
      </c>
      <c r="CH34" s="19">
        <v>0</v>
      </c>
      <c r="CI34" s="19">
        <v>0</v>
      </c>
      <c r="CJ34" s="19">
        <v>27.6</v>
      </c>
      <c r="CK34" s="19">
        <v>31.8</v>
      </c>
      <c r="CL34" s="19">
        <v>12.1</v>
      </c>
      <c r="CM34" s="19">
        <v>0</v>
      </c>
      <c r="CN34" s="19">
        <v>0</v>
      </c>
      <c r="CO34" s="19"/>
      <c r="CP34" s="19"/>
      <c r="CQ34" s="19"/>
      <c r="CR34" s="19">
        <v>10.3</v>
      </c>
      <c r="CS34" s="19"/>
      <c r="CT34" s="19">
        <v>-1.9</v>
      </c>
      <c r="CU34" s="19">
        <v>-0.4</v>
      </c>
      <c r="CV34" s="19">
        <v>1.4</v>
      </c>
      <c r="CW34" s="19"/>
      <c r="CX34" s="19">
        <v>-4.4000000000000004</v>
      </c>
      <c r="CY34" s="19">
        <v>9.5</v>
      </c>
      <c r="CZ34" s="19">
        <v>-4.5999999999999996</v>
      </c>
      <c r="DA34" s="19"/>
      <c r="DB34" s="19">
        <v>0</v>
      </c>
      <c r="DC34" s="19">
        <v>-0.1</v>
      </c>
      <c r="DD34" s="19">
        <v>-1</v>
      </c>
      <c r="DE34" s="19">
        <v>28.4</v>
      </c>
      <c r="DF34" s="19"/>
      <c r="DG34" s="19">
        <v>0</v>
      </c>
      <c r="DH34" s="19">
        <v>1.2</v>
      </c>
      <c r="DI34" s="19">
        <v>0.2</v>
      </c>
      <c r="DJ34" s="19">
        <v>0.2</v>
      </c>
      <c r="DK34" s="19">
        <v>0.3</v>
      </c>
      <c r="DL34" s="19">
        <v>0.6</v>
      </c>
      <c r="DM34" s="19"/>
      <c r="DN34" s="19">
        <v>-0.8</v>
      </c>
      <c r="DO34" s="19">
        <v>-2.2000000000000002</v>
      </c>
      <c r="DP34" s="19">
        <v>-8.8000000000000007</v>
      </c>
      <c r="DQ34" s="19">
        <v>3.4</v>
      </c>
      <c r="DR34" s="19">
        <v>-4.2</v>
      </c>
      <c r="DS34" s="19">
        <v>0.1</v>
      </c>
      <c r="DT34" s="19">
        <v>0.6</v>
      </c>
      <c r="DU34" s="19">
        <v>0.3</v>
      </c>
      <c r="DV34" s="19"/>
      <c r="DW34" s="19"/>
      <c r="DX34" s="19">
        <v>-4.7</v>
      </c>
      <c r="DY34" s="19">
        <v>0</v>
      </c>
      <c r="DZ34" s="19">
        <v>3</v>
      </c>
      <c r="EA34" s="19">
        <v>2.9</v>
      </c>
      <c r="EB34" s="19">
        <v>2.1</v>
      </c>
      <c r="EC34" s="19"/>
      <c r="ED34" s="19">
        <v>0</v>
      </c>
      <c r="EE34" s="19">
        <v>0.6</v>
      </c>
      <c r="EF34" s="19">
        <v>-2.2999999999999998</v>
      </c>
      <c r="EG34" s="19">
        <v>0</v>
      </c>
      <c r="EH34" s="19">
        <v>0</v>
      </c>
      <c r="EI34" s="19">
        <v>-0.3</v>
      </c>
      <c r="EJ34" s="19"/>
      <c r="EK34" s="19">
        <v>2.7</v>
      </c>
      <c r="EL34" s="19">
        <v>0</v>
      </c>
      <c r="EM34" s="19">
        <v>1.4</v>
      </c>
      <c r="EN34" s="19">
        <v>0.2</v>
      </c>
      <c r="EO34" s="19">
        <v>0.2</v>
      </c>
      <c r="EP34" s="19">
        <v>0.2</v>
      </c>
      <c r="EQ34" s="19">
        <v>-5.2</v>
      </c>
      <c r="ER34" s="19">
        <v>5.7</v>
      </c>
      <c r="ES34" s="19">
        <v>2.8</v>
      </c>
      <c r="ET34" s="19">
        <v>2.7</v>
      </c>
      <c r="EU34" s="19">
        <v>-0.1</v>
      </c>
      <c r="EV34" s="19">
        <v>15.7</v>
      </c>
      <c r="EW34" s="19">
        <v>-2.8</v>
      </c>
      <c r="EX34" s="19">
        <v>-19.5</v>
      </c>
      <c r="EY34" s="19">
        <v>2</v>
      </c>
      <c r="EZ34" s="19">
        <v>0.4</v>
      </c>
      <c r="FA34" s="19">
        <v>0.6</v>
      </c>
      <c r="FB34" s="19">
        <v>0.5</v>
      </c>
      <c r="FC34" s="19">
        <v>0.1</v>
      </c>
      <c r="FD34" s="19">
        <v>0.2</v>
      </c>
      <c r="FE34" s="19">
        <v>2.4</v>
      </c>
      <c r="FF34" s="19">
        <v>1.9</v>
      </c>
      <c r="FG34" s="19">
        <v>11.5</v>
      </c>
      <c r="FH34" s="19">
        <v>0.1</v>
      </c>
      <c r="FI34" s="19">
        <v>3</v>
      </c>
      <c r="FJ34" s="19">
        <v>2.8</v>
      </c>
      <c r="FK34" s="19">
        <v>3.8</v>
      </c>
      <c r="FL34" s="19">
        <v>4</v>
      </c>
      <c r="FM34" s="19"/>
      <c r="FN34" s="19">
        <v>848.4</v>
      </c>
      <c r="FO34" s="15"/>
      <c r="FP34" s="19">
        <v>2.6</v>
      </c>
      <c r="FQ34" s="19">
        <v>8.1000000000000003E-2</v>
      </c>
      <c r="FR34" s="19">
        <v>2</v>
      </c>
      <c r="FS34" s="19">
        <v>1.7</v>
      </c>
      <c r="FT34" s="19">
        <v>2.2000000000000002</v>
      </c>
      <c r="FU34" s="19">
        <v>0.1</v>
      </c>
      <c r="FV34" s="19">
        <v>-0.4</v>
      </c>
      <c r="FW34" s="19">
        <v>2.7</v>
      </c>
      <c r="FX34" s="19">
        <v>10.981</v>
      </c>
    </row>
    <row r="35" spans="1:180" ht="24" customHeight="1" x14ac:dyDescent="0.25">
      <c r="A35" s="13" t="s">
        <v>59</v>
      </c>
      <c r="B35" s="13" t="s">
        <v>825</v>
      </c>
      <c r="C35" s="14">
        <v>32.6</v>
      </c>
      <c r="D35" s="14">
        <v>123.7</v>
      </c>
      <c r="E35" s="14">
        <v>25.8</v>
      </c>
      <c r="F35" s="14"/>
      <c r="G35" s="14"/>
      <c r="H35" s="14">
        <v>-3.2</v>
      </c>
      <c r="I35" s="14">
        <v>27.2</v>
      </c>
      <c r="J35" s="14">
        <v>0</v>
      </c>
      <c r="K35" s="14">
        <v>0</v>
      </c>
      <c r="L35" s="14"/>
      <c r="M35" s="14">
        <v>23.9</v>
      </c>
      <c r="N35" s="14">
        <v>30</v>
      </c>
      <c r="O35" s="14"/>
      <c r="P35" s="14">
        <v>13.2</v>
      </c>
      <c r="Q35" s="14"/>
      <c r="R35" s="14">
        <v>53.2</v>
      </c>
      <c r="S35" s="14">
        <v>0</v>
      </c>
      <c r="T35" s="14"/>
      <c r="U35" s="14"/>
      <c r="V35" s="14"/>
      <c r="W35" s="14"/>
      <c r="X35" s="14">
        <v>-7.2</v>
      </c>
      <c r="Y35" s="14">
        <v>0.6</v>
      </c>
      <c r="Z35" s="14">
        <v>1.2</v>
      </c>
      <c r="AA35" s="14">
        <v>2.6</v>
      </c>
      <c r="AB35" s="14">
        <v>-3.1</v>
      </c>
      <c r="AC35" s="14">
        <v>3.8</v>
      </c>
      <c r="AD35" s="14">
        <v>3</v>
      </c>
      <c r="AE35" s="14"/>
      <c r="AF35" s="14"/>
      <c r="AG35" s="14"/>
      <c r="AH35" s="14"/>
      <c r="AI35" s="14">
        <v>14.1</v>
      </c>
      <c r="AJ35" s="14">
        <v>18.3</v>
      </c>
      <c r="AK35" s="14"/>
      <c r="AL35" s="14"/>
      <c r="AM35" s="14"/>
      <c r="AN35" s="14">
        <v>-1.1000000000000001</v>
      </c>
      <c r="AO35" s="14">
        <v>48.4</v>
      </c>
      <c r="AP35" s="14">
        <v>9.6999999999999993</v>
      </c>
      <c r="AQ35" s="14">
        <v>37.6</v>
      </c>
      <c r="AR35" s="14">
        <v>8.4</v>
      </c>
      <c r="AS35" s="14">
        <v>0</v>
      </c>
      <c r="AT35" s="14">
        <v>2.6</v>
      </c>
      <c r="AU35" s="14">
        <v>1.5</v>
      </c>
      <c r="AV35" s="14">
        <v>45.7</v>
      </c>
      <c r="AW35" s="14">
        <v>-3.8</v>
      </c>
      <c r="AX35" s="14">
        <v>-28.2</v>
      </c>
      <c r="AY35" s="14">
        <v>9.5</v>
      </c>
      <c r="AZ35" s="14">
        <v>0.6</v>
      </c>
      <c r="BA35" s="14">
        <v>-1.1000000000000001</v>
      </c>
      <c r="BB35" s="14">
        <v>0.6</v>
      </c>
      <c r="BC35" s="14">
        <v>0.2</v>
      </c>
      <c r="BD35" s="14">
        <v>3.8</v>
      </c>
      <c r="BE35" s="14"/>
      <c r="BF35" s="14"/>
      <c r="BG35" s="14">
        <v>6.5</v>
      </c>
      <c r="BH35" s="14"/>
      <c r="BI35" s="14"/>
      <c r="BJ35" s="14">
        <v>-4.2</v>
      </c>
      <c r="BK35" s="14"/>
      <c r="BL35" s="14"/>
      <c r="BM35" s="14"/>
      <c r="BN35" s="14">
        <v>8.1</v>
      </c>
      <c r="BO35" s="14">
        <v>25.6</v>
      </c>
      <c r="BP35" s="14">
        <v>20</v>
      </c>
      <c r="BQ35" s="14">
        <v>36.4</v>
      </c>
      <c r="BR35" s="14">
        <v>0</v>
      </c>
      <c r="BS35" s="14">
        <v>1.5</v>
      </c>
      <c r="BT35" s="14">
        <v>-0.7</v>
      </c>
      <c r="BU35" s="14"/>
      <c r="BV35" s="14"/>
      <c r="BW35" s="14"/>
      <c r="BX35" s="14"/>
      <c r="BY35" s="14"/>
      <c r="BZ35" s="14"/>
      <c r="CA35" s="14">
        <v>-0.4</v>
      </c>
      <c r="CB35" s="14">
        <v>46</v>
      </c>
      <c r="CC35" s="14">
        <v>39.9</v>
      </c>
      <c r="CD35" s="14">
        <v>14.1</v>
      </c>
      <c r="CE35" s="14">
        <v>14.8</v>
      </c>
      <c r="CF35" s="14">
        <v>3.9</v>
      </c>
      <c r="CG35" s="14">
        <v>0</v>
      </c>
      <c r="CH35" s="14">
        <v>0</v>
      </c>
      <c r="CI35" s="14">
        <v>0</v>
      </c>
      <c r="CJ35" s="14">
        <v>27.2</v>
      </c>
      <c r="CK35" s="14">
        <v>31.5</v>
      </c>
      <c r="CL35" s="14">
        <v>10.8</v>
      </c>
      <c r="CM35" s="14">
        <v>0</v>
      </c>
      <c r="CN35" s="14">
        <v>0</v>
      </c>
      <c r="CO35" s="14"/>
      <c r="CP35" s="14"/>
      <c r="CQ35" s="14"/>
      <c r="CR35" s="14">
        <v>7.2</v>
      </c>
      <c r="CS35" s="14"/>
      <c r="CT35" s="14">
        <v>-1.6</v>
      </c>
      <c r="CU35" s="14">
        <v>-0.2</v>
      </c>
      <c r="CV35" s="14">
        <v>1.4</v>
      </c>
      <c r="CW35" s="14"/>
      <c r="CX35" s="14">
        <v>-4.4000000000000004</v>
      </c>
      <c r="CY35" s="14">
        <v>9.4</v>
      </c>
      <c r="CZ35" s="14">
        <v>-4.7</v>
      </c>
      <c r="DA35" s="14"/>
      <c r="DB35" s="14">
        <v>0.1</v>
      </c>
      <c r="DC35" s="14">
        <v>-0.2</v>
      </c>
      <c r="DD35" s="14">
        <v>-0.9</v>
      </c>
      <c r="DE35" s="14">
        <v>25.2</v>
      </c>
      <c r="DF35" s="14"/>
      <c r="DG35" s="14">
        <v>0</v>
      </c>
      <c r="DH35" s="14">
        <v>1.2</v>
      </c>
      <c r="DI35" s="14">
        <v>0.2</v>
      </c>
      <c r="DJ35" s="14">
        <v>-0.7</v>
      </c>
      <c r="DK35" s="14">
        <v>0.3</v>
      </c>
      <c r="DL35" s="14">
        <v>0.5</v>
      </c>
      <c r="DM35" s="14"/>
      <c r="DN35" s="14">
        <v>-0.8</v>
      </c>
      <c r="DO35" s="14">
        <v>-2.2999999999999998</v>
      </c>
      <c r="DP35" s="14">
        <v>-8.6999999999999993</v>
      </c>
      <c r="DQ35" s="14">
        <v>3.6</v>
      </c>
      <c r="DR35" s="14">
        <v>-4.0999999999999996</v>
      </c>
      <c r="DS35" s="14">
        <v>0</v>
      </c>
      <c r="DT35" s="14">
        <v>0.6</v>
      </c>
      <c r="DU35" s="14">
        <v>0.3</v>
      </c>
      <c r="DV35" s="14"/>
      <c r="DW35" s="14"/>
      <c r="DX35" s="14">
        <v>-4.5</v>
      </c>
      <c r="DY35" s="14">
        <v>0.4</v>
      </c>
      <c r="DZ35" s="14">
        <v>3.2</v>
      </c>
      <c r="EA35" s="14">
        <v>3</v>
      </c>
      <c r="EB35" s="14">
        <v>1.9</v>
      </c>
      <c r="EC35" s="14"/>
      <c r="ED35" s="14">
        <v>0</v>
      </c>
      <c r="EE35" s="14">
        <v>0.2</v>
      </c>
      <c r="EF35" s="14">
        <v>-0.7</v>
      </c>
      <c r="EG35" s="14">
        <v>0</v>
      </c>
      <c r="EH35" s="14">
        <v>0</v>
      </c>
      <c r="EI35" s="14">
        <v>0</v>
      </c>
      <c r="EJ35" s="14"/>
      <c r="EK35" s="14">
        <v>2.7</v>
      </c>
      <c r="EL35" s="14">
        <v>0</v>
      </c>
      <c r="EM35" s="14">
        <v>1.3</v>
      </c>
      <c r="EN35" s="14">
        <v>0.2</v>
      </c>
      <c r="EO35" s="14">
        <v>0.2</v>
      </c>
      <c r="EP35" s="14">
        <v>0.2</v>
      </c>
      <c r="EQ35" s="14">
        <v>-5.4</v>
      </c>
      <c r="ER35" s="14">
        <v>6.9</v>
      </c>
      <c r="ES35" s="14">
        <v>1.2</v>
      </c>
      <c r="ET35" s="14">
        <v>4.9000000000000004</v>
      </c>
      <c r="EU35" s="14">
        <v>-0.1</v>
      </c>
      <c r="EV35" s="14">
        <v>14.2</v>
      </c>
      <c r="EW35" s="14">
        <v>-8.4</v>
      </c>
      <c r="EX35" s="14">
        <v>-27.5</v>
      </c>
      <c r="EY35" s="14">
        <v>2</v>
      </c>
      <c r="EZ35" s="14">
        <v>0.4</v>
      </c>
      <c r="FA35" s="14">
        <v>0.6</v>
      </c>
      <c r="FB35" s="14">
        <v>0.5</v>
      </c>
      <c r="FC35" s="14">
        <v>1.3</v>
      </c>
      <c r="FD35" s="14">
        <v>0.2</v>
      </c>
      <c r="FE35" s="14">
        <v>2.2000000000000002</v>
      </c>
      <c r="FF35" s="14">
        <v>1.8</v>
      </c>
      <c r="FG35" s="14">
        <v>11.5</v>
      </c>
      <c r="FH35" s="14">
        <v>0.1</v>
      </c>
      <c r="FI35" s="14">
        <v>5.4</v>
      </c>
      <c r="FJ35" s="14">
        <v>0.2</v>
      </c>
      <c r="FK35" s="14">
        <v>3.7</v>
      </c>
      <c r="FL35" s="14">
        <v>4</v>
      </c>
      <c r="FM35" s="14"/>
      <c r="FN35" s="14">
        <v>824.3</v>
      </c>
      <c r="FO35" s="15"/>
      <c r="FP35" s="14">
        <v>2.5</v>
      </c>
      <c r="FQ35" s="14">
        <v>-0.11</v>
      </c>
      <c r="FR35" s="14">
        <v>2.2000000000000002</v>
      </c>
      <c r="FS35" s="14">
        <v>1.8</v>
      </c>
      <c r="FT35" s="14">
        <v>2.2999999999999998</v>
      </c>
      <c r="FU35" s="14">
        <v>0.1</v>
      </c>
      <c r="FV35" s="14">
        <v>-0.4</v>
      </c>
      <c r="FW35" s="14">
        <v>3.1</v>
      </c>
      <c r="FX35" s="14">
        <v>11.49</v>
      </c>
    </row>
    <row r="36" spans="1:180" ht="24" customHeight="1" x14ac:dyDescent="0.25">
      <c r="A36" s="16" t="s">
        <v>59</v>
      </c>
      <c r="B36" s="16" t="s">
        <v>826</v>
      </c>
      <c r="C36" s="17">
        <v>32.5</v>
      </c>
      <c r="D36" s="17">
        <v>115</v>
      </c>
      <c r="E36" s="17">
        <v>24.5</v>
      </c>
      <c r="F36" s="17"/>
      <c r="G36" s="17"/>
      <c r="H36" s="17">
        <v>-6.2</v>
      </c>
      <c r="I36" s="17">
        <v>8.6</v>
      </c>
      <c r="J36" s="17">
        <v>0</v>
      </c>
      <c r="K36" s="17">
        <v>0</v>
      </c>
      <c r="L36" s="17"/>
      <c r="M36" s="17">
        <v>14.8</v>
      </c>
      <c r="N36" s="17">
        <v>20.100000000000001</v>
      </c>
      <c r="O36" s="17"/>
      <c r="P36" s="17">
        <v>8.1</v>
      </c>
      <c r="Q36" s="17"/>
      <c r="R36" s="17">
        <v>46.4</v>
      </c>
      <c r="S36" s="17">
        <v>0</v>
      </c>
      <c r="T36" s="17"/>
      <c r="U36" s="17"/>
      <c r="V36" s="17"/>
      <c r="W36" s="17"/>
      <c r="X36" s="17">
        <v>-9</v>
      </c>
      <c r="Y36" s="17">
        <v>0.4</v>
      </c>
      <c r="Z36" s="17">
        <v>1.1000000000000001</v>
      </c>
      <c r="AA36" s="17">
        <v>2.6</v>
      </c>
      <c r="AB36" s="17">
        <v>-3.1</v>
      </c>
      <c r="AC36" s="17">
        <v>3.8</v>
      </c>
      <c r="AD36" s="17">
        <v>3.8</v>
      </c>
      <c r="AE36" s="17"/>
      <c r="AF36" s="17"/>
      <c r="AG36" s="17"/>
      <c r="AH36" s="17"/>
      <c r="AI36" s="17">
        <v>13.3</v>
      </c>
      <c r="AJ36" s="17">
        <v>16.2</v>
      </c>
      <c r="AK36" s="17"/>
      <c r="AL36" s="17"/>
      <c r="AM36" s="17"/>
      <c r="AN36" s="17">
        <v>-1.4</v>
      </c>
      <c r="AO36" s="17">
        <v>46.8</v>
      </c>
      <c r="AP36" s="17">
        <v>10.3</v>
      </c>
      <c r="AQ36" s="17">
        <v>38.9</v>
      </c>
      <c r="AR36" s="17">
        <v>8.1</v>
      </c>
      <c r="AS36" s="17">
        <v>-0.5</v>
      </c>
      <c r="AT36" s="17">
        <v>2.6</v>
      </c>
      <c r="AU36" s="17">
        <v>1.1000000000000001</v>
      </c>
      <c r="AV36" s="17">
        <v>39.6</v>
      </c>
      <c r="AW36" s="17">
        <v>-9.6</v>
      </c>
      <c r="AX36" s="17">
        <v>-33.1</v>
      </c>
      <c r="AY36" s="17">
        <v>7.6</v>
      </c>
      <c r="AZ36" s="17">
        <v>-0.4</v>
      </c>
      <c r="BA36" s="17">
        <v>-2.5</v>
      </c>
      <c r="BB36" s="17">
        <v>1.1000000000000001</v>
      </c>
      <c r="BC36" s="17">
        <v>0.2</v>
      </c>
      <c r="BD36" s="17">
        <v>0.4</v>
      </c>
      <c r="BE36" s="17"/>
      <c r="BF36" s="17"/>
      <c r="BG36" s="17">
        <v>3.6</v>
      </c>
      <c r="BH36" s="17"/>
      <c r="BI36" s="17"/>
      <c r="BJ36" s="17">
        <v>-5.0999999999999996</v>
      </c>
      <c r="BK36" s="17"/>
      <c r="BL36" s="17"/>
      <c r="BM36" s="17"/>
      <c r="BN36" s="17">
        <v>6.6</v>
      </c>
      <c r="BO36" s="17">
        <v>17.3</v>
      </c>
      <c r="BP36" s="17">
        <v>16.100000000000001</v>
      </c>
      <c r="BQ36" s="17">
        <v>31.4</v>
      </c>
      <c r="BR36" s="17">
        <v>0</v>
      </c>
      <c r="BS36" s="17">
        <v>-0.4</v>
      </c>
      <c r="BT36" s="17">
        <v>-1.6</v>
      </c>
      <c r="BU36" s="17"/>
      <c r="BV36" s="17"/>
      <c r="BW36" s="17"/>
      <c r="BX36" s="17"/>
      <c r="BY36" s="17"/>
      <c r="BZ36" s="17"/>
      <c r="CA36" s="17">
        <v>-0.4</v>
      </c>
      <c r="CB36" s="17">
        <v>45.5</v>
      </c>
      <c r="CC36" s="17">
        <v>41.7</v>
      </c>
      <c r="CD36" s="17">
        <v>15.1</v>
      </c>
      <c r="CE36" s="17">
        <v>14.6</v>
      </c>
      <c r="CF36" s="17">
        <v>3.9</v>
      </c>
      <c r="CG36" s="17">
        <v>0</v>
      </c>
      <c r="CH36" s="17">
        <v>0</v>
      </c>
      <c r="CI36" s="17">
        <v>0</v>
      </c>
      <c r="CJ36" s="17">
        <v>20.9</v>
      </c>
      <c r="CK36" s="17">
        <v>25.3</v>
      </c>
      <c r="CL36" s="17">
        <v>1.4</v>
      </c>
      <c r="CM36" s="17">
        <v>0</v>
      </c>
      <c r="CN36" s="17">
        <v>0</v>
      </c>
      <c r="CO36" s="17"/>
      <c r="CP36" s="17"/>
      <c r="CQ36" s="17"/>
      <c r="CR36" s="17">
        <v>0</v>
      </c>
      <c r="CS36" s="17"/>
      <c r="CT36" s="17">
        <v>-1.8</v>
      </c>
      <c r="CU36" s="17">
        <v>-0.2</v>
      </c>
      <c r="CV36" s="17">
        <v>1.4</v>
      </c>
      <c r="CW36" s="17"/>
      <c r="CX36" s="17">
        <v>-4.4000000000000004</v>
      </c>
      <c r="CY36" s="17">
        <v>9.1999999999999993</v>
      </c>
      <c r="CZ36" s="17">
        <v>-5.2</v>
      </c>
      <c r="DA36" s="17"/>
      <c r="DB36" s="17">
        <v>0</v>
      </c>
      <c r="DC36" s="17">
        <v>-0.1</v>
      </c>
      <c r="DD36" s="17">
        <v>-0.9</v>
      </c>
      <c r="DE36" s="17">
        <v>31.7</v>
      </c>
      <c r="DF36" s="17"/>
      <c r="DG36" s="17">
        <v>0</v>
      </c>
      <c r="DH36" s="17">
        <v>1.2</v>
      </c>
      <c r="DI36" s="17">
        <v>0.2</v>
      </c>
      <c r="DJ36" s="17">
        <v>-0.7</v>
      </c>
      <c r="DK36" s="17">
        <v>0.3</v>
      </c>
      <c r="DL36" s="17">
        <v>0.6</v>
      </c>
      <c r="DM36" s="17"/>
      <c r="DN36" s="17">
        <v>-0.8</v>
      </c>
      <c r="DO36" s="17">
        <v>-2.2999999999999998</v>
      </c>
      <c r="DP36" s="17">
        <v>-8.9</v>
      </c>
      <c r="DQ36" s="17">
        <v>2.2000000000000002</v>
      </c>
      <c r="DR36" s="17">
        <v>-4.0999999999999996</v>
      </c>
      <c r="DS36" s="17">
        <v>-0.4</v>
      </c>
      <c r="DT36" s="17">
        <v>0.6</v>
      </c>
      <c r="DU36" s="17">
        <v>0.3</v>
      </c>
      <c r="DV36" s="17"/>
      <c r="DW36" s="17"/>
      <c r="DX36" s="17">
        <v>-4.5999999999999996</v>
      </c>
      <c r="DY36" s="17">
        <v>0.5</v>
      </c>
      <c r="DZ36" s="17">
        <v>3.2</v>
      </c>
      <c r="EA36" s="17">
        <v>2.9</v>
      </c>
      <c r="EB36" s="17">
        <v>1.7</v>
      </c>
      <c r="EC36" s="17"/>
      <c r="ED36" s="17">
        <v>0</v>
      </c>
      <c r="EE36" s="17">
        <v>0.1</v>
      </c>
      <c r="EF36" s="17">
        <v>-2.4</v>
      </c>
      <c r="EG36" s="17">
        <v>0</v>
      </c>
      <c r="EH36" s="17">
        <v>0</v>
      </c>
      <c r="EI36" s="17">
        <v>-0.3</v>
      </c>
      <c r="EJ36" s="17"/>
      <c r="EK36" s="17">
        <v>2.7</v>
      </c>
      <c r="EL36" s="17">
        <v>-0.1</v>
      </c>
      <c r="EM36" s="17">
        <v>1.5</v>
      </c>
      <c r="EN36" s="17">
        <v>0.2</v>
      </c>
      <c r="EO36" s="17">
        <v>0.2</v>
      </c>
      <c r="EP36" s="17">
        <v>0.2</v>
      </c>
      <c r="EQ36" s="17">
        <v>-5.8</v>
      </c>
      <c r="ER36" s="17">
        <v>1.5</v>
      </c>
      <c r="ES36" s="17">
        <v>3.3</v>
      </c>
      <c r="ET36" s="17">
        <v>1.9</v>
      </c>
      <c r="EU36" s="17">
        <v>-0.1</v>
      </c>
      <c r="EV36" s="17">
        <v>14</v>
      </c>
      <c r="EW36" s="17">
        <v>-7.3</v>
      </c>
      <c r="EX36" s="17">
        <v>-22.5</v>
      </c>
      <c r="EY36" s="17">
        <v>2</v>
      </c>
      <c r="EZ36" s="17">
        <v>0.3</v>
      </c>
      <c r="FA36" s="17">
        <v>0.7</v>
      </c>
      <c r="FB36" s="17">
        <v>0.5</v>
      </c>
      <c r="FC36" s="17">
        <v>1.1000000000000001</v>
      </c>
      <c r="FD36" s="17">
        <v>0.2</v>
      </c>
      <c r="FE36" s="17">
        <v>2.1</v>
      </c>
      <c r="FF36" s="17">
        <v>1.6</v>
      </c>
      <c r="FG36" s="17">
        <v>10.6</v>
      </c>
      <c r="FH36" s="17">
        <v>0.1</v>
      </c>
      <c r="FI36" s="17">
        <v>5.8</v>
      </c>
      <c r="FJ36" s="17">
        <v>0.3</v>
      </c>
      <c r="FK36" s="17">
        <v>3.8</v>
      </c>
      <c r="FL36" s="17">
        <v>4</v>
      </c>
      <c r="FM36" s="17"/>
      <c r="FN36" s="17">
        <v>679.8</v>
      </c>
      <c r="FO36" s="15"/>
      <c r="FP36" s="17">
        <v>2.6</v>
      </c>
      <c r="FQ36" s="17">
        <v>0.27</v>
      </c>
      <c r="FR36" s="17">
        <v>2.5</v>
      </c>
      <c r="FS36" s="17">
        <v>1.7</v>
      </c>
      <c r="FT36" s="17">
        <v>1.3</v>
      </c>
      <c r="FU36" s="17">
        <v>0.1</v>
      </c>
      <c r="FV36" s="17">
        <v>-0.6</v>
      </c>
      <c r="FW36" s="17">
        <v>2.9</v>
      </c>
      <c r="FX36" s="17">
        <v>10.77</v>
      </c>
    </row>
    <row r="37" spans="1:180" ht="24" customHeight="1" x14ac:dyDescent="0.25">
      <c r="A37" s="16" t="s">
        <v>59</v>
      </c>
      <c r="B37" s="16" t="s">
        <v>827</v>
      </c>
      <c r="C37" s="17">
        <v>28.8</v>
      </c>
      <c r="D37" s="17">
        <v>102.3</v>
      </c>
      <c r="E37" s="17">
        <v>24</v>
      </c>
      <c r="F37" s="17"/>
      <c r="G37" s="17"/>
      <c r="H37" s="17">
        <v>-10.3</v>
      </c>
      <c r="I37" s="17">
        <v>14.2</v>
      </c>
      <c r="J37" s="17">
        <v>0</v>
      </c>
      <c r="K37" s="17">
        <v>0</v>
      </c>
      <c r="L37" s="17"/>
      <c r="M37" s="17">
        <v>11.8</v>
      </c>
      <c r="N37" s="17">
        <v>18.5</v>
      </c>
      <c r="O37" s="17"/>
      <c r="P37" s="17">
        <v>5.2</v>
      </c>
      <c r="Q37" s="17"/>
      <c r="R37" s="17">
        <v>43.6</v>
      </c>
      <c r="S37" s="17">
        <v>-0.1</v>
      </c>
      <c r="T37" s="17"/>
      <c r="U37" s="17"/>
      <c r="V37" s="17"/>
      <c r="W37" s="17"/>
      <c r="X37" s="17">
        <v>-10.199999999999999</v>
      </c>
      <c r="Y37" s="17">
        <v>0.2</v>
      </c>
      <c r="Z37" s="17">
        <v>0.5</v>
      </c>
      <c r="AA37" s="17">
        <v>2.6</v>
      </c>
      <c r="AB37" s="17">
        <v>-3.1</v>
      </c>
      <c r="AC37" s="17">
        <v>3.7</v>
      </c>
      <c r="AD37" s="17">
        <v>2.5</v>
      </c>
      <c r="AE37" s="17"/>
      <c r="AF37" s="17"/>
      <c r="AG37" s="17"/>
      <c r="AH37" s="17"/>
      <c r="AI37" s="17">
        <v>10.7</v>
      </c>
      <c r="AJ37" s="17">
        <v>14.1</v>
      </c>
      <c r="AK37" s="17"/>
      <c r="AL37" s="17"/>
      <c r="AM37" s="17"/>
      <c r="AN37" s="17">
        <v>-1.4</v>
      </c>
      <c r="AO37" s="17">
        <v>44.6</v>
      </c>
      <c r="AP37" s="17">
        <v>10.1</v>
      </c>
      <c r="AQ37" s="17">
        <v>35.200000000000003</v>
      </c>
      <c r="AR37" s="17">
        <v>8.5</v>
      </c>
      <c r="AS37" s="17">
        <v>-0.1</v>
      </c>
      <c r="AT37" s="17">
        <v>2.6</v>
      </c>
      <c r="AU37" s="17">
        <v>0.6</v>
      </c>
      <c r="AV37" s="17">
        <v>35.1</v>
      </c>
      <c r="AW37" s="17">
        <v>-14.2</v>
      </c>
      <c r="AX37" s="17">
        <v>-38.1</v>
      </c>
      <c r="AY37" s="17">
        <v>10.8</v>
      </c>
      <c r="AZ37" s="17">
        <v>0.3</v>
      </c>
      <c r="BA37" s="17">
        <v>-0.5</v>
      </c>
      <c r="BB37" s="17">
        <v>1.1000000000000001</v>
      </c>
      <c r="BC37" s="17">
        <v>0.2</v>
      </c>
      <c r="BD37" s="17">
        <v>4.5</v>
      </c>
      <c r="BE37" s="17"/>
      <c r="BF37" s="17"/>
      <c r="BG37" s="17">
        <v>3</v>
      </c>
      <c r="BH37" s="17"/>
      <c r="BI37" s="17"/>
      <c r="BJ37" s="17">
        <v>-6.4</v>
      </c>
      <c r="BK37" s="17"/>
      <c r="BL37" s="17"/>
      <c r="BM37" s="17"/>
      <c r="BN37" s="17">
        <v>3</v>
      </c>
      <c r="BO37" s="17">
        <v>12.7</v>
      </c>
      <c r="BP37" s="17">
        <v>11.9</v>
      </c>
      <c r="BQ37" s="17">
        <v>27</v>
      </c>
      <c r="BR37" s="17">
        <v>0</v>
      </c>
      <c r="BS37" s="17">
        <v>-3.3</v>
      </c>
      <c r="BT37" s="17">
        <v>-2.5</v>
      </c>
      <c r="BU37" s="17"/>
      <c r="BV37" s="17"/>
      <c r="BW37" s="17"/>
      <c r="BX37" s="17"/>
      <c r="BY37" s="17"/>
      <c r="BZ37" s="17"/>
      <c r="CA37" s="17">
        <v>-0.4</v>
      </c>
      <c r="CB37" s="17">
        <v>46.8</v>
      </c>
      <c r="CC37" s="17">
        <v>39</v>
      </c>
      <c r="CD37" s="17">
        <v>12.8</v>
      </c>
      <c r="CE37" s="17">
        <v>14.8</v>
      </c>
      <c r="CF37" s="17">
        <v>4</v>
      </c>
      <c r="CG37" s="17">
        <v>0</v>
      </c>
      <c r="CH37" s="17">
        <v>0</v>
      </c>
      <c r="CI37" s="17">
        <v>0</v>
      </c>
      <c r="CJ37" s="17">
        <v>16.3</v>
      </c>
      <c r="CK37" s="17">
        <v>20.8</v>
      </c>
      <c r="CL37" s="17">
        <v>-5.8</v>
      </c>
      <c r="CM37" s="17">
        <v>0</v>
      </c>
      <c r="CN37" s="17">
        <v>0</v>
      </c>
      <c r="CO37" s="17"/>
      <c r="CP37" s="17"/>
      <c r="CQ37" s="17"/>
      <c r="CR37" s="17">
        <v>0</v>
      </c>
      <c r="CS37" s="17"/>
      <c r="CT37" s="17">
        <v>-1.6</v>
      </c>
      <c r="CU37" s="17">
        <v>0</v>
      </c>
      <c r="CV37" s="17">
        <v>1.4</v>
      </c>
      <c r="CW37" s="17"/>
      <c r="CX37" s="17">
        <v>-4.7</v>
      </c>
      <c r="CY37" s="17">
        <v>9.3000000000000007</v>
      </c>
      <c r="CZ37" s="17">
        <v>-5.4</v>
      </c>
      <c r="DA37" s="17"/>
      <c r="DB37" s="17">
        <v>0.1</v>
      </c>
      <c r="DC37" s="17">
        <v>0</v>
      </c>
      <c r="DD37" s="17">
        <v>-0.9</v>
      </c>
      <c r="DE37" s="17">
        <v>31.8</v>
      </c>
      <c r="DF37" s="17"/>
      <c r="DG37" s="17">
        <v>0</v>
      </c>
      <c r="DH37" s="17">
        <v>1.2</v>
      </c>
      <c r="DI37" s="17">
        <v>0.2</v>
      </c>
      <c r="DJ37" s="17">
        <v>-0.8</v>
      </c>
      <c r="DK37" s="17">
        <v>0.3</v>
      </c>
      <c r="DL37" s="17">
        <v>0.6</v>
      </c>
      <c r="DM37" s="17"/>
      <c r="DN37" s="17">
        <v>-0.8</v>
      </c>
      <c r="DO37" s="17">
        <v>-2.2999999999999998</v>
      </c>
      <c r="DP37" s="17">
        <v>-9.3000000000000007</v>
      </c>
      <c r="DQ37" s="17">
        <v>2</v>
      </c>
      <c r="DR37" s="17">
        <v>0</v>
      </c>
      <c r="DS37" s="17">
        <v>-0.2</v>
      </c>
      <c r="DT37" s="17">
        <v>0.4</v>
      </c>
      <c r="DU37" s="17">
        <v>0.3</v>
      </c>
      <c r="DV37" s="17"/>
      <c r="DW37" s="17"/>
      <c r="DX37" s="17">
        <v>-4.5999999999999996</v>
      </c>
      <c r="DY37" s="17">
        <v>0.4</v>
      </c>
      <c r="DZ37" s="17">
        <v>3.1</v>
      </c>
      <c r="EA37" s="17">
        <v>2.8</v>
      </c>
      <c r="EB37" s="17">
        <v>1.5</v>
      </c>
      <c r="EC37" s="17"/>
      <c r="ED37" s="17">
        <v>0</v>
      </c>
      <c r="EE37" s="17">
        <v>0.2</v>
      </c>
      <c r="EF37" s="17">
        <v>0</v>
      </c>
      <c r="EG37" s="17">
        <v>0</v>
      </c>
      <c r="EH37" s="17">
        <v>0</v>
      </c>
      <c r="EI37" s="17">
        <v>0</v>
      </c>
      <c r="EJ37" s="17"/>
      <c r="EK37" s="17">
        <v>2.7</v>
      </c>
      <c r="EL37" s="17">
        <v>-0.1</v>
      </c>
      <c r="EM37" s="17">
        <v>1.5</v>
      </c>
      <c r="EN37" s="17">
        <v>0.2</v>
      </c>
      <c r="EO37" s="17">
        <v>0.2</v>
      </c>
      <c r="EP37" s="17">
        <v>0.2</v>
      </c>
      <c r="EQ37" s="17">
        <v>-6.2</v>
      </c>
      <c r="ER37" s="17">
        <v>0.9</v>
      </c>
      <c r="ES37" s="17">
        <v>3.1</v>
      </c>
      <c r="ET37" s="17">
        <v>1.9</v>
      </c>
      <c r="EU37" s="17">
        <v>-0.1</v>
      </c>
      <c r="EV37" s="17">
        <v>13.6</v>
      </c>
      <c r="EW37" s="17">
        <v>-7.5</v>
      </c>
      <c r="EX37" s="17">
        <v>-17.399999999999999</v>
      </c>
      <c r="EY37" s="17">
        <v>2</v>
      </c>
      <c r="EZ37" s="17">
        <v>0.3</v>
      </c>
      <c r="FA37" s="17">
        <v>0.7</v>
      </c>
      <c r="FB37" s="17">
        <v>0.5</v>
      </c>
      <c r="FC37" s="17">
        <v>1</v>
      </c>
      <c r="FD37" s="17">
        <v>0.2</v>
      </c>
      <c r="FE37" s="17">
        <v>1.8</v>
      </c>
      <c r="FF37" s="17">
        <v>1.8</v>
      </c>
      <c r="FG37" s="17">
        <v>10.199999999999999</v>
      </c>
      <c r="FH37" s="17">
        <v>0.3</v>
      </c>
      <c r="FI37" s="17">
        <v>2</v>
      </c>
      <c r="FJ37" s="17">
        <v>0.1</v>
      </c>
      <c r="FK37" s="17">
        <v>3.4</v>
      </c>
      <c r="FL37" s="17">
        <v>4.0999999999999996</v>
      </c>
      <c r="FM37" s="17"/>
      <c r="FN37" s="17">
        <v>598.4</v>
      </c>
      <c r="FO37" s="15"/>
      <c r="FP37" s="17">
        <v>2.6</v>
      </c>
      <c r="FQ37" s="17">
        <v>0.35799999999999998</v>
      </c>
      <c r="FR37" s="17">
        <v>2.7</v>
      </c>
      <c r="FS37" s="17">
        <v>1.6</v>
      </c>
      <c r="FT37" s="17">
        <v>1.3</v>
      </c>
      <c r="FU37" s="17">
        <v>0.2</v>
      </c>
      <c r="FV37" s="17">
        <v>-0.8</v>
      </c>
      <c r="FW37" s="17">
        <v>2.9</v>
      </c>
      <c r="FX37" s="17">
        <v>10.858000000000001</v>
      </c>
    </row>
    <row r="38" spans="1:180" ht="24" customHeight="1" x14ac:dyDescent="0.25">
      <c r="A38" s="16" t="s">
        <v>59</v>
      </c>
      <c r="B38" s="16" t="s">
        <v>828</v>
      </c>
      <c r="C38" s="17">
        <v>33.6</v>
      </c>
      <c r="D38" s="17">
        <v>96.5</v>
      </c>
      <c r="E38" s="17">
        <v>22.6</v>
      </c>
      <c r="F38" s="17"/>
      <c r="G38" s="17"/>
      <c r="H38" s="17">
        <v>-7.5</v>
      </c>
      <c r="I38" s="17">
        <v>20.8</v>
      </c>
      <c r="J38" s="17">
        <v>0</v>
      </c>
      <c r="K38" s="17">
        <v>0</v>
      </c>
      <c r="L38" s="17"/>
      <c r="M38" s="17">
        <v>13.1</v>
      </c>
      <c r="N38" s="17">
        <v>19.399999999999999</v>
      </c>
      <c r="O38" s="17"/>
      <c r="P38" s="17">
        <v>6.2</v>
      </c>
      <c r="Q38" s="17"/>
      <c r="R38" s="17">
        <v>-3.7</v>
      </c>
      <c r="S38" s="17">
        <v>0.1</v>
      </c>
      <c r="T38" s="17"/>
      <c r="U38" s="17"/>
      <c r="V38" s="17"/>
      <c r="W38" s="17"/>
      <c r="X38" s="17">
        <v>-10.1</v>
      </c>
      <c r="Y38" s="17">
        <v>0.3</v>
      </c>
      <c r="Z38" s="17">
        <v>1.1000000000000001</v>
      </c>
      <c r="AA38" s="17">
        <v>2.6</v>
      </c>
      <c r="AB38" s="17">
        <v>-3.1</v>
      </c>
      <c r="AC38" s="17">
        <v>3.5</v>
      </c>
      <c r="AD38" s="17">
        <v>3.2</v>
      </c>
      <c r="AE38" s="17"/>
      <c r="AF38" s="17"/>
      <c r="AG38" s="17"/>
      <c r="AH38" s="17"/>
      <c r="AI38" s="17">
        <v>13.3</v>
      </c>
      <c r="AJ38" s="17">
        <v>12.6</v>
      </c>
      <c r="AK38" s="17"/>
      <c r="AL38" s="17"/>
      <c r="AM38" s="17"/>
      <c r="AN38" s="17">
        <v>-1.4</v>
      </c>
      <c r="AO38" s="17">
        <v>46.7</v>
      </c>
      <c r="AP38" s="17">
        <v>10.4</v>
      </c>
      <c r="AQ38" s="17">
        <v>38.700000000000003</v>
      </c>
      <c r="AR38" s="17">
        <v>8</v>
      </c>
      <c r="AS38" s="17">
        <v>0.2</v>
      </c>
      <c r="AT38" s="17">
        <v>2.6</v>
      </c>
      <c r="AU38" s="17">
        <v>2</v>
      </c>
      <c r="AV38" s="17">
        <v>35.200000000000003</v>
      </c>
      <c r="AW38" s="17">
        <v>-13.8</v>
      </c>
      <c r="AX38" s="17">
        <v>-42.9</v>
      </c>
      <c r="AY38" s="17">
        <v>9.1</v>
      </c>
      <c r="AZ38" s="17">
        <v>1.8</v>
      </c>
      <c r="BA38" s="17">
        <v>-2.6</v>
      </c>
      <c r="BB38" s="17">
        <v>1</v>
      </c>
      <c r="BC38" s="17">
        <v>0.2</v>
      </c>
      <c r="BD38" s="17">
        <v>4.2</v>
      </c>
      <c r="BE38" s="17"/>
      <c r="BF38" s="17"/>
      <c r="BG38" s="17">
        <v>3.2</v>
      </c>
      <c r="BH38" s="17"/>
      <c r="BI38" s="17"/>
      <c r="BJ38" s="17">
        <v>-5.5</v>
      </c>
      <c r="BK38" s="17"/>
      <c r="BL38" s="17"/>
      <c r="BM38" s="17"/>
      <c r="BN38" s="17">
        <v>6.6</v>
      </c>
      <c r="BO38" s="17">
        <v>17.899999999999999</v>
      </c>
      <c r="BP38" s="17">
        <v>17.2</v>
      </c>
      <c r="BQ38" s="17">
        <v>29.8</v>
      </c>
      <c r="BR38" s="17">
        <v>0</v>
      </c>
      <c r="BS38" s="17">
        <v>-0.8</v>
      </c>
      <c r="BT38" s="17">
        <v>-1.8</v>
      </c>
      <c r="BU38" s="17"/>
      <c r="BV38" s="17"/>
      <c r="BW38" s="17"/>
      <c r="BX38" s="17"/>
      <c r="BY38" s="17"/>
      <c r="BZ38" s="17"/>
      <c r="CA38" s="17">
        <v>-0.3</v>
      </c>
      <c r="CB38" s="17">
        <v>44.9</v>
      </c>
      <c r="CC38" s="17">
        <v>41.6</v>
      </c>
      <c r="CD38" s="17">
        <v>14.2</v>
      </c>
      <c r="CE38" s="17">
        <v>14.6</v>
      </c>
      <c r="CF38" s="17">
        <v>3.9</v>
      </c>
      <c r="CG38" s="17">
        <v>0</v>
      </c>
      <c r="CH38" s="17">
        <v>0</v>
      </c>
      <c r="CI38" s="17">
        <v>0</v>
      </c>
      <c r="CJ38" s="17">
        <v>14.3</v>
      </c>
      <c r="CK38" s="17">
        <v>18.7</v>
      </c>
      <c r="CL38" s="17">
        <v>-8.1</v>
      </c>
      <c r="CM38" s="17">
        <v>0</v>
      </c>
      <c r="CN38" s="17">
        <v>0</v>
      </c>
      <c r="CO38" s="17"/>
      <c r="CP38" s="17"/>
      <c r="CQ38" s="17"/>
      <c r="CR38" s="17">
        <v>0</v>
      </c>
      <c r="CS38" s="17"/>
      <c r="CT38" s="17">
        <v>-1.9</v>
      </c>
      <c r="CU38" s="17">
        <v>-0.2</v>
      </c>
      <c r="CV38" s="17">
        <v>1.4</v>
      </c>
      <c r="CW38" s="17"/>
      <c r="CX38" s="17">
        <v>-4.8</v>
      </c>
      <c r="CY38" s="17">
        <v>9.9</v>
      </c>
      <c r="CZ38" s="17">
        <v>-5.2</v>
      </c>
      <c r="DA38" s="17"/>
      <c r="DB38" s="17">
        <v>0.1</v>
      </c>
      <c r="DC38" s="17">
        <v>-0.1</v>
      </c>
      <c r="DD38" s="17">
        <v>-1.1000000000000001</v>
      </c>
      <c r="DE38" s="17">
        <v>30.1</v>
      </c>
      <c r="DF38" s="17"/>
      <c r="DG38" s="17">
        <v>0</v>
      </c>
      <c r="DH38" s="17">
        <v>1.2</v>
      </c>
      <c r="DI38" s="17">
        <v>0.2</v>
      </c>
      <c r="DJ38" s="17">
        <v>-0.9</v>
      </c>
      <c r="DK38" s="17">
        <v>0.2</v>
      </c>
      <c r="DL38" s="17">
        <v>0.6</v>
      </c>
      <c r="DM38" s="17"/>
      <c r="DN38" s="17">
        <v>-0.8</v>
      </c>
      <c r="DO38" s="17">
        <v>-2.2999999999999998</v>
      </c>
      <c r="DP38" s="17">
        <v>-9</v>
      </c>
      <c r="DQ38" s="17">
        <v>2.7</v>
      </c>
      <c r="DR38" s="17">
        <v>0</v>
      </c>
      <c r="DS38" s="17">
        <v>-0.2</v>
      </c>
      <c r="DT38" s="17">
        <v>0.5</v>
      </c>
      <c r="DU38" s="17">
        <v>0.3</v>
      </c>
      <c r="DV38" s="17"/>
      <c r="DW38" s="17"/>
      <c r="DX38" s="17">
        <v>-4.5</v>
      </c>
      <c r="DY38" s="17">
        <v>0.2</v>
      </c>
      <c r="DZ38" s="17">
        <v>2.9</v>
      </c>
      <c r="EA38" s="17">
        <v>3</v>
      </c>
      <c r="EB38" s="17">
        <v>1.3</v>
      </c>
      <c r="EC38" s="17"/>
      <c r="ED38" s="17">
        <v>0</v>
      </c>
      <c r="EE38" s="17">
        <v>2</v>
      </c>
      <c r="EF38" s="17">
        <v>0</v>
      </c>
      <c r="EG38" s="17">
        <v>0</v>
      </c>
      <c r="EH38" s="17">
        <v>0</v>
      </c>
      <c r="EI38" s="17">
        <v>0</v>
      </c>
      <c r="EJ38" s="17"/>
      <c r="EK38" s="17">
        <v>2.7</v>
      </c>
      <c r="EL38" s="17">
        <v>-0.1</v>
      </c>
      <c r="EM38" s="17">
        <v>1.5</v>
      </c>
      <c r="EN38" s="17">
        <v>0.2</v>
      </c>
      <c r="EO38" s="17">
        <v>0.2</v>
      </c>
      <c r="EP38" s="17">
        <v>0.2</v>
      </c>
      <c r="EQ38" s="17">
        <v>-6.1</v>
      </c>
      <c r="ER38" s="17">
        <v>1.7</v>
      </c>
      <c r="ES38" s="17">
        <v>2.7</v>
      </c>
      <c r="ET38" s="17">
        <v>0.5</v>
      </c>
      <c r="EU38" s="17">
        <v>-0.1</v>
      </c>
      <c r="EV38" s="17">
        <v>13.6</v>
      </c>
      <c r="EW38" s="17">
        <v>-8.3000000000000007</v>
      </c>
      <c r="EX38" s="17">
        <v>-10</v>
      </c>
      <c r="EY38" s="17">
        <v>2</v>
      </c>
      <c r="EZ38" s="17">
        <v>0.3</v>
      </c>
      <c r="FA38" s="17">
        <v>0.7</v>
      </c>
      <c r="FB38" s="17">
        <v>0.5</v>
      </c>
      <c r="FC38" s="17">
        <v>2.6</v>
      </c>
      <c r="FD38" s="17">
        <v>0.2</v>
      </c>
      <c r="FE38" s="17">
        <v>1.8</v>
      </c>
      <c r="FF38" s="17">
        <v>1.9</v>
      </c>
      <c r="FG38" s="17">
        <v>10</v>
      </c>
      <c r="FH38" s="17">
        <v>0.5</v>
      </c>
      <c r="FI38" s="17">
        <v>4.9000000000000004</v>
      </c>
      <c r="FJ38" s="17">
        <v>0</v>
      </c>
      <c r="FK38" s="17">
        <v>3.4</v>
      </c>
      <c r="FL38" s="17">
        <v>4.0999999999999996</v>
      </c>
      <c r="FM38" s="17"/>
      <c r="FN38" s="17">
        <v>591.5</v>
      </c>
      <c r="FO38" s="15"/>
      <c r="FP38" s="17">
        <v>2.7</v>
      </c>
      <c r="FQ38" s="17">
        <v>0.13</v>
      </c>
      <c r="FR38" s="17">
        <v>2.8</v>
      </c>
      <c r="FS38" s="17">
        <v>1.7</v>
      </c>
      <c r="FT38" s="17">
        <v>1.3</v>
      </c>
      <c r="FU38" s="17">
        <v>0.1</v>
      </c>
      <c r="FV38" s="17">
        <v>-1</v>
      </c>
      <c r="FW38" s="17">
        <v>3</v>
      </c>
      <c r="FX38" s="17">
        <v>10.73</v>
      </c>
    </row>
    <row r="39" spans="1:180" ht="24" customHeight="1" x14ac:dyDescent="0.25">
      <c r="A39" s="16" t="s">
        <v>59</v>
      </c>
      <c r="B39" s="16" t="s">
        <v>829</v>
      </c>
      <c r="C39" s="17">
        <v>31.6</v>
      </c>
      <c r="D39" s="17">
        <v>90.6</v>
      </c>
      <c r="E39" s="17">
        <v>21.4</v>
      </c>
      <c r="F39" s="17"/>
      <c r="G39" s="17"/>
      <c r="H39" s="17">
        <v>-6.9</v>
      </c>
      <c r="I39" s="17">
        <v>21.7</v>
      </c>
      <c r="J39" s="17">
        <v>0</v>
      </c>
      <c r="K39" s="17">
        <v>0</v>
      </c>
      <c r="L39" s="17"/>
      <c r="M39" s="17">
        <v>11</v>
      </c>
      <c r="N39" s="17">
        <v>16.7</v>
      </c>
      <c r="O39" s="17"/>
      <c r="P39" s="17">
        <v>6.7</v>
      </c>
      <c r="Q39" s="17"/>
      <c r="R39" s="17">
        <v>-6.8</v>
      </c>
      <c r="S39" s="17">
        <v>0.1</v>
      </c>
      <c r="T39" s="17"/>
      <c r="U39" s="17"/>
      <c r="V39" s="17"/>
      <c r="W39" s="17"/>
      <c r="X39" s="17">
        <v>-9</v>
      </c>
      <c r="Y39" s="17">
        <v>0.3</v>
      </c>
      <c r="Z39" s="17">
        <v>1</v>
      </c>
      <c r="AA39" s="17">
        <v>2.7</v>
      </c>
      <c r="AB39" s="17">
        <v>-3.1</v>
      </c>
      <c r="AC39" s="17">
        <v>3.4</v>
      </c>
      <c r="AD39" s="17">
        <v>2.7</v>
      </c>
      <c r="AE39" s="17"/>
      <c r="AF39" s="17"/>
      <c r="AG39" s="17"/>
      <c r="AH39" s="17"/>
      <c r="AI39" s="17">
        <v>13.9</v>
      </c>
      <c r="AJ39" s="17">
        <v>14.1</v>
      </c>
      <c r="AK39" s="17"/>
      <c r="AL39" s="17"/>
      <c r="AM39" s="17"/>
      <c r="AN39" s="17">
        <v>-1.2</v>
      </c>
      <c r="AO39" s="17">
        <v>47.5</v>
      </c>
      <c r="AP39" s="17">
        <v>10.199999999999999</v>
      </c>
      <c r="AQ39" s="17">
        <v>39.700000000000003</v>
      </c>
      <c r="AR39" s="17">
        <v>8</v>
      </c>
      <c r="AS39" s="17">
        <v>0.4</v>
      </c>
      <c r="AT39" s="17">
        <v>2.6</v>
      </c>
      <c r="AU39" s="17">
        <v>2.2999999999999998</v>
      </c>
      <c r="AV39" s="17">
        <v>32.799999999999997</v>
      </c>
      <c r="AW39" s="17">
        <v>-16.399999999999999</v>
      </c>
      <c r="AX39" s="17">
        <v>-44.6</v>
      </c>
      <c r="AY39" s="17">
        <v>8.1999999999999993</v>
      </c>
      <c r="AZ39" s="17">
        <v>2.4</v>
      </c>
      <c r="BA39" s="17">
        <v>-2.5</v>
      </c>
      <c r="BB39" s="17">
        <v>1.1000000000000001</v>
      </c>
      <c r="BC39" s="17">
        <v>0.2</v>
      </c>
      <c r="BD39" s="17">
        <v>2.9</v>
      </c>
      <c r="BE39" s="17"/>
      <c r="BF39" s="17"/>
      <c r="BG39" s="17">
        <v>0.7</v>
      </c>
      <c r="BH39" s="17"/>
      <c r="BI39" s="17"/>
      <c r="BJ39" s="17">
        <v>-3.4</v>
      </c>
      <c r="BK39" s="17"/>
      <c r="BL39" s="17"/>
      <c r="BM39" s="17"/>
      <c r="BN39" s="17">
        <v>6.6</v>
      </c>
      <c r="BO39" s="17">
        <v>20.6</v>
      </c>
      <c r="BP39" s="17">
        <v>19.100000000000001</v>
      </c>
      <c r="BQ39" s="17">
        <v>30.6</v>
      </c>
      <c r="BR39" s="17">
        <v>0</v>
      </c>
      <c r="BS39" s="17">
        <v>-0.9</v>
      </c>
      <c r="BT39" s="17">
        <v>-1.8</v>
      </c>
      <c r="BU39" s="17"/>
      <c r="BV39" s="17"/>
      <c r="BW39" s="17"/>
      <c r="BX39" s="17"/>
      <c r="BY39" s="17"/>
      <c r="BZ39" s="17"/>
      <c r="CA39" s="17">
        <v>-0.4</v>
      </c>
      <c r="CB39" s="17">
        <v>44.4</v>
      </c>
      <c r="CC39" s="17">
        <v>41.9</v>
      </c>
      <c r="CD39" s="17">
        <v>14.2</v>
      </c>
      <c r="CE39" s="17">
        <v>17.2</v>
      </c>
      <c r="CF39" s="17">
        <v>3.8</v>
      </c>
      <c r="CG39" s="17">
        <v>0</v>
      </c>
      <c r="CH39" s="17">
        <v>0</v>
      </c>
      <c r="CI39" s="17">
        <v>0</v>
      </c>
      <c r="CJ39" s="17">
        <v>13.3</v>
      </c>
      <c r="CK39" s="17">
        <v>17.399999999999999</v>
      </c>
      <c r="CL39" s="17">
        <v>-10.6</v>
      </c>
      <c r="CM39" s="17">
        <v>0</v>
      </c>
      <c r="CN39" s="17">
        <v>0</v>
      </c>
      <c r="CO39" s="17"/>
      <c r="CP39" s="17"/>
      <c r="CQ39" s="17"/>
      <c r="CR39" s="17">
        <v>0</v>
      </c>
      <c r="CS39" s="17"/>
      <c r="CT39" s="17">
        <v>-1.9</v>
      </c>
      <c r="CU39" s="17">
        <v>-0.2</v>
      </c>
      <c r="CV39" s="17">
        <v>1.4</v>
      </c>
      <c r="CW39" s="17"/>
      <c r="CX39" s="17">
        <v>-4.8</v>
      </c>
      <c r="CY39" s="17">
        <v>9.3000000000000007</v>
      </c>
      <c r="CZ39" s="17">
        <v>-4.5999999999999996</v>
      </c>
      <c r="DA39" s="17"/>
      <c r="DB39" s="17">
        <v>0.1</v>
      </c>
      <c r="DC39" s="17">
        <v>0</v>
      </c>
      <c r="DD39" s="17">
        <v>-1.1000000000000001</v>
      </c>
      <c r="DE39" s="17">
        <v>28.9</v>
      </c>
      <c r="DF39" s="17"/>
      <c r="DG39" s="17">
        <v>0</v>
      </c>
      <c r="DH39" s="17">
        <v>1.2</v>
      </c>
      <c r="DI39" s="17">
        <v>0.2</v>
      </c>
      <c r="DJ39" s="17">
        <v>-1</v>
      </c>
      <c r="DK39" s="17">
        <v>0.3</v>
      </c>
      <c r="DL39" s="17">
        <v>0.6</v>
      </c>
      <c r="DM39" s="17"/>
      <c r="DN39" s="17">
        <v>-0.8</v>
      </c>
      <c r="DO39" s="17">
        <v>-2.2000000000000002</v>
      </c>
      <c r="DP39" s="17">
        <v>-7</v>
      </c>
      <c r="DQ39" s="17">
        <v>7.9</v>
      </c>
      <c r="DR39" s="17">
        <v>0</v>
      </c>
      <c r="DS39" s="17">
        <v>0</v>
      </c>
      <c r="DT39" s="17">
        <v>0.1</v>
      </c>
      <c r="DU39" s="17">
        <v>0.3</v>
      </c>
      <c r="DV39" s="17"/>
      <c r="DW39" s="17"/>
      <c r="DX39" s="17">
        <v>-4.5</v>
      </c>
      <c r="DY39" s="17">
        <v>0.2</v>
      </c>
      <c r="DZ39" s="17">
        <v>2.9</v>
      </c>
      <c r="EA39" s="17">
        <v>2.9</v>
      </c>
      <c r="EB39" s="17">
        <v>1.3</v>
      </c>
      <c r="EC39" s="17"/>
      <c r="ED39" s="17">
        <v>0</v>
      </c>
      <c r="EE39" s="17">
        <v>0.3</v>
      </c>
      <c r="EF39" s="17">
        <v>0</v>
      </c>
      <c r="EG39" s="17">
        <v>0</v>
      </c>
      <c r="EH39" s="17">
        <v>0</v>
      </c>
      <c r="EI39" s="17">
        <v>0</v>
      </c>
      <c r="EJ39" s="17"/>
      <c r="EK39" s="17">
        <v>2.7</v>
      </c>
      <c r="EL39" s="17">
        <v>0</v>
      </c>
      <c r="EM39" s="17">
        <v>1.5</v>
      </c>
      <c r="EN39" s="17">
        <v>0.2</v>
      </c>
      <c r="EO39" s="17">
        <v>0.2</v>
      </c>
      <c r="EP39" s="17">
        <v>0.2</v>
      </c>
      <c r="EQ39" s="17">
        <v>-5.0999999999999996</v>
      </c>
      <c r="ER39" s="17">
        <v>0.8</v>
      </c>
      <c r="ES39" s="17">
        <v>2.2000000000000002</v>
      </c>
      <c r="ET39" s="17">
        <v>0.4</v>
      </c>
      <c r="EU39" s="17">
        <v>-0.1</v>
      </c>
      <c r="EV39" s="17">
        <v>14</v>
      </c>
      <c r="EW39" s="17">
        <v>-8.3000000000000007</v>
      </c>
      <c r="EX39" s="17">
        <v>-10.199999999999999</v>
      </c>
      <c r="EY39" s="17">
        <v>2</v>
      </c>
      <c r="EZ39" s="17">
        <v>0.3</v>
      </c>
      <c r="FA39" s="17">
        <v>0.7</v>
      </c>
      <c r="FB39" s="17">
        <v>0.5</v>
      </c>
      <c r="FC39" s="17">
        <v>1.6</v>
      </c>
      <c r="FD39" s="17">
        <v>0.2</v>
      </c>
      <c r="FE39" s="17">
        <v>1.6</v>
      </c>
      <c r="FF39" s="17">
        <v>1.9</v>
      </c>
      <c r="FG39" s="17">
        <v>11.3</v>
      </c>
      <c r="FH39" s="17">
        <v>0.2</v>
      </c>
      <c r="FI39" s="17">
        <v>5</v>
      </c>
      <c r="FJ39" s="17">
        <v>0.4</v>
      </c>
      <c r="FK39" s="17">
        <v>3.6</v>
      </c>
      <c r="FL39" s="17">
        <v>4</v>
      </c>
      <c r="FM39" s="17"/>
      <c r="FN39" s="17">
        <v>580</v>
      </c>
      <c r="FO39" s="15"/>
      <c r="FP39" s="17">
        <v>2.6</v>
      </c>
      <c r="FQ39" s="17">
        <v>0.23899999999999999</v>
      </c>
      <c r="FR39" s="17">
        <v>2.5</v>
      </c>
      <c r="FS39" s="17">
        <v>1.8</v>
      </c>
      <c r="FT39" s="17">
        <v>1.3</v>
      </c>
      <c r="FU39" s="17">
        <v>0.1</v>
      </c>
      <c r="FV39" s="17">
        <v>-0.3</v>
      </c>
      <c r="FW39" s="17">
        <v>2.9</v>
      </c>
      <c r="FX39" s="17">
        <v>11.138999999999999</v>
      </c>
    </row>
    <row r="40" spans="1:180" ht="24" customHeight="1" x14ac:dyDescent="0.25">
      <c r="A40" s="16" t="s">
        <v>59</v>
      </c>
      <c r="B40" s="16" t="s">
        <v>830</v>
      </c>
      <c r="C40" s="17">
        <v>32.5</v>
      </c>
      <c r="D40" s="17">
        <v>90.7</v>
      </c>
      <c r="E40" s="17">
        <v>20.9</v>
      </c>
      <c r="F40" s="17"/>
      <c r="G40" s="17"/>
      <c r="H40" s="17">
        <v>-8.6999999999999993</v>
      </c>
      <c r="I40" s="17">
        <v>20.399999999999999</v>
      </c>
      <c r="J40" s="17">
        <v>0</v>
      </c>
      <c r="K40" s="17">
        <v>0</v>
      </c>
      <c r="L40" s="17"/>
      <c r="M40" s="17">
        <v>9</v>
      </c>
      <c r="N40" s="17">
        <v>14.3</v>
      </c>
      <c r="O40" s="17"/>
      <c r="P40" s="17">
        <v>6.9</v>
      </c>
      <c r="Q40" s="17"/>
      <c r="R40" s="17">
        <v>-7.7</v>
      </c>
      <c r="S40" s="17">
        <v>0</v>
      </c>
      <c r="T40" s="17"/>
      <c r="U40" s="17"/>
      <c r="V40" s="17"/>
      <c r="W40" s="17"/>
      <c r="X40" s="17">
        <v>-9.1999999999999993</v>
      </c>
      <c r="Y40" s="17">
        <v>0.2</v>
      </c>
      <c r="Z40" s="17">
        <v>1</v>
      </c>
      <c r="AA40" s="17">
        <v>2.7</v>
      </c>
      <c r="AB40" s="17">
        <v>-3.1</v>
      </c>
      <c r="AC40" s="17">
        <v>3.1</v>
      </c>
      <c r="AD40" s="17">
        <v>1.2</v>
      </c>
      <c r="AE40" s="17"/>
      <c r="AF40" s="17"/>
      <c r="AG40" s="17"/>
      <c r="AH40" s="17"/>
      <c r="AI40" s="17">
        <v>14.3</v>
      </c>
      <c r="AJ40" s="17">
        <v>13.9</v>
      </c>
      <c r="AK40" s="17"/>
      <c r="AL40" s="17"/>
      <c r="AM40" s="17"/>
      <c r="AN40" s="17">
        <v>-1.2</v>
      </c>
      <c r="AO40" s="17">
        <v>48.3</v>
      </c>
      <c r="AP40" s="17">
        <v>10.199999999999999</v>
      </c>
      <c r="AQ40" s="17">
        <v>30.1</v>
      </c>
      <c r="AR40" s="17">
        <v>7.9</v>
      </c>
      <c r="AS40" s="17">
        <v>0.3</v>
      </c>
      <c r="AT40" s="17">
        <v>2.6</v>
      </c>
      <c r="AU40" s="17">
        <v>1.4</v>
      </c>
      <c r="AV40" s="17">
        <v>33.700000000000003</v>
      </c>
      <c r="AW40" s="17">
        <v>-15.3</v>
      </c>
      <c r="AX40" s="17">
        <v>-44</v>
      </c>
      <c r="AY40" s="17">
        <v>6.9</v>
      </c>
      <c r="AZ40" s="17">
        <v>0</v>
      </c>
      <c r="BA40" s="17">
        <v>-4.3</v>
      </c>
      <c r="BB40" s="17">
        <v>1.1000000000000001</v>
      </c>
      <c r="BC40" s="17">
        <v>0.2</v>
      </c>
      <c r="BD40" s="17">
        <v>0.2</v>
      </c>
      <c r="BE40" s="17"/>
      <c r="BF40" s="17"/>
      <c r="BG40" s="17">
        <v>0</v>
      </c>
      <c r="BH40" s="17"/>
      <c r="BI40" s="17"/>
      <c r="BJ40" s="17">
        <v>-4.3</v>
      </c>
      <c r="BK40" s="17"/>
      <c r="BL40" s="17"/>
      <c r="BM40" s="17"/>
      <c r="BN40" s="17">
        <v>9.1999999999999993</v>
      </c>
      <c r="BO40" s="17">
        <v>21.1</v>
      </c>
      <c r="BP40" s="17">
        <v>19.5</v>
      </c>
      <c r="BQ40" s="17">
        <v>29.8</v>
      </c>
      <c r="BR40" s="17">
        <v>0</v>
      </c>
      <c r="BS40" s="17">
        <v>-0.8</v>
      </c>
      <c r="BT40" s="17">
        <v>-1.8</v>
      </c>
      <c r="BU40" s="17"/>
      <c r="BV40" s="17"/>
      <c r="BW40" s="17"/>
      <c r="BX40" s="17"/>
      <c r="BY40" s="17"/>
      <c r="BZ40" s="17"/>
      <c r="CA40" s="17">
        <v>-0.3</v>
      </c>
      <c r="CB40" s="17">
        <v>44.9</v>
      </c>
      <c r="CC40" s="17">
        <v>42.5</v>
      </c>
      <c r="CD40" s="17">
        <v>7.2</v>
      </c>
      <c r="CE40" s="17">
        <v>14.6</v>
      </c>
      <c r="CF40" s="17">
        <v>3.8</v>
      </c>
      <c r="CG40" s="17">
        <v>0</v>
      </c>
      <c r="CH40" s="17">
        <v>0</v>
      </c>
      <c r="CI40" s="17">
        <v>0</v>
      </c>
      <c r="CJ40" s="17">
        <v>11.3</v>
      </c>
      <c r="CK40" s="17">
        <v>15.9</v>
      </c>
      <c r="CL40" s="17">
        <v>-12</v>
      </c>
      <c r="CM40" s="17">
        <v>0</v>
      </c>
      <c r="CN40" s="17">
        <v>0</v>
      </c>
      <c r="CO40" s="17"/>
      <c r="CP40" s="17"/>
      <c r="CQ40" s="17"/>
      <c r="CR40" s="17">
        <v>0</v>
      </c>
      <c r="CS40" s="17"/>
      <c r="CT40" s="17">
        <v>-1.7</v>
      </c>
      <c r="CU40" s="17">
        <v>-0.2</v>
      </c>
      <c r="CV40" s="17">
        <v>1.4</v>
      </c>
      <c r="CW40" s="17"/>
      <c r="CX40" s="17">
        <v>-4.4000000000000004</v>
      </c>
      <c r="CY40" s="17">
        <v>9.1999999999999993</v>
      </c>
      <c r="CZ40" s="17">
        <v>0</v>
      </c>
      <c r="DA40" s="17"/>
      <c r="DB40" s="17">
        <v>0</v>
      </c>
      <c r="DC40" s="17">
        <v>0</v>
      </c>
      <c r="DD40" s="17">
        <v>-1</v>
      </c>
      <c r="DE40" s="17">
        <v>27.4</v>
      </c>
      <c r="DF40" s="17"/>
      <c r="DG40" s="17">
        <v>0</v>
      </c>
      <c r="DH40" s="17">
        <v>1.2</v>
      </c>
      <c r="DI40" s="17">
        <v>0.2</v>
      </c>
      <c r="DJ40" s="17">
        <v>-1</v>
      </c>
      <c r="DK40" s="17">
        <v>0.2</v>
      </c>
      <c r="DL40" s="17">
        <v>0.6</v>
      </c>
      <c r="DM40" s="17"/>
      <c r="DN40" s="17">
        <v>-0.6</v>
      </c>
      <c r="DO40" s="17">
        <v>-0.9</v>
      </c>
      <c r="DP40" s="17">
        <v>-7.2</v>
      </c>
      <c r="DQ40" s="17">
        <v>7.9</v>
      </c>
      <c r="DR40" s="17">
        <v>0</v>
      </c>
      <c r="DS40" s="17">
        <v>-0.1</v>
      </c>
      <c r="DT40" s="17">
        <v>0.2</v>
      </c>
      <c r="DU40" s="17">
        <v>0.3</v>
      </c>
      <c r="DV40" s="17"/>
      <c r="DW40" s="17"/>
      <c r="DX40" s="17">
        <v>-4.5999999999999996</v>
      </c>
      <c r="DY40" s="17">
        <v>0</v>
      </c>
      <c r="DZ40" s="17">
        <v>2.9</v>
      </c>
      <c r="EA40" s="17">
        <v>2.9</v>
      </c>
      <c r="EB40" s="17">
        <v>1.4</v>
      </c>
      <c r="EC40" s="17"/>
      <c r="ED40" s="17">
        <v>0</v>
      </c>
      <c r="EE40" s="17">
        <v>0.4</v>
      </c>
      <c r="EF40" s="17">
        <v>0</v>
      </c>
      <c r="EG40" s="17">
        <v>0</v>
      </c>
      <c r="EH40" s="17">
        <v>0</v>
      </c>
      <c r="EI40" s="17">
        <v>0</v>
      </c>
      <c r="EJ40" s="17"/>
      <c r="EK40" s="17">
        <v>2.7</v>
      </c>
      <c r="EL40" s="17">
        <v>0</v>
      </c>
      <c r="EM40" s="17">
        <v>1.5</v>
      </c>
      <c r="EN40" s="17">
        <v>0.2</v>
      </c>
      <c r="EO40" s="17">
        <v>0.2</v>
      </c>
      <c r="EP40" s="17">
        <v>0.2</v>
      </c>
      <c r="EQ40" s="17">
        <v>-3.9</v>
      </c>
      <c r="ER40" s="17">
        <v>1.3</v>
      </c>
      <c r="ES40" s="17">
        <v>1.6</v>
      </c>
      <c r="ET40" s="17">
        <v>1</v>
      </c>
      <c r="EU40" s="17">
        <v>-0.1</v>
      </c>
      <c r="EV40" s="17">
        <v>14.6</v>
      </c>
      <c r="EW40" s="17">
        <v>-6.6</v>
      </c>
      <c r="EX40" s="17">
        <v>-15.3</v>
      </c>
      <c r="EY40" s="17">
        <v>2.1</v>
      </c>
      <c r="EZ40" s="17">
        <v>0.3</v>
      </c>
      <c r="FA40" s="17">
        <v>0.6</v>
      </c>
      <c r="FB40" s="17">
        <v>0.5</v>
      </c>
      <c r="FC40" s="17">
        <v>1.4</v>
      </c>
      <c r="FD40" s="17">
        <v>0.2</v>
      </c>
      <c r="FE40" s="17">
        <v>1.8</v>
      </c>
      <c r="FF40" s="17">
        <v>1.8</v>
      </c>
      <c r="FG40" s="17">
        <v>10.9</v>
      </c>
      <c r="FH40" s="17">
        <v>0.3</v>
      </c>
      <c r="FI40" s="17">
        <v>5.2</v>
      </c>
      <c r="FJ40" s="17">
        <v>0</v>
      </c>
      <c r="FK40" s="17">
        <v>3.8</v>
      </c>
      <c r="FL40" s="17">
        <v>4.0999999999999996</v>
      </c>
      <c r="FM40" s="17"/>
      <c r="FN40" s="17">
        <v>546</v>
      </c>
      <c r="FO40" s="15"/>
      <c r="FP40" s="17">
        <v>2.5</v>
      </c>
      <c r="FQ40" s="17">
        <v>0.19400000000000001</v>
      </c>
      <c r="FR40" s="17">
        <v>2.5</v>
      </c>
      <c r="FS40" s="17">
        <v>1.8</v>
      </c>
      <c r="FT40" s="17">
        <v>1.3</v>
      </c>
      <c r="FU40" s="17">
        <v>0.1</v>
      </c>
      <c r="FV40" s="17">
        <v>-0.4</v>
      </c>
      <c r="FW40" s="17">
        <v>3</v>
      </c>
      <c r="FX40" s="17">
        <v>10.994</v>
      </c>
    </row>
    <row r="41" spans="1:180" ht="24" customHeight="1" x14ac:dyDescent="0.25">
      <c r="A41" s="16" t="s">
        <v>59</v>
      </c>
      <c r="B41" s="16" t="s">
        <v>831</v>
      </c>
      <c r="C41" s="17">
        <v>35.299999999999997</v>
      </c>
      <c r="D41" s="17">
        <v>63.1</v>
      </c>
      <c r="E41" s="17">
        <v>16.600000000000001</v>
      </c>
      <c r="F41" s="17"/>
      <c r="G41" s="17"/>
      <c r="H41" s="17">
        <v>-7.9</v>
      </c>
      <c r="I41" s="17">
        <v>12.4</v>
      </c>
      <c r="J41" s="17">
        <v>0</v>
      </c>
      <c r="K41" s="17">
        <v>0</v>
      </c>
      <c r="L41" s="17"/>
      <c r="M41" s="17">
        <v>3.6</v>
      </c>
      <c r="N41" s="17">
        <v>8</v>
      </c>
      <c r="O41" s="17"/>
      <c r="P41" s="17">
        <v>7.8</v>
      </c>
      <c r="Q41" s="17"/>
      <c r="R41" s="17">
        <v>10.1</v>
      </c>
      <c r="S41" s="17">
        <v>-0.1</v>
      </c>
      <c r="T41" s="17"/>
      <c r="U41" s="17"/>
      <c r="V41" s="17"/>
      <c r="W41" s="17"/>
      <c r="X41" s="17">
        <v>6.6</v>
      </c>
      <c r="Y41" s="17">
        <v>1</v>
      </c>
      <c r="Z41" s="17">
        <v>1.7</v>
      </c>
      <c r="AA41" s="17">
        <v>2.8</v>
      </c>
      <c r="AB41" s="17">
        <v>-3.1</v>
      </c>
      <c r="AC41" s="17">
        <v>3.4</v>
      </c>
      <c r="AD41" s="17">
        <v>6.9</v>
      </c>
      <c r="AE41" s="17"/>
      <c r="AF41" s="17"/>
      <c r="AG41" s="17"/>
      <c r="AH41" s="17"/>
      <c r="AI41" s="17">
        <v>16.5</v>
      </c>
      <c r="AJ41" s="17">
        <v>11.8</v>
      </c>
      <c r="AK41" s="17"/>
      <c r="AL41" s="17"/>
      <c r="AM41" s="17"/>
      <c r="AN41" s="17">
        <v>-1.3</v>
      </c>
      <c r="AO41" s="17">
        <v>48.7</v>
      </c>
      <c r="AP41" s="17">
        <v>10.3</v>
      </c>
      <c r="AQ41" s="17">
        <v>32.6</v>
      </c>
      <c r="AR41" s="17">
        <v>7.3</v>
      </c>
      <c r="AS41" s="17">
        <v>0.7</v>
      </c>
      <c r="AT41" s="17">
        <v>2.6</v>
      </c>
      <c r="AU41" s="17">
        <v>0.8</v>
      </c>
      <c r="AV41" s="17">
        <v>35.5</v>
      </c>
      <c r="AW41" s="17">
        <v>-13</v>
      </c>
      <c r="AX41" s="17">
        <v>-41.5</v>
      </c>
      <c r="AY41" s="17">
        <v>3.5</v>
      </c>
      <c r="AZ41" s="17">
        <v>-1.2</v>
      </c>
      <c r="BA41" s="17">
        <v>-5.3</v>
      </c>
      <c r="BB41" s="17">
        <v>1.1000000000000001</v>
      </c>
      <c r="BC41" s="17">
        <v>-0.1</v>
      </c>
      <c r="BD41" s="17">
        <v>-5.3</v>
      </c>
      <c r="BE41" s="17"/>
      <c r="BF41" s="17"/>
      <c r="BG41" s="17">
        <v>1.4</v>
      </c>
      <c r="BH41" s="17"/>
      <c r="BI41" s="17"/>
      <c r="BJ41" s="17">
        <v>-4.5999999999999996</v>
      </c>
      <c r="BK41" s="17"/>
      <c r="BL41" s="17"/>
      <c r="BM41" s="17"/>
      <c r="BN41" s="17">
        <v>12.8</v>
      </c>
      <c r="BO41" s="17">
        <v>23.2</v>
      </c>
      <c r="BP41" s="17">
        <v>21.7</v>
      </c>
      <c r="BQ41" s="17">
        <v>31.4</v>
      </c>
      <c r="BR41" s="17">
        <v>0</v>
      </c>
      <c r="BS41" s="17">
        <v>0.5</v>
      </c>
      <c r="BT41" s="17">
        <v>-1.5</v>
      </c>
      <c r="BU41" s="17"/>
      <c r="BV41" s="17"/>
      <c r="BW41" s="17"/>
      <c r="BX41" s="17"/>
      <c r="BY41" s="17"/>
      <c r="BZ41" s="17"/>
      <c r="CA41" s="17">
        <v>-0.3</v>
      </c>
      <c r="CB41" s="17">
        <v>43.8</v>
      </c>
      <c r="CC41" s="17">
        <v>43.4</v>
      </c>
      <c r="CD41" s="17">
        <v>8.6999999999999993</v>
      </c>
      <c r="CE41" s="17">
        <v>14.3</v>
      </c>
      <c r="CF41" s="17">
        <v>3.8</v>
      </c>
      <c r="CG41" s="17">
        <v>0</v>
      </c>
      <c r="CH41" s="17">
        <v>0</v>
      </c>
      <c r="CI41" s="17">
        <v>0</v>
      </c>
      <c r="CJ41" s="17">
        <v>11.9</v>
      </c>
      <c r="CK41" s="17">
        <v>16.2</v>
      </c>
      <c r="CL41" s="17">
        <v>-10.6</v>
      </c>
      <c r="CM41" s="17">
        <v>0</v>
      </c>
      <c r="CN41" s="17">
        <v>0</v>
      </c>
      <c r="CO41" s="17"/>
      <c r="CP41" s="17"/>
      <c r="CQ41" s="17"/>
      <c r="CR41" s="17">
        <v>0</v>
      </c>
      <c r="CS41" s="17"/>
      <c r="CT41" s="17">
        <v>-1.7</v>
      </c>
      <c r="CU41" s="17">
        <v>0</v>
      </c>
      <c r="CV41" s="17">
        <v>1.4</v>
      </c>
      <c r="CW41" s="17"/>
      <c r="CX41" s="17">
        <v>-4.2</v>
      </c>
      <c r="CY41" s="17">
        <v>8.6</v>
      </c>
      <c r="CZ41" s="17">
        <v>-3</v>
      </c>
      <c r="DA41" s="17"/>
      <c r="DB41" s="17">
        <v>0.1</v>
      </c>
      <c r="DC41" s="17">
        <v>0</v>
      </c>
      <c r="DD41" s="17">
        <v>-0.9</v>
      </c>
      <c r="DE41" s="17">
        <v>25.6</v>
      </c>
      <c r="DF41" s="17"/>
      <c r="DG41" s="17">
        <v>0</v>
      </c>
      <c r="DH41" s="17">
        <v>1.2</v>
      </c>
      <c r="DI41" s="17">
        <v>0.1</v>
      </c>
      <c r="DJ41" s="17">
        <v>-1.1000000000000001</v>
      </c>
      <c r="DK41" s="17">
        <v>0.3</v>
      </c>
      <c r="DL41" s="17">
        <v>0.6</v>
      </c>
      <c r="DM41" s="17"/>
      <c r="DN41" s="17">
        <v>-0.6</v>
      </c>
      <c r="DO41" s="17">
        <v>-1.7</v>
      </c>
      <c r="DP41" s="17">
        <v>-5.9</v>
      </c>
      <c r="DQ41" s="17">
        <v>11.7</v>
      </c>
      <c r="DR41" s="17">
        <v>0</v>
      </c>
      <c r="DS41" s="17">
        <v>0</v>
      </c>
      <c r="DT41" s="17">
        <v>0.2</v>
      </c>
      <c r="DU41" s="17">
        <v>0.3</v>
      </c>
      <c r="DV41" s="17"/>
      <c r="DW41" s="17"/>
      <c r="DX41" s="17">
        <v>-4.5999999999999996</v>
      </c>
      <c r="DY41" s="17">
        <v>0.4</v>
      </c>
      <c r="DZ41" s="17">
        <v>2.9</v>
      </c>
      <c r="EA41" s="17">
        <v>3</v>
      </c>
      <c r="EB41" s="17">
        <v>1.5</v>
      </c>
      <c r="EC41" s="17"/>
      <c r="ED41" s="17">
        <v>0</v>
      </c>
      <c r="EE41" s="17">
        <v>0</v>
      </c>
      <c r="EF41" s="17">
        <v>0</v>
      </c>
      <c r="EG41" s="17">
        <v>0</v>
      </c>
      <c r="EH41" s="17">
        <v>0</v>
      </c>
      <c r="EI41" s="17">
        <v>0</v>
      </c>
      <c r="EJ41" s="17"/>
      <c r="EK41" s="17">
        <v>2.7</v>
      </c>
      <c r="EL41" s="17">
        <v>0</v>
      </c>
      <c r="EM41" s="17">
        <v>1.9</v>
      </c>
      <c r="EN41" s="17">
        <v>0.2</v>
      </c>
      <c r="EO41" s="17">
        <v>0.2</v>
      </c>
      <c r="EP41" s="17">
        <v>0.2</v>
      </c>
      <c r="EQ41" s="17">
        <v>-5.9</v>
      </c>
      <c r="ER41" s="17">
        <v>1.7</v>
      </c>
      <c r="ES41" s="17">
        <v>1.1000000000000001</v>
      </c>
      <c r="ET41" s="17">
        <v>4.5999999999999996</v>
      </c>
      <c r="EU41" s="17">
        <v>-0.1</v>
      </c>
      <c r="EV41" s="17">
        <v>14.2</v>
      </c>
      <c r="EW41" s="17">
        <v>-6.6</v>
      </c>
      <c r="EX41" s="17">
        <v>-8.4</v>
      </c>
      <c r="EY41" s="17">
        <v>2.1</v>
      </c>
      <c r="EZ41" s="17">
        <v>0.3</v>
      </c>
      <c r="FA41" s="17">
        <v>0.6</v>
      </c>
      <c r="FB41" s="17">
        <v>0.5</v>
      </c>
      <c r="FC41" s="17">
        <v>0.9</v>
      </c>
      <c r="FD41" s="17">
        <v>0.2</v>
      </c>
      <c r="FE41" s="17">
        <v>1.8</v>
      </c>
      <c r="FF41" s="17">
        <v>1.9</v>
      </c>
      <c r="FG41" s="17">
        <v>10.7</v>
      </c>
      <c r="FH41" s="17">
        <v>0.5</v>
      </c>
      <c r="FI41" s="17">
        <v>2.6</v>
      </c>
      <c r="FJ41" s="17">
        <v>0</v>
      </c>
      <c r="FK41" s="17">
        <v>3.3</v>
      </c>
      <c r="FL41" s="17">
        <v>4</v>
      </c>
      <c r="FM41" s="17"/>
      <c r="FN41" s="17">
        <v>557.4</v>
      </c>
      <c r="FO41" s="15"/>
      <c r="FP41" s="17">
        <v>2.6</v>
      </c>
      <c r="FQ41" s="17">
        <v>0.215</v>
      </c>
      <c r="FR41" s="17">
        <v>2.1</v>
      </c>
      <c r="FS41" s="17">
        <v>1.7</v>
      </c>
      <c r="FT41" s="17">
        <v>1.3</v>
      </c>
      <c r="FU41" s="17">
        <v>0.1</v>
      </c>
      <c r="FV41" s="17">
        <v>-0.6</v>
      </c>
      <c r="FW41" s="17">
        <v>3</v>
      </c>
      <c r="FX41" s="17">
        <v>10.414999999999999</v>
      </c>
    </row>
    <row r="42" spans="1:180" ht="24" customHeight="1" x14ac:dyDescent="0.25">
      <c r="A42" s="18" t="s">
        <v>59</v>
      </c>
      <c r="B42" s="18" t="s">
        <v>832</v>
      </c>
      <c r="C42" s="19">
        <v>34.799999999999997</v>
      </c>
      <c r="D42" s="19">
        <v>70.2</v>
      </c>
      <c r="E42" s="19">
        <v>20.399999999999999</v>
      </c>
      <c r="F42" s="19"/>
      <c r="G42" s="19"/>
      <c r="H42" s="19">
        <v>-9.1</v>
      </c>
      <c r="I42" s="19">
        <v>7.9</v>
      </c>
      <c r="J42" s="19">
        <v>0</v>
      </c>
      <c r="K42" s="19">
        <v>0</v>
      </c>
      <c r="L42" s="19"/>
      <c r="M42" s="19">
        <v>9.4</v>
      </c>
      <c r="N42" s="19">
        <v>15.3</v>
      </c>
      <c r="O42" s="19"/>
      <c r="P42" s="19">
        <v>4.5</v>
      </c>
      <c r="Q42" s="19"/>
      <c r="R42" s="19">
        <v>7.3</v>
      </c>
      <c r="S42" s="19">
        <v>0.2</v>
      </c>
      <c r="T42" s="19"/>
      <c r="U42" s="19"/>
      <c r="V42" s="19"/>
      <c r="W42" s="19"/>
      <c r="X42" s="19">
        <v>6.7</v>
      </c>
      <c r="Y42" s="19">
        <v>1</v>
      </c>
      <c r="Z42" s="19">
        <v>1.5</v>
      </c>
      <c r="AA42" s="19">
        <v>2.6</v>
      </c>
      <c r="AB42" s="19">
        <v>-3.3</v>
      </c>
      <c r="AC42" s="19">
        <v>3.5</v>
      </c>
      <c r="AD42" s="19">
        <v>6.1</v>
      </c>
      <c r="AE42" s="19"/>
      <c r="AF42" s="19"/>
      <c r="AG42" s="19"/>
      <c r="AH42" s="19"/>
      <c r="AI42" s="19">
        <v>16.100000000000001</v>
      </c>
      <c r="AJ42" s="19">
        <v>11.4</v>
      </c>
      <c r="AK42" s="19"/>
      <c r="AL42" s="19"/>
      <c r="AM42" s="19"/>
      <c r="AN42" s="19">
        <v>-1.4</v>
      </c>
      <c r="AO42" s="19">
        <v>45.5</v>
      </c>
      <c r="AP42" s="19">
        <v>10.5</v>
      </c>
      <c r="AQ42" s="19">
        <v>30.2</v>
      </c>
      <c r="AR42" s="19">
        <v>7.9</v>
      </c>
      <c r="AS42" s="19">
        <v>0.6</v>
      </c>
      <c r="AT42" s="19">
        <v>2.6</v>
      </c>
      <c r="AU42" s="19">
        <v>2.2999999999999998</v>
      </c>
      <c r="AV42" s="19">
        <v>29.7</v>
      </c>
      <c r="AW42" s="19">
        <v>-19.3</v>
      </c>
      <c r="AX42" s="19">
        <v>-47.8</v>
      </c>
      <c r="AY42" s="19">
        <v>6.4</v>
      </c>
      <c r="AZ42" s="19">
        <v>4.2</v>
      </c>
      <c r="BA42" s="19">
        <v>-2.5</v>
      </c>
      <c r="BB42" s="19">
        <v>1.1000000000000001</v>
      </c>
      <c r="BC42" s="19">
        <v>0.1</v>
      </c>
      <c r="BD42" s="19">
        <v>6.1</v>
      </c>
      <c r="BE42" s="19"/>
      <c r="BF42" s="19"/>
      <c r="BG42" s="19">
        <v>0</v>
      </c>
      <c r="BH42" s="19"/>
      <c r="BI42" s="19"/>
      <c r="BJ42" s="19">
        <v>-4.3</v>
      </c>
      <c r="BK42" s="19"/>
      <c r="BL42" s="19"/>
      <c r="BM42" s="19"/>
      <c r="BN42" s="19">
        <v>9.1999999999999993</v>
      </c>
      <c r="BO42" s="19">
        <v>19.8</v>
      </c>
      <c r="BP42" s="19">
        <v>16.899999999999999</v>
      </c>
      <c r="BQ42" s="19">
        <v>28.5</v>
      </c>
      <c r="BR42" s="19">
        <v>0</v>
      </c>
      <c r="BS42" s="19">
        <v>-1.3</v>
      </c>
      <c r="BT42" s="19">
        <v>-2.1</v>
      </c>
      <c r="BU42" s="19"/>
      <c r="BV42" s="19"/>
      <c r="BW42" s="19"/>
      <c r="BX42" s="19"/>
      <c r="BY42" s="19"/>
      <c r="BZ42" s="19"/>
      <c r="CA42" s="19">
        <v>-0.4</v>
      </c>
      <c r="CB42" s="19">
        <v>44.3</v>
      </c>
      <c r="CC42" s="19">
        <v>41</v>
      </c>
      <c r="CD42" s="19">
        <v>6.5</v>
      </c>
      <c r="CE42" s="19">
        <v>14.6</v>
      </c>
      <c r="CF42" s="19">
        <v>3.9</v>
      </c>
      <c r="CG42" s="19">
        <v>0</v>
      </c>
      <c r="CH42" s="19">
        <v>0</v>
      </c>
      <c r="CI42" s="19">
        <v>0</v>
      </c>
      <c r="CJ42" s="19">
        <v>7.8</v>
      </c>
      <c r="CK42" s="19">
        <v>12.3</v>
      </c>
      <c r="CL42" s="19">
        <v>-17.899999999999999</v>
      </c>
      <c r="CM42" s="19">
        <v>0</v>
      </c>
      <c r="CN42" s="19">
        <v>0</v>
      </c>
      <c r="CO42" s="19"/>
      <c r="CP42" s="19"/>
      <c r="CQ42" s="19"/>
      <c r="CR42" s="19">
        <v>0</v>
      </c>
      <c r="CS42" s="19"/>
      <c r="CT42" s="19">
        <v>-1.9</v>
      </c>
      <c r="CU42" s="19">
        <v>-0.2</v>
      </c>
      <c r="CV42" s="19">
        <v>1.4</v>
      </c>
      <c r="CW42" s="19"/>
      <c r="CX42" s="19">
        <v>-4.2</v>
      </c>
      <c r="CY42" s="19">
        <v>8.1999999999999993</v>
      </c>
      <c r="CZ42" s="19">
        <v>-4.0999999999999996</v>
      </c>
      <c r="DA42" s="19"/>
      <c r="DB42" s="19">
        <v>0.1</v>
      </c>
      <c r="DC42" s="19">
        <v>-0.1</v>
      </c>
      <c r="DD42" s="19">
        <v>-0.9</v>
      </c>
      <c r="DE42" s="19">
        <v>23.5</v>
      </c>
      <c r="DF42" s="19"/>
      <c r="DG42" s="19">
        <v>0</v>
      </c>
      <c r="DH42" s="19">
        <v>1.2</v>
      </c>
      <c r="DI42" s="19">
        <v>0.2</v>
      </c>
      <c r="DJ42" s="19">
        <v>-1.1000000000000001</v>
      </c>
      <c r="DK42" s="19">
        <v>0.3</v>
      </c>
      <c r="DL42" s="19">
        <v>0.6</v>
      </c>
      <c r="DM42" s="19"/>
      <c r="DN42" s="19">
        <v>-0.6</v>
      </c>
      <c r="DO42" s="19">
        <v>-1.6</v>
      </c>
      <c r="DP42" s="19">
        <v>-6</v>
      </c>
      <c r="DQ42" s="19">
        <v>10.199999999999999</v>
      </c>
      <c r="DR42" s="19">
        <v>0</v>
      </c>
      <c r="DS42" s="19">
        <v>-0.2</v>
      </c>
      <c r="DT42" s="19">
        <v>-0.1</v>
      </c>
      <c r="DU42" s="19">
        <v>0.3</v>
      </c>
      <c r="DV42" s="19"/>
      <c r="DW42" s="19"/>
      <c r="DX42" s="19">
        <v>-4.5</v>
      </c>
      <c r="DY42" s="19">
        <v>0.2</v>
      </c>
      <c r="DZ42" s="19">
        <v>2.9</v>
      </c>
      <c r="EA42" s="19">
        <v>2.9</v>
      </c>
      <c r="EB42" s="19">
        <v>1.5</v>
      </c>
      <c r="EC42" s="19"/>
      <c r="ED42" s="19">
        <v>0</v>
      </c>
      <c r="EE42" s="19">
        <v>0</v>
      </c>
      <c r="EF42" s="19">
        <v>0</v>
      </c>
      <c r="EG42" s="19">
        <v>1.8</v>
      </c>
      <c r="EH42" s="19">
        <v>0</v>
      </c>
      <c r="EI42" s="19">
        <v>0</v>
      </c>
      <c r="EJ42" s="19"/>
      <c r="EK42" s="19">
        <v>2.7</v>
      </c>
      <c r="EL42" s="19">
        <v>-0.1</v>
      </c>
      <c r="EM42" s="19">
        <v>1.7</v>
      </c>
      <c r="EN42" s="19">
        <v>0.2</v>
      </c>
      <c r="EO42" s="19">
        <v>0.2</v>
      </c>
      <c r="EP42" s="19">
        <v>0.2</v>
      </c>
      <c r="EQ42" s="19">
        <v>-6</v>
      </c>
      <c r="ER42" s="19">
        <v>2</v>
      </c>
      <c r="ES42" s="19">
        <v>0.6</v>
      </c>
      <c r="ET42" s="19">
        <v>9.8000000000000007</v>
      </c>
      <c r="EU42" s="19">
        <v>-0.1</v>
      </c>
      <c r="EV42" s="19">
        <v>14.2</v>
      </c>
      <c r="EW42" s="19">
        <v>-6.1</v>
      </c>
      <c r="EX42" s="19">
        <v>-7.2</v>
      </c>
      <c r="EY42" s="19">
        <v>2.1</v>
      </c>
      <c r="EZ42" s="19">
        <v>0.3</v>
      </c>
      <c r="FA42" s="19">
        <v>0.6</v>
      </c>
      <c r="FB42" s="19">
        <v>0.5</v>
      </c>
      <c r="FC42" s="19">
        <v>0.3</v>
      </c>
      <c r="FD42" s="19">
        <v>0.2</v>
      </c>
      <c r="FE42" s="19">
        <v>1.8</v>
      </c>
      <c r="FF42" s="19">
        <v>1.8</v>
      </c>
      <c r="FG42" s="19">
        <v>10.3</v>
      </c>
      <c r="FH42" s="19">
        <v>0.6</v>
      </c>
      <c r="FI42" s="19">
        <v>1.8</v>
      </c>
      <c r="FJ42" s="19">
        <v>0</v>
      </c>
      <c r="FK42" s="19">
        <v>3.4</v>
      </c>
      <c r="FL42" s="19">
        <v>4.2</v>
      </c>
      <c r="FM42" s="19"/>
      <c r="FN42" s="19">
        <v>531.29999999999995</v>
      </c>
      <c r="FO42" s="15"/>
      <c r="FP42" s="19">
        <v>2.6</v>
      </c>
      <c r="FQ42" s="19">
        <v>9.7000000000000003E-2</v>
      </c>
      <c r="FR42" s="19">
        <v>2.4</v>
      </c>
      <c r="FS42" s="19">
        <v>1.8</v>
      </c>
      <c r="FT42" s="19">
        <v>1.3</v>
      </c>
      <c r="FU42" s="19">
        <v>0.1</v>
      </c>
      <c r="FV42" s="19">
        <v>-0.8</v>
      </c>
      <c r="FW42" s="19">
        <v>3</v>
      </c>
      <c r="FX42" s="19">
        <v>10.497</v>
      </c>
    </row>
    <row r="43" spans="1:180" ht="24" customHeight="1" x14ac:dyDescent="0.25">
      <c r="A43" s="13" t="s">
        <v>59</v>
      </c>
      <c r="B43" s="13" t="s">
        <v>833</v>
      </c>
      <c r="C43" s="14">
        <v>33.700000000000003</v>
      </c>
      <c r="D43" s="14">
        <v>57</v>
      </c>
      <c r="E43" s="14">
        <v>15.9</v>
      </c>
      <c r="F43" s="14"/>
      <c r="G43" s="14"/>
      <c r="H43" s="14">
        <v>-9.1</v>
      </c>
      <c r="I43" s="14">
        <v>19.399999999999999</v>
      </c>
      <c r="J43" s="14">
        <v>0</v>
      </c>
      <c r="K43" s="14">
        <v>0</v>
      </c>
      <c r="L43" s="14"/>
      <c r="M43" s="14">
        <v>2.9</v>
      </c>
      <c r="N43" s="14">
        <v>8.6999999999999993</v>
      </c>
      <c r="O43" s="14"/>
      <c r="P43" s="14">
        <v>1.7</v>
      </c>
      <c r="Q43" s="14"/>
      <c r="R43" s="14">
        <v>7.5</v>
      </c>
      <c r="S43" s="14">
        <v>0.2</v>
      </c>
      <c r="T43" s="14"/>
      <c r="U43" s="14"/>
      <c r="V43" s="14"/>
      <c r="W43" s="14"/>
      <c r="X43" s="14">
        <v>5.9</v>
      </c>
      <c r="Y43" s="14">
        <v>1</v>
      </c>
      <c r="Z43" s="14">
        <v>1.9</v>
      </c>
      <c r="AA43" s="14">
        <v>2.7</v>
      </c>
      <c r="AB43" s="14">
        <v>-3.3</v>
      </c>
      <c r="AC43" s="14">
        <v>5.0999999999999996</v>
      </c>
      <c r="AD43" s="14">
        <v>4.4000000000000004</v>
      </c>
      <c r="AE43" s="14"/>
      <c r="AF43" s="14"/>
      <c r="AG43" s="14"/>
      <c r="AH43" s="14"/>
      <c r="AI43" s="14">
        <v>15.3</v>
      </c>
      <c r="AJ43" s="14">
        <v>10.9</v>
      </c>
      <c r="AK43" s="14"/>
      <c r="AL43" s="14"/>
      <c r="AM43" s="14"/>
      <c r="AN43" s="14">
        <v>-1.4</v>
      </c>
      <c r="AO43" s="14">
        <v>47.9</v>
      </c>
      <c r="AP43" s="14">
        <v>10.6</v>
      </c>
      <c r="AQ43" s="14">
        <v>29.9</v>
      </c>
      <c r="AR43" s="14">
        <v>7.8</v>
      </c>
      <c r="AS43" s="14">
        <v>0.3</v>
      </c>
      <c r="AT43" s="14">
        <v>2.6</v>
      </c>
      <c r="AU43" s="14">
        <v>1.5</v>
      </c>
      <c r="AV43" s="14">
        <v>29.9</v>
      </c>
      <c r="AW43" s="14">
        <v>-18.8</v>
      </c>
      <c r="AX43" s="14">
        <v>-47.6</v>
      </c>
      <c r="AY43" s="14">
        <v>8.4</v>
      </c>
      <c r="AZ43" s="14">
        <v>1.7</v>
      </c>
      <c r="BA43" s="14">
        <v>-2.7</v>
      </c>
      <c r="BB43" s="14">
        <v>1.1000000000000001</v>
      </c>
      <c r="BC43" s="14">
        <v>0.1</v>
      </c>
      <c r="BD43" s="14">
        <v>3.7</v>
      </c>
      <c r="BE43" s="14"/>
      <c r="BF43" s="14"/>
      <c r="BG43" s="14">
        <v>0</v>
      </c>
      <c r="BH43" s="14"/>
      <c r="BI43" s="14"/>
      <c r="BJ43" s="14">
        <v>-2.4</v>
      </c>
      <c r="BK43" s="14"/>
      <c r="BL43" s="14"/>
      <c r="BM43" s="14"/>
      <c r="BN43" s="14">
        <v>9.1</v>
      </c>
      <c r="BO43" s="14">
        <v>16.399999999999999</v>
      </c>
      <c r="BP43" s="14">
        <v>10.1</v>
      </c>
      <c r="BQ43" s="14">
        <v>25.2</v>
      </c>
      <c r="BR43" s="14">
        <v>0</v>
      </c>
      <c r="BS43" s="14">
        <v>-3</v>
      </c>
      <c r="BT43" s="14">
        <v>-2.7</v>
      </c>
      <c r="BU43" s="14"/>
      <c r="BV43" s="14"/>
      <c r="BW43" s="14"/>
      <c r="BX43" s="14"/>
      <c r="BY43" s="14"/>
      <c r="BZ43" s="14"/>
      <c r="CA43" s="14">
        <v>-0.3</v>
      </c>
      <c r="CB43" s="14">
        <v>44.8</v>
      </c>
      <c r="CC43" s="14">
        <v>42.1</v>
      </c>
      <c r="CD43" s="14">
        <v>6.7</v>
      </c>
      <c r="CE43" s="14">
        <v>14.6</v>
      </c>
      <c r="CF43" s="14">
        <v>3.9</v>
      </c>
      <c r="CG43" s="14">
        <v>0</v>
      </c>
      <c r="CH43" s="14">
        <v>0</v>
      </c>
      <c r="CI43" s="14">
        <v>0</v>
      </c>
      <c r="CJ43" s="14">
        <v>6.4</v>
      </c>
      <c r="CK43" s="14">
        <v>10.7</v>
      </c>
      <c r="CL43" s="14">
        <v>-19.399999999999999</v>
      </c>
      <c r="CM43" s="14">
        <v>0</v>
      </c>
      <c r="CN43" s="14">
        <v>0</v>
      </c>
      <c r="CO43" s="14"/>
      <c r="CP43" s="14"/>
      <c r="CQ43" s="14"/>
      <c r="CR43" s="14">
        <v>0</v>
      </c>
      <c r="CS43" s="14"/>
      <c r="CT43" s="14">
        <v>-1.7</v>
      </c>
      <c r="CU43" s="14">
        <v>-0.1</v>
      </c>
      <c r="CV43" s="14">
        <v>1.4</v>
      </c>
      <c r="CW43" s="14"/>
      <c r="CX43" s="14">
        <v>-4.3</v>
      </c>
      <c r="CY43" s="14">
        <v>7</v>
      </c>
      <c r="CZ43" s="14">
        <v>-3.7</v>
      </c>
      <c r="DA43" s="14"/>
      <c r="DB43" s="14">
        <v>0.1</v>
      </c>
      <c r="DC43" s="14">
        <v>-0.1</v>
      </c>
      <c r="DD43" s="14">
        <v>-0.9</v>
      </c>
      <c r="DE43" s="14">
        <v>21.5</v>
      </c>
      <c r="DF43" s="14"/>
      <c r="DG43" s="14">
        <v>0</v>
      </c>
      <c r="DH43" s="14">
        <v>1.4</v>
      </c>
      <c r="DI43" s="14">
        <v>0.2</v>
      </c>
      <c r="DJ43" s="14">
        <v>-1</v>
      </c>
      <c r="DK43" s="14">
        <v>0.1</v>
      </c>
      <c r="DL43" s="14">
        <v>0.6</v>
      </c>
      <c r="DM43" s="14"/>
      <c r="DN43" s="14">
        <v>-0.5</v>
      </c>
      <c r="DO43" s="14">
        <v>-1.2</v>
      </c>
      <c r="DP43" s="14">
        <v>-6.3</v>
      </c>
      <c r="DQ43" s="14">
        <v>10</v>
      </c>
      <c r="DR43" s="14">
        <v>0</v>
      </c>
      <c r="DS43" s="14">
        <v>0</v>
      </c>
      <c r="DT43" s="14">
        <v>0.1</v>
      </c>
      <c r="DU43" s="14">
        <v>0.3</v>
      </c>
      <c r="DV43" s="14"/>
      <c r="DW43" s="14"/>
      <c r="DX43" s="14">
        <v>-4.5999999999999996</v>
      </c>
      <c r="DY43" s="14">
        <v>0.4</v>
      </c>
      <c r="DZ43" s="14">
        <v>2.9</v>
      </c>
      <c r="EA43" s="14">
        <v>2.9</v>
      </c>
      <c r="EB43" s="14">
        <v>1.3</v>
      </c>
      <c r="EC43" s="14"/>
      <c r="ED43" s="14">
        <v>0</v>
      </c>
      <c r="EE43" s="14">
        <v>-0.1</v>
      </c>
      <c r="EF43" s="14">
        <v>0</v>
      </c>
      <c r="EG43" s="14">
        <v>-0.9</v>
      </c>
      <c r="EH43" s="14">
        <v>0</v>
      </c>
      <c r="EI43" s="14">
        <v>0</v>
      </c>
      <c r="EJ43" s="14"/>
      <c r="EK43" s="14">
        <v>2.8</v>
      </c>
      <c r="EL43" s="14">
        <v>0</v>
      </c>
      <c r="EM43" s="14">
        <v>1.8</v>
      </c>
      <c r="EN43" s="14">
        <v>0.2</v>
      </c>
      <c r="EO43" s="14">
        <v>0.2</v>
      </c>
      <c r="EP43" s="14">
        <v>0.2</v>
      </c>
      <c r="EQ43" s="14">
        <v>-5.9</v>
      </c>
      <c r="ER43" s="14">
        <v>2.4</v>
      </c>
      <c r="ES43" s="14">
        <v>0.2</v>
      </c>
      <c r="ET43" s="14">
        <v>0.7</v>
      </c>
      <c r="EU43" s="14">
        <v>-0.1</v>
      </c>
      <c r="EV43" s="14">
        <v>13.8</v>
      </c>
      <c r="EW43" s="14">
        <v>-6.2</v>
      </c>
      <c r="EX43" s="14">
        <v>1.1000000000000001</v>
      </c>
      <c r="EY43" s="14">
        <v>2.1</v>
      </c>
      <c r="EZ43" s="14">
        <v>0.3</v>
      </c>
      <c r="FA43" s="14">
        <v>0.6</v>
      </c>
      <c r="FB43" s="14">
        <v>0.5</v>
      </c>
      <c r="FC43" s="14">
        <v>0.1</v>
      </c>
      <c r="FD43" s="14">
        <v>0.2</v>
      </c>
      <c r="FE43" s="14">
        <v>1.6</v>
      </c>
      <c r="FF43" s="14">
        <v>1.9</v>
      </c>
      <c r="FG43" s="14">
        <v>10.199999999999999</v>
      </c>
      <c r="FH43" s="14">
        <v>0.3</v>
      </c>
      <c r="FI43" s="14">
        <v>2.1</v>
      </c>
      <c r="FJ43" s="14">
        <v>0</v>
      </c>
      <c r="FK43" s="14">
        <v>2.8</v>
      </c>
      <c r="FL43" s="14">
        <v>2.7</v>
      </c>
      <c r="FM43" s="14"/>
      <c r="FN43" s="14">
        <v>480.4</v>
      </c>
      <c r="FO43" s="15"/>
      <c r="FP43" s="14">
        <v>2.7</v>
      </c>
      <c r="FQ43" s="14">
        <v>-0.105</v>
      </c>
      <c r="FR43" s="14">
        <v>2.2000000000000002</v>
      </c>
      <c r="FS43" s="14">
        <v>1.8</v>
      </c>
      <c r="FT43" s="14">
        <v>0.5</v>
      </c>
      <c r="FU43" s="14">
        <v>0.1</v>
      </c>
      <c r="FV43" s="14">
        <v>-0.9</v>
      </c>
      <c r="FW43" s="14">
        <v>3</v>
      </c>
      <c r="FX43" s="14">
        <v>9.2949999999999999</v>
      </c>
    </row>
    <row r="44" spans="1:180" ht="24" customHeight="1" x14ac:dyDescent="0.25">
      <c r="A44" s="16" t="s">
        <v>59</v>
      </c>
      <c r="B44" s="16" t="s">
        <v>834</v>
      </c>
      <c r="C44" s="17">
        <v>34.299999999999997</v>
      </c>
      <c r="D44" s="17">
        <v>5.3</v>
      </c>
      <c r="E44" s="17">
        <v>10.1</v>
      </c>
      <c r="F44" s="17"/>
      <c r="G44" s="17"/>
      <c r="H44" s="17">
        <v>-12.3</v>
      </c>
      <c r="I44" s="17">
        <v>13.6</v>
      </c>
      <c r="J44" s="17">
        <v>0</v>
      </c>
      <c r="K44" s="17">
        <v>0</v>
      </c>
      <c r="L44" s="17"/>
      <c r="M44" s="17">
        <v>-0.6</v>
      </c>
      <c r="N44" s="17">
        <v>5.5</v>
      </c>
      <c r="O44" s="17"/>
      <c r="P44" s="17">
        <v>-1.3</v>
      </c>
      <c r="Q44" s="17"/>
      <c r="R44" s="17">
        <v>2.1</v>
      </c>
      <c r="S44" s="17">
        <v>0.1</v>
      </c>
      <c r="T44" s="17"/>
      <c r="U44" s="17"/>
      <c r="V44" s="17"/>
      <c r="W44" s="17"/>
      <c r="X44" s="17">
        <v>9.9</v>
      </c>
      <c r="Y44" s="17">
        <v>0.5</v>
      </c>
      <c r="Z44" s="17">
        <v>1.7</v>
      </c>
      <c r="AA44" s="17">
        <v>2.7</v>
      </c>
      <c r="AB44" s="17">
        <v>-3.1</v>
      </c>
      <c r="AC44" s="17">
        <v>3.3</v>
      </c>
      <c r="AD44" s="17">
        <v>2.7</v>
      </c>
      <c r="AE44" s="17"/>
      <c r="AF44" s="17"/>
      <c r="AG44" s="17"/>
      <c r="AH44" s="17"/>
      <c r="AI44" s="17">
        <v>13.9</v>
      </c>
      <c r="AJ44" s="17">
        <v>8.3000000000000007</v>
      </c>
      <c r="AK44" s="17"/>
      <c r="AL44" s="17"/>
      <c r="AM44" s="17"/>
      <c r="AN44" s="17">
        <v>-1.2</v>
      </c>
      <c r="AO44" s="17">
        <v>44</v>
      </c>
      <c r="AP44" s="17">
        <v>9.9</v>
      </c>
      <c r="AQ44" s="17">
        <v>29.7</v>
      </c>
      <c r="AR44" s="17">
        <v>7.9</v>
      </c>
      <c r="AS44" s="17">
        <v>0.3</v>
      </c>
      <c r="AT44" s="17">
        <v>2.6</v>
      </c>
      <c r="AU44" s="17">
        <v>1.1000000000000001</v>
      </c>
      <c r="AV44" s="17">
        <v>25.1</v>
      </c>
      <c r="AW44" s="17">
        <v>-23.6</v>
      </c>
      <c r="AX44" s="17">
        <v>-51.5</v>
      </c>
      <c r="AY44" s="17">
        <v>8.3000000000000007</v>
      </c>
      <c r="AZ44" s="17">
        <v>0.4</v>
      </c>
      <c r="BA44" s="17">
        <v>-3.9</v>
      </c>
      <c r="BB44" s="17">
        <v>1.1000000000000001</v>
      </c>
      <c r="BC44" s="17">
        <v>0.2</v>
      </c>
      <c r="BD44" s="17">
        <v>1</v>
      </c>
      <c r="BE44" s="17"/>
      <c r="BF44" s="17"/>
      <c r="BG44" s="17">
        <v>-2.1</v>
      </c>
      <c r="BH44" s="17"/>
      <c r="BI44" s="17"/>
      <c r="BJ44" s="17">
        <v>-3.7</v>
      </c>
      <c r="BK44" s="17"/>
      <c r="BL44" s="17"/>
      <c r="BM44" s="17"/>
      <c r="BN44" s="17">
        <v>4</v>
      </c>
      <c r="BO44" s="17">
        <v>13.5</v>
      </c>
      <c r="BP44" s="17">
        <v>7.7</v>
      </c>
      <c r="BQ44" s="17">
        <v>22</v>
      </c>
      <c r="BR44" s="17">
        <v>0</v>
      </c>
      <c r="BS44" s="17">
        <v>-4.0999999999999996</v>
      </c>
      <c r="BT44" s="17">
        <v>-3.3</v>
      </c>
      <c r="BU44" s="17"/>
      <c r="BV44" s="17"/>
      <c r="BW44" s="17"/>
      <c r="BX44" s="17"/>
      <c r="BY44" s="17"/>
      <c r="BZ44" s="17"/>
      <c r="CA44" s="17">
        <v>-0.3</v>
      </c>
      <c r="CB44" s="17">
        <v>44.7</v>
      </c>
      <c r="CC44" s="17">
        <v>41.4</v>
      </c>
      <c r="CD44" s="17">
        <v>7</v>
      </c>
      <c r="CE44" s="17">
        <v>14.6</v>
      </c>
      <c r="CF44" s="17">
        <v>-0.4</v>
      </c>
      <c r="CG44" s="17">
        <v>0</v>
      </c>
      <c r="CH44" s="17">
        <v>0</v>
      </c>
      <c r="CI44" s="17">
        <v>0</v>
      </c>
      <c r="CJ44" s="17">
        <v>2.9</v>
      </c>
      <c r="CK44" s="17">
        <v>7.3</v>
      </c>
      <c r="CL44" s="17">
        <v>-24.7</v>
      </c>
      <c r="CM44" s="17">
        <v>-18.5</v>
      </c>
      <c r="CN44" s="17">
        <v>0</v>
      </c>
      <c r="CO44" s="17"/>
      <c r="CP44" s="17"/>
      <c r="CQ44" s="17"/>
      <c r="CR44" s="17">
        <v>-1.3</v>
      </c>
      <c r="CS44" s="17"/>
      <c r="CT44" s="17">
        <v>-2</v>
      </c>
      <c r="CU44" s="17">
        <v>-0.3</v>
      </c>
      <c r="CV44" s="17">
        <v>1.4</v>
      </c>
      <c r="CW44" s="17"/>
      <c r="CX44" s="17">
        <v>-5</v>
      </c>
      <c r="CY44" s="17">
        <v>3.7</v>
      </c>
      <c r="CZ44" s="17">
        <v>-4.2</v>
      </c>
      <c r="DA44" s="17"/>
      <c r="DB44" s="17">
        <v>0</v>
      </c>
      <c r="DC44" s="17">
        <v>-0.1</v>
      </c>
      <c r="DD44" s="17">
        <v>-0.9</v>
      </c>
      <c r="DE44" s="17">
        <v>17.7</v>
      </c>
      <c r="DF44" s="17"/>
      <c r="DG44" s="17">
        <v>0</v>
      </c>
      <c r="DH44" s="17">
        <v>1.2</v>
      </c>
      <c r="DI44" s="17">
        <v>0.2</v>
      </c>
      <c r="DJ44" s="17">
        <v>-1.3</v>
      </c>
      <c r="DK44" s="17">
        <v>0.2</v>
      </c>
      <c r="DL44" s="17">
        <v>0.6</v>
      </c>
      <c r="DM44" s="17"/>
      <c r="DN44" s="17">
        <v>-0.3</v>
      </c>
      <c r="DO44" s="17">
        <v>-0.5</v>
      </c>
      <c r="DP44" s="17">
        <v>-6.4</v>
      </c>
      <c r="DQ44" s="17">
        <v>10</v>
      </c>
      <c r="DR44" s="17">
        <v>0</v>
      </c>
      <c r="DS44" s="17">
        <v>-0.1</v>
      </c>
      <c r="DT44" s="17">
        <v>0.1</v>
      </c>
      <c r="DU44" s="17">
        <v>0.3</v>
      </c>
      <c r="DV44" s="17"/>
      <c r="DW44" s="17"/>
      <c r="DX44" s="17">
        <v>-4.5</v>
      </c>
      <c r="DY44" s="17">
        <v>0.3</v>
      </c>
      <c r="DZ44" s="17">
        <v>2.9</v>
      </c>
      <c r="EA44" s="17">
        <v>2.9</v>
      </c>
      <c r="EB44" s="17">
        <v>1.3</v>
      </c>
      <c r="EC44" s="17"/>
      <c r="ED44" s="17">
        <v>0</v>
      </c>
      <c r="EE44" s="17">
        <v>-0.1</v>
      </c>
      <c r="EF44" s="17">
        <v>-2.5</v>
      </c>
      <c r="EG44" s="17">
        <v>-2.8</v>
      </c>
      <c r="EH44" s="17">
        <v>0</v>
      </c>
      <c r="EI44" s="17">
        <v>0</v>
      </c>
      <c r="EJ44" s="17"/>
      <c r="EK44" s="17">
        <v>2.8</v>
      </c>
      <c r="EL44" s="17">
        <v>0</v>
      </c>
      <c r="EM44" s="17">
        <v>1.8</v>
      </c>
      <c r="EN44" s="17">
        <v>0.2</v>
      </c>
      <c r="EO44" s="17">
        <v>0.2</v>
      </c>
      <c r="EP44" s="17">
        <v>0.2</v>
      </c>
      <c r="EQ44" s="17">
        <v>-6</v>
      </c>
      <c r="ER44" s="17">
        <v>1.3</v>
      </c>
      <c r="ES44" s="17">
        <v>0</v>
      </c>
      <c r="ET44" s="17">
        <v>-0.3</v>
      </c>
      <c r="EU44" s="17">
        <v>-0.1</v>
      </c>
      <c r="EV44" s="17">
        <v>13.1</v>
      </c>
      <c r="EW44" s="17">
        <v>-5.3</v>
      </c>
      <c r="EX44" s="17">
        <v>-0.2</v>
      </c>
      <c r="EY44" s="17">
        <v>2.2000000000000002</v>
      </c>
      <c r="EZ44" s="17">
        <v>0.3</v>
      </c>
      <c r="FA44" s="17">
        <v>0.6</v>
      </c>
      <c r="FB44" s="17">
        <v>0.5</v>
      </c>
      <c r="FC44" s="17">
        <v>0</v>
      </c>
      <c r="FD44" s="17">
        <v>0.2</v>
      </c>
      <c r="FE44" s="17">
        <v>1.6</v>
      </c>
      <c r="FF44" s="17">
        <v>1.8</v>
      </c>
      <c r="FG44" s="17">
        <v>10</v>
      </c>
      <c r="FH44" s="17">
        <v>0.1</v>
      </c>
      <c r="FI44" s="17">
        <v>2.5</v>
      </c>
      <c r="FJ44" s="17">
        <v>0</v>
      </c>
      <c r="FK44" s="17">
        <v>2.8</v>
      </c>
      <c r="FL44" s="17">
        <v>3.7</v>
      </c>
      <c r="FM44" s="17"/>
      <c r="FN44" s="17">
        <v>300.60000000000002</v>
      </c>
      <c r="FO44" s="15"/>
      <c r="FP44" s="17">
        <v>2.5</v>
      </c>
      <c r="FQ44" s="17">
        <v>-0.38200000000000001</v>
      </c>
      <c r="FR44" s="17">
        <v>1.9</v>
      </c>
      <c r="FS44" s="17">
        <v>1.8</v>
      </c>
      <c r="FT44" s="17">
        <v>0.3</v>
      </c>
      <c r="FU44" s="17">
        <v>0.1</v>
      </c>
      <c r="FV44" s="17">
        <v>-0.9</v>
      </c>
      <c r="FW44" s="17">
        <v>3</v>
      </c>
      <c r="FX44" s="17">
        <v>8.3179999999999996</v>
      </c>
    </row>
    <row r="45" spans="1:180" ht="24" customHeight="1" x14ac:dyDescent="0.25">
      <c r="A45" s="16" t="s">
        <v>59</v>
      </c>
      <c r="B45" s="16" t="s">
        <v>835</v>
      </c>
      <c r="C45" s="17">
        <v>34.5</v>
      </c>
      <c r="D45" s="17">
        <v>16.100000000000001</v>
      </c>
      <c r="E45" s="17">
        <v>11.3</v>
      </c>
      <c r="F45" s="17"/>
      <c r="G45" s="17"/>
      <c r="H45" s="17">
        <v>-11.2</v>
      </c>
      <c r="I45" s="17">
        <v>24.4</v>
      </c>
      <c r="J45" s="17">
        <v>0</v>
      </c>
      <c r="K45" s="17">
        <v>0</v>
      </c>
      <c r="L45" s="17"/>
      <c r="M45" s="17">
        <v>-5.2</v>
      </c>
      <c r="N45" s="17">
        <v>0.4</v>
      </c>
      <c r="O45" s="17"/>
      <c r="P45" s="17">
        <v>2.7</v>
      </c>
      <c r="Q45" s="17"/>
      <c r="R45" s="17">
        <v>11.6</v>
      </c>
      <c r="S45" s="17">
        <v>0</v>
      </c>
      <c r="T45" s="17"/>
      <c r="U45" s="17"/>
      <c r="V45" s="17"/>
      <c r="W45" s="17"/>
      <c r="X45" s="17">
        <v>13.2</v>
      </c>
      <c r="Y45" s="17">
        <v>1.1000000000000001</v>
      </c>
      <c r="Z45" s="17">
        <v>1.9</v>
      </c>
      <c r="AA45" s="17">
        <v>2.7</v>
      </c>
      <c r="AB45" s="17">
        <v>-3.1</v>
      </c>
      <c r="AC45" s="17">
        <v>3.1</v>
      </c>
      <c r="AD45" s="17">
        <v>4.9000000000000004</v>
      </c>
      <c r="AE45" s="17"/>
      <c r="AF45" s="17"/>
      <c r="AG45" s="17"/>
      <c r="AH45" s="17"/>
      <c r="AI45" s="17">
        <v>13.3</v>
      </c>
      <c r="AJ45" s="17">
        <v>7.9</v>
      </c>
      <c r="AK45" s="17"/>
      <c r="AL45" s="17"/>
      <c r="AM45" s="17"/>
      <c r="AN45" s="17">
        <v>-1.3</v>
      </c>
      <c r="AO45" s="17">
        <v>43</v>
      </c>
      <c r="AP45" s="17">
        <v>9.1</v>
      </c>
      <c r="AQ45" s="17">
        <v>29.3</v>
      </c>
      <c r="AR45" s="17">
        <v>8.5</v>
      </c>
      <c r="AS45" s="17">
        <v>0.5</v>
      </c>
      <c r="AT45" s="17">
        <v>2.6</v>
      </c>
      <c r="AU45" s="17">
        <v>1</v>
      </c>
      <c r="AV45" s="17">
        <v>35.6</v>
      </c>
      <c r="AW45" s="17">
        <v>-13.5</v>
      </c>
      <c r="AX45" s="17">
        <v>-43.2</v>
      </c>
      <c r="AY45" s="17">
        <v>7.3</v>
      </c>
      <c r="AZ45" s="17">
        <v>-0.9</v>
      </c>
      <c r="BA45" s="17">
        <v>-3.2</v>
      </c>
      <c r="BB45" s="17">
        <v>1</v>
      </c>
      <c r="BC45" s="17">
        <v>0.3</v>
      </c>
      <c r="BD45" s="17">
        <v>1.8</v>
      </c>
      <c r="BE45" s="17"/>
      <c r="BF45" s="17"/>
      <c r="BG45" s="17">
        <v>-1.8</v>
      </c>
      <c r="BH45" s="17"/>
      <c r="BI45" s="17"/>
      <c r="BJ45" s="17">
        <v>-4.0999999999999996</v>
      </c>
      <c r="BK45" s="17"/>
      <c r="BL45" s="17"/>
      <c r="BM45" s="17"/>
      <c r="BN45" s="17">
        <v>6.3</v>
      </c>
      <c r="BO45" s="17">
        <v>16.600000000000001</v>
      </c>
      <c r="BP45" s="17">
        <v>11.3</v>
      </c>
      <c r="BQ45" s="17">
        <v>25.2</v>
      </c>
      <c r="BR45" s="17">
        <v>0</v>
      </c>
      <c r="BS45" s="17">
        <v>-3.1</v>
      </c>
      <c r="BT45" s="17">
        <v>-2.7</v>
      </c>
      <c r="BU45" s="17"/>
      <c r="BV45" s="17"/>
      <c r="BW45" s="17"/>
      <c r="BX45" s="17"/>
      <c r="BY45" s="17"/>
      <c r="BZ45" s="17"/>
      <c r="CA45" s="17">
        <v>-0.4</v>
      </c>
      <c r="CB45" s="17">
        <v>46</v>
      </c>
      <c r="CC45" s="17">
        <v>41.9</v>
      </c>
      <c r="CD45" s="17">
        <v>7</v>
      </c>
      <c r="CE45" s="17">
        <v>14.7</v>
      </c>
      <c r="CF45" s="17">
        <v>-0.2</v>
      </c>
      <c r="CG45" s="17">
        <v>0</v>
      </c>
      <c r="CH45" s="17">
        <v>0</v>
      </c>
      <c r="CI45" s="17">
        <v>0</v>
      </c>
      <c r="CJ45" s="17">
        <v>7.5</v>
      </c>
      <c r="CK45" s="17">
        <v>11.7</v>
      </c>
      <c r="CL45" s="17">
        <v>-18.3</v>
      </c>
      <c r="CM45" s="17">
        <v>-32.200000000000003</v>
      </c>
      <c r="CN45" s="17">
        <v>0</v>
      </c>
      <c r="CO45" s="17"/>
      <c r="CP45" s="17"/>
      <c r="CQ45" s="17"/>
      <c r="CR45" s="17">
        <v>-6</v>
      </c>
      <c r="CS45" s="17"/>
      <c r="CT45" s="17">
        <v>-1.9</v>
      </c>
      <c r="CU45" s="17">
        <v>-0.2</v>
      </c>
      <c r="CV45" s="17">
        <v>1.4</v>
      </c>
      <c r="CW45" s="17"/>
      <c r="CX45" s="17">
        <v>-5</v>
      </c>
      <c r="CY45" s="17">
        <v>0.7</v>
      </c>
      <c r="CZ45" s="17">
        <v>-4.3</v>
      </c>
      <c r="DA45" s="17"/>
      <c r="DB45" s="17">
        <v>0</v>
      </c>
      <c r="DC45" s="17">
        <v>0</v>
      </c>
      <c r="DD45" s="17">
        <v>-1.1000000000000001</v>
      </c>
      <c r="DE45" s="17">
        <v>3.6</v>
      </c>
      <c r="DF45" s="17"/>
      <c r="DG45" s="17">
        <v>0</v>
      </c>
      <c r="DH45" s="17">
        <v>1.2</v>
      </c>
      <c r="DI45" s="17">
        <v>0.2</v>
      </c>
      <c r="DJ45" s="17">
        <v>-1.2</v>
      </c>
      <c r="DK45" s="17">
        <v>0.2</v>
      </c>
      <c r="DL45" s="17">
        <v>0.6</v>
      </c>
      <c r="DM45" s="17"/>
      <c r="DN45" s="17">
        <v>0</v>
      </c>
      <c r="DO45" s="17">
        <v>0</v>
      </c>
      <c r="DP45" s="17">
        <v>-5.0999999999999996</v>
      </c>
      <c r="DQ45" s="17">
        <v>13.5</v>
      </c>
      <c r="DR45" s="17">
        <v>0</v>
      </c>
      <c r="DS45" s="17">
        <v>0.4</v>
      </c>
      <c r="DT45" s="17">
        <v>0.2</v>
      </c>
      <c r="DU45" s="17">
        <v>0.3</v>
      </c>
      <c r="DV45" s="17"/>
      <c r="DW45" s="17"/>
      <c r="DX45" s="17">
        <v>-4.4000000000000004</v>
      </c>
      <c r="DY45" s="17">
        <v>0.2</v>
      </c>
      <c r="DZ45" s="17">
        <v>3</v>
      </c>
      <c r="EA45" s="17">
        <v>2.9</v>
      </c>
      <c r="EB45" s="17">
        <v>1.3</v>
      </c>
      <c r="EC45" s="17"/>
      <c r="ED45" s="17">
        <v>0</v>
      </c>
      <c r="EE45" s="17">
        <v>0.1</v>
      </c>
      <c r="EF45" s="17">
        <v>-4.2</v>
      </c>
      <c r="EG45" s="17">
        <v>-4.9000000000000004</v>
      </c>
      <c r="EH45" s="17">
        <v>0</v>
      </c>
      <c r="EI45" s="17">
        <v>0</v>
      </c>
      <c r="EJ45" s="17"/>
      <c r="EK45" s="17">
        <v>2.8</v>
      </c>
      <c r="EL45" s="17">
        <v>0</v>
      </c>
      <c r="EM45" s="17">
        <v>1.7</v>
      </c>
      <c r="EN45" s="17">
        <v>0.2</v>
      </c>
      <c r="EO45" s="17">
        <v>0.2</v>
      </c>
      <c r="EP45" s="17">
        <v>0.2</v>
      </c>
      <c r="EQ45" s="17">
        <v>-6.2</v>
      </c>
      <c r="ER45" s="17">
        <v>2.4</v>
      </c>
      <c r="ES45" s="17">
        <v>0</v>
      </c>
      <c r="ET45" s="17">
        <v>0</v>
      </c>
      <c r="EU45" s="17">
        <v>-0.1</v>
      </c>
      <c r="EV45" s="17">
        <v>13.7</v>
      </c>
      <c r="EW45" s="17">
        <v>-2</v>
      </c>
      <c r="EX45" s="17">
        <v>3.3</v>
      </c>
      <c r="EY45" s="17">
        <v>2.2000000000000002</v>
      </c>
      <c r="EZ45" s="17">
        <v>0.3</v>
      </c>
      <c r="FA45" s="17">
        <v>0.6</v>
      </c>
      <c r="FB45" s="17">
        <v>0.5</v>
      </c>
      <c r="FC45" s="17">
        <v>0</v>
      </c>
      <c r="FD45" s="17">
        <v>0.2</v>
      </c>
      <c r="FE45" s="17">
        <v>1.6</v>
      </c>
      <c r="FF45" s="17">
        <v>1.9</v>
      </c>
      <c r="FG45" s="17">
        <v>9.6999999999999993</v>
      </c>
      <c r="FH45" s="17">
        <v>0</v>
      </c>
      <c r="FI45" s="17">
        <v>4.5</v>
      </c>
      <c r="FJ45" s="17">
        <v>0.2</v>
      </c>
      <c r="FK45" s="17">
        <v>3.8</v>
      </c>
      <c r="FL45" s="17">
        <v>4.4000000000000004</v>
      </c>
      <c r="FM45" s="17"/>
      <c r="FN45" s="17">
        <v>370.5</v>
      </c>
      <c r="FO45" s="15"/>
      <c r="FP45" s="17">
        <v>2.4</v>
      </c>
      <c r="FQ45" s="17">
        <v>-0.51500000000000001</v>
      </c>
      <c r="FR45" s="17">
        <v>1.8</v>
      </c>
      <c r="FS45" s="17">
        <v>1.8</v>
      </c>
      <c r="FT45" s="17">
        <v>0.3</v>
      </c>
      <c r="FU45" s="17">
        <v>0.1</v>
      </c>
      <c r="FV45" s="17">
        <v>-0.3</v>
      </c>
      <c r="FW45" s="17">
        <v>3</v>
      </c>
      <c r="FX45" s="17">
        <v>8.5850000000000009</v>
      </c>
    </row>
    <row r="46" spans="1:180" ht="24" customHeight="1" x14ac:dyDescent="0.25">
      <c r="A46" s="16" t="s">
        <v>59</v>
      </c>
      <c r="B46" s="16" t="s">
        <v>836</v>
      </c>
      <c r="C46" s="17">
        <v>41.9</v>
      </c>
      <c r="D46" s="17">
        <v>29.2</v>
      </c>
      <c r="E46" s="17">
        <v>12.9</v>
      </c>
      <c r="F46" s="17"/>
      <c r="G46" s="17"/>
      <c r="H46" s="17">
        <v>-9.5</v>
      </c>
      <c r="I46" s="17">
        <v>17.899999999999999</v>
      </c>
      <c r="J46" s="17">
        <v>0</v>
      </c>
      <c r="K46" s="17">
        <v>6.4</v>
      </c>
      <c r="L46" s="17"/>
      <c r="M46" s="17">
        <v>0.3</v>
      </c>
      <c r="N46" s="17">
        <v>6</v>
      </c>
      <c r="O46" s="17"/>
      <c r="P46" s="17">
        <v>6</v>
      </c>
      <c r="Q46" s="17"/>
      <c r="R46" s="17">
        <v>0</v>
      </c>
      <c r="S46" s="17">
        <v>0.1</v>
      </c>
      <c r="T46" s="17"/>
      <c r="U46" s="17"/>
      <c r="V46" s="17"/>
      <c r="W46" s="17"/>
      <c r="X46" s="17">
        <v>12.2</v>
      </c>
      <c r="Y46" s="17">
        <v>0.8</v>
      </c>
      <c r="Z46" s="17">
        <v>1.9</v>
      </c>
      <c r="AA46" s="17">
        <v>2.7</v>
      </c>
      <c r="AB46" s="17">
        <v>-3.1</v>
      </c>
      <c r="AC46" s="17">
        <v>3.3</v>
      </c>
      <c r="AD46" s="17">
        <v>6.8</v>
      </c>
      <c r="AE46" s="17"/>
      <c r="AF46" s="17"/>
      <c r="AG46" s="17"/>
      <c r="AH46" s="17"/>
      <c r="AI46" s="17">
        <v>19.899999999999999</v>
      </c>
      <c r="AJ46" s="17">
        <v>9.6</v>
      </c>
      <c r="AK46" s="17"/>
      <c r="AL46" s="17"/>
      <c r="AM46" s="17"/>
      <c r="AN46" s="17">
        <v>-0.8</v>
      </c>
      <c r="AO46" s="17">
        <v>45.5</v>
      </c>
      <c r="AP46" s="17">
        <v>9.6999999999999993</v>
      </c>
      <c r="AQ46" s="17">
        <v>29.4</v>
      </c>
      <c r="AR46" s="17">
        <v>7.8</v>
      </c>
      <c r="AS46" s="17">
        <v>-0.3</v>
      </c>
      <c r="AT46" s="17">
        <v>2.6</v>
      </c>
      <c r="AU46" s="17">
        <v>1.9</v>
      </c>
      <c r="AV46" s="17">
        <v>37.4</v>
      </c>
      <c r="AW46" s="17">
        <v>-11.7</v>
      </c>
      <c r="AX46" s="17">
        <v>-40.4</v>
      </c>
      <c r="AY46" s="17">
        <v>7.8</v>
      </c>
      <c r="AZ46" s="17">
        <v>1.2</v>
      </c>
      <c r="BA46" s="17">
        <v>-0.1</v>
      </c>
      <c r="BB46" s="17">
        <v>1</v>
      </c>
      <c r="BC46" s="17">
        <v>0.2</v>
      </c>
      <c r="BD46" s="17">
        <v>3.9</v>
      </c>
      <c r="BE46" s="17"/>
      <c r="BF46" s="17"/>
      <c r="BG46" s="17">
        <v>-0.8</v>
      </c>
      <c r="BH46" s="17"/>
      <c r="BI46" s="17"/>
      <c r="BJ46" s="17">
        <v>-1.2</v>
      </c>
      <c r="BK46" s="17"/>
      <c r="BL46" s="17"/>
      <c r="BM46" s="17"/>
      <c r="BN46" s="17">
        <v>6</v>
      </c>
      <c r="BO46" s="17">
        <v>20</v>
      </c>
      <c r="BP46" s="17">
        <v>18.8</v>
      </c>
      <c r="BQ46" s="17">
        <v>29.2</v>
      </c>
      <c r="BR46" s="17">
        <v>0</v>
      </c>
      <c r="BS46" s="17">
        <v>-1.3</v>
      </c>
      <c r="BT46" s="17">
        <v>-2</v>
      </c>
      <c r="BU46" s="17"/>
      <c r="BV46" s="17"/>
      <c r="BW46" s="17"/>
      <c r="BX46" s="17"/>
      <c r="BY46" s="17"/>
      <c r="BZ46" s="17"/>
      <c r="CA46" s="17">
        <v>-0.4</v>
      </c>
      <c r="CB46" s="17">
        <v>57.1</v>
      </c>
      <c r="CC46" s="17">
        <v>41.9</v>
      </c>
      <c r="CD46" s="17">
        <v>6.8</v>
      </c>
      <c r="CE46" s="17">
        <v>14.6</v>
      </c>
      <c r="CF46" s="17">
        <v>-0.3</v>
      </c>
      <c r="CG46" s="17">
        <v>0</v>
      </c>
      <c r="CH46" s="17">
        <v>4.8</v>
      </c>
      <c r="CI46" s="17">
        <v>4.8</v>
      </c>
      <c r="CJ46" s="17">
        <v>10.4</v>
      </c>
      <c r="CK46" s="17">
        <v>14.6</v>
      </c>
      <c r="CL46" s="17">
        <v>-14.1</v>
      </c>
      <c r="CM46" s="17">
        <v>-22.6</v>
      </c>
      <c r="CN46" s="17">
        <v>0</v>
      </c>
      <c r="CO46" s="17"/>
      <c r="CP46" s="17"/>
      <c r="CQ46" s="17"/>
      <c r="CR46" s="17">
        <v>9.4</v>
      </c>
      <c r="CS46" s="17"/>
      <c r="CT46" s="17">
        <v>-1.7</v>
      </c>
      <c r="CU46" s="17">
        <v>-0.3</v>
      </c>
      <c r="CV46" s="17">
        <v>1.4</v>
      </c>
      <c r="CW46" s="17"/>
      <c r="CX46" s="17">
        <v>-5</v>
      </c>
      <c r="CY46" s="17">
        <v>0.2</v>
      </c>
      <c r="CZ46" s="17">
        <v>-4.3</v>
      </c>
      <c r="DA46" s="17"/>
      <c r="DB46" s="17">
        <v>0.1</v>
      </c>
      <c r="DC46" s="17">
        <v>0</v>
      </c>
      <c r="DD46" s="17">
        <v>-1</v>
      </c>
      <c r="DE46" s="17">
        <v>0</v>
      </c>
      <c r="DF46" s="17"/>
      <c r="DG46" s="17">
        <v>0</v>
      </c>
      <c r="DH46" s="17">
        <v>1.2</v>
      </c>
      <c r="DI46" s="17">
        <v>0.2</v>
      </c>
      <c r="DJ46" s="17">
        <v>-1.4</v>
      </c>
      <c r="DK46" s="17">
        <v>0.2</v>
      </c>
      <c r="DL46" s="17">
        <v>0.5</v>
      </c>
      <c r="DM46" s="17"/>
      <c r="DN46" s="17">
        <v>0</v>
      </c>
      <c r="DO46" s="17">
        <v>0</v>
      </c>
      <c r="DP46" s="17">
        <v>-5.4</v>
      </c>
      <c r="DQ46" s="17">
        <v>16.600000000000001</v>
      </c>
      <c r="DR46" s="17">
        <v>0</v>
      </c>
      <c r="DS46" s="17">
        <v>0</v>
      </c>
      <c r="DT46" s="17">
        <v>0.1</v>
      </c>
      <c r="DU46" s="17">
        <v>0.3</v>
      </c>
      <c r="DV46" s="17"/>
      <c r="DW46" s="17"/>
      <c r="DX46" s="17">
        <v>-4.5</v>
      </c>
      <c r="DY46" s="17">
        <v>0</v>
      </c>
      <c r="DZ46" s="17">
        <v>3</v>
      </c>
      <c r="EA46" s="17">
        <v>2.9</v>
      </c>
      <c r="EB46" s="17">
        <v>1.7</v>
      </c>
      <c r="EC46" s="17"/>
      <c r="ED46" s="17">
        <v>0.9</v>
      </c>
      <c r="EE46" s="17">
        <v>0.3</v>
      </c>
      <c r="EF46" s="17">
        <v>-3.2</v>
      </c>
      <c r="EG46" s="17">
        <v>-3.8</v>
      </c>
      <c r="EH46" s="17">
        <v>0</v>
      </c>
      <c r="EI46" s="17">
        <v>0</v>
      </c>
      <c r="EJ46" s="17"/>
      <c r="EK46" s="17">
        <v>2.7</v>
      </c>
      <c r="EL46" s="17">
        <v>0</v>
      </c>
      <c r="EM46" s="17">
        <v>1.6</v>
      </c>
      <c r="EN46" s="17">
        <v>0.2</v>
      </c>
      <c r="EO46" s="17">
        <v>0.2</v>
      </c>
      <c r="EP46" s="17">
        <v>0.2</v>
      </c>
      <c r="EQ46" s="17">
        <v>-6.1</v>
      </c>
      <c r="ER46" s="17">
        <v>1</v>
      </c>
      <c r="ES46" s="17">
        <v>0</v>
      </c>
      <c r="ET46" s="17">
        <v>0</v>
      </c>
      <c r="EU46" s="17">
        <v>-0.1</v>
      </c>
      <c r="EV46" s="17">
        <v>13.8</v>
      </c>
      <c r="EW46" s="17">
        <v>1.3</v>
      </c>
      <c r="EX46" s="17">
        <v>1.3</v>
      </c>
      <c r="EY46" s="17">
        <v>2.2000000000000002</v>
      </c>
      <c r="EZ46" s="17">
        <v>0.3</v>
      </c>
      <c r="FA46" s="17">
        <v>0.6</v>
      </c>
      <c r="FB46" s="17">
        <v>0.5</v>
      </c>
      <c r="FC46" s="17">
        <v>0</v>
      </c>
      <c r="FD46" s="17">
        <v>0.2</v>
      </c>
      <c r="FE46" s="17">
        <v>2</v>
      </c>
      <c r="FF46" s="17">
        <v>2</v>
      </c>
      <c r="FG46" s="17">
        <v>11.5</v>
      </c>
      <c r="FH46" s="17">
        <v>0.5</v>
      </c>
      <c r="FI46" s="17">
        <v>4.0999999999999996</v>
      </c>
      <c r="FJ46" s="17">
        <v>0.2</v>
      </c>
      <c r="FK46" s="17">
        <v>3.7</v>
      </c>
      <c r="FL46" s="17">
        <v>4.4000000000000004</v>
      </c>
      <c r="FM46" s="17"/>
      <c r="FN46" s="17">
        <v>503.4</v>
      </c>
      <c r="FO46" s="15"/>
      <c r="FP46" s="17">
        <v>2.6</v>
      </c>
      <c r="FQ46" s="17">
        <v>-1.06</v>
      </c>
      <c r="FR46" s="17">
        <v>2.1</v>
      </c>
      <c r="FS46" s="17">
        <v>1.8</v>
      </c>
      <c r="FT46" s="17">
        <v>0.3</v>
      </c>
      <c r="FU46" s="17">
        <v>0.1</v>
      </c>
      <c r="FV46" s="17">
        <v>-0.3</v>
      </c>
      <c r="FW46" s="17">
        <v>1.8</v>
      </c>
      <c r="FX46" s="17">
        <v>7.34</v>
      </c>
    </row>
    <row r="47" spans="1:180" ht="24" customHeight="1" x14ac:dyDescent="0.25">
      <c r="A47" s="16" t="s">
        <v>59</v>
      </c>
      <c r="B47" s="16" t="s">
        <v>837</v>
      </c>
      <c r="C47" s="17">
        <v>42.5</v>
      </c>
      <c r="D47" s="17">
        <v>43.5</v>
      </c>
      <c r="E47" s="17">
        <v>14.7</v>
      </c>
      <c r="F47" s="17"/>
      <c r="G47" s="17"/>
      <c r="H47" s="17">
        <v>-8</v>
      </c>
      <c r="I47" s="17">
        <v>29.4</v>
      </c>
      <c r="J47" s="17">
        <v>0</v>
      </c>
      <c r="K47" s="17">
        <v>11.1</v>
      </c>
      <c r="L47" s="17"/>
      <c r="M47" s="17">
        <v>2.2999999999999998</v>
      </c>
      <c r="N47" s="17">
        <v>7.5</v>
      </c>
      <c r="O47" s="17"/>
      <c r="P47" s="17">
        <v>10.8</v>
      </c>
      <c r="Q47" s="17"/>
      <c r="R47" s="17">
        <v>0</v>
      </c>
      <c r="S47" s="17">
        <v>0</v>
      </c>
      <c r="T47" s="17"/>
      <c r="U47" s="17"/>
      <c r="V47" s="17"/>
      <c r="W47" s="17"/>
      <c r="X47" s="17">
        <v>12.4</v>
      </c>
      <c r="Y47" s="17">
        <v>1.3</v>
      </c>
      <c r="Z47" s="17">
        <v>2.1</v>
      </c>
      <c r="AA47" s="17">
        <v>2.9</v>
      </c>
      <c r="AB47" s="17">
        <v>-3.1</v>
      </c>
      <c r="AC47" s="17">
        <v>5.6</v>
      </c>
      <c r="AD47" s="17">
        <v>9.8000000000000007</v>
      </c>
      <c r="AE47" s="17"/>
      <c r="AF47" s="17"/>
      <c r="AG47" s="17"/>
      <c r="AH47" s="17"/>
      <c r="AI47" s="17">
        <v>23.2</v>
      </c>
      <c r="AJ47" s="17">
        <v>10.7</v>
      </c>
      <c r="AK47" s="17"/>
      <c r="AL47" s="17"/>
      <c r="AM47" s="17"/>
      <c r="AN47" s="17">
        <v>-0.9</v>
      </c>
      <c r="AO47" s="17">
        <v>46.3</v>
      </c>
      <c r="AP47" s="17">
        <v>9.1</v>
      </c>
      <c r="AQ47" s="17">
        <v>29.9</v>
      </c>
      <c r="AR47" s="17">
        <v>7.8</v>
      </c>
      <c r="AS47" s="17">
        <v>-0.4</v>
      </c>
      <c r="AT47" s="17">
        <v>2.6</v>
      </c>
      <c r="AU47" s="17">
        <v>2.1</v>
      </c>
      <c r="AV47" s="17">
        <v>45.1</v>
      </c>
      <c r="AW47" s="17">
        <v>-3.8</v>
      </c>
      <c r="AX47" s="17">
        <v>-33.200000000000003</v>
      </c>
      <c r="AY47" s="17">
        <v>6.7</v>
      </c>
      <c r="AZ47" s="17">
        <v>-1.1000000000000001</v>
      </c>
      <c r="BA47" s="17">
        <v>0.2</v>
      </c>
      <c r="BB47" s="17">
        <v>1.1000000000000001</v>
      </c>
      <c r="BC47" s="17">
        <v>0.3</v>
      </c>
      <c r="BD47" s="17">
        <v>2</v>
      </c>
      <c r="BE47" s="17"/>
      <c r="BF47" s="17"/>
      <c r="BG47" s="17">
        <v>1</v>
      </c>
      <c r="BH47" s="17"/>
      <c r="BI47" s="17"/>
      <c r="BJ47" s="17">
        <v>-0.8</v>
      </c>
      <c r="BK47" s="17"/>
      <c r="BL47" s="17"/>
      <c r="BM47" s="17"/>
      <c r="BN47" s="17">
        <v>7.4</v>
      </c>
      <c r="BO47" s="17">
        <v>25</v>
      </c>
      <c r="BP47" s="17">
        <v>23.9</v>
      </c>
      <c r="BQ47" s="17">
        <v>33.9</v>
      </c>
      <c r="BR47" s="17">
        <v>0</v>
      </c>
      <c r="BS47" s="17">
        <v>0.7</v>
      </c>
      <c r="BT47" s="17">
        <v>-1.1000000000000001</v>
      </c>
      <c r="BU47" s="17"/>
      <c r="BV47" s="17"/>
      <c r="BW47" s="17"/>
      <c r="BX47" s="17"/>
      <c r="BY47" s="17"/>
      <c r="BZ47" s="17"/>
      <c r="CA47" s="17">
        <v>-0.3</v>
      </c>
      <c r="CB47" s="17">
        <v>57</v>
      </c>
      <c r="CC47" s="17">
        <v>41.8</v>
      </c>
      <c r="CD47" s="17">
        <v>6.8</v>
      </c>
      <c r="CE47" s="17">
        <v>14.5</v>
      </c>
      <c r="CF47" s="17">
        <v>-0.4</v>
      </c>
      <c r="CG47" s="17">
        <v>-16.100000000000001</v>
      </c>
      <c r="CH47" s="17">
        <v>5.7</v>
      </c>
      <c r="CI47" s="17">
        <v>6.1</v>
      </c>
      <c r="CJ47" s="17">
        <v>14.8</v>
      </c>
      <c r="CK47" s="17">
        <v>19.100000000000001</v>
      </c>
      <c r="CL47" s="17">
        <v>-6.7</v>
      </c>
      <c r="CM47" s="17">
        <v>-18.8</v>
      </c>
      <c r="CN47" s="17">
        <v>0</v>
      </c>
      <c r="CO47" s="17"/>
      <c r="CP47" s="17"/>
      <c r="CQ47" s="17"/>
      <c r="CR47" s="17">
        <v>14.1</v>
      </c>
      <c r="CS47" s="17"/>
      <c r="CT47" s="17">
        <v>-1.7</v>
      </c>
      <c r="CU47" s="17">
        <v>-0.4</v>
      </c>
      <c r="CV47" s="17">
        <v>1.4</v>
      </c>
      <c r="CW47" s="17"/>
      <c r="CX47" s="17">
        <v>-5</v>
      </c>
      <c r="CY47" s="17">
        <v>0</v>
      </c>
      <c r="CZ47" s="17">
        <v>-4.3</v>
      </c>
      <c r="DA47" s="17"/>
      <c r="DB47" s="17">
        <v>0</v>
      </c>
      <c r="DC47" s="17">
        <v>0</v>
      </c>
      <c r="DD47" s="17">
        <v>-0.9</v>
      </c>
      <c r="DE47" s="17">
        <v>0.1</v>
      </c>
      <c r="DF47" s="17"/>
      <c r="DG47" s="17">
        <v>0</v>
      </c>
      <c r="DH47" s="17">
        <v>1.5</v>
      </c>
      <c r="DI47" s="17">
        <v>0.2</v>
      </c>
      <c r="DJ47" s="17">
        <v>-1.8</v>
      </c>
      <c r="DK47" s="17">
        <v>0.2</v>
      </c>
      <c r="DL47" s="17">
        <v>0.5</v>
      </c>
      <c r="DM47" s="17"/>
      <c r="DN47" s="17">
        <v>0</v>
      </c>
      <c r="DO47" s="17">
        <v>0</v>
      </c>
      <c r="DP47" s="17">
        <v>-4.5999999999999996</v>
      </c>
      <c r="DQ47" s="17">
        <v>18.3</v>
      </c>
      <c r="DR47" s="17">
        <v>0</v>
      </c>
      <c r="DS47" s="17">
        <v>0.2</v>
      </c>
      <c r="DT47" s="17">
        <v>-0.1</v>
      </c>
      <c r="DU47" s="17">
        <v>0.3</v>
      </c>
      <c r="DV47" s="17"/>
      <c r="DW47" s="17"/>
      <c r="DX47" s="17">
        <v>-4.5</v>
      </c>
      <c r="DY47" s="17">
        <v>0.3</v>
      </c>
      <c r="DZ47" s="17">
        <v>3</v>
      </c>
      <c r="EA47" s="17">
        <v>3</v>
      </c>
      <c r="EB47" s="17">
        <v>1.9</v>
      </c>
      <c r="EC47" s="17"/>
      <c r="ED47" s="17">
        <v>2.6</v>
      </c>
      <c r="EE47" s="17">
        <v>0</v>
      </c>
      <c r="EF47" s="17">
        <v>-2.2000000000000002</v>
      </c>
      <c r="EG47" s="17">
        <v>-2.5</v>
      </c>
      <c r="EH47" s="17">
        <v>0</v>
      </c>
      <c r="EI47" s="17">
        <v>0</v>
      </c>
      <c r="EJ47" s="17"/>
      <c r="EK47" s="17">
        <v>2.8</v>
      </c>
      <c r="EL47" s="17">
        <v>0</v>
      </c>
      <c r="EM47" s="17">
        <v>1.7</v>
      </c>
      <c r="EN47" s="17">
        <v>0.2</v>
      </c>
      <c r="EO47" s="17">
        <v>0.2</v>
      </c>
      <c r="EP47" s="17">
        <v>0.2</v>
      </c>
      <c r="EQ47" s="17">
        <v>-6.3</v>
      </c>
      <c r="ER47" s="17">
        <v>0</v>
      </c>
      <c r="ES47" s="17">
        <v>0</v>
      </c>
      <c r="ET47" s="17">
        <v>0</v>
      </c>
      <c r="EU47" s="17">
        <v>-0.1</v>
      </c>
      <c r="EV47" s="17">
        <v>13.5</v>
      </c>
      <c r="EW47" s="17">
        <v>4.2</v>
      </c>
      <c r="EX47" s="17">
        <v>0</v>
      </c>
      <c r="EY47" s="17">
        <v>2.2000000000000002</v>
      </c>
      <c r="EZ47" s="17">
        <v>0.3</v>
      </c>
      <c r="FA47" s="17">
        <v>0.6</v>
      </c>
      <c r="FB47" s="17">
        <v>0.5</v>
      </c>
      <c r="FC47" s="17">
        <v>0</v>
      </c>
      <c r="FD47" s="17">
        <v>0.2</v>
      </c>
      <c r="FE47" s="17">
        <v>2.2000000000000002</v>
      </c>
      <c r="FF47" s="17">
        <v>1.9</v>
      </c>
      <c r="FG47" s="17">
        <v>12.1</v>
      </c>
      <c r="FH47" s="17">
        <v>0</v>
      </c>
      <c r="FI47" s="17">
        <v>4</v>
      </c>
      <c r="FJ47" s="17">
        <v>0.1</v>
      </c>
      <c r="FK47" s="17">
        <v>2.5</v>
      </c>
      <c r="FL47" s="17">
        <v>4.4000000000000004</v>
      </c>
      <c r="FM47" s="17"/>
      <c r="FN47" s="17">
        <v>613</v>
      </c>
      <c r="FO47" s="15"/>
      <c r="FP47" s="17">
        <v>2.4</v>
      </c>
      <c r="FQ47" s="17">
        <v>-0.84299999999999997</v>
      </c>
      <c r="FR47" s="17">
        <v>1.8</v>
      </c>
      <c r="FS47" s="17">
        <v>1.8</v>
      </c>
      <c r="FT47" s="17">
        <v>0.3</v>
      </c>
      <c r="FU47" s="17">
        <v>0.1</v>
      </c>
      <c r="FV47" s="17">
        <v>-0.2</v>
      </c>
      <c r="FW47" s="17">
        <v>2.2000000000000002</v>
      </c>
      <c r="FX47" s="17">
        <v>7.5570000000000004</v>
      </c>
    </row>
    <row r="48" spans="1:180" ht="24" customHeight="1" x14ac:dyDescent="0.25">
      <c r="A48" s="16" t="s">
        <v>59</v>
      </c>
      <c r="B48" s="16" t="s">
        <v>838</v>
      </c>
      <c r="C48" s="17">
        <v>37.5</v>
      </c>
      <c r="D48" s="17">
        <v>33.4</v>
      </c>
      <c r="E48" s="17">
        <v>13.6</v>
      </c>
      <c r="F48" s="17"/>
      <c r="G48" s="17"/>
      <c r="H48" s="17">
        <v>-2.7</v>
      </c>
      <c r="I48" s="17">
        <v>38.700000000000003</v>
      </c>
      <c r="J48" s="17">
        <v>0</v>
      </c>
      <c r="K48" s="17">
        <v>11.6</v>
      </c>
      <c r="L48" s="17"/>
      <c r="M48" s="17">
        <v>7.1</v>
      </c>
      <c r="N48" s="17">
        <v>13.2</v>
      </c>
      <c r="O48" s="17"/>
      <c r="P48" s="17">
        <v>10.7</v>
      </c>
      <c r="Q48" s="17"/>
      <c r="R48" s="17">
        <v>0</v>
      </c>
      <c r="S48" s="17">
        <v>0.1</v>
      </c>
      <c r="T48" s="17"/>
      <c r="U48" s="17"/>
      <c r="V48" s="17"/>
      <c r="W48" s="17"/>
      <c r="X48" s="17">
        <v>10</v>
      </c>
      <c r="Y48" s="17">
        <v>-0.2</v>
      </c>
      <c r="Z48" s="17">
        <v>1</v>
      </c>
      <c r="AA48" s="17">
        <v>2.9</v>
      </c>
      <c r="AB48" s="17">
        <v>-3.1</v>
      </c>
      <c r="AC48" s="17">
        <v>6.1</v>
      </c>
      <c r="AD48" s="17">
        <v>6</v>
      </c>
      <c r="AE48" s="17"/>
      <c r="AF48" s="17"/>
      <c r="AG48" s="17"/>
      <c r="AH48" s="17"/>
      <c r="AI48" s="17">
        <v>19.3</v>
      </c>
      <c r="AJ48" s="17">
        <v>11.6</v>
      </c>
      <c r="AK48" s="17"/>
      <c r="AL48" s="17"/>
      <c r="AM48" s="17"/>
      <c r="AN48" s="17">
        <v>-0.8</v>
      </c>
      <c r="AO48" s="17">
        <v>47.5</v>
      </c>
      <c r="AP48" s="17">
        <v>8.5</v>
      </c>
      <c r="AQ48" s="17">
        <v>29.1</v>
      </c>
      <c r="AR48" s="17">
        <v>8</v>
      </c>
      <c r="AS48" s="17">
        <v>-0.5</v>
      </c>
      <c r="AT48" s="17">
        <v>2.6</v>
      </c>
      <c r="AU48" s="17">
        <v>1.3</v>
      </c>
      <c r="AV48" s="17">
        <v>43.3</v>
      </c>
      <c r="AW48" s="17">
        <v>-5.9</v>
      </c>
      <c r="AX48" s="17">
        <v>-34.799999999999997</v>
      </c>
      <c r="AY48" s="17">
        <v>7.7</v>
      </c>
      <c r="AZ48" s="17">
        <v>1.2</v>
      </c>
      <c r="BA48" s="17">
        <v>-0.2</v>
      </c>
      <c r="BB48" s="17">
        <v>1</v>
      </c>
      <c r="BC48" s="17">
        <v>0.3</v>
      </c>
      <c r="BD48" s="17">
        <v>3.8</v>
      </c>
      <c r="BE48" s="17"/>
      <c r="BF48" s="17"/>
      <c r="BG48" s="17">
        <v>4.3</v>
      </c>
      <c r="BH48" s="17"/>
      <c r="BI48" s="17"/>
      <c r="BJ48" s="17">
        <v>-1.3</v>
      </c>
      <c r="BK48" s="17"/>
      <c r="BL48" s="17"/>
      <c r="BM48" s="17"/>
      <c r="BN48" s="17">
        <v>7.2</v>
      </c>
      <c r="BO48" s="17">
        <v>23.9</v>
      </c>
      <c r="BP48" s="17">
        <v>23.2</v>
      </c>
      <c r="BQ48" s="17">
        <v>33.799999999999997</v>
      </c>
      <c r="BR48" s="17">
        <v>0</v>
      </c>
      <c r="BS48" s="17">
        <v>0.6</v>
      </c>
      <c r="BT48" s="17">
        <v>-1.2</v>
      </c>
      <c r="BU48" s="17"/>
      <c r="BV48" s="17"/>
      <c r="BW48" s="17"/>
      <c r="BX48" s="17"/>
      <c r="BY48" s="17"/>
      <c r="BZ48" s="17"/>
      <c r="CA48" s="17">
        <v>-0.4</v>
      </c>
      <c r="CB48" s="17">
        <v>56.6</v>
      </c>
      <c r="CC48" s="17">
        <v>41.5</v>
      </c>
      <c r="CD48" s="17">
        <v>6.2</v>
      </c>
      <c r="CE48" s="17">
        <v>16.8</v>
      </c>
      <c r="CF48" s="17">
        <v>-0.4</v>
      </c>
      <c r="CG48" s="17">
        <v>-15.2</v>
      </c>
      <c r="CH48" s="17">
        <v>5.8</v>
      </c>
      <c r="CI48" s="17">
        <v>6.2</v>
      </c>
      <c r="CJ48" s="17">
        <v>18.100000000000001</v>
      </c>
      <c r="CK48" s="17">
        <v>22.2</v>
      </c>
      <c r="CL48" s="17">
        <v>-2.8</v>
      </c>
      <c r="CM48" s="17">
        <v>-12.9</v>
      </c>
      <c r="CN48" s="17">
        <v>3.3</v>
      </c>
      <c r="CO48" s="17"/>
      <c r="CP48" s="17"/>
      <c r="CQ48" s="17"/>
      <c r="CR48" s="17">
        <v>14.8</v>
      </c>
      <c r="CS48" s="17"/>
      <c r="CT48" s="17">
        <v>-1.7</v>
      </c>
      <c r="CU48" s="17">
        <v>-0.1</v>
      </c>
      <c r="CV48" s="17">
        <v>1.4</v>
      </c>
      <c r="CW48" s="17"/>
      <c r="CX48" s="17">
        <v>-5</v>
      </c>
      <c r="CY48" s="17">
        <v>0</v>
      </c>
      <c r="CZ48" s="17">
        <v>-3.9</v>
      </c>
      <c r="DA48" s="17"/>
      <c r="DB48" s="17">
        <v>0.1</v>
      </c>
      <c r="DC48" s="17">
        <v>-0.1</v>
      </c>
      <c r="DD48" s="17">
        <v>-1</v>
      </c>
      <c r="DE48" s="17">
        <v>-0.1</v>
      </c>
      <c r="DF48" s="17"/>
      <c r="DG48" s="17">
        <v>0</v>
      </c>
      <c r="DH48" s="17">
        <v>1.6</v>
      </c>
      <c r="DI48" s="17">
        <v>0.2</v>
      </c>
      <c r="DJ48" s="17">
        <v>0.3</v>
      </c>
      <c r="DK48" s="17">
        <v>0.2</v>
      </c>
      <c r="DL48" s="17">
        <v>0.6</v>
      </c>
      <c r="DM48" s="17"/>
      <c r="DN48" s="17">
        <v>0</v>
      </c>
      <c r="DO48" s="17">
        <v>0</v>
      </c>
      <c r="DP48" s="17">
        <v>-6.4</v>
      </c>
      <c r="DQ48" s="17">
        <v>13.9</v>
      </c>
      <c r="DR48" s="17">
        <v>0</v>
      </c>
      <c r="DS48" s="17">
        <v>0.3</v>
      </c>
      <c r="DT48" s="17">
        <v>0.1</v>
      </c>
      <c r="DU48" s="17">
        <v>0.3</v>
      </c>
      <c r="DV48" s="17"/>
      <c r="DW48" s="17"/>
      <c r="DX48" s="17">
        <v>-4.5</v>
      </c>
      <c r="DY48" s="17">
        <v>0.4</v>
      </c>
      <c r="DZ48" s="17">
        <v>2.9</v>
      </c>
      <c r="EA48" s="17">
        <v>2.9</v>
      </c>
      <c r="EB48" s="17">
        <v>1.9</v>
      </c>
      <c r="EC48" s="17"/>
      <c r="ED48" s="17">
        <v>0</v>
      </c>
      <c r="EE48" s="17">
        <v>0</v>
      </c>
      <c r="EF48" s="17">
        <v>-3.7</v>
      </c>
      <c r="EG48" s="17">
        <v>-4.3</v>
      </c>
      <c r="EH48" s="17">
        <v>0</v>
      </c>
      <c r="EI48" s="17">
        <v>0</v>
      </c>
      <c r="EJ48" s="17"/>
      <c r="EK48" s="17">
        <v>2.8</v>
      </c>
      <c r="EL48" s="17">
        <v>0</v>
      </c>
      <c r="EM48" s="17">
        <v>0.2</v>
      </c>
      <c r="EN48" s="17">
        <v>0.2</v>
      </c>
      <c r="EO48" s="17">
        <v>0.2</v>
      </c>
      <c r="EP48" s="17">
        <v>0.2</v>
      </c>
      <c r="EQ48" s="17">
        <v>-5.4</v>
      </c>
      <c r="ER48" s="17">
        <v>0</v>
      </c>
      <c r="ES48" s="17">
        <v>0</v>
      </c>
      <c r="ET48" s="17">
        <v>0</v>
      </c>
      <c r="EU48" s="17">
        <v>-0.1</v>
      </c>
      <c r="EV48" s="17">
        <v>14.3</v>
      </c>
      <c r="EW48" s="17">
        <v>-2.7</v>
      </c>
      <c r="EX48" s="17">
        <v>0</v>
      </c>
      <c r="EY48" s="17">
        <v>2.2000000000000002</v>
      </c>
      <c r="EZ48" s="17">
        <v>0.3</v>
      </c>
      <c r="FA48" s="17">
        <v>0.6</v>
      </c>
      <c r="FB48" s="17">
        <v>0.5</v>
      </c>
      <c r="FC48" s="17">
        <v>0</v>
      </c>
      <c r="FD48" s="17">
        <v>0.2</v>
      </c>
      <c r="FE48" s="17">
        <v>2.2000000000000002</v>
      </c>
      <c r="FF48" s="17">
        <v>1.8</v>
      </c>
      <c r="FG48" s="17">
        <v>13.7</v>
      </c>
      <c r="FH48" s="17">
        <v>0.1</v>
      </c>
      <c r="FI48" s="17">
        <v>0.9</v>
      </c>
      <c r="FJ48" s="17">
        <v>0.2</v>
      </c>
      <c r="FK48" s="17">
        <v>2.6</v>
      </c>
      <c r="FL48" s="17">
        <v>4.7</v>
      </c>
      <c r="FM48" s="17"/>
      <c r="FN48" s="17">
        <v>615.20000000000005</v>
      </c>
      <c r="FO48" s="15"/>
      <c r="FP48" s="17">
        <v>2.6</v>
      </c>
      <c r="FQ48" s="17">
        <v>0.124</v>
      </c>
      <c r="FR48" s="17">
        <v>2.1</v>
      </c>
      <c r="FS48" s="17">
        <v>1.8</v>
      </c>
      <c r="FT48" s="17">
        <v>0.3</v>
      </c>
      <c r="FU48" s="17">
        <v>0.1</v>
      </c>
      <c r="FV48" s="17">
        <v>0.3</v>
      </c>
      <c r="FW48" s="17">
        <v>2.9</v>
      </c>
      <c r="FX48" s="17">
        <v>10.224</v>
      </c>
    </row>
    <row r="49" spans="1:180" ht="24" customHeight="1" x14ac:dyDescent="0.25">
      <c r="A49" s="16" t="s">
        <v>59</v>
      </c>
      <c r="B49" s="16" t="s">
        <v>839</v>
      </c>
      <c r="C49" s="17">
        <v>38.299999999999997</v>
      </c>
      <c r="D49" s="17">
        <v>31.2</v>
      </c>
      <c r="E49" s="17">
        <v>13.2</v>
      </c>
      <c r="F49" s="17"/>
      <c r="G49" s="17"/>
      <c r="H49" s="17">
        <v>-5.2</v>
      </c>
      <c r="I49" s="17">
        <v>31.6</v>
      </c>
      <c r="J49" s="17">
        <v>0</v>
      </c>
      <c r="K49" s="17">
        <v>11.5</v>
      </c>
      <c r="L49" s="17"/>
      <c r="M49" s="17">
        <v>5</v>
      </c>
      <c r="N49" s="17">
        <v>11</v>
      </c>
      <c r="O49" s="17"/>
      <c r="P49" s="17">
        <v>9</v>
      </c>
      <c r="Q49" s="17"/>
      <c r="R49" s="17">
        <v>0</v>
      </c>
      <c r="S49" s="17">
        <v>0.1</v>
      </c>
      <c r="T49" s="17"/>
      <c r="U49" s="17"/>
      <c r="V49" s="17"/>
      <c r="W49" s="17"/>
      <c r="X49" s="17">
        <v>11.2</v>
      </c>
      <c r="Y49" s="17">
        <v>0.5</v>
      </c>
      <c r="Z49" s="17">
        <v>1.3</v>
      </c>
      <c r="AA49" s="17">
        <v>3</v>
      </c>
      <c r="AB49" s="17">
        <v>-3.1</v>
      </c>
      <c r="AC49" s="17">
        <v>6.1</v>
      </c>
      <c r="AD49" s="17">
        <v>6.2</v>
      </c>
      <c r="AE49" s="17"/>
      <c r="AF49" s="17"/>
      <c r="AG49" s="17"/>
      <c r="AH49" s="17"/>
      <c r="AI49" s="17">
        <v>18.600000000000001</v>
      </c>
      <c r="AJ49" s="17">
        <v>2</v>
      </c>
      <c r="AK49" s="17"/>
      <c r="AL49" s="17"/>
      <c r="AM49" s="17"/>
      <c r="AN49" s="17">
        <v>-0.8</v>
      </c>
      <c r="AO49" s="17">
        <v>47.5</v>
      </c>
      <c r="AP49" s="17">
        <v>9.8000000000000007</v>
      </c>
      <c r="AQ49" s="17">
        <v>28.7</v>
      </c>
      <c r="AR49" s="17">
        <v>7.9</v>
      </c>
      <c r="AS49" s="17">
        <v>-0.6</v>
      </c>
      <c r="AT49" s="17">
        <v>2.6</v>
      </c>
      <c r="AU49" s="17">
        <v>1.4</v>
      </c>
      <c r="AV49" s="17">
        <v>43</v>
      </c>
      <c r="AW49" s="17">
        <v>-6.1</v>
      </c>
      <c r="AX49" s="17">
        <v>-35.6</v>
      </c>
      <c r="AY49" s="17">
        <v>9.6999999999999993</v>
      </c>
      <c r="AZ49" s="17">
        <v>1</v>
      </c>
      <c r="BA49" s="17">
        <v>-0.5</v>
      </c>
      <c r="BB49" s="17">
        <v>1.1000000000000001</v>
      </c>
      <c r="BC49" s="17">
        <v>0.4</v>
      </c>
      <c r="BD49" s="17">
        <v>2.4</v>
      </c>
      <c r="BE49" s="17"/>
      <c r="BF49" s="17"/>
      <c r="BG49" s="17">
        <v>3.6</v>
      </c>
      <c r="BH49" s="17"/>
      <c r="BI49" s="17"/>
      <c r="BJ49" s="17">
        <v>-5.4</v>
      </c>
      <c r="BK49" s="17"/>
      <c r="BL49" s="17"/>
      <c r="BM49" s="17"/>
      <c r="BN49" s="17">
        <v>7.4</v>
      </c>
      <c r="BO49" s="17">
        <v>23.4</v>
      </c>
      <c r="BP49" s="17">
        <v>22.3</v>
      </c>
      <c r="BQ49" s="17">
        <v>32.799999999999997</v>
      </c>
      <c r="BR49" s="17">
        <v>0</v>
      </c>
      <c r="BS49" s="17">
        <v>0.3</v>
      </c>
      <c r="BT49" s="17">
        <v>-1.4</v>
      </c>
      <c r="BU49" s="17"/>
      <c r="BV49" s="17"/>
      <c r="BW49" s="17"/>
      <c r="BX49" s="17"/>
      <c r="BY49" s="17"/>
      <c r="BZ49" s="17"/>
      <c r="CA49" s="17">
        <v>-0.4</v>
      </c>
      <c r="CB49" s="17">
        <v>57.4</v>
      </c>
      <c r="CC49" s="17">
        <v>41.5</v>
      </c>
      <c r="CD49" s="17">
        <v>6.6</v>
      </c>
      <c r="CE49" s="17">
        <v>15.8</v>
      </c>
      <c r="CF49" s="17">
        <v>-0.3</v>
      </c>
      <c r="CG49" s="17">
        <v>-17.100000000000001</v>
      </c>
      <c r="CH49" s="17">
        <v>5.5</v>
      </c>
      <c r="CI49" s="17">
        <v>5.6</v>
      </c>
      <c r="CJ49" s="17">
        <v>16.2</v>
      </c>
      <c r="CK49" s="17">
        <v>20.2</v>
      </c>
      <c r="CL49" s="17">
        <v>-6.3</v>
      </c>
      <c r="CM49" s="17">
        <v>-15.3</v>
      </c>
      <c r="CN49" s="17">
        <v>6.7</v>
      </c>
      <c r="CO49" s="17"/>
      <c r="CP49" s="17"/>
      <c r="CQ49" s="17"/>
      <c r="CR49" s="17">
        <v>14.2</v>
      </c>
      <c r="CS49" s="17"/>
      <c r="CT49" s="17">
        <v>-1.7</v>
      </c>
      <c r="CU49" s="17">
        <v>0.1</v>
      </c>
      <c r="CV49" s="17">
        <v>1.4</v>
      </c>
      <c r="CW49" s="17"/>
      <c r="CX49" s="17">
        <v>-5.4</v>
      </c>
      <c r="CY49" s="17">
        <v>0</v>
      </c>
      <c r="CZ49" s="17">
        <v>-3.9</v>
      </c>
      <c r="DA49" s="17"/>
      <c r="DB49" s="17">
        <v>0</v>
      </c>
      <c r="DC49" s="17">
        <v>0</v>
      </c>
      <c r="DD49" s="17">
        <v>-1</v>
      </c>
      <c r="DE49" s="17">
        <v>0.1</v>
      </c>
      <c r="DF49" s="17"/>
      <c r="DG49" s="17">
        <v>0</v>
      </c>
      <c r="DH49" s="17">
        <v>1.7</v>
      </c>
      <c r="DI49" s="17">
        <v>0.2</v>
      </c>
      <c r="DJ49" s="17">
        <v>0.4</v>
      </c>
      <c r="DK49" s="17">
        <v>0.3</v>
      </c>
      <c r="DL49" s="17">
        <v>0.6</v>
      </c>
      <c r="DM49" s="17"/>
      <c r="DN49" s="17">
        <v>0</v>
      </c>
      <c r="DO49" s="17">
        <v>0</v>
      </c>
      <c r="DP49" s="17">
        <v>-6.5</v>
      </c>
      <c r="DQ49" s="17">
        <v>13.9</v>
      </c>
      <c r="DR49" s="17">
        <v>0</v>
      </c>
      <c r="DS49" s="17">
        <v>0.5</v>
      </c>
      <c r="DT49" s="17">
        <v>-0.1</v>
      </c>
      <c r="DU49" s="17">
        <v>0.3</v>
      </c>
      <c r="DV49" s="17"/>
      <c r="DW49" s="17"/>
      <c r="DX49" s="17">
        <v>-4.5</v>
      </c>
      <c r="DY49" s="17">
        <v>0.4</v>
      </c>
      <c r="DZ49" s="17">
        <v>3</v>
      </c>
      <c r="EA49" s="17">
        <v>2.9</v>
      </c>
      <c r="EB49" s="17">
        <v>1.9</v>
      </c>
      <c r="EC49" s="17"/>
      <c r="ED49" s="17">
        <v>2.6</v>
      </c>
      <c r="EE49" s="17">
        <v>0</v>
      </c>
      <c r="EF49" s="17">
        <v>-4.2</v>
      </c>
      <c r="EG49" s="17">
        <v>-4.8</v>
      </c>
      <c r="EH49" s="17">
        <v>0</v>
      </c>
      <c r="EI49" s="17">
        <v>0</v>
      </c>
      <c r="EJ49" s="17"/>
      <c r="EK49" s="17">
        <v>2.8</v>
      </c>
      <c r="EL49" s="17">
        <v>0</v>
      </c>
      <c r="EM49" s="17">
        <v>0</v>
      </c>
      <c r="EN49" s="17">
        <v>0.2</v>
      </c>
      <c r="EO49" s="17">
        <v>0.2</v>
      </c>
      <c r="EP49" s="17">
        <v>0.2</v>
      </c>
      <c r="EQ49" s="17">
        <v>-5.3</v>
      </c>
      <c r="ER49" s="17">
        <v>0</v>
      </c>
      <c r="ES49" s="17">
        <v>0</v>
      </c>
      <c r="ET49" s="17">
        <v>0</v>
      </c>
      <c r="EU49" s="17">
        <v>-0.1</v>
      </c>
      <c r="EV49" s="17">
        <v>14.1</v>
      </c>
      <c r="EW49" s="17">
        <v>-2.5</v>
      </c>
      <c r="EX49" s="17">
        <v>0</v>
      </c>
      <c r="EY49" s="17">
        <v>2.2000000000000002</v>
      </c>
      <c r="EZ49" s="17">
        <v>0.3</v>
      </c>
      <c r="FA49" s="17">
        <v>0.7</v>
      </c>
      <c r="FB49" s="17">
        <v>0.5</v>
      </c>
      <c r="FC49" s="17">
        <v>0</v>
      </c>
      <c r="FD49" s="17">
        <v>0.2</v>
      </c>
      <c r="FE49" s="17">
        <v>2.2000000000000002</v>
      </c>
      <c r="FF49" s="17">
        <v>1.9</v>
      </c>
      <c r="FG49" s="17">
        <v>9.9</v>
      </c>
      <c r="FH49" s="17">
        <v>0.3</v>
      </c>
      <c r="FI49" s="17">
        <v>2.1</v>
      </c>
      <c r="FJ49" s="17">
        <v>0.3</v>
      </c>
      <c r="FK49" s="17">
        <v>2</v>
      </c>
      <c r="FL49" s="17">
        <v>3.2</v>
      </c>
      <c r="FM49" s="17"/>
      <c r="FN49" s="17">
        <v>570.29999999999995</v>
      </c>
      <c r="FO49" s="15"/>
      <c r="FP49" s="17">
        <v>2.5</v>
      </c>
      <c r="FQ49" s="17">
        <v>0.49199999999999999</v>
      </c>
      <c r="FR49" s="17">
        <v>2.2000000000000002</v>
      </c>
      <c r="FS49" s="17">
        <v>1.7</v>
      </c>
      <c r="FT49" s="17">
        <v>0.3</v>
      </c>
      <c r="FU49" s="17">
        <v>0.1</v>
      </c>
      <c r="FV49" s="17">
        <v>-0.8</v>
      </c>
      <c r="FW49" s="17">
        <v>2.8</v>
      </c>
      <c r="FX49" s="17">
        <v>9.2919999999999998</v>
      </c>
    </row>
    <row r="50" spans="1:180" ht="24" customHeight="1" x14ac:dyDescent="0.25">
      <c r="A50" s="18" t="s">
        <v>59</v>
      </c>
      <c r="B50" s="18" t="s">
        <v>840</v>
      </c>
      <c r="C50" s="19">
        <v>38.700000000000003</v>
      </c>
      <c r="D50" s="19">
        <v>34.700000000000003</v>
      </c>
      <c r="E50" s="19">
        <v>13.2</v>
      </c>
      <c r="F50" s="19"/>
      <c r="G50" s="19"/>
      <c r="H50" s="19">
        <v>-4.9000000000000004</v>
      </c>
      <c r="I50" s="19">
        <v>24</v>
      </c>
      <c r="J50" s="19">
        <v>0</v>
      </c>
      <c r="K50" s="19">
        <v>9.1999999999999993</v>
      </c>
      <c r="L50" s="19"/>
      <c r="M50" s="19">
        <v>2.1</v>
      </c>
      <c r="N50" s="19">
        <v>8.5</v>
      </c>
      <c r="O50" s="19"/>
      <c r="P50" s="19">
        <v>8.8000000000000007</v>
      </c>
      <c r="Q50" s="19"/>
      <c r="R50" s="19">
        <v>0</v>
      </c>
      <c r="S50" s="19">
        <v>0.1</v>
      </c>
      <c r="T50" s="19"/>
      <c r="U50" s="19"/>
      <c r="V50" s="19"/>
      <c r="W50" s="19"/>
      <c r="X50" s="19">
        <v>10.9</v>
      </c>
      <c r="Y50" s="19">
        <v>0.2</v>
      </c>
      <c r="Z50" s="19">
        <v>1.3</v>
      </c>
      <c r="AA50" s="19">
        <v>3</v>
      </c>
      <c r="AB50" s="19">
        <v>-3.1</v>
      </c>
      <c r="AC50" s="19">
        <v>5.9</v>
      </c>
      <c r="AD50" s="19">
        <v>5.4</v>
      </c>
      <c r="AE50" s="19"/>
      <c r="AF50" s="19"/>
      <c r="AG50" s="19"/>
      <c r="AH50" s="19"/>
      <c r="AI50" s="19">
        <v>17.100000000000001</v>
      </c>
      <c r="AJ50" s="19">
        <v>1.7</v>
      </c>
      <c r="AK50" s="19"/>
      <c r="AL50" s="19"/>
      <c r="AM50" s="19"/>
      <c r="AN50" s="19">
        <v>-0.7</v>
      </c>
      <c r="AO50" s="19">
        <v>50.2</v>
      </c>
      <c r="AP50" s="19">
        <v>9.6999999999999993</v>
      </c>
      <c r="AQ50" s="19">
        <v>29.3</v>
      </c>
      <c r="AR50" s="19">
        <v>7.7</v>
      </c>
      <c r="AS50" s="19">
        <v>-0.3</v>
      </c>
      <c r="AT50" s="19">
        <v>2.6</v>
      </c>
      <c r="AU50" s="19">
        <v>0.4</v>
      </c>
      <c r="AV50" s="19">
        <v>41.8</v>
      </c>
      <c r="AW50" s="19">
        <v>-7.1</v>
      </c>
      <c r="AX50" s="19">
        <v>-41.2</v>
      </c>
      <c r="AY50" s="19">
        <v>8.6999999999999993</v>
      </c>
      <c r="AZ50" s="19">
        <v>1.2</v>
      </c>
      <c r="BA50" s="19">
        <v>-1.3</v>
      </c>
      <c r="BB50" s="19">
        <v>1.1000000000000001</v>
      </c>
      <c r="BC50" s="19">
        <v>0.3</v>
      </c>
      <c r="BD50" s="19">
        <v>2.7</v>
      </c>
      <c r="BE50" s="19"/>
      <c r="BF50" s="19"/>
      <c r="BG50" s="19">
        <v>3.2</v>
      </c>
      <c r="BH50" s="19"/>
      <c r="BI50" s="19"/>
      <c r="BJ50" s="19">
        <v>-1.7</v>
      </c>
      <c r="BK50" s="19"/>
      <c r="BL50" s="19"/>
      <c r="BM50" s="19"/>
      <c r="BN50" s="19">
        <v>9</v>
      </c>
      <c r="BO50" s="19">
        <v>22.6</v>
      </c>
      <c r="BP50" s="19">
        <v>21.6</v>
      </c>
      <c r="BQ50" s="19">
        <v>31.9</v>
      </c>
      <c r="BR50" s="19">
        <v>0</v>
      </c>
      <c r="BS50" s="19">
        <v>0.1</v>
      </c>
      <c r="BT50" s="19">
        <v>-1.5</v>
      </c>
      <c r="BU50" s="19"/>
      <c r="BV50" s="19"/>
      <c r="BW50" s="19"/>
      <c r="BX50" s="19"/>
      <c r="BY50" s="19"/>
      <c r="BZ50" s="19"/>
      <c r="CA50" s="19">
        <v>-0.4</v>
      </c>
      <c r="CB50" s="19">
        <v>56.8</v>
      </c>
      <c r="CC50" s="19">
        <v>42.3</v>
      </c>
      <c r="CD50" s="19">
        <v>7.2</v>
      </c>
      <c r="CE50" s="19">
        <v>14.6</v>
      </c>
      <c r="CF50" s="19">
        <v>-0.1</v>
      </c>
      <c r="CG50" s="19">
        <v>-17.7</v>
      </c>
      <c r="CH50" s="19">
        <v>5.3</v>
      </c>
      <c r="CI50" s="19">
        <v>5.4</v>
      </c>
      <c r="CJ50" s="19">
        <v>15.2</v>
      </c>
      <c r="CK50" s="19">
        <v>19.3</v>
      </c>
      <c r="CL50" s="19">
        <v>-7.2</v>
      </c>
      <c r="CM50" s="19">
        <v>-18.3</v>
      </c>
      <c r="CN50" s="19">
        <v>6.1</v>
      </c>
      <c r="CO50" s="19"/>
      <c r="CP50" s="19"/>
      <c r="CQ50" s="19"/>
      <c r="CR50" s="19">
        <v>14.5</v>
      </c>
      <c r="CS50" s="19"/>
      <c r="CT50" s="19">
        <v>-1.4</v>
      </c>
      <c r="CU50" s="19">
        <v>0.1</v>
      </c>
      <c r="CV50" s="19">
        <v>1.4</v>
      </c>
      <c r="CW50" s="19"/>
      <c r="CX50" s="19">
        <v>-5.8</v>
      </c>
      <c r="CY50" s="19">
        <v>0</v>
      </c>
      <c r="CZ50" s="19">
        <v>-3.9</v>
      </c>
      <c r="DA50" s="19"/>
      <c r="DB50" s="19">
        <v>0</v>
      </c>
      <c r="DC50" s="19">
        <v>0</v>
      </c>
      <c r="DD50" s="19">
        <v>-1.3</v>
      </c>
      <c r="DE50" s="19">
        <v>0</v>
      </c>
      <c r="DF50" s="19"/>
      <c r="DG50" s="19">
        <v>0</v>
      </c>
      <c r="DH50" s="19">
        <v>1.7</v>
      </c>
      <c r="DI50" s="19">
        <v>0.2</v>
      </c>
      <c r="DJ50" s="19">
        <v>0.3</v>
      </c>
      <c r="DK50" s="19">
        <v>0.3</v>
      </c>
      <c r="DL50" s="19">
        <v>0.6</v>
      </c>
      <c r="DM50" s="19"/>
      <c r="DN50" s="19">
        <v>0</v>
      </c>
      <c r="DO50" s="19">
        <v>0</v>
      </c>
      <c r="DP50" s="19">
        <v>-6.5</v>
      </c>
      <c r="DQ50" s="19">
        <v>13.8</v>
      </c>
      <c r="DR50" s="19">
        <v>0</v>
      </c>
      <c r="DS50" s="19">
        <v>0.3</v>
      </c>
      <c r="DT50" s="19">
        <v>-0.1</v>
      </c>
      <c r="DU50" s="19">
        <v>0.3</v>
      </c>
      <c r="DV50" s="19"/>
      <c r="DW50" s="19"/>
      <c r="DX50" s="19">
        <v>-4.5</v>
      </c>
      <c r="DY50" s="19">
        <v>0.4</v>
      </c>
      <c r="DZ50" s="19">
        <v>2.9</v>
      </c>
      <c r="EA50" s="19">
        <v>2.9</v>
      </c>
      <c r="EB50" s="19">
        <v>1.9</v>
      </c>
      <c r="EC50" s="19"/>
      <c r="ED50" s="19">
        <v>0.3</v>
      </c>
      <c r="EE50" s="19">
        <v>0</v>
      </c>
      <c r="EF50" s="19">
        <v>-3.3</v>
      </c>
      <c r="EG50" s="19">
        <v>-3.9</v>
      </c>
      <c r="EH50" s="19">
        <v>0</v>
      </c>
      <c r="EI50" s="19">
        <v>0</v>
      </c>
      <c r="EJ50" s="19"/>
      <c r="EK50" s="19">
        <v>2.8</v>
      </c>
      <c r="EL50" s="19">
        <v>-0.1</v>
      </c>
      <c r="EM50" s="19">
        <v>0</v>
      </c>
      <c r="EN50" s="19">
        <v>0.2</v>
      </c>
      <c r="EO50" s="19">
        <v>0.2</v>
      </c>
      <c r="EP50" s="19">
        <v>0.2</v>
      </c>
      <c r="EQ50" s="19">
        <v>-5.3</v>
      </c>
      <c r="ER50" s="19">
        <v>0</v>
      </c>
      <c r="ES50" s="19">
        <v>0</v>
      </c>
      <c r="ET50" s="19">
        <v>0</v>
      </c>
      <c r="EU50" s="19">
        <v>-0.1</v>
      </c>
      <c r="EV50" s="19">
        <v>13.5</v>
      </c>
      <c r="EW50" s="19">
        <v>-2.8</v>
      </c>
      <c r="EX50" s="19">
        <v>0</v>
      </c>
      <c r="EY50" s="19">
        <v>2.2000000000000002</v>
      </c>
      <c r="EZ50" s="19">
        <v>0.3</v>
      </c>
      <c r="FA50" s="19">
        <v>0.7</v>
      </c>
      <c r="FB50" s="19">
        <v>0.5</v>
      </c>
      <c r="FC50" s="19">
        <v>0</v>
      </c>
      <c r="FD50" s="19">
        <v>0.2</v>
      </c>
      <c r="FE50" s="19">
        <v>2.2000000000000002</v>
      </c>
      <c r="FF50" s="19">
        <v>1.8</v>
      </c>
      <c r="FG50" s="19">
        <v>11.9</v>
      </c>
      <c r="FH50" s="19">
        <v>0.2</v>
      </c>
      <c r="FI50" s="19">
        <v>2</v>
      </c>
      <c r="FJ50" s="19">
        <v>0.2</v>
      </c>
      <c r="FK50" s="19">
        <v>2.6</v>
      </c>
      <c r="FL50" s="19">
        <v>3.9</v>
      </c>
      <c r="FM50" s="19"/>
      <c r="FN50" s="19">
        <v>544.1</v>
      </c>
      <c r="FO50" s="15"/>
      <c r="FP50" s="19">
        <v>2.5</v>
      </c>
      <c r="FQ50" s="19">
        <v>0.374</v>
      </c>
      <c r="FR50" s="19">
        <v>1.7</v>
      </c>
      <c r="FS50" s="19">
        <v>1.7</v>
      </c>
      <c r="FT50" s="19">
        <v>0.3</v>
      </c>
      <c r="FU50" s="19">
        <v>0.1</v>
      </c>
      <c r="FV50" s="19">
        <v>0.1</v>
      </c>
      <c r="FW50" s="19">
        <v>3</v>
      </c>
      <c r="FX50" s="19">
        <v>9.7739999999999991</v>
      </c>
    </row>
    <row r="51" spans="1:180" ht="24" customHeight="1" x14ac:dyDescent="0.25">
      <c r="A51" s="13" t="s">
        <v>59</v>
      </c>
      <c r="B51" s="13" t="s">
        <v>841</v>
      </c>
      <c r="C51" s="14">
        <v>41.5</v>
      </c>
      <c r="D51" s="14">
        <v>30.5</v>
      </c>
      <c r="E51" s="14">
        <v>13.3</v>
      </c>
      <c r="F51" s="14"/>
      <c r="G51" s="14"/>
      <c r="H51" s="14">
        <v>-4.9000000000000004</v>
      </c>
      <c r="I51" s="14">
        <v>36.9</v>
      </c>
      <c r="J51" s="14">
        <v>0</v>
      </c>
      <c r="K51" s="14">
        <v>9.4</v>
      </c>
      <c r="L51" s="14"/>
      <c r="M51" s="14">
        <v>4.5</v>
      </c>
      <c r="N51" s="14">
        <v>10.4</v>
      </c>
      <c r="O51" s="14"/>
      <c r="P51" s="14">
        <v>9</v>
      </c>
      <c r="Q51" s="14"/>
      <c r="R51" s="14">
        <v>0</v>
      </c>
      <c r="S51" s="14">
        <v>0.1</v>
      </c>
      <c r="T51" s="14"/>
      <c r="U51" s="14"/>
      <c r="V51" s="14"/>
      <c r="W51" s="14"/>
      <c r="X51" s="14">
        <v>10.7</v>
      </c>
      <c r="Y51" s="14">
        <v>0.4</v>
      </c>
      <c r="Z51" s="14">
        <v>1.5</v>
      </c>
      <c r="AA51" s="14">
        <v>3</v>
      </c>
      <c r="AB51" s="14">
        <v>-3.1</v>
      </c>
      <c r="AC51" s="14">
        <v>5.9</v>
      </c>
      <c r="AD51" s="14">
        <v>5.7</v>
      </c>
      <c r="AE51" s="14"/>
      <c r="AF51" s="14"/>
      <c r="AG51" s="14"/>
      <c r="AH51" s="14"/>
      <c r="AI51" s="14">
        <v>18.5</v>
      </c>
      <c r="AJ51" s="14">
        <v>3.2</v>
      </c>
      <c r="AK51" s="14"/>
      <c r="AL51" s="14"/>
      <c r="AM51" s="14"/>
      <c r="AN51" s="14">
        <v>-0.6</v>
      </c>
      <c r="AO51" s="14">
        <v>52.2</v>
      </c>
      <c r="AP51" s="14">
        <v>11.2</v>
      </c>
      <c r="AQ51" s="14">
        <v>28.6</v>
      </c>
      <c r="AR51" s="14">
        <v>8</v>
      </c>
      <c r="AS51" s="14">
        <v>-0.4</v>
      </c>
      <c r="AT51" s="14">
        <v>2.6</v>
      </c>
      <c r="AU51" s="14">
        <v>1.2</v>
      </c>
      <c r="AV51" s="14">
        <v>43.2</v>
      </c>
      <c r="AW51" s="14">
        <v>-5.8</v>
      </c>
      <c r="AX51" s="14">
        <v>-40.299999999999997</v>
      </c>
      <c r="AY51" s="14">
        <v>10.3</v>
      </c>
      <c r="AZ51" s="14">
        <v>0.9</v>
      </c>
      <c r="BA51" s="14">
        <v>-1</v>
      </c>
      <c r="BB51" s="14">
        <v>1</v>
      </c>
      <c r="BC51" s="14">
        <v>0.3</v>
      </c>
      <c r="BD51" s="14">
        <v>2.7</v>
      </c>
      <c r="BE51" s="14"/>
      <c r="BF51" s="14"/>
      <c r="BG51" s="14">
        <v>1.4</v>
      </c>
      <c r="BH51" s="14"/>
      <c r="BI51" s="14"/>
      <c r="BJ51" s="14">
        <v>-0.7</v>
      </c>
      <c r="BK51" s="14"/>
      <c r="BL51" s="14"/>
      <c r="BM51" s="14"/>
      <c r="BN51" s="14">
        <v>8.6</v>
      </c>
      <c r="BO51" s="14">
        <v>22.6</v>
      </c>
      <c r="BP51" s="14">
        <v>21.5</v>
      </c>
      <c r="BQ51" s="14">
        <v>32.200000000000003</v>
      </c>
      <c r="BR51" s="14">
        <v>0</v>
      </c>
      <c r="BS51" s="14">
        <v>-0.3</v>
      </c>
      <c r="BT51" s="14">
        <v>-1.5</v>
      </c>
      <c r="BU51" s="14"/>
      <c r="BV51" s="14"/>
      <c r="BW51" s="14"/>
      <c r="BX51" s="14"/>
      <c r="BY51" s="14"/>
      <c r="BZ51" s="14"/>
      <c r="CA51" s="14">
        <v>-0.4</v>
      </c>
      <c r="CB51" s="14">
        <v>56.8</v>
      </c>
      <c r="CC51" s="14">
        <v>41.5</v>
      </c>
      <c r="CD51" s="14">
        <v>6.4</v>
      </c>
      <c r="CE51" s="14">
        <v>14.6</v>
      </c>
      <c r="CF51" s="14">
        <v>-0.3</v>
      </c>
      <c r="CG51" s="14">
        <v>-17.5</v>
      </c>
      <c r="CH51" s="14">
        <v>5.3</v>
      </c>
      <c r="CI51" s="14">
        <v>5.4</v>
      </c>
      <c r="CJ51" s="14">
        <v>15.6</v>
      </c>
      <c r="CK51" s="14">
        <v>19.7</v>
      </c>
      <c r="CL51" s="14">
        <v>-6.3</v>
      </c>
      <c r="CM51" s="14">
        <v>-16.399999999999999</v>
      </c>
      <c r="CN51" s="14">
        <v>4.8</v>
      </c>
      <c r="CO51" s="14"/>
      <c r="CP51" s="14"/>
      <c r="CQ51" s="14"/>
      <c r="CR51" s="14">
        <v>14.1</v>
      </c>
      <c r="CS51" s="14"/>
      <c r="CT51" s="14">
        <v>-1.5</v>
      </c>
      <c r="CU51" s="14">
        <v>-0.1</v>
      </c>
      <c r="CV51" s="14">
        <v>1.4</v>
      </c>
      <c r="CW51" s="14"/>
      <c r="CX51" s="14">
        <v>-5.8</v>
      </c>
      <c r="CY51" s="14">
        <v>0</v>
      </c>
      <c r="CZ51" s="14">
        <v>-3.8</v>
      </c>
      <c r="DA51" s="14"/>
      <c r="DB51" s="14">
        <v>0</v>
      </c>
      <c r="DC51" s="14">
        <v>-0.1</v>
      </c>
      <c r="DD51" s="14">
        <v>-1.1000000000000001</v>
      </c>
      <c r="DE51" s="14">
        <v>0</v>
      </c>
      <c r="DF51" s="14"/>
      <c r="DG51" s="14">
        <v>0</v>
      </c>
      <c r="DH51" s="14">
        <v>1.7</v>
      </c>
      <c r="DI51" s="14">
        <v>0.2</v>
      </c>
      <c r="DJ51" s="14">
        <v>1.2</v>
      </c>
      <c r="DK51" s="14">
        <v>0.2</v>
      </c>
      <c r="DL51" s="14">
        <v>0.5</v>
      </c>
      <c r="DM51" s="14"/>
      <c r="DN51" s="14">
        <v>0</v>
      </c>
      <c r="DO51" s="14">
        <v>0</v>
      </c>
      <c r="DP51" s="14">
        <v>-6.3</v>
      </c>
      <c r="DQ51" s="14">
        <v>14.1</v>
      </c>
      <c r="DR51" s="14">
        <v>0</v>
      </c>
      <c r="DS51" s="14">
        <v>0.3</v>
      </c>
      <c r="DT51" s="14">
        <v>0.2</v>
      </c>
      <c r="DU51" s="14">
        <v>0.3</v>
      </c>
      <c r="DV51" s="14"/>
      <c r="DW51" s="14"/>
      <c r="DX51" s="14">
        <v>-4.5999999999999996</v>
      </c>
      <c r="DY51" s="14">
        <v>0.5</v>
      </c>
      <c r="DZ51" s="14">
        <v>2.9</v>
      </c>
      <c r="EA51" s="14">
        <v>2.9</v>
      </c>
      <c r="EB51" s="14">
        <v>1.8</v>
      </c>
      <c r="EC51" s="14"/>
      <c r="ED51" s="14">
        <v>0.2</v>
      </c>
      <c r="EE51" s="14">
        <v>0</v>
      </c>
      <c r="EF51" s="14">
        <v>-3.8</v>
      </c>
      <c r="EG51" s="14">
        <v>-4.5</v>
      </c>
      <c r="EH51" s="14">
        <v>-0.5</v>
      </c>
      <c r="EI51" s="14">
        <v>-0.5</v>
      </c>
      <c r="EJ51" s="14"/>
      <c r="EK51" s="14">
        <v>2.8</v>
      </c>
      <c r="EL51" s="14">
        <v>-0.1</v>
      </c>
      <c r="EM51" s="14">
        <v>0</v>
      </c>
      <c r="EN51" s="14">
        <v>0.2</v>
      </c>
      <c r="EO51" s="14">
        <v>0.2</v>
      </c>
      <c r="EP51" s="14">
        <v>0.2</v>
      </c>
      <c r="EQ51" s="14">
        <v>-5.3</v>
      </c>
      <c r="ER51" s="14">
        <v>0</v>
      </c>
      <c r="ES51" s="14">
        <v>0</v>
      </c>
      <c r="ET51" s="14">
        <v>0</v>
      </c>
      <c r="EU51" s="14">
        <v>-0.1</v>
      </c>
      <c r="EV51" s="14">
        <v>14.2</v>
      </c>
      <c r="EW51" s="14">
        <v>-3.1</v>
      </c>
      <c r="EX51" s="14">
        <v>0</v>
      </c>
      <c r="EY51" s="14">
        <v>2.2000000000000002</v>
      </c>
      <c r="EZ51" s="14">
        <v>0.3</v>
      </c>
      <c r="FA51" s="14">
        <v>0.7</v>
      </c>
      <c r="FB51" s="14">
        <v>0.5</v>
      </c>
      <c r="FC51" s="14">
        <v>0</v>
      </c>
      <c r="FD51" s="14">
        <v>0.2</v>
      </c>
      <c r="FE51" s="14">
        <v>2.1</v>
      </c>
      <c r="FF51" s="14">
        <v>1.8</v>
      </c>
      <c r="FG51" s="14">
        <v>12</v>
      </c>
      <c r="FH51" s="14">
        <v>0.6</v>
      </c>
      <c r="FI51" s="14">
        <v>2.2000000000000002</v>
      </c>
      <c r="FJ51" s="14">
        <v>0.2</v>
      </c>
      <c r="FK51" s="14">
        <v>2.5</v>
      </c>
      <c r="FL51" s="14">
        <v>3.9</v>
      </c>
      <c r="FM51" s="14"/>
      <c r="FN51" s="14">
        <v>571.70000000000005</v>
      </c>
      <c r="FO51" s="15"/>
      <c r="FP51" s="14">
        <v>2.9</v>
      </c>
      <c r="FQ51" s="14">
        <v>0.127</v>
      </c>
      <c r="FR51" s="14">
        <v>1.9</v>
      </c>
      <c r="FS51" s="14">
        <v>1.7</v>
      </c>
      <c r="FT51" s="14">
        <v>0.3</v>
      </c>
      <c r="FU51" s="14">
        <v>0.1</v>
      </c>
      <c r="FV51" s="14">
        <v>0.1</v>
      </c>
      <c r="FW51" s="14">
        <v>3.1</v>
      </c>
      <c r="FX51" s="14">
        <v>10.227</v>
      </c>
    </row>
    <row r="52" spans="1:180" ht="24" customHeight="1" x14ac:dyDescent="0.25">
      <c r="A52" s="16" t="s">
        <v>59</v>
      </c>
      <c r="B52" s="16" t="s">
        <v>842</v>
      </c>
      <c r="C52" s="17">
        <v>41.9</v>
      </c>
      <c r="D52" s="17">
        <v>53.1</v>
      </c>
      <c r="E52" s="17">
        <v>15.5</v>
      </c>
      <c r="F52" s="17"/>
      <c r="G52" s="17"/>
      <c r="H52" s="17">
        <v>-7.1</v>
      </c>
      <c r="I52" s="17">
        <v>32.200000000000003</v>
      </c>
      <c r="J52" s="17">
        <v>0</v>
      </c>
      <c r="K52" s="17">
        <v>4.8</v>
      </c>
      <c r="L52" s="17"/>
      <c r="M52" s="17">
        <v>-1.5</v>
      </c>
      <c r="N52" s="17">
        <v>4.2</v>
      </c>
      <c r="O52" s="17"/>
      <c r="P52" s="17">
        <v>9.9</v>
      </c>
      <c r="Q52" s="17"/>
      <c r="R52" s="17">
        <v>78.5</v>
      </c>
      <c r="S52" s="17">
        <v>0</v>
      </c>
      <c r="T52" s="17"/>
      <c r="U52" s="17"/>
      <c r="V52" s="17"/>
      <c r="W52" s="17"/>
      <c r="X52" s="17">
        <v>12.6</v>
      </c>
      <c r="Y52" s="17">
        <v>0.6</v>
      </c>
      <c r="Z52" s="17">
        <v>1.7</v>
      </c>
      <c r="AA52" s="17">
        <v>3</v>
      </c>
      <c r="AB52" s="17">
        <v>-3.2</v>
      </c>
      <c r="AC52" s="17">
        <v>3.3</v>
      </c>
      <c r="AD52" s="17">
        <v>7.1</v>
      </c>
      <c r="AE52" s="17"/>
      <c r="AF52" s="17"/>
      <c r="AG52" s="17"/>
      <c r="AH52" s="17"/>
      <c r="AI52" s="17">
        <v>18</v>
      </c>
      <c r="AJ52" s="17">
        <v>-5</v>
      </c>
      <c r="AK52" s="17"/>
      <c r="AL52" s="17"/>
      <c r="AM52" s="17"/>
      <c r="AN52" s="17">
        <v>-0.6</v>
      </c>
      <c r="AO52" s="17">
        <v>51.5</v>
      </c>
      <c r="AP52" s="17">
        <v>10.6</v>
      </c>
      <c r="AQ52" s="17">
        <v>29.1</v>
      </c>
      <c r="AR52" s="17">
        <v>8.1999999999999993</v>
      </c>
      <c r="AS52" s="17">
        <v>-0.4</v>
      </c>
      <c r="AT52" s="17">
        <v>2.6</v>
      </c>
      <c r="AU52" s="17">
        <v>1</v>
      </c>
      <c r="AV52" s="17">
        <v>44.1</v>
      </c>
      <c r="AW52" s="17">
        <v>-5</v>
      </c>
      <c r="AX52" s="17">
        <v>-38.9</v>
      </c>
      <c r="AY52" s="17">
        <v>8.1</v>
      </c>
      <c r="AZ52" s="17">
        <v>-0.3</v>
      </c>
      <c r="BA52" s="17">
        <v>-1.2</v>
      </c>
      <c r="BB52" s="17">
        <v>1.1000000000000001</v>
      </c>
      <c r="BC52" s="17">
        <v>0.4</v>
      </c>
      <c r="BD52" s="17">
        <v>1</v>
      </c>
      <c r="BE52" s="17"/>
      <c r="BF52" s="17"/>
      <c r="BG52" s="17">
        <v>2.1</v>
      </c>
      <c r="BH52" s="17"/>
      <c r="BI52" s="17"/>
      <c r="BJ52" s="17">
        <v>-1.1000000000000001</v>
      </c>
      <c r="BK52" s="17"/>
      <c r="BL52" s="17"/>
      <c r="BM52" s="17"/>
      <c r="BN52" s="17">
        <v>8.9</v>
      </c>
      <c r="BO52" s="17">
        <v>22.9</v>
      </c>
      <c r="BP52" s="17">
        <v>21.8</v>
      </c>
      <c r="BQ52" s="17">
        <v>32.299999999999997</v>
      </c>
      <c r="BR52" s="17">
        <v>0</v>
      </c>
      <c r="BS52" s="17">
        <v>0</v>
      </c>
      <c r="BT52" s="17">
        <v>-1.4</v>
      </c>
      <c r="BU52" s="17"/>
      <c r="BV52" s="17"/>
      <c r="BW52" s="17"/>
      <c r="BX52" s="17"/>
      <c r="BY52" s="17"/>
      <c r="BZ52" s="17"/>
      <c r="CA52" s="17">
        <v>-0.4</v>
      </c>
      <c r="CB52" s="17">
        <v>58.2</v>
      </c>
      <c r="CC52" s="17">
        <v>41.4</v>
      </c>
      <c r="CD52" s="17">
        <v>6.8</v>
      </c>
      <c r="CE52" s="17">
        <v>9.5</v>
      </c>
      <c r="CF52" s="17">
        <v>-0.1</v>
      </c>
      <c r="CG52" s="17">
        <v>-19.2</v>
      </c>
      <c r="CH52" s="17">
        <v>5.5</v>
      </c>
      <c r="CI52" s="17">
        <v>5.6</v>
      </c>
      <c r="CJ52" s="17">
        <v>15.2</v>
      </c>
      <c r="CK52" s="17">
        <v>19.100000000000001</v>
      </c>
      <c r="CL52" s="17">
        <v>-7.6</v>
      </c>
      <c r="CM52" s="17">
        <v>-25.9</v>
      </c>
      <c r="CN52" s="17">
        <v>0</v>
      </c>
      <c r="CO52" s="17"/>
      <c r="CP52" s="17"/>
      <c r="CQ52" s="17"/>
      <c r="CR52" s="17">
        <v>12.4</v>
      </c>
      <c r="CS52" s="17"/>
      <c r="CT52" s="17">
        <v>-1.4</v>
      </c>
      <c r="CU52" s="17">
        <v>-0.1</v>
      </c>
      <c r="CV52" s="17">
        <v>1.4</v>
      </c>
      <c r="CW52" s="17"/>
      <c r="CX52" s="17">
        <v>-5.8</v>
      </c>
      <c r="CY52" s="17">
        <v>0</v>
      </c>
      <c r="CZ52" s="17">
        <v>-4</v>
      </c>
      <c r="DA52" s="17"/>
      <c r="DB52" s="17">
        <v>0</v>
      </c>
      <c r="DC52" s="17">
        <v>0</v>
      </c>
      <c r="DD52" s="17">
        <v>-1</v>
      </c>
      <c r="DE52" s="17">
        <v>0</v>
      </c>
      <c r="DF52" s="17"/>
      <c r="DG52" s="17">
        <v>0</v>
      </c>
      <c r="DH52" s="17">
        <v>1.7</v>
      </c>
      <c r="DI52" s="17">
        <v>0.2</v>
      </c>
      <c r="DJ52" s="17">
        <v>-0.1</v>
      </c>
      <c r="DK52" s="17">
        <v>0.3</v>
      </c>
      <c r="DL52" s="17">
        <v>0.6</v>
      </c>
      <c r="DM52" s="17"/>
      <c r="DN52" s="17">
        <v>0</v>
      </c>
      <c r="DO52" s="17">
        <v>0</v>
      </c>
      <c r="DP52" s="17">
        <v>-5.3</v>
      </c>
      <c r="DQ52" s="17">
        <v>16.399999999999999</v>
      </c>
      <c r="DR52" s="17">
        <v>0</v>
      </c>
      <c r="DS52" s="17">
        <v>0.2</v>
      </c>
      <c r="DT52" s="17">
        <v>0.3</v>
      </c>
      <c r="DU52" s="17">
        <v>0.3</v>
      </c>
      <c r="DV52" s="17"/>
      <c r="DW52" s="17"/>
      <c r="DX52" s="17">
        <v>-4.5</v>
      </c>
      <c r="DY52" s="17">
        <v>-0.1</v>
      </c>
      <c r="DZ52" s="17">
        <v>2.9</v>
      </c>
      <c r="EA52" s="17">
        <v>2.9</v>
      </c>
      <c r="EB52" s="17">
        <v>1.7</v>
      </c>
      <c r="EC52" s="17"/>
      <c r="ED52" s="17">
        <v>3.8</v>
      </c>
      <c r="EE52" s="17">
        <v>0</v>
      </c>
      <c r="EF52" s="17">
        <v>-3.3</v>
      </c>
      <c r="EG52" s="17">
        <v>-3.9</v>
      </c>
      <c r="EH52" s="17">
        <v>-0.5</v>
      </c>
      <c r="EI52" s="17">
        <v>-0.4</v>
      </c>
      <c r="EJ52" s="17"/>
      <c r="EK52" s="17">
        <v>2.8</v>
      </c>
      <c r="EL52" s="17">
        <v>0</v>
      </c>
      <c r="EM52" s="17">
        <v>0</v>
      </c>
      <c r="EN52" s="17">
        <v>0.2</v>
      </c>
      <c r="EO52" s="17">
        <v>0.2</v>
      </c>
      <c r="EP52" s="17">
        <v>0.2</v>
      </c>
      <c r="EQ52" s="17">
        <v>-5.4</v>
      </c>
      <c r="ER52" s="17">
        <v>0</v>
      </c>
      <c r="ES52" s="17">
        <v>0</v>
      </c>
      <c r="ET52" s="17">
        <v>0</v>
      </c>
      <c r="EU52" s="17">
        <v>-0.1</v>
      </c>
      <c r="EV52" s="17">
        <v>14.2</v>
      </c>
      <c r="EW52" s="17">
        <v>-0.2</v>
      </c>
      <c r="EX52" s="17">
        <v>0</v>
      </c>
      <c r="EY52" s="17">
        <v>2.2000000000000002</v>
      </c>
      <c r="EZ52" s="17">
        <v>0.3</v>
      </c>
      <c r="FA52" s="17">
        <v>0.7</v>
      </c>
      <c r="FB52" s="17">
        <v>0.5</v>
      </c>
      <c r="FC52" s="17">
        <v>0</v>
      </c>
      <c r="FD52" s="17">
        <v>0.2</v>
      </c>
      <c r="FE52" s="17">
        <v>2</v>
      </c>
      <c r="FF52" s="17">
        <v>1.9</v>
      </c>
      <c r="FG52" s="17">
        <v>11.9</v>
      </c>
      <c r="FH52" s="17">
        <v>0.5</v>
      </c>
      <c r="FI52" s="17">
        <v>2.2999999999999998</v>
      </c>
      <c r="FJ52" s="17">
        <v>0.2</v>
      </c>
      <c r="FK52" s="17">
        <v>2.2000000000000002</v>
      </c>
      <c r="FL52" s="17">
        <v>3.7</v>
      </c>
      <c r="FM52" s="17"/>
      <c r="FN52" s="17">
        <v>629.70000000000005</v>
      </c>
      <c r="FO52" s="15"/>
      <c r="FP52" s="17">
        <v>2.5</v>
      </c>
      <c r="FQ52" s="17">
        <v>4.4999999999999998E-2</v>
      </c>
      <c r="FR52" s="17">
        <v>2</v>
      </c>
      <c r="FS52" s="17">
        <v>1.7</v>
      </c>
      <c r="FT52" s="17">
        <v>0.3</v>
      </c>
      <c r="FU52" s="17">
        <v>0.1</v>
      </c>
      <c r="FV52" s="17">
        <v>-0.1</v>
      </c>
      <c r="FW52" s="17">
        <v>3</v>
      </c>
      <c r="FX52" s="17">
        <v>9.5449999999999999</v>
      </c>
    </row>
    <row r="53" spans="1:180" ht="24" customHeight="1" x14ac:dyDescent="0.25">
      <c r="A53" s="16" t="s">
        <v>59</v>
      </c>
      <c r="B53" s="16" t="s">
        <v>843</v>
      </c>
      <c r="C53" s="17">
        <v>42.4</v>
      </c>
      <c r="D53" s="17">
        <v>56.1</v>
      </c>
      <c r="E53" s="17">
        <v>15.8</v>
      </c>
      <c r="F53" s="17"/>
      <c r="G53" s="17"/>
      <c r="H53" s="17">
        <v>-8.8000000000000007</v>
      </c>
      <c r="I53" s="17">
        <v>32.6</v>
      </c>
      <c r="J53" s="17">
        <v>0</v>
      </c>
      <c r="K53" s="17">
        <v>4.2</v>
      </c>
      <c r="L53" s="17"/>
      <c r="M53" s="17">
        <v>-1.2</v>
      </c>
      <c r="N53" s="17">
        <v>4</v>
      </c>
      <c r="O53" s="17"/>
      <c r="P53" s="17">
        <v>10.3</v>
      </c>
      <c r="Q53" s="17"/>
      <c r="R53" s="17">
        <v>77.5</v>
      </c>
      <c r="S53" s="17">
        <v>-0.1</v>
      </c>
      <c r="T53" s="17"/>
      <c r="U53" s="17"/>
      <c r="V53" s="17"/>
      <c r="W53" s="17"/>
      <c r="X53" s="17">
        <v>14</v>
      </c>
      <c r="Y53" s="17">
        <v>1.3</v>
      </c>
      <c r="Z53" s="17">
        <v>1.9</v>
      </c>
      <c r="AA53" s="17">
        <v>2.9</v>
      </c>
      <c r="AB53" s="17">
        <v>-3.2</v>
      </c>
      <c r="AC53" s="17">
        <v>3.4</v>
      </c>
      <c r="AD53" s="17">
        <v>5.9</v>
      </c>
      <c r="AE53" s="17"/>
      <c r="AF53" s="17"/>
      <c r="AG53" s="17"/>
      <c r="AH53" s="17"/>
      <c r="AI53" s="17">
        <v>18</v>
      </c>
      <c r="AJ53" s="17">
        <v>-4.8</v>
      </c>
      <c r="AK53" s="17"/>
      <c r="AL53" s="17"/>
      <c r="AM53" s="17"/>
      <c r="AN53" s="17">
        <v>-0.7</v>
      </c>
      <c r="AO53" s="17">
        <v>49.9</v>
      </c>
      <c r="AP53" s="17">
        <v>10.1</v>
      </c>
      <c r="AQ53" s="17">
        <v>29.4</v>
      </c>
      <c r="AR53" s="17">
        <v>8</v>
      </c>
      <c r="AS53" s="17">
        <v>0.5</v>
      </c>
      <c r="AT53" s="17">
        <v>2.6</v>
      </c>
      <c r="AU53" s="17">
        <v>0.9</v>
      </c>
      <c r="AV53" s="17">
        <v>45.2</v>
      </c>
      <c r="AW53" s="17">
        <v>-3.8</v>
      </c>
      <c r="AX53" s="17">
        <v>-37.9</v>
      </c>
      <c r="AY53" s="17">
        <v>7.2</v>
      </c>
      <c r="AZ53" s="17">
        <v>-0.2</v>
      </c>
      <c r="BA53" s="17">
        <v>-1.8</v>
      </c>
      <c r="BB53" s="17">
        <v>1.1000000000000001</v>
      </c>
      <c r="BC53" s="17">
        <v>0.3</v>
      </c>
      <c r="BD53" s="17">
        <v>0</v>
      </c>
      <c r="BE53" s="17"/>
      <c r="BF53" s="17"/>
      <c r="BG53" s="17">
        <v>2.5</v>
      </c>
      <c r="BH53" s="17"/>
      <c r="BI53" s="17"/>
      <c r="BJ53" s="17">
        <v>-1.6</v>
      </c>
      <c r="BK53" s="17"/>
      <c r="BL53" s="17"/>
      <c r="BM53" s="17"/>
      <c r="BN53" s="17">
        <v>10.8</v>
      </c>
      <c r="BO53" s="17">
        <v>24.4</v>
      </c>
      <c r="BP53" s="17">
        <v>23</v>
      </c>
      <c r="BQ53" s="17">
        <v>33.4</v>
      </c>
      <c r="BR53" s="17">
        <v>0</v>
      </c>
      <c r="BS53" s="17">
        <v>0.4</v>
      </c>
      <c r="BT53" s="17">
        <v>-1.2</v>
      </c>
      <c r="BU53" s="17"/>
      <c r="BV53" s="17"/>
      <c r="BW53" s="17"/>
      <c r="BX53" s="17"/>
      <c r="BY53" s="17"/>
      <c r="BZ53" s="17"/>
      <c r="CA53" s="17">
        <v>-0.4</v>
      </c>
      <c r="CB53" s="17">
        <v>58.4</v>
      </c>
      <c r="CC53" s="17">
        <v>29.5</v>
      </c>
      <c r="CD53" s="17">
        <v>7.1</v>
      </c>
      <c r="CE53" s="17">
        <v>9.4</v>
      </c>
      <c r="CF53" s="17">
        <v>0.1</v>
      </c>
      <c r="CG53" s="17">
        <v>-17.2</v>
      </c>
      <c r="CH53" s="17">
        <v>6</v>
      </c>
      <c r="CI53" s="17">
        <v>6.3</v>
      </c>
      <c r="CJ53" s="17">
        <v>16.8</v>
      </c>
      <c r="CK53" s="17">
        <v>20.8</v>
      </c>
      <c r="CL53" s="17">
        <v>-5</v>
      </c>
      <c r="CM53" s="17">
        <v>-23.6</v>
      </c>
      <c r="CN53" s="17">
        <v>0</v>
      </c>
      <c r="CO53" s="17"/>
      <c r="CP53" s="17"/>
      <c r="CQ53" s="17"/>
      <c r="CR53" s="17">
        <v>7.4</v>
      </c>
      <c r="CS53" s="17"/>
      <c r="CT53" s="17">
        <v>-1.4</v>
      </c>
      <c r="CU53" s="17">
        <v>0.1</v>
      </c>
      <c r="CV53" s="17">
        <v>1.4</v>
      </c>
      <c r="CW53" s="17"/>
      <c r="CX53" s="17">
        <v>-5.8</v>
      </c>
      <c r="CY53" s="17">
        <v>0</v>
      </c>
      <c r="CZ53" s="17">
        <v>-4.2</v>
      </c>
      <c r="DA53" s="17"/>
      <c r="DB53" s="17">
        <v>0.1</v>
      </c>
      <c r="DC53" s="17">
        <v>0</v>
      </c>
      <c r="DD53" s="17">
        <v>-0.9</v>
      </c>
      <c r="DE53" s="17">
        <v>0</v>
      </c>
      <c r="DF53" s="17"/>
      <c r="DG53" s="17">
        <v>0</v>
      </c>
      <c r="DH53" s="17">
        <v>1.7</v>
      </c>
      <c r="DI53" s="17">
        <v>0.2</v>
      </c>
      <c r="DJ53" s="17">
        <v>-0.5</v>
      </c>
      <c r="DK53" s="17">
        <v>0.3</v>
      </c>
      <c r="DL53" s="17">
        <v>0.5</v>
      </c>
      <c r="DM53" s="17"/>
      <c r="DN53" s="17">
        <v>0</v>
      </c>
      <c r="DO53" s="17">
        <v>0</v>
      </c>
      <c r="DP53" s="17">
        <v>-5.3</v>
      </c>
      <c r="DQ53" s="17">
        <v>16.3</v>
      </c>
      <c r="DR53" s="17">
        <v>0</v>
      </c>
      <c r="DS53" s="17">
        <v>0.2</v>
      </c>
      <c r="DT53" s="17">
        <v>0.5</v>
      </c>
      <c r="DU53" s="17">
        <v>0.3</v>
      </c>
      <c r="DV53" s="17"/>
      <c r="DW53" s="17"/>
      <c r="DX53" s="17">
        <v>-4.5</v>
      </c>
      <c r="DY53" s="17">
        <v>0.4</v>
      </c>
      <c r="DZ53" s="17">
        <v>2.9</v>
      </c>
      <c r="EA53" s="17">
        <v>2.9</v>
      </c>
      <c r="EB53" s="17">
        <v>1.7</v>
      </c>
      <c r="EC53" s="17"/>
      <c r="ED53" s="17">
        <v>0.6</v>
      </c>
      <c r="EE53" s="17">
        <v>0</v>
      </c>
      <c r="EF53" s="17">
        <v>-2.6</v>
      </c>
      <c r="EG53" s="17">
        <v>-3.3</v>
      </c>
      <c r="EH53" s="17">
        <v>-0.3</v>
      </c>
      <c r="EI53" s="17">
        <v>-0.3</v>
      </c>
      <c r="EJ53" s="17"/>
      <c r="EK53" s="17">
        <v>2.7</v>
      </c>
      <c r="EL53" s="17">
        <v>-0.1</v>
      </c>
      <c r="EM53" s="17">
        <v>0</v>
      </c>
      <c r="EN53" s="17">
        <v>0.2</v>
      </c>
      <c r="EO53" s="17">
        <v>0.2</v>
      </c>
      <c r="EP53" s="17">
        <v>0.2</v>
      </c>
      <c r="EQ53" s="17">
        <v>-6</v>
      </c>
      <c r="ER53" s="17">
        <v>0</v>
      </c>
      <c r="ES53" s="17">
        <v>0</v>
      </c>
      <c r="ET53" s="17">
        <v>0</v>
      </c>
      <c r="EU53" s="17">
        <v>-0.1</v>
      </c>
      <c r="EV53" s="17">
        <v>14.5</v>
      </c>
      <c r="EW53" s="17">
        <v>-0.2</v>
      </c>
      <c r="EX53" s="17">
        <v>0</v>
      </c>
      <c r="EY53" s="17">
        <v>2.2000000000000002</v>
      </c>
      <c r="EZ53" s="17">
        <v>0.3</v>
      </c>
      <c r="FA53" s="17">
        <v>0.7</v>
      </c>
      <c r="FB53" s="17">
        <v>0.5</v>
      </c>
      <c r="FC53" s="17">
        <v>0</v>
      </c>
      <c r="FD53" s="17">
        <v>0.2</v>
      </c>
      <c r="FE53" s="17">
        <v>2</v>
      </c>
      <c r="FF53" s="17">
        <v>2</v>
      </c>
      <c r="FG53" s="17">
        <v>11.6</v>
      </c>
      <c r="FH53" s="17">
        <v>0.5</v>
      </c>
      <c r="FI53" s="17">
        <v>4.8</v>
      </c>
      <c r="FJ53" s="17">
        <v>0.1</v>
      </c>
      <c r="FK53" s="17">
        <v>2.9</v>
      </c>
      <c r="FL53" s="17">
        <v>3.9</v>
      </c>
      <c r="FM53" s="17"/>
      <c r="FN53" s="17">
        <v>634.4</v>
      </c>
      <c r="FO53" s="15"/>
      <c r="FP53" s="17">
        <v>2.5</v>
      </c>
      <c r="FQ53" s="17">
        <v>-0.27100000000000002</v>
      </c>
      <c r="FR53" s="17">
        <v>2.2000000000000002</v>
      </c>
      <c r="FS53" s="17">
        <v>1.7</v>
      </c>
      <c r="FT53" s="17">
        <v>0.3</v>
      </c>
      <c r="FU53" s="17">
        <v>0.1</v>
      </c>
      <c r="FV53" s="17">
        <v>-0.4</v>
      </c>
      <c r="FW53" s="17">
        <v>3</v>
      </c>
      <c r="FX53" s="17">
        <v>9.1289999999999996</v>
      </c>
    </row>
    <row r="54" spans="1:180" ht="24" customHeight="1" x14ac:dyDescent="0.25">
      <c r="A54" s="16" t="s">
        <v>59</v>
      </c>
      <c r="B54" s="16" t="s">
        <v>844</v>
      </c>
      <c r="C54" s="17">
        <v>42.3</v>
      </c>
      <c r="D54" s="17">
        <v>51.2</v>
      </c>
      <c r="E54" s="17">
        <v>15.2</v>
      </c>
      <c r="F54" s="17"/>
      <c r="G54" s="17"/>
      <c r="H54" s="17">
        <v>-11.3</v>
      </c>
      <c r="I54" s="17">
        <v>18</v>
      </c>
      <c r="J54" s="17">
        <v>0</v>
      </c>
      <c r="K54" s="17">
        <v>4</v>
      </c>
      <c r="L54" s="17"/>
      <c r="M54" s="17">
        <v>1.8</v>
      </c>
      <c r="N54" s="17">
        <v>7.7</v>
      </c>
      <c r="O54" s="17"/>
      <c r="P54" s="17">
        <v>7.8</v>
      </c>
      <c r="Q54" s="17"/>
      <c r="R54" s="17">
        <v>71.599999999999994</v>
      </c>
      <c r="S54" s="17">
        <v>0.1</v>
      </c>
      <c r="T54" s="17"/>
      <c r="U54" s="17"/>
      <c r="V54" s="17"/>
      <c r="W54" s="17"/>
      <c r="X54" s="17">
        <v>12.9</v>
      </c>
      <c r="Y54" s="17">
        <v>1</v>
      </c>
      <c r="Z54" s="17">
        <v>1.8</v>
      </c>
      <c r="AA54" s="17">
        <v>3</v>
      </c>
      <c r="AB54" s="17">
        <v>-3.2</v>
      </c>
      <c r="AC54" s="17">
        <v>3.5</v>
      </c>
      <c r="AD54" s="17">
        <v>5.4</v>
      </c>
      <c r="AE54" s="17"/>
      <c r="AF54" s="17"/>
      <c r="AG54" s="17"/>
      <c r="AH54" s="17"/>
      <c r="AI54" s="17">
        <v>17.7</v>
      </c>
      <c r="AJ54" s="17">
        <v>0.8</v>
      </c>
      <c r="AK54" s="17"/>
      <c r="AL54" s="17"/>
      <c r="AM54" s="17"/>
      <c r="AN54" s="17">
        <v>-0.8</v>
      </c>
      <c r="AO54" s="17">
        <v>49</v>
      </c>
      <c r="AP54" s="17">
        <v>9.8000000000000007</v>
      </c>
      <c r="AQ54" s="17">
        <v>29.7</v>
      </c>
      <c r="AR54" s="17">
        <v>7.8</v>
      </c>
      <c r="AS54" s="17">
        <v>-0.1</v>
      </c>
      <c r="AT54" s="17">
        <v>2.6</v>
      </c>
      <c r="AU54" s="17">
        <v>0.7</v>
      </c>
      <c r="AV54" s="17">
        <v>38.200000000000003</v>
      </c>
      <c r="AW54" s="17">
        <v>-10.9</v>
      </c>
      <c r="AX54" s="17">
        <v>-44.1</v>
      </c>
      <c r="AY54" s="17">
        <v>8.1999999999999993</v>
      </c>
      <c r="AZ54" s="17">
        <v>-0.1</v>
      </c>
      <c r="BA54" s="17">
        <v>-1.4</v>
      </c>
      <c r="BB54" s="17">
        <v>0.9</v>
      </c>
      <c r="BC54" s="17">
        <v>0.2</v>
      </c>
      <c r="BD54" s="17">
        <v>1.9</v>
      </c>
      <c r="BE54" s="17"/>
      <c r="BF54" s="17"/>
      <c r="BG54" s="17">
        <v>2.1</v>
      </c>
      <c r="BH54" s="17"/>
      <c r="BI54" s="17"/>
      <c r="BJ54" s="17">
        <v>-2.4</v>
      </c>
      <c r="BK54" s="17"/>
      <c r="BL54" s="17"/>
      <c r="BM54" s="17"/>
      <c r="BN54" s="17">
        <v>8.6</v>
      </c>
      <c r="BO54" s="17">
        <v>21.4</v>
      </c>
      <c r="BP54" s="17">
        <v>19.899999999999999</v>
      </c>
      <c r="BQ54" s="17">
        <v>30.7</v>
      </c>
      <c r="BR54" s="17">
        <v>0</v>
      </c>
      <c r="BS54" s="17">
        <v>-0.7</v>
      </c>
      <c r="BT54" s="17">
        <v>-1.7</v>
      </c>
      <c r="BU54" s="17"/>
      <c r="BV54" s="17"/>
      <c r="BW54" s="17"/>
      <c r="BX54" s="17"/>
      <c r="BY54" s="17"/>
      <c r="BZ54" s="17"/>
      <c r="CA54" s="17">
        <v>-0.4</v>
      </c>
      <c r="CB54" s="17">
        <v>45</v>
      </c>
      <c r="CC54" s="17">
        <v>29.3</v>
      </c>
      <c r="CD54" s="17">
        <v>6.6</v>
      </c>
      <c r="CE54" s="17">
        <v>12.2</v>
      </c>
      <c r="CF54" s="17">
        <v>-0.3</v>
      </c>
      <c r="CG54" s="17">
        <v>-19.7</v>
      </c>
      <c r="CH54" s="17">
        <v>5.5</v>
      </c>
      <c r="CI54" s="17">
        <v>5.7</v>
      </c>
      <c r="CJ54" s="17">
        <v>13.2</v>
      </c>
      <c r="CK54" s="17">
        <v>17.3</v>
      </c>
      <c r="CL54" s="17">
        <v>-10.3</v>
      </c>
      <c r="CM54" s="17">
        <v>-22.8</v>
      </c>
      <c r="CN54" s="17">
        <v>0</v>
      </c>
      <c r="CO54" s="17"/>
      <c r="CP54" s="17"/>
      <c r="CQ54" s="17"/>
      <c r="CR54" s="17">
        <v>4</v>
      </c>
      <c r="CS54" s="17"/>
      <c r="CT54" s="17">
        <v>-1.7</v>
      </c>
      <c r="CU54" s="17">
        <v>-0.2</v>
      </c>
      <c r="CV54" s="17">
        <v>1.4</v>
      </c>
      <c r="CW54" s="17"/>
      <c r="CX54" s="17">
        <v>-5.7</v>
      </c>
      <c r="CY54" s="17">
        <v>0</v>
      </c>
      <c r="CZ54" s="17">
        <v>-4.3</v>
      </c>
      <c r="DA54" s="17"/>
      <c r="DB54" s="17">
        <v>0</v>
      </c>
      <c r="DC54" s="17">
        <v>0</v>
      </c>
      <c r="DD54" s="17">
        <v>-0.9</v>
      </c>
      <c r="DE54" s="17">
        <v>0</v>
      </c>
      <c r="DF54" s="17"/>
      <c r="DG54" s="17">
        <v>0</v>
      </c>
      <c r="DH54" s="17">
        <v>1.7</v>
      </c>
      <c r="DI54" s="17">
        <v>0.2</v>
      </c>
      <c r="DJ54" s="17">
        <v>-1.6</v>
      </c>
      <c r="DK54" s="17">
        <v>0.3</v>
      </c>
      <c r="DL54" s="17">
        <v>0.6</v>
      </c>
      <c r="DM54" s="17"/>
      <c r="DN54" s="17">
        <v>0</v>
      </c>
      <c r="DO54" s="17">
        <v>0</v>
      </c>
      <c r="DP54" s="17">
        <v>-4.0999999999999996</v>
      </c>
      <c r="DQ54" s="17">
        <v>19.7</v>
      </c>
      <c r="DR54" s="17">
        <v>0</v>
      </c>
      <c r="DS54" s="17">
        <v>0</v>
      </c>
      <c r="DT54" s="17">
        <v>0.5</v>
      </c>
      <c r="DU54" s="17">
        <v>0.3</v>
      </c>
      <c r="DV54" s="17"/>
      <c r="DW54" s="17"/>
      <c r="DX54" s="17">
        <v>-4.4000000000000004</v>
      </c>
      <c r="DY54" s="17">
        <v>0.2</v>
      </c>
      <c r="DZ54" s="17">
        <v>2.9</v>
      </c>
      <c r="EA54" s="17">
        <v>2.9</v>
      </c>
      <c r="EB54" s="17">
        <v>1.7</v>
      </c>
      <c r="EC54" s="17"/>
      <c r="ED54" s="17">
        <v>0</v>
      </c>
      <c r="EE54" s="17">
        <v>0</v>
      </c>
      <c r="EF54" s="17">
        <v>-2.5</v>
      </c>
      <c r="EG54" s="17">
        <v>-3</v>
      </c>
      <c r="EH54" s="17">
        <v>-0.3</v>
      </c>
      <c r="EI54" s="17">
        <v>-0.3</v>
      </c>
      <c r="EJ54" s="17"/>
      <c r="EK54" s="17">
        <v>2.8</v>
      </c>
      <c r="EL54" s="17">
        <v>0</v>
      </c>
      <c r="EM54" s="17">
        <v>0</v>
      </c>
      <c r="EN54" s="17">
        <v>0.2</v>
      </c>
      <c r="EO54" s="17">
        <v>0.2</v>
      </c>
      <c r="EP54" s="17">
        <v>0.2</v>
      </c>
      <c r="EQ54" s="17">
        <v>-6</v>
      </c>
      <c r="ER54" s="17">
        <v>0</v>
      </c>
      <c r="ES54" s="17">
        <v>0</v>
      </c>
      <c r="ET54" s="17">
        <v>0</v>
      </c>
      <c r="EU54" s="17">
        <v>-0.1</v>
      </c>
      <c r="EV54" s="17">
        <v>15</v>
      </c>
      <c r="EW54" s="17">
        <v>-1.6</v>
      </c>
      <c r="EX54" s="17">
        <v>0</v>
      </c>
      <c r="EY54" s="17">
        <v>2.2000000000000002</v>
      </c>
      <c r="EZ54" s="17">
        <v>0.3</v>
      </c>
      <c r="FA54" s="17">
        <v>0.7</v>
      </c>
      <c r="FB54" s="17">
        <v>0.5</v>
      </c>
      <c r="FC54" s="17">
        <v>0</v>
      </c>
      <c r="FD54" s="17">
        <v>0.2</v>
      </c>
      <c r="FE54" s="17">
        <v>2</v>
      </c>
      <c r="FF54" s="17">
        <v>1.9</v>
      </c>
      <c r="FG54" s="17">
        <v>11.1</v>
      </c>
      <c r="FH54" s="17">
        <v>0.2</v>
      </c>
      <c r="FI54" s="17">
        <v>3.9</v>
      </c>
      <c r="FJ54" s="17">
        <v>0</v>
      </c>
      <c r="FK54" s="17">
        <v>2.5</v>
      </c>
      <c r="FL54" s="17">
        <v>3.7</v>
      </c>
      <c r="FM54" s="17"/>
      <c r="FN54" s="17">
        <v>549.4</v>
      </c>
      <c r="FO54" s="15"/>
      <c r="FP54" s="17">
        <v>2.2999999999999998</v>
      </c>
      <c r="FQ54" s="17">
        <v>-0.53800000000000003</v>
      </c>
      <c r="FR54" s="17">
        <v>1.8</v>
      </c>
      <c r="FS54" s="17">
        <v>1.7</v>
      </c>
      <c r="FT54" s="17">
        <v>0.3</v>
      </c>
      <c r="FU54" s="17">
        <v>0.1</v>
      </c>
      <c r="FV54" s="17">
        <v>-0.8</v>
      </c>
      <c r="FW54" s="17">
        <v>2.9</v>
      </c>
      <c r="FX54" s="17">
        <v>7.7619999999999996</v>
      </c>
    </row>
    <row r="55" spans="1:180" ht="24" customHeight="1" x14ac:dyDescent="0.25">
      <c r="A55" s="16" t="s">
        <v>59</v>
      </c>
      <c r="B55" s="16" t="s">
        <v>845</v>
      </c>
      <c r="C55" s="17">
        <v>38.799999999999997</v>
      </c>
      <c r="D55" s="17">
        <v>43.1</v>
      </c>
      <c r="E55" s="17">
        <v>14.9</v>
      </c>
      <c r="F55" s="17"/>
      <c r="G55" s="17"/>
      <c r="H55" s="17">
        <v>-14.6</v>
      </c>
      <c r="I55" s="17">
        <v>22.3</v>
      </c>
      <c r="J55" s="17">
        <v>0</v>
      </c>
      <c r="K55" s="17">
        <v>2.5</v>
      </c>
      <c r="L55" s="17"/>
      <c r="M55" s="17">
        <v>3.6</v>
      </c>
      <c r="N55" s="17">
        <v>10.4</v>
      </c>
      <c r="O55" s="17"/>
      <c r="P55" s="17">
        <v>7.8</v>
      </c>
      <c r="Q55" s="17"/>
      <c r="R55" s="17">
        <v>71.5</v>
      </c>
      <c r="S55" s="17">
        <v>0.1</v>
      </c>
      <c r="T55" s="17"/>
      <c r="U55" s="17"/>
      <c r="V55" s="17"/>
      <c r="W55" s="17"/>
      <c r="X55" s="17">
        <v>7.9</v>
      </c>
      <c r="Y55" s="17">
        <v>0.8</v>
      </c>
      <c r="Z55" s="17">
        <v>1.7</v>
      </c>
      <c r="AA55" s="17">
        <v>2.8</v>
      </c>
      <c r="AB55" s="17">
        <v>-3.2</v>
      </c>
      <c r="AC55" s="17">
        <v>3.4</v>
      </c>
      <c r="AD55" s="17">
        <v>2.6</v>
      </c>
      <c r="AE55" s="17"/>
      <c r="AF55" s="17"/>
      <c r="AG55" s="17"/>
      <c r="AH55" s="17"/>
      <c r="AI55" s="17">
        <v>16</v>
      </c>
      <c r="AJ55" s="17">
        <v>-0.3</v>
      </c>
      <c r="AK55" s="17"/>
      <c r="AL55" s="17"/>
      <c r="AM55" s="17"/>
      <c r="AN55" s="17">
        <v>-0.8</v>
      </c>
      <c r="AO55" s="17">
        <v>52.1</v>
      </c>
      <c r="AP55" s="17">
        <v>10.9</v>
      </c>
      <c r="AQ55" s="17">
        <v>28.4</v>
      </c>
      <c r="AR55" s="17">
        <v>8.1</v>
      </c>
      <c r="AS55" s="17">
        <v>-0.3</v>
      </c>
      <c r="AT55" s="17">
        <v>2.6</v>
      </c>
      <c r="AU55" s="17">
        <v>1.2</v>
      </c>
      <c r="AV55" s="17">
        <v>34.700000000000003</v>
      </c>
      <c r="AW55" s="17">
        <v>-14.4</v>
      </c>
      <c r="AX55" s="17">
        <v>-47.7</v>
      </c>
      <c r="AY55" s="17">
        <v>8.3000000000000007</v>
      </c>
      <c r="AZ55" s="17">
        <v>0.1</v>
      </c>
      <c r="BA55" s="17">
        <v>-1.7</v>
      </c>
      <c r="BB55" s="17">
        <v>1.1000000000000001</v>
      </c>
      <c r="BC55" s="17">
        <v>0.1</v>
      </c>
      <c r="BD55" s="17">
        <v>2.7</v>
      </c>
      <c r="BE55" s="17"/>
      <c r="BF55" s="17"/>
      <c r="BG55" s="17">
        <v>0.7</v>
      </c>
      <c r="BH55" s="17"/>
      <c r="BI55" s="17"/>
      <c r="BJ55" s="17">
        <v>-3.9</v>
      </c>
      <c r="BK55" s="17"/>
      <c r="BL55" s="17"/>
      <c r="BM55" s="17"/>
      <c r="BN55" s="17">
        <v>8</v>
      </c>
      <c r="BO55" s="17">
        <v>19.7</v>
      </c>
      <c r="BP55" s="17">
        <v>18.3</v>
      </c>
      <c r="BQ55" s="17">
        <v>29.2</v>
      </c>
      <c r="BR55" s="17">
        <v>0</v>
      </c>
      <c r="BS55" s="17">
        <v>-1.7</v>
      </c>
      <c r="BT55" s="17">
        <v>-2.1</v>
      </c>
      <c r="BU55" s="17"/>
      <c r="BV55" s="17"/>
      <c r="BW55" s="17"/>
      <c r="BX55" s="17"/>
      <c r="BY55" s="17"/>
      <c r="BZ55" s="17"/>
      <c r="CA55" s="17">
        <v>-0.4</v>
      </c>
      <c r="CB55" s="17">
        <v>46.7</v>
      </c>
      <c r="CC55" s="17">
        <v>28.9</v>
      </c>
      <c r="CD55" s="17">
        <v>6.8</v>
      </c>
      <c r="CE55" s="17">
        <v>9.6</v>
      </c>
      <c r="CF55" s="17">
        <v>0</v>
      </c>
      <c r="CG55" s="17">
        <v>-21.2</v>
      </c>
      <c r="CH55" s="17">
        <v>5.3</v>
      </c>
      <c r="CI55" s="17">
        <v>5.3</v>
      </c>
      <c r="CJ55" s="17">
        <v>9.8000000000000007</v>
      </c>
      <c r="CK55" s="17">
        <v>13.6</v>
      </c>
      <c r="CL55" s="17">
        <v>-16.3</v>
      </c>
      <c r="CM55" s="17">
        <v>-24.8</v>
      </c>
      <c r="CN55" s="17">
        <v>0</v>
      </c>
      <c r="CO55" s="17"/>
      <c r="CP55" s="17"/>
      <c r="CQ55" s="17"/>
      <c r="CR55" s="17">
        <v>0</v>
      </c>
      <c r="CS55" s="17"/>
      <c r="CT55" s="17">
        <v>-1.4</v>
      </c>
      <c r="CU55" s="17">
        <v>0</v>
      </c>
      <c r="CV55" s="17">
        <v>1.4</v>
      </c>
      <c r="CW55" s="17"/>
      <c r="CX55" s="17">
        <v>-5.7</v>
      </c>
      <c r="CY55" s="17">
        <v>0</v>
      </c>
      <c r="CZ55" s="17">
        <v>-4.2</v>
      </c>
      <c r="DA55" s="17"/>
      <c r="DB55" s="17">
        <v>0</v>
      </c>
      <c r="DC55" s="17">
        <v>-0.1</v>
      </c>
      <c r="DD55" s="17">
        <v>-1</v>
      </c>
      <c r="DE55" s="17">
        <v>0</v>
      </c>
      <c r="DF55" s="17"/>
      <c r="DG55" s="17">
        <v>0</v>
      </c>
      <c r="DH55" s="17">
        <v>1.7</v>
      </c>
      <c r="DI55" s="17">
        <v>0.2</v>
      </c>
      <c r="DJ55" s="17">
        <v>-2</v>
      </c>
      <c r="DK55" s="17">
        <v>0.2</v>
      </c>
      <c r="DL55" s="17">
        <v>0.5</v>
      </c>
      <c r="DM55" s="17"/>
      <c r="DN55" s="17">
        <v>0</v>
      </c>
      <c r="DO55" s="17">
        <v>0</v>
      </c>
      <c r="DP55" s="17">
        <v>-4.7</v>
      </c>
      <c r="DQ55" s="17">
        <v>17.899999999999999</v>
      </c>
      <c r="DR55" s="17">
        <v>0</v>
      </c>
      <c r="DS55" s="17">
        <v>0</v>
      </c>
      <c r="DT55" s="17">
        <v>0.5</v>
      </c>
      <c r="DU55" s="17">
        <v>0.3</v>
      </c>
      <c r="DV55" s="17"/>
      <c r="DW55" s="17"/>
      <c r="DX55" s="17">
        <v>-4.5</v>
      </c>
      <c r="DY55" s="17">
        <v>0.2</v>
      </c>
      <c r="DZ55" s="17">
        <v>2.9</v>
      </c>
      <c r="EA55" s="17">
        <v>3</v>
      </c>
      <c r="EB55" s="17">
        <v>1.5</v>
      </c>
      <c r="EC55" s="17"/>
      <c r="ED55" s="17">
        <v>0</v>
      </c>
      <c r="EE55" s="17">
        <v>0</v>
      </c>
      <c r="EF55" s="17">
        <v>-1.9</v>
      </c>
      <c r="EG55" s="17">
        <v>-2.7</v>
      </c>
      <c r="EH55" s="17">
        <v>-0.2</v>
      </c>
      <c r="EI55" s="17">
        <v>-0.3</v>
      </c>
      <c r="EJ55" s="17"/>
      <c r="EK55" s="17">
        <v>2.8</v>
      </c>
      <c r="EL55" s="17">
        <v>-0.1</v>
      </c>
      <c r="EM55" s="17">
        <v>0</v>
      </c>
      <c r="EN55" s="17">
        <v>0.2</v>
      </c>
      <c r="EO55" s="17">
        <v>0.2</v>
      </c>
      <c r="EP55" s="17">
        <v>0.2</v>
      </c>
      <c r="EQ55" s="17">
        <v>-6</v>
      </c>
      <c r="ER55" s="17">
        <v>0</v>
      </c>
      <c r="ES55" s="17">
        <v>0</v>
      </c>
      <c r="ET55" s="17">
        <v>0</v>
      </c>
      <c r="EU55" s="17">
        <v>-0.1</v>
      </c>
      <c r="EV55" s="17">
        <v>15.6</v>
      </c>
      <c r="EW55" s="17">
        <v>-1.3</v>
      </c>
      <c r="EX55" s="17">
        <v>0</v>
      </c>
      <c r="EY55" s="17">
        <v>2.2000000000000002</v>
      </c>
      <c r="EZ55" s="17">
        <v>0.3</v>
      </c>
      <c r="FA55" s="17">
        <v>0.7</v>
      </c>
      <c r="FB55" s="17">
        <v>0.5</v>
      </c>
      <c r="FC55" s="17">
        <v>0</v>
      </c>
      <c r="FD55" s="17">
        <v>0.2</v>
      </c>
      <c r="FE55" s="17">
        <v>1.8</v>
      </c>
      <c r="FF55" s="17">
        <v>1.8</v>
      </c>
      <c r="FG55" s="17">
        <v>10.6</v>
      </c>
      <c r="FH55" s="17">
        <v>0.3</v>
      </c>
      <c r="FI55" s="17">
        <v>3.4</v>
      </c>
      <c r="FJ55" s="17">
        <v>0</v>
      </c>
      <c r="FK55" s="17">
        <v>2.8</v>
      </c>
      <c r="FL55" s="17">
        <v>3.7</v>
      </c>
      <c r="FM55" s="17"/>
      <c r="FN55" s="17">
        <v>490.4</v>
      </c>
      <c r="FO55" s="15"/>
      <c r="FP55" s="17">
        <v>3</v>
      </c>
      <c r="FQ55" s="17">
        <v>-0.57799999999999996</v>
      </c>
      <c r="FR55" s="17">
        <v>1.7</v>
      </c>
      <c r="FS55" s="17">
        <v>1.6</v>
      </c>
      <c r="FT55" s="17">
        <v>0.3</v>
      </c>
      <c r="FU55" s="17">
        <v>0.1</v>
      </c>
      <c r="FV55" s="17">
        <v>-0.9</v>
      </c>
      <c r="FW55" s="17">
        <v>2.9</v>
      </c>
      <c r="FX55" s="17">
        <v>8.1219999999999999</v>
      </c>
    </row>
    <row r="56" spans="1:180" ht="24" customHeight="1" x14ac:dyDescent="0.25">
      <c r="A56" s="16" t="s">
        <v>59</v>
      </c>
      <c r="B56" s="16" t="s">
        <v>846</v>
      </c>
      <c r="C56" s="17">
        <v>39.9</v>
      </c>
      <c r="D56" s="17">
        <v>52.3</v>
      </c>
      <c r="E56" s="17">
        <v>15.4</v>
      </c>
      <c r="F56" s="17"/>
      <c r="G56" s="17"/>
      <c r="H56" s="17">
        <v>-16.5</v>
      </c>
      <c r="I56" s="17">
        <v>22.4</v>
      </c>
      <c r="J56" s="17">
        <v>0</v>
      </c>
      <c r="K56" s="17">
        <v>3.2</v>
      </c>
      <c r="L56" s="17"/>
      <c r="M56" s="17">
        <v>0.4</v>
      </c>
      <c r="N56" s="17">
        <v>6.3</v>
      </c>
      <c r="O56" s="17"/>
      <c r="P56" s="17">
        <v>5</v>
      </c>
      <c r="Q56" s="17"/>
      <c r="R56" s="17">
        <v>71.400000000000006</v>
      </c>
      <c r="S56" s="17">
        <v>0</v>
      </c>
      <c r="T56" s="17"/>
      <c r="U56" s="17"/>
      <c r="V56" s="17"/>
      <c r="W56" s="17"/>
      <c r="X56" s="17">
        <v>10.1</v>
      </c>
      <c r="Y56" s="17">
        <v>1.1000000000000001</v>
      </c>
      <c r="Z56" s="17">
        <v>1.8</v>
      </c>
      <c r="AA56" s="17">
        <v>2.8</v>
      </c>
      <c r="AB56" s="17">
        <v>-3.3</v>
      </c>
      <c r="AC56" s="17">
        <v>3.3</v>
      </c>
      <c r="AD56" s="17">
        <v>4</v>
      </c>
      <c r="AE56" s="17"/>
      <c r="AF56" s="17"/>
      <c r="AG56" s="17"/>
      <c r="AH56" s="17"/>
      <c r="AI56" s="17">
        <v>16.399999999999999</v>
      </c>
      <c r="AJ56" s="17">
        <v>2.2000000000000002</v>
      </c>
      <c r="AK56" s="17"/>
      <c r="AL56" s="17"/>
      <c r="AM56" s="17"/>
      <c r="AN56" s="17">
        <v>-0.8</v>
      </c>
      <c r="AO56" s="17">
        <v>47.6</v>
      </c>
      <c r="AP56" s="17">
        <v>10.7</v>
      </c>
      <c r="AQ56" s="17">
        <v>30.2</v>
      </c>
      <c r="AR56" s="17">
        <v>8</v>
      </c>
      <c r="AS56" s="17">
        <v>-0.3</v>
      </c>
      <c r="AT56" s="17">
        <v>2.6</v>
      </c>
      <c r="AU56" s="17">
        <v>0.8</v>
      </c>
      <c r="AV56" s="17">
        <v>32.799999999999997</v>
      </c>
      <c r="AW56" s="17">
        <v>-16.100000000000001</v>
      </c>
      <c r="AX56" s="17">
        <v>-49.5</v>
      </c>
      <c r="AY56" s="17">
        <v>6.3</v>
      </c>
      <c r="AZ56" s="17">
        <v>-0.4</v>
      </c>
      <c r="BA56" s="17">
        <v>-1.7</v>
      </c>
      <c r="BB56" s="17">
        <v>1.1000000000000001</v>
      </c>
      <c r="BC56" s="17">
        <v>0.2</v>
      </c>
      <c r="BD56" s="17">
        <v>0.5</v>
      </c>
      <c r="BE56" s="17"/>
      <c r="BF56" s="17"/>
      <c r="BG56" s="17">
        <v>-1.8</v>
      </c>
      <c r="BH56" s="17"/>
      <c r="BI56" s="17"/>
      <c r="BJ56" s="17">
        <v>-4.9000000000000004</v>
      </c>
      <c r="BK56" s="17"/>
      <c r="BL56" s="17"/>
      <c r="BM56" s="17"/>
      <c r="BN56" s="17">
        <v>9.6999999999999993</v>
      </c>
      <c r="BO56" s="17">
        <v>18.7</v>
      </c>
      <c r="BP56" s="17">
        <v>17.3</v>
      </c>
      <c r="BQ56" s="17">
        <v>27.6</v>
      </c>
      <c r="BR56" s="17">
        <v>0</v>
      </c>
      <c r="BS56" s="17">
        <v>-3.6</v>
      </c>
      <c r="BT56" s="17">
        <v>-2.5</v>
      </c>
      <c r="BU56" s="17"/>
      <c r="BV56" s="17"/>
      <c r="BW56" s="17"/>
      <c r="BX56" s="17"/>
      <c r="BY56" s="17"/>
      <c r="BZ56" s="17"/>
      <c r="CA56" s="17">
        <v>-0.4</v>
      </c>
      <c r="CB56" s="17">
        <v>45.9</v>
      </c>
      <c r="CC56" s="17">
        <v>30.3</v>
      </c>
      <c r="CD56" s="17">
        <v>7.1</v>
      </c>
      <c r="CE56" s="17">
        <v>9.4</v>
      </c>
      <c r="CF56" s="17">
        <v>-0.1</v>
      </c>
      <c r="CG56" s="17">
        <v>-22.1</v>
      </c>
      <c r="CH56" s="17">
        <v>4.8</v>
      </c>
      <c r="CI56" s="17">
        <v>5.0999999999999996</v>
      </c>
      <c r="CJ56" s="17">
        <v>5.4</v>
      </c>
      <c r="CK56" s="17">
        <v>9.3000000000000007</v>
      </c>
      <c r="CL56" s="17">
        <v>-22.2</v>
      </c>
      <c r="CM56" s="17">
        <v>-31.1</v>
      </c>
      <c r="CN56" s="17">
        <v>0</v>
      </c>
      <c r="CO56" s="17"/>
      <c r="CP56" s="17"/>
      <c r="CQ56" s="17"/>
      <c r="CR56" s="17">
        <v>0</v>
      </c>
      <c r="CS56" s="17"/>
      <c r="CT56" s="17">
        <v>-1.4</v>
      </c>
      <c r="CU56" s="17">
        <v>0</v>
      </c>
      <c r="CV56" s="17">
        <v>1.4</v>
      </c>
      <c r="CW56" s="17"/>
      <c r="CX56" s="17">
        <v>-5.5</v>
      </c>
      <c r="CY56" s="17">
        <v>0</v>
      </c>
      <c r="CZ56" s="17">
        <v>-3</v>
      </c>
      <c r="DA56" s="17"/>
      <c r="DB56" s="17">
        <v>0.1</v>
      </c>
      <c r="DC56" s="17">
        <v>-0.1</v>
      </c>
      <c r="DD56" s="17">
        <v>-1.1000000000000001</v>
      </c>
      <c r="DE56" s="17">
        <v>0</v>
      </c>
      <c r="DF56" s="17"/>
      <c r="DG56" s="17">
        <v>0</v>
      </c>
      <c r="DH56" s="17">
        <v>1.7</v>
      </c>
      <c r="DI56" s="17">
        <v>0.2</v>
      </c>
      <c r="DJ56" s="17">
        <v>-2.2000000000000002</v>
      </c>
      <c r="DK56" s="17">
        <v>0.2</v>
      </c>
      <c r="DL56" s="17">
        <v>0.5</v>
      </c>
      <c r="DM56" s="17"/>
      <c r="DN56" s="17">
        <v>0</v>
      </c>
      <c r="DO56" s="17">
        <v>0</v>
      </c>
      <c r="DP56" s="17">
        <v>-4.0999999999999996</v>
      </c>
      <c r="DQ56" s="17">
        <v>19.3</v>
      </c>
      <c r="DR56" s="17">
        <v>0</v>
      </c>
      <c r="DS56" s="17">
        <v>-0.1</v>
      </c>
      <c r="DT56" s="17">
        <v>0.5</v>
      </c>
      <c r="DU56" s="17">
        <v>0.3</v>
      </c>
      <c r="DV56" s="17"/>
      <c r="DW56" s="17"/>
      <c r="DX56" s="17">
        <v>-4.5</v>
      </c>
      <c r="DY56" s="17">
        <v>0.3</v>
      </c>
      <c r="DZ56" s="17">
        <v>2.9</v>
      </c>
      <c r="EA56" s="17">
        <v>2.9</v>
      </c>
      <c r="EB56" s="17">
        <v>1.2</v>
      </c>
      <c r="EC56" s="17"/>
      <c r="ED56" s="17">
        <v>0</v>
      </c>
      <c r="EE56" s="17">
        <v>0</v>
      </c>
      <c r="EF56" s="17">
        <v>-0.8</v>
      </c>
      <c r="EG56" s="17">
        <v>-1</v>
      </c>
      <c r="EH56" s="17">
        <v>0</v>
      </c>
      <c r="EI56" s="17">
        <v>0</v>
      </c>
      <c r="EJ56" s="17"/>
      <c r="EK56" s="17">
        <v>2.8</v>
      </c>
      <c r="EL56" s="17">
        <v>0</v>
      </c>
      <c r="EM56" s="17">
        <v>0</v>
      </c>
      <c r="EN56" s="17">
        <v>0.2</v>
      </c>
      <c r="EO56" s="17">
        <v>0.2</v>
      </c>
      <c r="EP56" s="17">
        <v>0.2</v>
      </c>
      <c r="EQ56" s="17">
        <v>-5.7</v>
      </c>
      <c r="ER56" s="17">
        <v>0</v>
      </c>
      <c r="ES56" s="17">
        <v>0</v>
      </c>
      <c r="ET56" s="17">
        <v>0</v>
      </c>
      <c r="EU56" s="17">
        <v>-0.1</v>
      </c>
      <c r="EV56" s="17">
        <v>15.6</v>
      </c>
      <c r="EW56" s="17">
        <v>-0.4</v>
      </c>
      <c r="EX56" s="17">
        <v>0</v>
      </c>
      <c r="EY56" s="17">
        <v>2.2000000000000002</v>
      </c>
      <c r="EZ56" s="17">
        <v>0.3</v>
      </c>
      <c r="FA56" s="17">
        <v>0.7</v>
      </c>
      <c r="FB56" s="17">
        <v>0.5</v>
      </c>
      <c r="FC56" s="17">
        <v>0</v>
      </c>
      <c r="FD56" s="17">
        <v>0.2</v>
      </c>
      <c r="FE56" s="17">
        <v>1.5</v>
      </c>
      <c r="FF56" s="17">
        <v>1.8</v>
      </c>
      <c r="FG56" s="17">
        <v>9.6999999999999993</v>
      </c>
      <c r="FH56" s="17">
        <v>0.1</v>
      </c>
      <c r="FI56" s="17">
        <v>4.0999999999999996</v>
      </c>
      <c r="FJ56" s="17">
        <v>0</v>
      </c>
      <c r="FK56" s="17">
        <v>2.5</v>
      </c>
      <c r="FL56" s="17">
        <v>3.8</v>
      </c>
      <c r="FM56" s="17"/>
      <c r="FN56" s="17">
        <v>460</v>
      </c>
      <c r="FO56" s="15"/>
      <c r="FP56" s="17">
        <v>2.9</v>
      </c>
      <c r="FQ56" s="17">
        <v>-1.2669999999999999</v>
      </c>
      <c r="FR56" s="17">
        <v>1.4</v>
      </c>
      <c r="FS56" s="17">
        <v>1.7</v>
      </c>
      <c r="FT56" s="17">
        <v>0.3</v>
      </c>
      <c r="FU56" s="17">
        <v>0.1</v>
      </c>
      <c r="FV56" s="17">
        <v>-0.8</v>
      </c>
      <c r="FW56" s="17">
        <v>1.1000000000000001</v>
      </c>
      <c r="FX56" s="17">
        <v>5.4329999999999998</v>
      </c>
    </row>
    <row r="57" spans="1:180" ht="24" customHeight="1" x14ac:dyDescent="0.25">
      <c r="A57" s="16" t="s">
        <v>59</v>
      </c>
      <c r="B57" s="16" t="s">
        <v>847</v>
      </c>
      <c r="C57" s="17">
        <v>42</v>
      </c>
      <c r="D57" s="17">
        <v>26.1</v>
      </c>
      <c r="E57" s="17">
        <v>12.1</v>
      </c>
      <c r="F57" s="17"/>
      <c r="G57" s="17"/>
      <c r="H57" s="17">
        <v>-15.4</v>
      </c>
      <c r="I57" s="17">
        <v>13.6</v>
      </c>
      <c r="J57" s="17">
        <v>0</v>
      </c>
      <c r="K57" s="17">
        <v>2.7</v>
      </c>
      <c r="L57" s="17"/>
      <c r="M57" s="17">
        <v>-16.2</v>
      </c>
      <c r="N57" s="17">
        <v>-11.3</v>
      </c>
      <c r="O57" s="17"/>
      <c r="P57" s="17">
        <v>-1.5</v>
      </c>
      <c r="Q57" s="17"/>
      <c r="R57" s="17">
        <v>56.5</v>
      </c>
      <c r="S57" s="17">
        <v>-0.1</v>
      </c>
      <c r="T57" s="17"/>
      <c r="U57" s="17"/>
      <c r="V57" s="17"/>
      <c r="W57" s="17"/>
      <c r="X57" s="17">
        <v>7.7</v>
      </c>
      <c r="Y57" s="17">
        <v>0.8</v>
      </c>
      <c r="Z57" s="17">
        <v>1.3</v>
      </c>
      <c r="AA57" s="17">
        <v>2.7</v>
      </c>
      <c r="AB57" s="17">
        <v>-3.3</v>
      </c>
      <c r="AC57" s="17">
        <v>3.3</v>
      </c>
      <c r="AD57" s="17">
        <v>3.8</v>
      </c>
      <c r="AE57" s="17"/>
      <c r="AF57" s="17"/>
      <c r="AG57" s="17"/>
      <c r="AH57" s="17"/>
      <c r="AI57" s="17">
        <v>15.5</v>
      </c>
      <c r="AJ57" s="17">
        <v>-7.4</v>
      </c>
      <c r="AK57" s="17"/>
      <c r="AL57" s="17"/>
      <c r="AM57" s="17"/>
      <c r="AN57" s="17">
        <v>-0.8</v>
      </c>
      <c r="AO57" s="17">
        <v>43.5</v>
      </c>
      <c r="AP57" s="17">
        <v>10.3</v>
      </c>
      <c r="AQ57" s="17">
        <v>31</v>
      </c>
      <c r="AR57" s="17">
        <v>7.7</v>
      </c>
      <c r="AS57" s="17">
        <v>-0.4</v>
      </c>
      <c r="AT57" s="17">
        <v>2.6</v>
      </c>
      <c r="AU57" s="17">
        <v>1.5</v>
      </c>
      <c r="AV57" s="17">
        <v>23.8</v>
      </c>
      <c r="AW57" s="17">
        <v>-24.6</v>
      </c>
      <c r="AX57" s="17">
        <v>-52.4</v>
      </c>
      <c r="AY57" s="17">
        <v>4.2</v>
      </c>
      <c r="AZ57" s="17">
        <v>-1</v>
      </c>
      <c r="BA57" s="17">
        <v>-2.7</v>
      </c>
      <c r="BB57" s="17">
        <v>1.1000000000000001</v>
      </c>
      <c r="BC57" s="17">
        <v>0.1</v>
      </c>
      <c r="BD57" s="17">
        <v>-0.1</v>
      </c>
      <c r="BE57" s="17"/>
      <c r="BF57" s="17"/>
      <c r="BG57" s="17">
        <v>-4</v>
      </c>
      <c r="BH57" s="17"/>
      <c r="BI57" s="17"/>
      <c r="BJ57" s="17">
        <v>-5.5</v>
      </c>
      <c r="BK57" s="17"/>
      <c r="BL57" s="17"/>
      <c r="BM57" s="17"/>
      <c r="BN57" s="17">
        <v>5.8</v>
      </c>
      <c r="BO57" s="17">
        <v>10.1</v>
      </c>
      <c r="BP57" s="17">
        <v>12.1</v>
      </c>
      <c r="BQ57" s="17">
        <v>21.5</v>
      </c>
      <c r="BR57" s="17">
        <v>0</v>
      </c>
      <c r="BS57" s="17">
        <v>-5.2</v>
      </c>
      <c r="BT57" s="17">
        <v>-3.4</v>
      </c>
      <c r="BU57" s="17"/>
      <c r="BV57" s="17"/>
      <c r="BW57" s="17"/>
      <c r="BX57" s="17"/>
      <c r="BY57" s="17"/>
      <c r="BZ57" s="17"/>
      <c r="CA57" s="17">
        <v>-0.2</v>
      </c>
      <c r="CB57" s="17">
        <v>44.4</v>
      </c>
      <c r="CC57" s="17">
        <v>30.2</v>
      </c>
      <c r="CD57" s="17">
        <v>7.3</v>
      </c>
      <c r="CE57" s="17">
        <v>9.3000000000000007</v>
      </c>
      <c r="CF57" s="17">
        <v>-0.1</v>
      </c>
      <c r="CG57" s="17">
        <v>-46.2</v>
      </c>
      <c r="CH57" s="17">
        <v>5.2</v>
      </c>
      <c r="CI57" s="17">
        <v>4.4000000000000004</v>
      </c>
      <c r="CJ57" s="17">
        <v>-2.8</v>
      </c>
      <c r="CK57" s="17">
        <v>0.9</v>
      </c>
      <c r="CL57" s="17">
        <v>-34.200000000000003</v>
      </c>
      <c r="CM57" s="17">
        <v>0</v>
      </c>
      <c r="CN57" s="17">
        <v>0</v>
      </c>
      <c r="CO57" s="17"/>
      <c r="CP57" s="17"/>
      <c r="CQ57" s="17"/>
      <c r="CR57" s="17">
        <v>0</v>
      </c>
      <c r="CS57" s="17"/>
      <c r="CT57" s="17">
        <v>-1.7</v>
      </c>
      <c r="CU57" s="17">
        <v>0</v>
      </c>
      <c r="CV57" s="17">
        <v>1.4</v>
      </c>
      <c r="CW57" s="17"/>
      <c r="CX57" s="17">
        <v>-5.0999999999999996</v>
      </c>
      <c r="CY57" s="17">
        <v>0</v>
      </c>
      <c r="CZ57" s="17">
        <v>-1.8</v>
      </c>
      <c r="DA57" s="17"/>
      <c r="DB57" s="17">
        <v>0</v>
      </c>
      <c r="DC57" s="17">
        <v>-0.1</v>
      </c>
      <c r="DD57" s="17">
        <v>-0.9</v>
      </c>
      <c r="DE57" s="17">
        <v>0</v>
      </c>
      <c r="DF57" s="17"/>
      <c r="DG57" s="17">
        <v>0</v>
      </c>
      <c r="DH57" s="17">
        <v>1.5</v>
      </c>
      <c r="DI57" s="17">
        <v>0.1</v>
      </c>
      <c r="DJ57" s="17">
        <v>-1.6</v>
      </c>
      <c r="DK57" s="17">
        <v>0.2</v>
      </c>
      <c r="DL57" s="17">
        <v>0.5</v>
      </c>
      <c r="DM57" s="17"/>
      <c r="DN57" s="17">
        <v>0</v>
      </c>
      <c r="DO57" s="17">
        <v>0</v>
      </c>
      <c r="DP57" s="17">
        <v>-5</v>
      </c>
      <c r="DQ57" s="17">
        <v>17.8</v>
      </c>
      <c r="DR57" s="17">
        <v>0</v>
      </c>
      <c r="DS57" s="17">
        <v>-0.1</v>
      </c>
      <c r="DT57" s="17">
        <v>0.4</v>
      </c>
      <c r="DU57" s="17">
        <v>0.3</v>
      </c>
      <c r="DV57" s="17"/>
      <c r="DW57" s="17"/>
      <c r="DX57" s="17">
        <v>-4.5</v>
      </c>
      <c r="DY57" s="17">
        <v>0.2</v>
      </c>
      <c r="DZ57" s="17">
        <v>2.8</v>
      </c>
      <c r="EA57" s="17">
        <v>3</v>
      </c>
      <c r="EB57" s="17">
        <v>1.2</v>
      </c>
      <c r="EC57" s="17"/>
      <c r="ED57" s="17">
        <v>4.2</v>
      </c>
      <c r="EE57" s="17">
        <v>0</v>
      </c>
      <c r="EF57" s="17">
        <v>-5.3</v>
      </c>
      <c r="EG57" s="17">
        <v>-6.3</v>
      </c>
      <c r="EH57" s="17">
        <v>-0.7</v>
      </c>
      <c r="EI57" s="17">
        <v>-0.7</v>
      </c>
      <c r="EJ57" s="17"/>
      <c r="EK57" s="17">
        <v>2.8</v>
      </c>
      <c r="EL57" s="17">
        <v>-0.1</v>
      </c>
      <c r="EM57" s="17">
        <v>0</v>
      </c>
      <c r="EN57" s="17">
        <v>0.2</v>
      </c>
      <c r="EO57" s="17">
        <v>0.2</v>
      </c>
      <c r="EP57" s="17">
        <v>0.2</v>
      </c>
      <c r="EQ57" s="17">
        <v>-3.5</v>
      </c>
      <c r="ER57" s="17">
        <v>0</v>
      </c>
      <c r="ES57" s="17">
        <v>0</v>
      </c>
      <c r="ET57" s="17">
        <v>0</v>
      </c>
      <c r="EU57" s="17">
        <v>-0.1</v>
      </c>
      <c r="EV57" s="17">
        <v>15.8</v>
      </c>
      <c r="EW57" s="17">
        <v>-0.6</v>
      </c>
      <c r="EX57" s="17">
        <v>0</v>
      </c>
      <c r="EY57" s="17">
        <v>2.2000000000000002</v>
      </c>
      <c r="EZ57" s="17">
        <v>0.3</v>
      </c>
      <c r="FA57" s="17">
        <v>0.7</v>
      </c>
      <c r="FB57" s="17">
        <v>0.5</v>
      </c>
      <c r="FC57" s="17">
        <v>0</v>
      </c>
      <c r="FD57" s="17">
        <v>0.2</v>
      </c>
      <c r="FE57" s="17">
        <v>1.4</v>
      </c>
      <c r="FF57" s="17">
        <v>1.9</v>
      </c>
      <c r="FG57" s="17">
        <v>9.5</v>
      </c>
      <c r="FH57" s="17">
        <v>0.2</v>
      </c>
      <c r="FI57" s="17">
        <v>4.5999999999999996</v>
      </c>
      <c r="FJ57" s="17">
        <v>0.2</v>
      </c>
      <c r="FK57" s="17">
        <v>2.7</v>
      </c>
      <c r="FL57" s="17">
        <v>3.8</v>
      </c>
      <c r="FM57" s="17"/>
      <c r="FN57" s="17">
        <v>269.2</v>
      </c>
      <c r="FO57" s="15"/>
      <c r="FP57" s="17">
        <v>2.8</v>
      </c>
      <c r="FQ57" s="17">
        <v>-0.56100000000000005</v>
      </c>
      <c r="FR57" s="17">
        <v>1.8</v>
      </c>
      <c r="FS57" s="17">
        <v>1.6</v>
      </c>
      <c r="FT57" s="17">
        <v>0.3</v>
      </c>
      <c r="FU57" s="17">
        <v>0.1</v>
      </c>
      <c r="FV57" s="17">
        <v>-1</v>
      </c>
      <c r="FW57" s="17">
        <v>1</v>
      </c>
      <c r="FX57" s="17">
        <v>6.0389999999999997</v>
      </c>
    </row>
    <row r="58" spans="1:180" ht="24" customHeight="1" x14ac:dyDescent="0.25">
      <c r="A58" s="18" t="s">
        <v>848</v>
      </c>
      <c r="B58" s="18" t="s">
        <v>60</v>
      </c>
      <c r="C58" s="19">
        <v>40.700000000000003</v>
      </c>
      <c r="D58" s="19">
        <v>34</v>
      </c>
      <c r="E58" s="19">
        <v>13.3</v>
      </c>
      <c r="F58" s="19"/>
      <c r="G58" s="19"/>
      <c r="H58" s="19">
        <v>-17.600000000000001</v>
      </c>
      <c r="I58" s="19">
        <v>13.6</v>
      </c>
      <c r="J58" s="19">
        <v>0</v>
      </c>
      <c r="K58" s="19">
        <v>2.8</v>
      </c>
      <c r="L58" s="19"/>
      <c r="M58" s="19">
        <v>-14</v>
      </c>
      <c r="N58" s="19">
        <v>-9.5</v>
      </c>
      <c r="O58" s="19"/>
      <c r="P58" s="19">
        <v>-6.3</v>
      </c>
      <c r="Q58" s="19"/>
      <c r="R58" s="19">
        <v>57.7</v>
      </c>
      <c r="S58" s="19">
        <v>0</v>
      </c>
      <c r="T58" s="19"/>
      <c r="U58" s="19"/>
      <c r="V58" s="19"/>
      <c r="W58" s="19"/>
      <c r="X58" s="19">
        <v>13.6</v>
      </c>
      <c r="Y58" s="19">
        <v>0.9</v>
      </c>
      <c r="Z58" s="19">
        <v>1.6</v>
      </c>
      <c r="AA58" s="19">
        <v>2.8</v>
      </c>
      <c r="AB58" s="19">
        <v>-3.2</v>
      </c>
      <c r="AC58" s="19">
        <v>3.3</v>
      </c>
      <c r="AD58" s="19">
        <v>5.4</v>
      </c>
      <c r="AE58" s="19"/>
      <c r="AF58" s="19"/>
      <c r="AG58" s="19"/>
      <c r="AH58" s="19"/>
      <c r="AI58" s="19">
        <v>15.5</v>
      </c>
      <c r="AJ58" s="19">
        <v>-3.3</v>
      </c>
      <c r="AK58" s="19"/>
      <c r="AL58" s="19"/>
      <c r="AM58" s="19"/>
      <c r="AN58" s="19">
        <v>-0.9</v>
      </c>
      <c r="AO58" s="19">
        <v>42.4</v>
      </c>
      <c r="AP58" s="19">
        <v>9.8000000000000007</v>
      </c>
      <c r="AQ58" s="19">
        <v>29.8</v>
      </c>
      <c r="AR58" s="19">
        <v>8</v>
      </c>
      <c r="AS58" s="19">
        <v>-0.2</v>
      </c>
      <c r="AT58" s="19">
        <v>2.6</v>
      </c>
      <c r="AU58" s="19">
        <v>1.6</v>
      </c>
      <c r="AV58" s="19">
        <v>17</v>
      </c>
      <c r="AW58" s="19">
        <v>-31.5</v>
      </c>
      <c r="AX58" s="19">
        <v>-55.8</v>
      </c>
      <c r="AY58" s="19">
        <v>2.2999999999999998</v>
      </c>
      <c r="AZ58" s="19">
        <v>-0.3</v>
      </c>
      <c r="BA58" s="19">
        <v>-1.8</v>
      </c>
      <c r="BB58" s="19">
        <v>1.1000000000000001</v>
      </c>
      <c r="BC58" s="19">
        <v>0.1</v>
      </c>
      <c r="BD58" s="19">
        <v>1.1000000000000001</v>
      </c>
      <c r="BE58" s="19"/>
      <c r="BF58" s="19"/>
      <c r="BG58" s="19">
        <v>-2.9</v>
      </c>
      <c r="BH58" s="19"/>
      <c r="BI58" s="19"/>
      <c r="BJ58" s="19">
        <v>-6.1</v>
      </c>
      <c r="BK58" s="19"/>
      <c r="BL58" s="19"/>
      <c r="BM58" s="19"/>
      <c r="BN58" s="19">
        <v>2.7</v>
      </c>
      <c r="BO58" s="19">
        <v>0</v>
      </c>
      <c r="BP58" s="19">
        <v>7.1</v>
      </c>
      <c r="BQ58" s="19">
        <v>16.600000000000001</v>
      </c>
      <c r="BR58" s="19">
        <v>0</v>
      </c>
      <c r="BS58" s="19">
        <v>-6.9</v>
      </c>
      <c r="BT58" s="19">
        <v>-4.4000000000000004</v>
      </c>
      <c r="BU58" s="19"/>
      <c r="BV58" s="19"/>
      <c r="BW58" s="19"/>
      <c r="BX58" s="19"/>
      <c r="BY58" s="19"/>
      <c r="BZ58" s="19"/>
      <c r="CA58" s="19">
        <v>-0.4</v>
      </c>
      <c r="CB58" s="19">
        <v>44.8</v>
      </c>
      <c r="CC58" s="19">
        <v>30.1</v>
      </c>
      <c r="CD58" s="19">
        <v>7</v>
      </c>
      <c r="CE58" s="19">
        <v>9.4</v>
      </c>
      <c r="CF58" s="19">
        <v>-0.1</v>
      </c>
      <c r="CG58" s="19">
        <v>-41</v>
      </c>
      <c r="CH58" s="19">
        <v>0</v>
      </c>
      <c r="CI58" s="19">
        <v>0</v>
      </c>
      <c r="CJ58" s="19">
        <v>-0.8</v>
      </c>
      <c r="CK58" s="19">
        <v>3.1</v>
      </c>
      <c r="CL58" s="19">
        <v>-30.8</v>
      </c>
      <c r="CM58" s="19">
        <v>0</v>
      </c>
      <c r="CN58" s="19">
        <v>0</v>
      </c>
      <c r="CO58" s="19"/>
      <c r="CP58" s="19"/>
      <c r="CQ58" s="19"/>
      <c r="CR58" s="19">
        <v>0</v>
      </c>
      <c r="CS58" s="19"/>
      <c r="CT58" s="19">
        <v>-1.7</v>
      </c>
      <c r="CU58" s="19">
        <v>-0.2</v>
      </c>
      <c r="CV58" s="19">
        <v>1.4</v>
      </c>
      <c r="CW58" s="19"/>
      <c r="CX58" s="19">
        <v>-5.0999999999999996</v>
      </c>
      <c r="CY58" s="19">
        <v>0</v>
      </c>
      <c r="CZ58" s="19">
        <v>0</v>
      </c>
      <c r="DA58" s="19"/>
      <c r="DB58" s="19">
        <v>0</v>
      </c>
      <c r="DC58" s="19">
        <v>-0.1</v>
      </c>
      <c r="DD58" s="19">
        <v>-1.1000000000000001</v>
      </c>
      <c r="DE58" s="19">
        <v>0</v>
      </c>
      <c r="DF58" s="19"/>
      <c r="DG58" s="19">
        <v>0</v>
      </c>
      <c r="DH58" s="19">
        <v>1.5</v>
      </c>
      <c r="DI58" s="19">
        <v>0.2</v>
      </c>
      <c r="DJ58" s="19">
        <v>-2</v>
      </c>
      <c r="DK58" s="19">
        <v>0.1</v>
      </c>
      <c r="DL58" s="19">
        <v>0.6</v>
      </c>
      <c r="DM58" s="19"/>
      <c r="DN58" s="19">
        <v>0</v>
      </c>
      <c r="DO58" s="19">
        <v>0</v>
      </c>
      <c r="DP58" s="19">
        <v>-5.3</v>
      </c>
      <c r="DQ58" s="19">
        <v>17.3</v>
      </c>
      <c r="DR58" s="19">
        <v>0</v>
      </c>
      <c r="DS58" s="19">
        <v>-0.2</v>
      </c>
      <c r="DT58" s="19">
        <v>0.5</v>
      </c>
      <c r="DU58" s="19">
        <v>0.3</v>
      </c>
      <c r="DV58" s="19"/>
      <c r="DW58" s="19"/>
      <c r="DX58" s="19">
        <v>-4.5999999999999996</v>
      </c>
      <c r="DY58" s="19">
        <v>0</v>
      </c>
      <c r="DZ58" s="19">
        <v>2.8</v>
      </c>
      <c r="EA58" s="19">
        <v>3</v>
      </c>
      <c r="EB58" s="19">
        <v>1.1000000000000001</v>
      </c>
      <c r="EC58" s="19"/>
      <c r="ED58" s="19">
        <v>7.2</v>
      </c>
      <c r="EE58" s="19">
        <v>0</v>
      </c>
      <c r="EF58" s="19">
        <v>-4.2</v>
      </c>
      <c r="EG58" s="19">
        <v>0</v>
      </c>
      <c r="EH58" s="19">
        <v>-0.5</v>
      </c>
      <c r="EI58" s="19">
        <v>-0.4</v>
      </c>
      <c r="EJ58" s="19"/>
      <c r="EK58" s="19">
        <v>2.8</v>
      </c>
      <c r="EL58" s="19">
        <v>-0.1</v>
      </c>
      <c r="EM58" s="19">
        <v>0</v>
      </c>
      <c r="EN58" s="19">
        <v>0.2</v>
      </c>
      <c r="EO58" s="19">
        <v>0.2</v>
      </c>
      <c r="EP58" s="19">
        <v>0.2</v>
      </c>
      <c r="EQ58" s="19">
        <v>-0.3</v>
      </c>
      <c r="ER58" s="19">
        <v>0</v>
      </c>
      <c r="ES58" s="19">
        <v>0</v>
      </c>
      <c r="ET58" s="19">
        <v>0</v>
      </c>
      <c r="EU58" s="19">
        <v>-0.1</v>
      </c>
      <c r="EV58" s="19">
        <v>15.9</v>
      </c>
      <c r="EW58" s="19">
        <v>0</v>
      </c>
      <c r="EX58" s="19">
        <v>0</v>
      </c>
      <c r="EY58" s="19">
        <v>2.2000000000000002</v>
      </c>
      <c r="EZ58" s="19">
        <v>0.3</v>
      </c>
      <c r="FA58" s="19">
        <v>0.7</v>
      </c>
      <c r="FB58" s="19">
        <v>0.5</v>
      </c>
      <c r="FC58" s="19">
        <v>0</v>
      </c>
      <c r="FD58" s="19">
        <v>0.2</v>
      </c>
      <c r="FE58" s="19">
        <v>1.4</v>
      </c>
      <c r="FF58" s="19">
        <v>2</v>
      </c>
      <c r="FG58" s="19">
        <v>8.9</v>
      </c>
      <c r="FH58" s="19">
        <v>0.1</v>
      </c>
      <c r="FI58" s="19">
        <v>5.4</v>
      </c>
      <c r="FJ58" s="19">
        <v>0</v>
      </c>
      <c r="FK58" s="19">
        <v>3.3</v>
      </c>
      <c r="FL58" s="19">
        <v>3.7</v>
      </c>
      <c r="FM58" s="19"/>
      <c r="FN58" s="19">
        <v>262.10000000000002</v>
      </c>
      <c r="FO58" s="15"/>
      <c r="FP58" s="19">
        <v>2.8</v>
      </c>
      <c r="FQ58" s="19">
        <v>-0.42</v>
      </c>
      <c r="FR58" s="19">
        <v>2.2000000000000002</v>
      </c>
      <c r="FS58" s="19">
        <v>1.8</v>
      </c>
      <c r="FT58" s="19">
        <v>0.3</v>
      </c>
      <c r="FU58" s="19">
        <v>0.1</v>
      </c>
      <c r="FV58" s="19">
        <v>-1.2</v>
      </c>
      <c r="FW58" s="19">
        <v>0.9</v>
      </c>
      <c r="FX58" s="19">
        <v>6.48</v>
      </c>
    </row>
    <row r="59" spans="1:180" ht="24.95" customHeight="1" x14ac:dyDescent="0.25">
      <c r="A59" s="203" t="s">
        <v>849</v>
      </c>
      <c r="B59" s="204"/>
      <c r="C59" s="20">
        <v>848.85</v>
      </c>
      <c r="D59" s="20">
        <v>1071.0999999999999</v>
      </c>
      <c r="E59" s="20">
        <v>324.35000000000002</v>
      </c>
      <c r="F59" s="20">
        <v>0</v>
      </c>
      <c r="G59" s="20">
        <v>0</v>
      </c>
      <c r="H59" s="20">
        <v>-200.05</v>
      </c>
      <c r="I59" s="20">
        <v>480.9</v>
      </c>
      <c r="J59" s="20">
        <v>8</v>
      </c>
      <c r="K59" s="20">
        <v>41.7</v>
      </c>
      <c r="L59" s="20">
        <v>0</v>
      </c>
      <c r="M59" s="20">
        <v>36.75</v>
      </c>
      <c r="N59" s="20">
        <v>217.65</v>
      </c>
      <c r="O59" s="20">
        <v>0</v>
      </c>
      <c r="P59" s="20">
        <v>252.15</v>
      </c>
      <c r="Q59" s="20">
        <v>0</v>
      </c>
      <c r="R59" s="20">
        <v>1055.8</v>
      </c>
      <c r="S59" s="20">
        <v>0.8</v>
      </c>
      <c r="T59" s="20">
        <v>0</v>
      </c>
      <c r="U59" s="20">
        <v>0</v>
      </c>
      <c r="V59" s="20">
        <v>0</v>
      </c>
      <c r="W59" s="20">
        <v>0</v>
      </c>
      <c r="X59" s="20">
        <v>26.5</v>
      </c>
      <c r="Y59" s="20">
        <v>18.600000000000001</v>
      </c>
      <c r="Z59" s="20">
        <v>31</v>
      </c>
      <c r="AA59" s="20">
        <v>55.95</v>
      </c>
      <c r="AB59" s="20">
        <v>-75.8</v>
      </c>
      <c r="AC59" s="20">
        <v>87.7</v>
      </c>
      <c r="AD59" s="20">
        <v>83.7</v>
      </c>
      <c r="AE59" s="20">
        <v>0</v>
      </c>
      <c r="AF59" s="20">
        <v>0</v>
      </c>
      <c r="AG59" s="20">
        <v>0</v>
      </c>
      <c r="AH59" s="20">
        <v>0</v>
      </c>
      <c r="AI59" s="20">
        <v>322.64999999999998</v>
      </c>
      <c r="AJ59" s="20">
        <v>174.85</v>
      </c>
      <c r="AK59" s="20">
        <v>0</v>
      </c>
      <c r="AL59" s="20">
        <v>0</v>
      </c>
      <c r="AM59" s="20">
        <v>0</v>
      </c>
      <c r="AN59" s="20">
        <v>-25.1</v>
      </c>
      <c r="AO59" s="20">
        <v>1108.4000000000001</v>
      </c>
      <c r="AP59" s="20">
        <v>248.4</v>
      </c>
      <c r="AQ59" s="20">
        <v>397.55</v>
      </c>
      <c r="AR59" s="20">
        <v>160.05000000000001</v>
      </c>
      <c r="AS59" s="20">
        <v>-6.25</v>
      </c>
      <c r="AT59" s="20">
        <v>62.4</v>
      </c>
      <c r="AU59" s="20">
        <v>30.35</v>
      </c>
      <c r="AV59" s="20">
        <v>633.1</v>
      </c>
      <c r="AW59" s="20">
        <v>-536.85</v>
      </c>
      <c r="AX59" s="20">
        <v>-897.1</v>
      </c>
      <c r="AY59" s="20">
        <v>149.4</v>
      </c>
      <c r="AZ59" s="20">
        <v>17.8</v>
      </c>
      <c r="BA59" s="20">
        <v>-42.2</v>
      </c>
      <c r="BB59" s="20">
        <v>19.649999999999999</v>
      </c>
      <c r="BC59" s="20">
        <v>3.85</v>
      </c>
      <c r="BD59" s="20">
        <v>36.799999999999997</v>
      </c>
      <c r="BE59" s="20">
        <v>0</v>
      </c>
      <c r="BF59" s="20">
        <v>0</v>
      </c>
      <c r="BG59" s="20">
        <v>12.55</v>
      </c>
      <c r="BH59" s="20">
        <v>0</v>
      </c>
      <c r="BI59" s="20">
        <v>0</v>
      </c>
      <c r="BJ59" s="20">
        <v>-46.85</v>
      </c>
      <c r="BK59" s="20">
        <v>0</v>
      </c>
      <c r="BL59" s="20">
        <v>0</v>
      </c>
      <c r="BM59" s="20">
        <v>0</v>
      </c>
      <c r="BN59" s="20">
        <v>169.7</v>
      </c>
      <c r="BO59" s="20">
        <v>369.2</v>
      </c>
      <c r="BP59" s="20">
        <v>350.65</v>
      </c>
      <c r="BQ59" s="20">
        <v>569.5</v>
      </c>
      <c r="BR59" s="20">
        <v>7.25</v>
      </c>
      <c r="BS59" s="20">
        <v>-13.7</v>
      </c>
      <c r="BT59" s="20">
        <v>-40.1</v>
      </c>
      <c r="BU59" s="20">
        <v>0</v>
      </c>
      <c r="BV59" s="20">
        <v>0</v>
      </c>
      <c r="BW59" s="20">
        <v>0</v>
      </c>
      <c r="BX59" s="20">
        <v>0</v>
      </c>
      <c r="BY59" s="20">
        <v>0</v>
      </c>
      <c r="BZ59" s="20">
        <v>0</v>
      </c>
      <c r="CA59" s="20">
        <v>-8.5500000000000007</v>
      </c>
      <c r="CB59" s="20">
        <v>819.05</v>
      </c>
      <c r="CC59" s="20">
        <v>749</v>
      </c>
      <c r="CD59" s="20">
        <v>146.30000000000001</v>
      </c>
      <c r="CE59" s="20">
        <v>236.2</v>
      </c>
      <c r="CF59" s="20">
        <v>15.2</v>
      </c>
      <c r="CG59" s="20">
        <v>-135.1</v>
      </c>
      <c r="CH59" s="20">
        <v>32.35</v>
      </c>
      <c r="CI59" s="20">
        <v>32.950000000000003</v>
      </c>
      <c r="CJ59" s="20">
        <v>200.9</v>
      </c>
      <c r="CK59" s="20">
        <v>301.5</v>
      </c>
      <c r="CL59" s="20">
        <v>-413.1</v>
      </c>
      <c r="CM59" s="20">
        <v>-141.6</v>
      </c>
      <c r="CN59" s="20">
        <v>10.45</v>
      </c>
      <c r="CO59" s="20">
        <v>0</v>
      </c>
      <c r="CP59" s="20">
        <v>0</v>
      </c>
      <c r="CQ59" s="20">
        <v>0</v>
      </c>
      <c r="CR59" s="20">
        <v>57.45</v>
      </c>
      <c r="CS59" s="20">
        <v>0</v>
      </c>
      <c r="CT59" s="20">
        <v>-36.450000000000003</v>
      </c>
      <c r="CU59" s="20">
        <v>-2.35</v>
      </c>
      <c r="CV59" s="20">
        <v>33.6</v>
      </c>
      <c r="CW59" s="20">
        <v>0</v>
      </c>
      <c r="CX59" s="20">
        <v>-126.8</v>
      </c>
      <c r="CY59" s="20">
        <v>62.65</v>
      </c>
      <c r="CZ59" s="20">
        <v>-62.95</v>
      </c>
      <c r="DA59" s="20">
        <v>0</v>
      </c>
      <c r="DB59" s="20">
        <v>0.8</v>
      </c>
      <c r="DC59" s="20">
        <v>-1.3</v>
      </c>
      <c r="DD59" s="20">
        <v>-22.6</v>
      </c>
      <c r="DE59" s="20">
        <v>200</v>
      </c>
      <c r="DF59" s="20">
        <v>0</v>
      </c>
      <c r="DG59" s="20">
        <v>0.1</v>
      </c>
      <c r="DH59" s="20">
        <v>33.450000000000003</v>
      </c>
      <c r="DI59" s="20">
        <v>4.9000000000000004</v>
      </c>
      <c r="DJ59" s="20">
        <v>-29.45</v>
      </c>
      <c r="DK59" s="20">
        <v>6.35</v>
      </c>
      <c r="DL59" s="20">
        <v>13.6</v>
      </c>
      <c r="DM59" s="20">
        <v>0</v>
      </c>
      <c r="DN59" s="20">
        <v>-7.2</v>
      </c>
      <c r="DO59" s="20">
        <v>-17.399999999999999</v>
      </c>
      <c r="DP59" s="20">
        <v>-151.19999999999999</v>
      </c>
      <c r="DQ59" s="20">
        <v>221.55</v>
      </c>
      <c r="DR59" s="20">
        <v>-15.55</v>
      </c>
      <c r="DS59" s="20">
        <v>0.9</v>
      </c>
      <c r="DT59" s="20">
        <v>8.4</v>
      </c>
      <c r="DU59" s="20">
        <v>7.2</v>
      </c>
      <c r="DV59" s="20">
        <v>0</v>
      </c>
      <c r="DW59" s="20">
        <v>0</v>
      </c>
      <c r="DX59" s="20">
        <v>-109.45</v>
      </c>
      <c r="DY59" s="20">
        <v>5.85</v>
      </c>
      <c r="DZ59" s="20">
        <v>73.099999999999994</v>
      </c>
      <c r="EA59" s="20">
        <v>70.8</v>
      </c>
      <c r="EB59" s="20">
        <v>36</v>
      </c>
      <c r="EC59" s="20">
        <v>0</v>
      </c>
      <c r="ED59" s="20">
        <v>11.2</v>
      </c>
      <c r="EE59" s="20">
        <v>6.65</v>
      </c>
      <c r="EF59" s="20">
        <v>-35.049999999999997</v>
      </c>
      <c r="EG59" s="20">
        <v>-37.049999999999997</v>
      </c>
      <c r="EH59" s="20">
        <v>-1.5</v>
      </c>
      <c r="EI59" s="20">
        <v>-1.6</v>
      </c>
      <c r="EJ59" s="20">
        <v>0</v>
      </c>
      <c r="EK59" s="20">
        <v>65.650000000000006</v>
      </c>
      <c r="EL59" s="20">
        <v>-1.35</v>
      </c>
      <c r="EM59" s="20">
        <v>27.75</v>
      </c>
      <c r="EN59" s="20">
        <v>4.8</v>
      </c>
      <c r="EO59" s="20">
        <v>4.8</v>
      </c>
      <c r="EP59" s="20">
        <v>4.8</v>
      </c>
      <c r="EQ59" s="20">
        <v>-83.05</v>
      </c>
      <c r="ER59" s="20">
        <v>28.1</v>
      </c>
      <c r="ES59" s="20">
        <v>14.95</v>
      </c>
      <c r="ET59" s="20">
        <v>70.349999999999994</v>
      </c>
      <c r="EU59" s="20">
        <v>-2.4</v>
      </c>
      <c r="EV59" s="20">
        <v>160.15</v>
      </c>
      <c r="EW59" s="20">
        <v>-43.25</v>
      </c>
      <c r="EX59" s="20">
        <v>-202.1</v>
      </c>
      <c r="EY59" s="20">
        <v>51.85</v>
      </c>
      <c r="EZ59" s="20">
        <v>8.4499999999999993</v>
      </c>
      <c r="FA59" s="20">
        <v>16.2</v>
      </c>
      <c r="FB59" s="20">
        <v>12</v>
      </c>
      <c r="FC59" s="20">
        <v>9.15</v>
      </c>
      <c r="FD59" s="20">
        <v>4.8</v>
      </c>
      <c r="FE59" s="20">
        <v>43.25</v>
      </c>
      <c r="FF59" s="20">
        <v>29.2</v>
      </c>
      <c r="FG59" s="20">
        <v>282.8</v>
      </c>
      <c r="FH59" s="20">
        <v>5.75</v>
      </c>
      <c r="FI59" s="20">
        <v>87.65</v>
      </c>
      <c r="FJ59" s="20">
        <v>26.8</v>
      </c>
      <c r="FK59" s="20">
        <v>71.349999999999994</v>
      </c>
      <c r="FL59" s="20">
        <v>91.15</v>
      </c>
      <c r="FM59" s="20">
        <v>0</v>
      </c>
      <c r="FN59" s="20">
        <v>10433.4</v>
      </c>
      <c r="FO59" s="21"/>
      <c r="FP59" s="20">
        <v>66.05</v>
      </c>
      <c r="FQ59" s="20">
        <v>-1.9830000000000001</v>
      </c>
      <c r="FR59" s="20">
        <v>50.2</v>
      </c>
      <c r="FS59" s="20">
        <v>42.45</v>
      </c>
      <c r="FT59" s="20">
        <v>15.35</v>
      </c>
      <c r="FU59" s="20">
        <v>2.5</v>
      </c>
      <c r="FV59" s="20">
        <v>-4.45</v>
      </c>
      <c r="FW59" s="20">
        <v>58.65</v>
      </c>
      <c r="FX59" s="20">
        <v>228.767</v>
      </c>
    </row>
  </sheetData>
  <mergeCells count="10">
    <mergeCell ref="FX6:FX9"/>
    <mergeCell ref="FX10"/>
    <mergeCell ref="FP5:FX5"/>
    <mergeCell ref="A59:B59"/>
    <mergeCell ref="B3:G3"/>
    <mergeCell ref="A6:A10"/>
    <mergeCell ref="B6:B10"/>
    <mergeCell ref="FN6:FN9"/>
    <mergeCell ref="FN10"/>
    <mergeCell ref="A5:FN5"/>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64"/>
  <sheetViews>
    <sheetView showGridLines="0" zoomScale="80" workbookViewId="0">
      <pane xSplit="2" ySplit="7" topLeftCell="C8" activePane="bottomRight" state="frozen"/>
      <selection pane="topRight" activeCell="C1" sqref="C1"/>
      <selection pane="bottomLeft" activeCell="A8" sqref="A8"/>
      <selection pane="bottomRight"/>
    </sheetView>
  </sheetViews>
  <sheetFormatPr baseColWidth="10" defaultColWidth="9.140625" defaultRowHeight="15" x14ac:dyDescent="0.25"/>
  <cols>
    <col min="1" max="1" width="2" customWidth="1"/>
    <col min="2" max="2" width="22" customWidth="1"/>
    <col min="3" max="3" width="20" customWidth="1"/>
    <col min="4" max="4" width="18" customWidth="1"/>
    <col min="5" max="8" width="22" customWidth="1"/>
  </cols>
  <sheetData>
    <row r="1" spans="1:8" x14ac:dyDescent="0.25">
      <c r="A1" s="1"/>
      <c r="B1" s="1"/>
      <c r="C1" s="1"/>
      <c r="D1" s="1"/>
      <c r="E1" s="1"/>
      <c r="F1" s="1"/>
      <c r="G1" s="1"/>
      <c r="H1" s="1"/>
    </row>
    <row r="2" spans="1:8" x14ac:dyDescent="0.25">
      <c r="A2" s="1"/>
      <c r="B2" s="1"/>
      <c r="C2" s="1"/>
      <c r="D2" s="1"/>
      <c r="E2" s="1"/>
      <c r="F2" s="1"/>
      <c r="G2" s="1"/>
      <c r="H2" s="1"/>
    </row>
    <row r="3" spans="1:8" ht="69" customHeight="1" x14ac:dyDescent="0.25">
      <c r="A3" s="1"/>
      <c r="B3" s="194" t="s">
        <v>0</v>
      </c>
      <c r="C3" s="195"/>
      <c r="D3" s="195"/>
      <c r="E3" s="195"/>
      <c r="F3" s="195"/>
      <c r="G3" s="195"/>
      <c r="H3" s="1"/>
    </row>
    <row r="4" spans="1:8" ht="0" hidden="1" customHeight="1" x14ac:dyDescent="0.25">
      <c r="A4" s="1"/>
      <c r="B4" s="1"/>
      <c r="C4" s="1"/>
      <c r="D4" s="1"/>
      <c r="E4" s="1"/>
      <c r="F4" s="1"/>
      <c r="G4" s="1"/>
      <c r="H4" s="1"/>
    </row>
    <row r="5" spans="1:8" ht="23.25" x14ac:dyDescent="0.35">
      <c r="A5" s="1"/>
      <c r="B5" s="22" t="s">
        <v>852</v>
      </c>
      <c r="C5" s="1"/>
      <c r="D5" s="1"/>
      <c r="E5" s="1"/>
      <c r="F5" s="1"/>
      <c r="G5" s="1"/>
      <c r="H5" s="1"/>
    </row>
    <row r="6" spans="1:8" ht="23.1" customHeight="1" x14ac:dyDescent="0.25">
      <c r="A6" s="1"/>
      <c r="B6" s="205" t="s">
        <v>853</v>
      </c>
      <c r="C6" s="205" t="s">
        <v>854</v>
      </c>
      <c r="D6" s="205"/>
      <c r="E6" s="205" t="s">
        <v>855</v>
      </c>
      <c r="F6" s="205"/>
      <c r="G6" s="205"/>
      <c r="H6" s="205" t="s">
        <v>856</v>
      </c>
    </row>
    <row r="7" spans="1:8" ht="30.95" customHeight="1" x14ac:dyDescent="0.25">
      <c r="A7" s="1"/>
      <c r="B7" s="205"/>
      <c r="C7" s="24" t="s">
        <v>857</v>
      </c>
      <c r="D7" s="24" t="s">
        <v>858</v>
      </c>
      <c r="E7" s="24" t="s">
        <v>571</v>
      </c>
      <c r="F7" s="24" t="s">
        <v>570</v>
      </c>
      <c r="G7" s="24" t="s">
        <v>569</v>
      </c>
      <c r="H7" s="24" t="s">
        <v>859</v>
      </c>
    </row>
    <row r="8" spans="1:8" ht="11.1" customHeight="1" x14ac:dyDescent="0.25">
      <c r="A8" s="1"/>
      <c r="B8" s="25" t="s">
        <v>801</v>
      </c>
      <c r="C8" s="26">
        <v>0</v>
      </c>
      <c r="D8" s="26">
        <v>6918.7</v>
      </c>
      <c r="E8" s="27">
        <v>982.94889999999998</v>
      </c>
      <c r="F8" s="27">
        <v>4127.0391</v>
      </c>
      <c r="G8" s="27">
        <v>1808.712</v>
      </c>
      <c r="H8" s="27">
        <v>253.23830000000001</v>
      </c>
    </row>
    <row r="9" spans="1:8" ht="11.1" customHeight="1" x14ac:dyDescent="0.25">
      <c r="A9" s="1"/>
      <c r="B9" s="25" t="s">
        <v>802</v>
      </c>
      <c r="C9" s="26">
        <v>0</v>
      </c>
      <c r="D9" s="26">
        <v>6816.8</v>
      </c>
      <c r="E9" s="27">
        <v>959.38630000000001</v>
      </c>
      <c r="F9" s="27">
        <v>4078.8038000000001</v>
      </c>
      <c r="G9" s="27">
        <v>1778.6098999999999</v>
      </c>
      <c r="H9" s="27">
        <v>251.24440000000001</v>
      </c>
    </row>
    <row r="10" spans="1:8" ht="11.1" customHeight="1" x14ac:dyDescent="0.25">
      <c r="A10" s="1"/>
      <c r="B10" s="25" t="s">
        <v>803</v>
      </c>
      <c r="C10" s="26">
        <v>0</v>
      </c>
      <c r="D10" s="26">
        <v>6666.6</v>
      </c>
      <c r="E10" s="27">
        <v>939.85730000000001</v>
      </c>
      <c r="F10" s="27">
        <v>3943.5426000000002</v>
      </c>
      <c r="G10" s="27">
        <v>1783.2001</v>
      </c>
      <c r="H10" s="27">
        <v>249.8374</v>
      </c>
    </row>
    <row r="11" spans="1:8" ht="11.1" customHeight="1" x14ac:dyDescent="0.25">
      <c r="A11" s="1"/>
      <c r="B11" s="25" t="s">
        <v>804</v>
      </c>
      <c r="C11" s="26">
        <v>0</v>
      </c>
      <c r="D11" s="26">
        <v>6672.6</v>
      </c>
      <c r="E11" s="27">
        <v>931.15380000000005</v>
      </c>
      <c r="F11" s="27">
        <v>3950.3892000000001</v>
      </c>
      <c r="G11" s="27">
        <v>1791.057</v>
      </c>
      <c r="H11" s="27">
        <v>251.34649999999999</v>
      </c>
    </row>
    <row r="12" spans="1:8" ht="11.1" customHeight="1" x14ac:dyDescent="0.25">
      <c r="A12" s="1"/>
      <c r="B12" s="25" t="s">
        <v>805</v>
      </c>
      <c r="C12" s="26">
        <v>0</v>
      </c>
      <c r="D12" s="26">
        <v>6487.4</v>
      </c>
      <c r="E12" s="27">
        <v>918.67870000000005</v>
      </c>
      <c r="F12" s="27">
        <v>3789.4355999999998</v>
      </c>
      <c r="G12" s="27">
        <v>1779.2856999999999</v>
      </c>
      <c r="H12" s="27">
        <v>245.04810000000001</v>
      </c>
    </row>
    <row r="13" spans="1:8" ht="11.1" customHeight="1" x14ac:dyDescent="0.25">
      <c r="A13" s="1"/>
      <c r="B13" s="25" t="s">
        <v>806</v>
      </c>
      <c r="C13" s="26">
        <v>0</v>
      </c>
      <c r="D13" s="26">
        <v>6584.4</v>
      </c>
      <c r="E13" s="27">
        <v>911.3492</v>
      </c>
      <c r="F13" s="27">
        <v>3879.5032000000001</v>
      </c>
      <c r="G13" s="27">
        <v>1793.5476000000001</v>
      </c>
      <c r="H13" s="27">
        <v>251.15620000000001</v>
      </c>
    </row>
    <row r="14" spans="1:8" ht="11.1" customHeight="1" x14ac:dyDescent="0.25">
      <c r="A14" s="1"/>
      <c r="B14" s="25" t="s">
        <v>807</v>
      </c>
      <c r="C14" s="26">
        <v>0</v>
      </c>
      <c r="D14" s="26">
        <v>6530.9</v>
      </c>
      <c r="E14" s="27">
        <v>905.9153</v>
      </c>
      <c r="F14" s="27">
        <v>3853.7471999999998</v>
      </c>
      <c r="G14" s="27">
        <v>1771.2375</v>
      </c>
      <c r="H14" s="27">
        <v>248.67519999999999</v>
      </c>
    </row>
    <row r="15" spans="1:8" ht="11.1" customHeight="1" x14ac:dyDescent="0.25">
      <c r="A15" s="1"/>
      <c r="B15" s="25" t="s">
        <v>808</v>
      </c>
      <c r="C15" s="26">
        <v>0</v>
      </c>
      <c r="D15" s="26">
        <v>6524.2</v>
      </c>
      <c r="E15" s="27">
        <v>906.97569999999996</v>
      </c>
      <c r="F15" s="27">
        <v>3840.6145999999999</v>
      </c>
      <c r="G15" s="27">
        <v>1776.6097</v>
      </c>
      <c r="H15" s="27">
        <v>248.6105</v>
      </c>
    </row>
    <row r="16" spans="1:8" ht="11.1" customHeight="1" x14ac:dyDescent="0.25">
      <c r="A16" s="1"/>
      <c r="B16" s="25" t="s">
        <v>809</v>
      </c>
      <c r="C16" s="26">
        <v>0</v>
      </c>
      <c r="D16" s="26">
        <v>6569</v>
      </c>
      <c r="E16" s="27">
        <v>924.51490000000001</v>
      </c>
      <c r="F16" s="27">
        <v>3833.4778999999999</v>
      </c>
      <c r="G16" s="27">
        <v>1811.0072</v>
      </c>
      <c r="H16" s="27">
        <v>249.3218</v>
      </c>
    </row>
    <row r="17" spans="1:8" ht="11.1" customHeight="1" x14ac:dyDescent="0.25">
      <c r="A17" s="1"/>
      <c r="B17" s="25" t="s">
        <v>810</v>
      </c>
      <c r="C17" s="26">
        <v>0</v>
      </c>
      <c r="D17" s="26">
        <v>6497.4</v>
      </c>
      <c r="E17" s="27">
        <v>931.61969999999997</v>
      </c>
      <c r="F17" s="27">
        <v>3752.0065</v>
      </c>
      <c r="G17" s="27">
        <v>1813.7737999999999</v>
      </c>
      <c r="H17" s="27">
        <v>245.14359999999999</v>
      </c>
    </row>
    <row r="18" spans="1:8" ht="11.1" customHeight="1" x14ac:dyDescent="0.25">
      <c r="A18" s="1"/>
      <c r="B18" s="25" t="s">
        <v>811</v>
      </c>
      <c r="C18" s="26">
        <v>0</v>
      </c>
      <c r="D18" s="26">
        <v>6648.7</v>
      </c>
      <c r="E18" s="27">
        <v>946.90499999999997</v>
      </c>
      <c r="F18" s="27">
        <v>3895.1278000000002</v>
      </c>
      <c r="G18" s="27">
        <v>1806.6672000000001</v>
      </c>
      <c r="H18" s="27">
        <v>245.16659999999999</v>
      </c>
    </row>
    <row r="19" spans="1:8" ht="11.1" customHeight="1" x14ac:dyDescent="0.25">
      <c r="A19" s="1"/>
      <c r="B19" s="25" t="s">
        <v>812</v>
      </c>
      <c r="C19" s="26">
        <v>0</v>
      </c>
      <c r="D19" s="26">
        <v>6589.5</v>
      </c>
      <c r="E19" s="27">
        <v>942.42460000000005</v>
      </c>
      <c r="F19" s="27">
        <v>3871.7485000000001</v>
      </c>
      <c r="G19" s="27">
        <v>1775.3269</v>
      </c>
      <c r="H19" s="27">
        <v>236.1703</v>
      </c>
    </row>
    <row r="20" spans="1:8" ht="11.1" customHeight="1" x14ac:dyDescent="0.25">
      <c r="A20" s="1"/>
      <c r="B20" s="25" t="s">
        <v>813</v>
      </c>
      <c r="C20" s="26">
        <v>0</v>
      </c>
      <c r="D20" s="26">
        <v>6530.4</v>
      </c>
      <c r="E20" s="27">
        <v>952.39589999999998</v>
      </c>
      <c r="F20" s="27">
        <v>3802.7370000000001</v>
      </c>
      <c r="G20" s="27">
        <v>1775.2671</v>
      </c>
      <c r="H20" s="27">
        <v>229.51009999999999</v>
      </c>
    </row>
    <row r="21" spans="1:8" ht="11.1" customHeight="1" x14ac:dyDescent="0.25">
      <c r="A21" s="1"/>
      <c r="B21" s="25" t="s">
        <v>814</v>
      </c>
      <c r="C21" s="26">
        <v>0</v>
      </c>
      <c r="D21" s="26">
        <v>6589.9</v>
      </c>
      <c r="E21" s="27">
        <v>986.45</v>
      </c>
      <c r="F21" s="27">
        <v>3837.7011000000002</v>
      </c>
      <c r="G21" s="27">
        <v>1765.7489</v>
      </c>
      <c r="H21" s="27">
        <v>222.46109999999999</v>
      </c>
    </row>
    <row r="22" spans="1:8" ht="11.1" customHeight="1" x14ac:dyDescent="0.25">
      <c r="A22" s="1"/>
      <c r="B22" s="25" t="s">
        <v>815</v>
      </c>
      <c r="C22" s="26">
        <v>0</v>
      </c>
      <c r="D22" s="26">
        <v>6876.9</v>
      </c>
      <c r="E22" s="27">
        <v>1034.6578</v>
      </c>
      <c r="F22" s="27">
        <v>4023.9189000000001</v>
      </c>
      <c r="G22" s="27">
        <v>1818.3233</v>
      </c>
      <c r="H22" s="27">
        <v>225.33330000000001</v>
      </c>
    </row>
    <row r="23" spans="1:8" ht="11.1" customHeight="1" x14ac:dyDescent="0.25">
      <c r="A23" s="1"/>
      <c r="B23" s="25" t="s">
        <v>816</v>
      </c>
      <c r="C23" s="26">
        <v>0</v>
      </c>
      <c r="D23" s="26">
        <v>6990.9</v>
      </c>
      <c r="E23" s="27">
        <v>1054.3764000000001</v>
      </c>
      <c r="F23" s="27">
        <v>4149.0969999999998</v>
      </c>
      <c r="G23" s="27">
        <v>1787.4266</v>
      </c>
      <c r="H23" s="27">
        <v>230.92599999999999</v>
      </c>
    </row>
    <row r="24" spans="1:8" ht="11.1" customHeight="1" x14ac:dyDescent="0.25">
      <c r="A24" s="1"/>
      <c r="B24" s="25" t="s">
        <v>817</v>
      </c>
      <c r="C24" s="26">
        <v>0</v>
      </c>
      <c r="D24" s="26">
        <v>7297.1</v>
      </c>
      <c r="E24" s="27">
        <v>1106.5171</v>
      </c>
      <c r="F24" s="27">
        <v>4332.6238999999996</v>
      </c>
      <c r="G24" s="27">
        <v>1857.9590000000001</v>
      </c>
      <c r="H24" s="27">
        <v>239.9605</v>
      </c>
    </row>
    <row r="25" spans="1:8" ht="11.1" customHeight="1" x14ac:dyDescent="0.25">
      <c r="A25" s="1"/>
      <c r="B25" s="25" t="s">
        <v>818</v>
      </c>
      <c r="C25" s="26">
        <v>0</v>
      </c>
      <c r="D25" s="26">
        <v>7410.5</v>
      </c>
      <c r="E25" s="27">
        <v>1088.2458999999999</v>
      </c>
      <c r="F25" s="27">
        <v>4484.7915999999996</v>
      </c>
      <c r="G25" s="27">
        <v>1837.4625000000001</v>
      </c>
      <c r="H25" s="27">
        <v>244.83009999999999</v>
      </c>
    </row>
    <row r="26" spans="1:8" ht="11.1" customHeight="1" x14ac:dyDescent="0.25">
      <c r="A26" s="1"/>
      <c r="B26" s="25" t="s">
        <v>819</v>
      </c>
      <c r="C26" s="26">
        <v>0</v>
      </c>
      <c r="D26" s="26">
        <v>7590.8</v>
      </c>
      <c r="E26" s="27">
        <v>1141.2931000000001</v>
      </c>
      <c r="F26" s="27">
        <v>4585.5032000000001</v>
      </c>
      <c r="G26" s="27">
        <v>1864.0037</v>
      </c>
      <c r="H26" s="27">
        <v>242.79740000000001</v>
      </c>
    </row>
    <row r="27" spans="1:8" ht="11.1" customHeight="1" x14ac:dyDescent="0.25">
      <c r="A27" s="1"/>
      <c r="B27" s="25" t="s">
        <v>820</v>
      </c>
      <c r="C27" s="26">
        <v>0</v>
      </c>
      <c r="D27" s="26">
        <v>7779</v>
      </c>
      <c r="E27" s="27">
        <v>1119.347</v>
      </c>
      <c r="F27" s="27">
        <v>4724.6139000000003</v>
      </c>
      <c r="G27" s="27">
        <v>1935.0391</v>
      </c>
      <c r="H27" s="27">
        <v>246.2192</v>
      </c>
    </row>
    <row r="28" spans="1:8" ht="11.1" customHeight="1" x14ac:dyDescent="0.25">
      <c r="A28" s="1"/>
      <c r="B28" s="25" t="s">
        <v>821</v>
      </c>
      <c r="C28" s="26">
        <v>0</v>
      </c>
      <c r="D28" s="26">
        <v>7873.3</v>
      </c>
      <c r="E28" s="27">
        <v>1179.2271000000001</v>
      </c>
      <c r="F28" s="27">
        <v>4816.9593000000004</v>
      </c>
      <c r="G28" s="27">
        <v>1877.1135999999999</v>
      </c>
      <c r="H28" s="27">
        <v>245.1046</v>
      </c>
    </row>
    <row r="29" spans="1:8" ht="11.1" customHeight="1" x14ac:dyDescent="0.25">
      <c r="A29" s="1"/>
      <c r="B29" s="25" t="s">
        <v>822</v>
      </c>
      <c r="C29" s="26">
        <v>0</v>
      </c>
      <c r="D29" s="26">
        <v>7959.7</v>
      </c>
      <c r="E29" s="27">
        <v>1164.2129</v>
      </c>
      <c r="F29" s="27">
        <v>4827.4569000000001</v>
      </c>
      <c r="G29" s="27">
        <v>1968.0301999999999</v>
      </c>
      <c r="H29" s="27">
        <v>251.18260000000001</v>
      </c>
    </row>
    <row r="30" spans="1:8" ht="11.1" customHeight="1" x14ac:dyDescent="0.25">
      <c r="A30" s="1"/>
      <c r="B30" s="25" t="s">
        <v>823</v>
      </c>
      <c r="C30" s="26">
        <v>0</v>
      </c>
      <c r="D30" s="26">
        <v>8006.8</v>
      </c>
      <c r="E30" s="27">
        <v>1180.0415</v>
      </c>
      <c r="F30" s="27">
        <v>4849.3733000000002</v>
      </c>
      <c r="G30" s="27">
        <v>1977.3851999999999</v>
      </c>
      <c r="H30" s="27">
        <v>254.2088</v>
      </c>
    </row>
    <row r="31" spans="1:8" ht="11.1" customHeight="1" x14ac:dyDescent="0.25">
      <c r="A31" s="1"/>
      <c r="B31" s="25" t="s">
        <v>824</v>
      </c>
      <c r="C31" s="26">
        <v>0</v>
      </c>
      <c r="D31" s="26">
        <v>7888.4</v>
      </c>
      <c r="E31" s="27">
        <v>1205.2823000000001</v>
      </c>
      <c r="F31" s="27">
        <v>4768.6774999999998</v>
      </c>
      <c r="G31" s="27">
        <v>1914.4402</v>
      </c>
      <c r="H31" s="27">
        <v>247.0051</v>
      </c>
    </row>
    <row r="32" spans="1:8" ht="11.1" customHeight="1" x14ac:dyDescent="0.25">
      <c r="A32" s="1"/>
      <c r="B32" s="25" t="s">
        <v>825</v>
      </c>
      <c r="C32" s="26">
        <v>0</v>
      </c>
      <c r="D32" s="26">
        <v>7989.8</v>
      </c>
      <c r="E32" s="27">
        <v>1180.0110999999999</v>
      </c>
      <c r="F32" s="27">
        <v>4952.0636000000004</v>
      </c>
      <c r="G32" s="27">
        <v>1857.7253000000001</v>
      </c>
      <c r="H32" s="27">
        <v>252.22829999999999</v>
      </c>
    </row>
    <row r="33" spans="1:8" ht="11.1" customHeight="1" x14ac:dyDescent="0.25">
      <c r="A33" s="1"/>
      <c r="B33" s="25" t="s">
        <v>826</v>
      </c>
      <c r="C33" s="26">
        <v>0</v>
      </c>
      <c r="D33" s="26">
        <v>7857.4</v>
      </c>
      <c r="E33" s="27">
        <v>1190.0202999999999</v>
      </c>
      <c r="F33" s="27">
        <v>4751.3516</v>
      </c>
      <c r="G33" s="27">
        <v>1916.0281</v>
      </c>
      <c r="H33" s="27">
        <v>242.601</v>
      </c>
    </row>
    <row r="34" spans="1:8" ht="11.1" customHeight="1" x14ac:dyDescent="0.25">
      <c r="A34" s="1"/>
      <c r="B34" s="25" t="s">
        <v>827</v>
      </c>
      <c r="C34" s="26">
        <v>0</v>
      </c>
      <c r="D34" s="26">
        <v>7769.1</v>
      </c>
      <c r="E34" s="27">
        <v>1169.0019</v>
      </c>
      <c r="F34" s="27">
        <v>4720.2209000000003</v>
      </c>
      <c r="G34" s="27">
        <v>1879.8771999999999</v>
      </c>
      <c r="H34" s="27">
        <v>243.76179999999999</v>
      </c>
    </row>
    <row r="35" spans="1:8" ht="11.1" customHeight="1" x14ac:dyDescent="0.25">
      <c r="A35" s="1"/>
      <c r="B35" s="25" t="s">
        <v>828</v>
      </c>
      <c r="C35" s="26">
        <v>0</v>
      </c>
      <c r="D35" s="26">
        <v>7802.5</v>
      </c>
      <c r="E35" s="27">
        <v>1157.2871</v>
      </c>
      <c r="F35" s="27">
        <v>4772.58</v>
      </c>
      <c r="G35" s="27">
        <v>1872.6329000000001</v>
      </c>
      <c r="H35" s="27">
        <v>250.60390000000001</v>
      </c>
    </row>
    <row r="36" spans="1:8" ht="11.1" customHeight="1" x14ac:dyDescent="0.25">
      <c r="A36" s="1"/>
      <c r="B36" s="25" t="s">
        <v>829</v>
      </c>
      <c r="C36" s="26">
        <v>0</v>
      </c>
      <c r="D36" s="26">
        <v>7688.3</v>
      </c>
      <c r="E36" s="27">
        <v>1158.3263999999999</v>
      </c>
      <c r="F36" s="27">
        <v>4639.9949999999999</v>
      </c>
      <c r="G36" s="27">
        <v>1889.9785999999999</v>
      </c>
      <c r="H36" s="27">
        <v>248.37270000000001</v>
      </c>
    </row>
    <row r="37" spans="1:8" ht="11.1" customHeight="1" x14ac:dyDescent="0.25">
      <c r="A37" s="1"/>
      <c r="B37" s="25" t="s">
        <v>830</v>
      </c>
      <c r="C37" s="26">
        <v>0</v>
      </c>
      <c r="D37" s="26">
        <v>7729.3</v>
      </c>
      <c r="E37" s="27">
        <v>1160.2716</v>
      </c>
      <c r="F37" s="27">
        <v>4690.0420999999997</v>
      </c>
      <c r="G37" s="27">
        <v>1878.9863</v>
      </c>
      <c r="H37" s="27">
        <v>252.4485</v>
      </c>
    </row>
    <row r="38" spans="1:8" ht="11.1" customHeight="1" x14ac:dyDescent="0.25">
      <c r="A38" s="1"/>
      <c r="B38" s="25" t="s">
        <v>831</v>
      </c>
      <c r="C38" s="26">
        <v>0</v>
      </c>
      <c r="D38" s="26">
        <v>7734.3</v>
      </c>
      <c r="E38" s="27">
        <v>1117.3641</v>
      </c>
      <c r="F38" s="27">
        <v>4678.3600999999999</v>
      </c>
      <c r="G38" s="27">
        <v>1938.5758000000001</v>
      </c>
      <c r="H38" s="27">
        <v>252.0883</v>
      </c>
    </row>
    <row r="39" spans="1:8" ht="11.1" customHeight="1" x14ac:dyDescent="0.25">
      <c r="A39" s="1"/>
      <c r="B39" s="25" t="s">
        <v>832</v>
      </c>
      <c r="C39" s="26">
        <v>0</v>
      </c>
      <c r="D39" s="26">
        <v>7680</v>
      </c>
      <c r="E39" s="27">
        <v>1127.0780999999999</v>
      </c>
      <c r="F39" s="27">
        <v>4665.7232999999997</v>
      </c>
      <c r="G39" s="27">
        <v>1887.1985999999999</v>
      </c>
      <c r="H39" s="27">
        <v>256.57600000000002</v>
      </c>
    </row>
    <row r="40" spans="1:8" ht="11.1" customHeight="1" x14ac:dyDescent="0.25">
      <c r="A40" s="1"/>
      <c r="B40" s="25" t="s">
        <v>833</v>
      </c>
      <c r="C40" s="26">
        <v>0</v>
      </c>
      <c r="D40" s="26">
        <v>7549</v>
      </c>
      <c r="E40" s="27">
        <v>1147.6234999999999</v>
      </c>
      <c r="F40" s="27">
        <v>4596.3747999999996</v>
      </c>
      <c r="G40" s="27">
        <v>1805.0017</v>
      </c>
      <c r="H40" s="27">
        <v>251.7209</v>
      </c>
    </row>
    <row r="41" spans="1:8" ht="11.1" customHeight="1" x14ac:dyDescent="0.25">
      <c r="A41" s="1"/>
      <c r="B41" s="25" t="s">
        <v>834</v>
      </c>
      <c r="C41" s="26">
        <v>0</v>
      </c>
      <c r="D41" s="26">
        <v>7406.7</v>
      </c>
      <c r="E41" s="27">
        <v>1134.0044</v>
      </c>
      <c r="F41" s="27">
        <v>4445.9303</v>
      </c>
      <c r="G41" s="27">
        <v>1826.7653</v>
      </c>
      <c r="H41" s="27">
        <v>248.91489999999999</v>
      </c>
    </row>
    <row r="42" spans="1:8" ht="11.1" customHeight="1" x14ac:dyDescent="0.25">
      <c r="A42" s="1"/>
      <c r="B42" s="25" t="s">
        <v>835</v>
      </c>
      <c r="C42" s="26">
        <v>0</v>
      </c>
      <c r="D42" s="26">
        <v>7433.3</v>
      </c>
      <c r="E42" s="27">
        <v>1089.3184000000001</v>
      </c>
      <c r="F42" s="27">
        <v>4519.9712</v>
      </c>
      <c r="G42" s="27">
        <v>1824.0103999999999</v>
      </c>
      <c r="H42" s="27">
        <v>256.60840000000002</v>
      </c>
    </row>
    <row r="43" spans="1:8" ht="11.1" customHeight="1" x14ac:dyDescent="0.25">
      <c r="A43" s="1"/>
      <c r="B43" s="25" t="s">
        <v>836</v>
      </c>
      <c r="C43" s="26">
        <v>0</v>
      </c>
      <c r="D43" s="26">
        <v>7368.2</v>
      </c>
      <c r="E43" s="27">
        <v>1096.8932</v>
      </c>
      <c r="F43" s="27">
        <v>4393.8860999999997</v>
      </c>
      <c r="G43" s="27">
        <v>1877.4206999999999</v>
      </c>
      <c r="H43" s="27">
        <v>242.75219999999999</v>
      </c>
    </row>
    <row r="44" spans="1:8" ht="11.1" customHeight="1" x14ac:dyDescent="0.25">
      <c r="A44" s="1"/>
      <c r="B44" s="25" t="s">
        <v>837</v>
      </c>
      <c r="C44" s="26">
        <v>0</v>
      </c>
      <c r="D44" s="26">
        <v>7607.5</v>
      </c>
      <c r="E44" s="27">
        <v>1114.3804</v>
      </c>
      <c r="F44" s="27">
        <v>4558.6611999999996</v>
      </c>
      <c r="G44" s="27">
        <v>1934.4584</v>
      </c>
      <c r="H44" s="27">
        <v>239.6498</v>
      </c>
    </row>
    <row r="45" spans="1:8" ht="11.1" customHeight="1" x14ac:dyDescent="0.25">
      <c r="A45" s="1"/>
      <c r="B45" s="25" t="s">
        <v>838</v>
      </c>
      <c r="C45" s="26">
        <v>0</v>
      </c>
      <c r="D45" s="26">
        <v>7846.5</v>
      </c>
      <c r="E45" s="27">
        <v>1209.3234</v>
      </c>
      <c r="F45" s="27">
        <v>4621.5001000000002</v>
      </c>
      <c r="G45" s="27">
        <v>2015.6765</v>
      </c>
      <c r="H45" s="27">
        <v>237.80789999999999</v>
      </c>
    </row>
    <row r="46" spans="1:8" ht="11.1" customHeight="1" x14ac:dyDescent="0.25">
      <c r="A46" s="1"/>
      <c r="B46" s="25" t="s">
        <v>839</v>
      </c>
      <c r="C46" s="26">
        <v>0</v>
      </c>
      <c r="D46" s="26">
        <v>7892.9</v>
      </c>
      <c r="E46" s="27">
        <v>1206.5318</v>
      </c>
      <c r="F46" s="27">
        <v>4727.5841</v>
      </c>
      <c r="G46" s="27">
        <v>1958.7841000000001</v>
      </c>
      <c r="H46" s="27">
        <v>243.6172</v>
      </c>
    </row>
    <row r="47" spans="1:8" ht="11.1" customHeight="1" x14ac:dyDescent="0.25">
      <c r="A47" s="1"/>
      <c r="B47" s="25" t="s">
        <v>840</v>
      </c>
      <c r="C47" s="26">
        <v>0</v>
      </c>
      <c r="D47" s="26">
        <v>7846.6</v>
      </c>
      <c r="E47" s="27">
        <v>1198.1289999999999</v>
      </c>
      <c r="F47" s="27">
        <v>4680.9490999999998</v>
      </c>
      <c r="G47" s="27">
        <v>1967.5219</v>
      </c>
      <c r="H47" s="27">
        <v>242.46619999999999</v>
      </c>
    </row>
    <row r="48" spans="1:8" ht="11.1" customHeight="1" x14ac:dyDescent="0.25">
      <c r="A48" s="1"/>
      <c r="B48" s="25" t="s">
        <v>841</v>
      </c>
      <c r="C48" s="26">
        <v>0</v>
      </c>
      <c r="D48" s="26">
        <v>7863.6</v>
      </c>
      <c r="E48" s="27">
        <v>1231.3833</v>
      </c>
      <c r="F48" s="27">
        <v>4680.8096999999998</v>
      </c>
      <c r="G48" s="27">
        <v>1951.4069999999999</v>
      </c>
      <c r="H48" s="27">
        <v>259.85899999999998</v>
      </c>
    </row>
    <row r="49" spans="1:8" ht="11.1" customHeight="1" x14ac:dyDescent="0.25">
      <c r="A49" s="1"/>
      <c r="B49" s="25" t="s">
        <v>842</v>
      </c>
      <c r="C49" s="26">
        <v>0</v>
      </c>
      <c r="D49" s="26">
        <v>7822.7</v>
      </c>
      <c r="E49" s="27">
        <v>1203.4636</v>
      </c>
      <c r="F49" s="27">
        <v>4676.3167000000003</v>
      </c>
      <c r="G49" s="27">
        <v>1942.9196999999999</v>
      </c>
      <c r="H49" s="27">
        <v>250.65379999999999</v>
      </c>
    </row>
    <row r="50" spans="1:8" ht="11.1" customHeight="1" x14ac:dyDescent="0.25">
      <c r="A50" s="1"/>
      <c r="B50" s="25" t="s">
        <v>843</v>
      </c>
      <c r="C50" s="26">
        <v>0</v>
      </c>
      <c r="D50" s="26">
        <v>7788.1</v>
      </c>
      <c r="E50" s="27">
        <v>1170.4541999999999</v>
      </c>
      <c r="F50" s="27">
        <v>4687.0316999999995</v>
      </c>
      <c r="G50" s="27">
        <v>1930.6141</v>
      </c>
      <c r="H50" s="27">
        <v>255.98390000000001</v>
      </c>
    </row>
    <row r="51" spans="1:8" ht="11.1" customHeight="1" x14ac:dyDescent="0.25">
      <c r="A51" s="1"/>
      <c r="B51" s="25" t="s">
        <v>844</v>
      </c>
      <c r="C51" s="26">
        <v>0</v>
      </c>
      <c r="D51" s="26">
        <v>7616.9</v>
      </c>
      <c r="E51" s="27">
        <v>1136.482</v>
      </c>
      <c r="F51" s="27">
        <v>4587.1899999999996</v>
      </c>
      <c r="G51" s="27">
        <v>1893.2280000000001</v>
      </c>
      <c r="H51" s="27">
        <v>254.59280000000001</v>
      </c>
    </row>
    <row r="52" spans="1:8" ht="11.1" customHeight="1" x14ac:dyDescent="0.25">
      <c r="A52" s="1"/>
      <c r="B52" s="25" t="s">
        <v>845</v>
      </c>
      <c r="C52" s="26">
        <v>0</v>
      </c>
      <c r="D52" s="26">
        <v>7580.6</v>
      </c>
      <c r="E52" s="27">
        <v>1138.1116999999999</v>
      </c>
      <c r="F52" s="27">
        <v>4642.2170999999998</v>
      </c>
      <c r="G52" s="27">
        <v>1800.2711999999999</v>
      </c>
      <c r="H52" s="27">
        <v>263.02289999999999</v>
      </c>
    </row>
    <row r="53" spans="1:8" ht="11.1" customHeight="1" x14ac:dyDescent="0.25">
      <c r="A53" s="1"/>
      <c r="B53" s="25" t="s">
        <v>846</v>
      </c>
      <c r="C53" s="26">
        <v>0</v>
      </c>
      <c r="D53" s="26">
        <v>7459.2</v>
      </c>
      <c r="E53" s="27">
        <v>1104.6632</v>
      </c>
      <c r="F53" s="27">
        <v>4487.0164999999997</v>
      </c>
      <c r="G53" s="27">
        <v>1867.5202999999999</v>
      </c>
      <c r="H53" s="27">
        <v>264.1189</v>
      </c>
    </row>
    <row r="54" spans="1:8" ht="11.1" customHeight="1" x14ac:dyDescent="0.25">
      <c r="A54" s="1"/>
      <c r="B54" s="25" t="s">
        <v>847</v>
      </c>
      <c r="C54" s="26">
        <v>0</v>
      </c>
      <c r="D54" s="26">
        <v>7150.9</v>
      </c>
      <c r="E54" s="27">
        <v>1029.308</v>
      </c>
      <c r="F54" s="27">
        <v>4259.2037</v>
      </c>
      <c r="G54" s="27">
        <v>1862.3883000000001</v>
      </c>
      <c r="H54" s="27">
        <v>258.62099999999998</v>
      </c>
    </row>
    <row r="55" spans="1:8" ht="11.1" customHeight="1" x14ac:dyDescent="0.25">
      <c r="A55" s="1"/>
      <c r="B55" s="25" t="s">
        <v>60</v>
      </c>
      <c r="C55" s="26">
        <v>0</v>
      </c>
      <c r="D55" s="26">
        <v>7055.9</v>
      </c>
      <c r="E55" s="27">
        <v>1043.9911999999999</v>
      </c>
      <c r="F55" s="27">
        <v>4160.1184000000003</v>
      </c>
      <c r="G55" s="27">
        <v>1851.7904000000001</v>
      </c>
      <c r="H55" s="27">
        <v>257.85149999999999</v>
      </c>
    </row>
    <row r="56" spans="1:8" ht="17.100000000000001" customHeight="1" x14ac:dyDescent="0.25">
      <c r="A56" s="1"/>
      <c r="B56" s="28" t="s">
        <v>860</v>
      </c>
      <c r="C56" s="29">
        <v>0</v>
      </c>
      <c r="D56" s="29">
        <v>8006.8</v>
      </c>
      <c r="E56" s="30">
        <v>1231.3833</v>
      </c>
      <c r="F56" s="30">
        <v>4952.0636000000004</v>
      </c>
      <c r="G56" s="30">
        <v>2015.6765</v>
      </c>
      <c r="H56" s="30">
        <v>264.1189</v>
      </c>
    </row>
    <row r="57" spans="1:8" ht="17.100000000000001" customHeight="1" x14ac:dyDescent="0.25">
      <c r="A57" s="1"/>
      <c r="B57" s="28" t="s">
        <v>861</v>
      </c>
      <c r="C57" s="29">
        <v>0</v>
      </c>
      <c r="D57" s="29">
        <v>6487.4</v>
      </c>
      <c r="E57" s="30">
        <v>905.9153</v>
      </c>
      <c r="F57" s="30">
        <v>3752.0065</v>
      </c>
      <c r="G57" s="30">
        <v>1765.7489</v>
      </c>
      <c r="H57" s="30">
        <v>222.46109999999999</v>
      </c>
    </row>
    <row r="58" spans="1:8" ht="17.100000000000001" customHeight="1" x14ac:dyDescent="0.25">
      <c r="A58" s="1"/>
      <c r="B58" s="28" t="s">
        <v>862</v>
      </c>
      <c r="C58" s="29">
        <v>0</v>
      </c>
      <c r="D58" s="29">
        <v>7329.9833333333327</v>
      </c>
      <c r="E58" s="30">
        <v>1081.81663125</v>
      </c>
      <c r="F58" s="30">
        <v>4387.7913937499998</v>
      </c>
      <c r="G58" s="30">
        <v>1860.3753083333331</v>
      </c>
      <c r="H58" s="30">
        <v>247.52957291666664</v>
      </c>
    </row>
    <row r="59" spans="1:8" ht="17.100000000000001" customHeight="1" x14ac:dyDescent="0.25">
      <c r="A59" s="1"/>
      <c r="B59" s="23" t="s">
        <v>863</v>
      </c>
      <c r="C59" s="31">
        <v>0</v>
      </c>
      <c r="D59" s="31">
        <v>175919.6</v>
      </c>
      <c r="E59" s="32">
        <v>25963.599149999998</v>
      </c>
      <c r="F59" s="32">
        <v>105306.99344999999</v>
      </c>
      <c r="G59" s="32">
        <v>44649.007400000002</v>
      </c>
      <c r="H59" s="32">
        <v>5940.70975</v>
      </c>
    </row>
    <row r="60" spans="1:8" x14ac:dyDescent="0.25">
      <c r="A60" s="1"/>
      <c r="B60" s="1"/>
      <c r="C60" s="1"/>
      <c r="D60" s="1"/>
      <c r="E60" s="1"/>
      <c r="F60" s="1"/>
      <c r="G60" s="1"/>
      <c r="H60" s="1"/>
    </row>
    <row r="61" spans="1:8" ht="15.75" x14ac:dyDescent="0.25">
      <c r="A61" s="1"/>
      <c r="B61" s="33" t="s">
        <v>864</v>
      </c>
      <c r="C61" s="1"/>
      <c r="D61" s="1"/>
      <c r="E61" s="1"/>
      <c r="F61" s="1"/>
      <c r="G61" s="1"/>
      <c r="H61" s="1"/>
    </row>
    <row r="62" spans="1:8" ht="15.75" x14ac:dyDescent="0.25">
      <c r="A62" s="1"/>
      <c r="B62" s="33"/>
      <c r="C62" s="1"/>
      <c r="D62" s="1"/>
      <c r="E62" s="1"/>
      <c r="F62" s="1"/>
      <c r="G62" s="1"/>
      <c r="H62" s="1"/>
    </row>
    <row r="63" spans="1:8" x14ac:dyDescent="0.25">
      <c r="A63" s="1"/>
      <c r="B63" s="34"/>
      <c r="C63" s="34"/>
      <c r="D63" s="1" t="s">
        <v>865</v>
      </c>
      <c r="E63" s="35"/>
      <c r="F63" s="1"/>
      <c r="G63" s="1"/>
      <c r="H63" s="1"/>
    </row>
    <row r="64" spans="1:8" x14ac:dyDescent="0.25">
      <c r="A64" s="1"/>
      <c r="B64" s="36"/>
      <c r="C64" s="36"/>
      <c r="D64" s="1" t="s">
        <v>866</v>
      </c>
      <c r="E64" s="35"/>
      <c r="F64" s="1"/>
      <c r="G64" s="1"/>
      <c r="H64" s="1"/>
    </row>
  </sheetData>
  <mergeCells count="5">
    <mergeCell ref="B3:G3"/>
    <mergeCell ref="B6:B7"/>
    <mergeCell ref="C6:D6"/>
    <mergeCell ref="E6:G6"/>
    <mergeCell ref="H6"/>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CT64"/>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9.140625" defaultRowHeight="15" x14ac:dyDescent="0.25"/>
  <cols>
    <col min="1" max="1" width="2.42578125" customWidth="1"/>
    <col min="2" max="2" width="11.5703125" customWidth="1"/>
    <col min="3" max="98" width="14.5703125" customWidth="1"/>
  </cols>
  <sheetData>
    <row r="1" spans="1:98"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row>
    <row r="2" spans="1:98"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row>
    <row r="3" spans="1:98" ht="69" customHeight="1" x14ac:dyDescent="0.25">
      <c r="A3" s="1"/>
      <c r="B3" s="194" t="s">
        <v>0</v>
      </c>
      <c r="C3" s="195"/>
      <c r="D3" s="195"/>
      <c r="E3" s="195"/>
      <c r="F3" s="195"/>
      <c r="G3" s="195"/>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row>
    <row r="4" spans="1:98"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row>
    <row r="5" spans="1:98" ht="23.25" x14ac:dyDescent="0.35">
      <c r="A5" s="1"/>
      <c r="B5" s="22" t="s">
        <v>867</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row>
    <row r="6" spans="1:98" ht="33.75" customHeight="1" x14ac:dyDescent="0.25">
      <c r="A6" s="1"/>
      <c r="B6" s="208" t="s">
        <v>853</v>
      </c>
      <c r="C6" s="206" t="s">
        <v>868</v>
      </c>
      <c r="D6" s="206"/>
      <c r="E6" s="206"/>
      <c r="F6" s="206"/>
      <c r="G6" s="206"/>
      <c r="H6" s="206"/>
      <c r="I6" s="206"/>
      <c r="J6" s="206"/>
      <c r="K6" s="206"/>
      <c r="L6" s="206"/>
      <c r="M6" s="206"/>
      <c r="N6" s="206"/>
      <c r="O6" s="206"/>
      <c r="P6" s="206"/>
      <c r="Q6" s="206"/>
      <c r="R6" s="206"/>
      <c r="S6" s="206"/>
      <c r="T6" s="206"/>
      <c r="U6" s="206"/>
      <c r="V6" s="206"/>
      <c r="W6" s="206"/>
      <c r="X6" s="207" t="s">
        <v>869</v>
      </c>
      <c r="Y6" s="207"/>
      <c r="Z6" s="207"/>
      <c r="AA6" s="207"/>
      <c r="AB6" s="207"/>
      <c r="AC6" s="207"/>
      <c r="AD6" s="207"/>
      <c r="AE6" s="207"/>
      <c r="AF6" s="207"/>
      <c r="AG6" s="207"/>
      <c r="AH6" s="207"/>
      <c r="AI6" s="207"/>
      <c r="AJ6" s="207"/>
      <c r="AK6" s="207"/>
      <c r="AL6" s="207"/>
      <c r="AM6" s="207"/>
      <c r="AN6" s="207"/>
      <c r="AO6" s="207"/>
      <c r="AP6" s="207"/>
      <c r="AQ6" s="207"/>
      <c r="AR6" s="207"/>
      <c r="AS6" s="207"/>
      <c r="AT6" s="207"/>
      <c r="AU6" s="207"/>
      <c r="AV6" s="207"/>
      <c r="AW6" s="207"/>
      <c r="AX6" s="207"/>
      <c r="AY6" s="207"/>
      <c r="AZ6" s="207"/>
      <c r="BA6" s="207"/>
      <c r="BB6" s="207"/>
      <c r="BC6" s="207"/>
      <c r="BD6" s="207"/>
      <c r="BE6" s="207"/>
      <c r="BF6" s="207"/>
      <c r="BG6" s="207"/>
      <c r="BH6" s="207"/>
      <c r="BI6" s="207"/>
      <c r="BJ6" s="207"/>
      <c r="BK6" s="207"/>
      <c r="BL6" s="207"/>
      <c r="BM6" s="207"/>
      <c r="BN6" s="207"/>
      <c r="BO6" s="207"/>
      <c r="BP6" s="206" t="s">
        <v>870</v>
      </c>
      <c r="BQ6" s="206"/>
      <c r="BR6" s="206"/>
      <c r="BS6" s="206"/>
      <c r="BT6" s="206"/>
      <c r="BU6" s="206"/>
      <c r="BV6" s="206"/>
      <c r="BW6" s="206"/>
      <c r="BX6" s="206"/>
      <c r="BY6" s="206"/>
      <c r="BZ6" s="206"/>
      <c r="CA6" s="206"/>
      <c r="CB6" s="206"/>
      <c r="CC6" s="206"/>
      <c r="CD6" s="206"/>
      <c r="CE6" s="206"/>
      <c r="CF6" s="206"/>
      <c r="CG6" s="206"/>
      <c r="CH6" s="206"/>
      <c r="CI6" s="206"/>
      <c r="CJ6" s="206"/>
      <c r="CK6" s="206"/>
      <c r="CL6" s="206"/>
      <c r="CM6" s="206"/>
      <c r="CN6" s="206"/>
      <c r="CO6" s="206"/>
      <c r="CP6" s="206"/>
      <c r="CQ6" s="206"/>
      <c r="CR6" s="206"/>
      <c r="CS6" s="206"/>
      <c r="CT6" s="206"/>
    </row>
    <row r="7" spans="1:98" ht="48.75" customHeight="1" x14ac:dyDescent="0.25">
      <c r="A7" s="1"/>
      <c r="B7" s="208"/>
      <c r="C7" s="38" t="s">
        <v>871</v>
      </c>
      <c r="D7" s="38" t="s">
        <v>872</v>
      </c>
      <c r="E7" s="38" t="s">
        <v>873</v>
      </c>
      <c r="F7" s="38" t="s">
        <v>874</v>
      </c>
      <c r="G7" s="38" t="s">
        <v>875</v>
      </c>
      <c r="H7" s="38" t="s">
        <v>876</v>
      </c>
      <c r="I7" s="38" t="s">
        <v>877</v>
      </c>
      <c r="J7" s="38" t="s">
        <v>878</v>
      </c>
      <c r="K7" s="38" t="s">
        <v>879</v>
      </c>
      <c r="L7" s="38" t="s">
        <v>880</v>
      </c>
      <c r="M7" s="38" t="s">
        <v>881</v>
      </c>
      <c r="N7" s="38" t="s">
        <v>882</v>
      </c>
      <c r="O7" s="38" t="s">
        <v>883</v>
      </c>
      <c r="P7" s="38" t="s">
        <v>884</v>
      </c>
      <c r="Q7" s="38" t="s">
        <v>885</v>
      </c>
      <c r="R7" s="38" t="s">
        <v>886</v>
      </c>
      <c r="S7" s="38" t="s">
        <v>887</v>
      </c>
      <c r="T7" s="38" t="s">
        <v>888</v>
      </c>
      <c r="U7" s="38" t="s">
        <v>889</v>
      </c>
      <c r="V7" s="38" t="s">
        <v>890</v>
      </c>
      <c r="W7" s="38" t="s">
        <v>891</v>
      </c>
      <c r="X7" s="39" t="s">
        <v>892</v>
      </c>
      <c r="Y7" s="39" t="s">
        <v>893</v>
      </c>
      <c r="Z7" s="39" t="s">
        <v>894</v>
      </c>
      <c r="AA7" s="39" t="s">
        <v>871</v>
      </c>
      <c r="AB7" s="39" t="s">
        <v>872</v>
      </c>
      <c r="AC7" s="39" t="s">
        <v>895</v>
      </c>
      <c r="AD7" s="39" t="s">
        <v>875</v>
      </c>
      <c r="AE7" s="39" t="s">
        <v>876</v>
      </c>
      <c r="AF7" s="39" t="s">
        <v>896</v>
      </c>
      <c r="AG7" s="39" t="s">
        <v>877</v>
      </c>
      <c r="AH7" s="39" t="s">
        <v>897</v>
      </c>
      <c r="AI7" s="39" t="s">
        <v>898</v>
      </c>
      <c r="AJ7" s="39" t="s">
        <v>899</v>
      </c>
      <c r="AK7" s="39" t="s">
        <v>900</v>
      </c>
      <c r="AL7" s="39" t="s">
        <v>901</v>
      </c>
      <c r="AM7" s="39" t="s">
        <v>902</v>
      </c>
      <c r="AN7" s="39" t="s">
        <v>354</v>
      </c>
      <c r="AO7" s="39" t="s">
        <v>903</v>
      </c>
      <c r="AP7" s="39" t="s">
        <v>358</v>
      </c>
      <c r="AQ7" s="39" t="s">
        <v>904</v>
      </c>
      <c r="AR7" s="39" t="s">
        <v>905</v>
      </c>
      <c r="AS7" s="39" t="s">
        <v>906</v>
      </c>
      <c r="AT7" s="39" t="s">
        <v>907</v>
      </c>
      <c r="AU7" s="39" t="s">
        <v>908</v>
      </c>
      <c r="AV7" s="39" t="s">
        <v>909</v>
      </c>
      <c r="AW7" s="39" t="s">
        <v>910</v>
      </c>
      <c r="AX7" s="39" t="s">
        <v>884</v>
      </c>
      <c r="AY7" s="39" t="s">
        <v>911</v>
      </c>
      <c r="AZ7" s="39" t="s">
        <v>912</v>
      </c>
      <c r="BA7" s="39" t="s">
        <v>913</v>
      </c>
      <c r="BB7" s="39" t="s">
        <v>885</v>
      </c>
      <c r="BC7" s="39" t="s">
        <v>914</v>
      </c>
      <c r="BD7" s="39" t="s">
        <v>887</v>
      </c>
      <c r="BE7" s="39" t="s">
        <v>915</v>
      </c>
      <c r="BF7" s="39" t="s">
        <v>916</v>
      </c>
      <c r="BG7" s="39" t="s">
        <v>917</v>
      </c>
      <c r="BH7" s="39" t="s">
        <v>918</v>
      </c>
      <c r="BI7" s="39" t="s">
        <v>919</v>
      </c>
      <c r="BJ7" s="39" t="s">
        <v>889</v>
      </c>
      <c r="BK7" s="39" t="s">
        <v>920</v>
      </c>
      <c r="BL7" s="39" t="s">
        <v>921</v>
      </c>
      <c r="BM7" s="39" t="s">
        <v>890</v>
      </c>
      <c r="BN7" s="39" t="s">
        <v>627</v>
      </c>
      <c r="BO7" s="39" t="s">
        <v>891</v>
      </c>
      <c r="BP7" s="38" t="s">
        <v>922</v>
      </c>
      <c r="BQ7" s="38" t="s">
        <v>871</v>
      </c>
      <c r="BR7" s="38" t="s">
        <v>923</v>
      </c>
      <c r="BS7" s="38" t="s">
        <v>924</v>
      </c>
      <c r="BT7" s="38" t="s">
        <v>925</v>
      </c>
      <c r="BU7" s="38" t="s">
        <v>926</v>
      </c>
      <c r="BV7" s="38" t="s">
        <v>927</v>
      </c>
      <c r="BW7" s="38" t="s">
        <v>928</v>
      </c>
      <c r="BX7" s="38" t="s">
        <v>929</v>
      </c>
      <c r="BY7" s="38" t="s">
        <v>877</v>
      </c>
      <c r="BZ7" s="38" t="s">
        <v>930</v>
      </c>
      <c r="CA7" s="38" t="s">
        <v>931</v>
      </c>
      <c r="CB7" s="38" t="s">
        <v>901</v>
      </c>
      <c r="CC7" s="38" t="s">
        <v>903</v>
      </c>
      <c r="CD7" s="38" t="s">
        <v>358</v>
      </c>
      <c r="CE7" s="38" t="s">
        <v>363</v>
      </c>
      <c r="CF7" s="38" t="s">
        <v>932</v>
      </c>
      <c r="CG7" s="38" t="s">
        <v>933</v>
      </c>
      <c r="CH7" s="38" t="s">
        <v>906</v>
      </c>
      <c r="CI7" s="38" t="s">
        <v>907</v>
      </c>
      <c r="CJ7" s="38" t="s">
        <v>908</v>
      </c>
      <c r="CK7" s="38" t="s">
        <v>910</v>
      </c>
      <c r="CL7" s="38" t="s">
        <v>934</v>
      </c>
      <c r="CM7" s="38" t="s">
        <v>885</v>
      </c>
      <c r="CN7" s="38" t="s">
        <v>887</v>
      </c>
      <c r="CO7" s="38" t="s">
        <v>935</v>
      </c>
      <c r="CP7" s="38" t="s">
        <v>936</v>
      </c>
      <c r="CQ7" s="38" t="s">
        <v>889</v>
      </c>
      <c r="CR7" s="38" t="s">
        <v>627</v>
      </c>
      <c r="CS7" s="38" t="s">
        <v>891</v>
      </c>
      <c r="CT7" s="38" t="s">
        <v>937</v>
      </c>
    </row>
    <row r="8" spans="1:98" ht="15.75" x14ac:dyDescent="0.25">
      <c r="A8" s="1"/>
      <c r="B8" s="40" t="s">
        <v>801</v>
      </c>
      <c r="C8" s="41"/>
      <c r="D8" s="41"/>
      <c r="E8" s="41">
        <v>41.3949</v>
      </c>
      <c r="F8" s="41">
        <v>12.243</v>
      </c>
      <c r="G8" s="41"/>
      <c r="H8" s="41"/>
      <c r="I8" s="41"/>
      <c r="J8" s="41"/>
      <c r="K8" s="41">
        <v>20.550699999999999</v>
      </c>
      <c r="L8" s="41">
        <v>27.290600000000001</v>
      </c>
      <c r="M8" s="41">
        <v>15.212899999999999</v>
      </c>
      <c r="N8" s="41">
        <v>13.43</v>
      </c>
      <c r="O8" s="41">
        <v>33.393999999999998</v>
      </c>
      <c r="P8" s="41"/>
      <c r="Q8" s="41"/>
      <c r="R8" s="41">
        <v>42.854999999999997</v>
      </c>
      <c r="S8" s="41"/>
      <c r="T8" s="41">
        <v>32.850700000000003</v>
      </c>
      <c r="U8" s="41"/>
      <c r="V8" s="41">
        <v>8</v>
      </c>
      <c r="W8" s="41"/>
      <c r="X8" s="41">
        <v>143.92205999999999</v>
      </c>
      <c r="Y8" s="41"/>
      <c r="Z8" s="41"/>
      <c r="AA8" s="41"/>
      <c r="AB8" s="41"/>
      <c r="AC8" s="41">
        <v>14.25</v>
      </c>
      <c r="AD8" s="41"/>
      <c r="AE8" s="41"/>
      <c r="AF8" s="41"/>
      <c r="AG8" s="41"/>
      <c r="AH8" s="41"/>
      <c r="AI8" s="41"/>
      <c r="AJ8" s="41"/>
      <c r="AK8" s="41">
        <v>0</v>
      </c>
      <c r="AL8" s="41"/>
      <c r="AM8" s="41">
        <v>49.063099999999999</v>
      </c>
      <c r="AN8" s="41">
        <v>22.939039999999999</v>
      </c>
      <c r="AO8" s="41">
        <v>27.394600000000001</v>
      </c>
      <c r="AP8" s="41">
        <v>0.81</v>
      </c>
      <c r="AQ8" s="41">
        <v>158.78</v>
      </c>
      <c r="AR8" s="41"/>
      <c r="AS8" s="41">
        <v>34.695070000000001</v>
      </c>
      <c r="AT8" s="41">
        <v>34.79298</v>
      </c>
      <c r="AU8" s="41"/>
      <c r="AV8" s="41">
        <v>191.5658</v>
      </c>
      <c r="AW8" s="41">
        <v>34.396169999999998</v>
      </c>
      <c r="AX8" s="41"/>
      <c r="AY8" s="41">
        <v>0.28111000000000003</v>
      </c>
      <c r="AZ8" s="41"/>
      <c r="BA8" s="41">
        <v>1.3</v>
      </c>
      <c r="BB8" s="41"/>
      <c r="BC8" s="41">
        <v>51.67559</v>
      </c>
      <c r="BD8" s="41"/>
      <c r="BE8" s="41">
        <v>15.52</v>
      </c>
      <c r="BF8" s="41"/>
      <c r="BG8" s="41"/>
      <c r="BH8" s="41"/>
      <c r="BI8" s="41">
        <v>17.952249999999999</v>
      </c>
      <c r="BJ8" s="41"/>
      <c r="BK8" s="41"/>
      <c r="BL8" s="41"/>
      <c r="BM8" s="41"/>
      <c r="BN8" s="41">
        <v>59.280999999999999</v>
      </c>
      <c r="BO8" s="41">
        <v>2.17</v>
      </c>
      <c r="BP8" s="41"/>
      <c r="BQ8" s="41"/>
      <c r="BR8" s="41">
        <v>5.1300999999999997</v>
      </c>
      <c r="BS8" s="41">
        <v>130.09661</v>
      </c>
      <c r="BT8" s="41">
        <v>9.6185500000000008</v>
      </c>
      <c r="BU8" s="41"/>
      <c r="BV8" s="41">
        <v>40.516100000000002</v>
      </c>
      <c r="BW8" s="41">
        <v>3.85819</v>
      </c>
      <c r="BX8" s="41"/>
      <c r="BY8" s="41"/>
      <c r="BZ8" s="41">
        <v>92.6875</v>
      </c>
      <c r="CA8" s="41">
        <v>25.033059999999999</v>
      </c>
      <c r="CB8" s="41"/>
      <c r="CC8" s="41">
        <v>0.67600000000000005</v>
      </c>
      <c r="CD8" s="41">
        <v>27.512779999999999</v>
      </c>
      <c r="CE8" s="41">
        <v>442.80309</v>
      </c>
      <c r="CF8" s="41"/>
      <c r="CG8" s="41">
        <v>129.67504</v>
      </c>
      <c r="CH8" s="41">
        <v>18.258669999999999</v>
      </c>
      <c r="CI8" s="41"/>
      <c r="CJ8" s="41"/>
      <c r="CK8" s="41">
        <v>9.1774000000000004</v>
      </c>
      <c r="CL8" s="41">
        <v>5.2002899999999999</v>
      </c>
      <c r="CM8" s="41"/>
      <c r="CN8" s="41"/>
      <c r="CO8" s="41">
        <v>16.44577</v>
      </c>
      <c r="CP8" s="41">
        <v>284.72000000000003</v>
      </c>
      <c r="CQ8" s="41"/>
      <c r="CR8" s="41">
        <v>36.646999999999998</v>
      </c>
      <c r="CS8" s="41"/>
      <c r="CT8" s="41">
        <v>29.831</v>
      </c>
    </row>
    <row r="9" spans="1:98" ht="15.75" x14ac:dyDescent="0.25">
      <c r="A9" s="1"/>
      <c r="B9" s="42" t="s">
        <v>802</v>
      </c>
      <c r="C9" s="43"/>
      <c r="D9" s="43"/>
      <c r="E9" s="43">
        <v>41.066800000000001</v>
      </c>
      <c r="F9" s="43">
        <v>12.217000000000001</v>
      </c>
      <c r="G9" s="43"/>
      <c r="H9" s="43"/>
      <c r="I9" s="43"/>
      <c r="J9" s="43"/>
      <c r="K9" s="43">
        <v>20.164999999999999</v>
      </c>
      <c r="L9" s="43">
        <v>27.052099999999999</v>
      </c>
      <c r="M9" s="43">
        <v>14.7278</v>
      </c>
      <c r="N9" s="43">
        <v>13.7</v>
      </c>
      <c r="O9" s="43">
        <v>33.466000000000001</v>
      </c>
      <c r="P9" s="43"/>
      <c r="Q9" s="43"/>
      <c r="R9" s="43">
        <v>42.923999999999999</v>
      </c>
      <c r="S9" s="43"/>
      <c r="T9" s="43">
        <v>42.077300000000001</v>
      </c>
      <c r="U9" s="43"/>
      <c r="V9" s="43">
        <v>8.1999999999999993</v>
      </c>
      <c r="W9" s="43"/>
      <c r="X9" s="43">
        <v>164.86838</v>
      </c>
      <c r="Y9" s="43"/>
      <c r="Z9" s="43"/>
      <c r="AA9" s="43"/>
      <c r="AB9" s="43"/>
      <c r="AC9" s="43">
        <v>14.88</v>
      </c>
      <c r="AD9" s="43"/>
      <c r="AE9" s="43"/>
      <c r="AF9" s="43"/>
      <c r="AG9" s="43"/>
      <c r="AH9" s="43"/>
      <c r="AI9" s="43"/>
      <c r="AJ9" s="43"/>
      <c r="AK9" s="43">
        <v>0</v>
      </c>
      <c r="AL9" s="43"/>
      <c r="AM9" s="43">
        <v>49.43</v>
      </c>
      <c r="AN9" s="43">
        <v>22.898949999999999</v>
      </c>
      <c r="AO9" s="43">
        <v>27.2043</v>
      </c>
      <c r="AP9" s="43">
        <v>0.7</v>
      </c>
      <c r="AQ9" s="43">
        <v>159.44</v>
      </c>
      <c r="AR9" s="43"/>
      <c r="AS9" s="43">
        <v>34.795940000000002</v>
      </c>
      <c r="AT9" s="43">
        <v>34.695360000000001</v>
      </c>
      <c r="AU9" s="43"/>
      <c r="AV9" s="43">
        <v>193.0094</v>
      </c>
      <c r="AW9" s="43">
        <v>35.346269999999997</v>
      </c>
      <c r="AX9" s="43"/>
      <c r="AY9" s="43">
        <v>0.33699000000000001</v>
      </c>
      <c r="AZ9" s="43"/>
      <c r="BA9" s="43">
        <v>1.2</v>
      </c>
      <c r="BB9" s="43"/>
      <c r="BC9" s="43">
        <v>54.608060000000002</v>
      </c>
      <c r="BD9" s="43"/>
      <c r="BE9" s="43">
        <v>15.52</v>
      </c>
      <c r="BF9" s="43"/>
      <c r="BG9" s="43"/>
      <c r="BH9" s="43"/>
      <c r="BI9" s="43">
        <v>18.2439</v>
      </c>
      <c r="BJ9" s="43"/>
      <c r="BK9" s="43"/>
      <c r="BL9" s="43"/>
      <c r="BM9" s="43"/>
      <c r="BN9" s="43">
        <v>61.24</v>
      </c>
      <c r="BO9" s="43">
        <v>2.12</v>
      </c>
      <c r="BP9" s="43"/>
      <c r="BQ9" s="43"/>
      <c r="BR9" s="43">
        <v>5.0583</v>
      </c>
      <c r="BS9" s="43">
        <v>132.72877</v>
      </c>
      <c r="BT9" s="43">
        <v>10.4838</v>
      </c>
      <c r="BU9" s="43"/>
      <c r="BV9" s="43">
        <v>40.375399999999999</v>
      </c>
      <c r="BW9" s="43">
        <v>3.9634800000000001</v>
      </c>
      <c r="BX9" s="43"/>
      <c r="BY9" s="43"/>
      <c r="BZ9" s="43">
        <v>92.569580000000002</v>
      </c>
      <c r="CA9" s="43">
        <v>25.073889999999999</v>
      </c>
      <c r="CB9" s="43"/>
      <c r="CC9" s="43">
        <v>0.67800000000000005</v>
      </c>
      <c r="CD9" s="43">
        <v>27.47824</v>
      </c>
      <c r="CE9" s="43">
        <v>416.52159999999998</v>
      </c>
      <c r="CF9" s="43"/>
      <c r="CG9" s="43">
        <v>126.78179</v>
      </c>
      <c r="CH9" s="43">
        <v>17.577750000000002</v>
      </c>
      <c r="CI9" s="43"/>
      <c r="CJ9" s="43"/>
      <c r="CK9" s="43">
        <v>8.8340999999999994</v>
      </c>
      <c r="CL9" s="43">
        <v>5.00589</v>
      </c>
      <c r="CM9" s="43"/>
      <c r="CN9" s="43"/>
      <c r="CO9" s="43">
        <v>16.62754</v>
      </c>
      <c r="CP9" s="43">
        <v>283.88</v>
      </c>
      <c r="CQ9" s="43"/>
      <c r="CR9" s="43">
        <v>37.088999999999999</v>
      </c>
      <c r="CS9" s="43"/>
      <c r="CT9" s="43">
        <v>27.178000000000001</v>
      </c>
    </row>
    <row r="10" spans="1:98" ht="15.75" x14ac:dyDescent="0.25">
      <c r="A10" s="1"/>
      <c r="B10" s="42" t="s">
        <v>803</v>
      </c>
      <c r="C10" s="43"/>
      <c r="D10" s="43"/>
      <c r="E10" s="43">
        <v>41.838299999999997</v>
      </c>
      <c r="F10" s="43">
        <v>13.247999999999999</v>
      </c>
      <c r="G10" s="43"/>
      <c r="H10" s="43"/>
      <c r="I10" s="43"/>
      <c r="J10" s="43"/>
      <c r="K10" s="43">
        <v>20.000800000000002</v>
      </c>
      <c r="L10" s="43">
        <v>27.179300000000001</v>
      </c>
      <c r="M10" s="43">
        <v>14.282400000000001</v>
      </c>
      <c r="N10" s="43">
        <v>13.7</v>
      </c>
      <c r="O10" s="43">
        <v>33.206000000000003</v>
      </c>
      <c r="P10" s="43"/>
      <c r="Q10" s="43"/>
      <c r="R10" s="43">
        <v>43.106999999999999</v>
      </c>
      <c r="S10" s="43"/>
      <c r="T10" s="43">
        <v>18.141999999999999</v>
      </c>
      <c r="U10" s="43"/>
      <c r="V10" s="43">
        <v>8.3000000000000007</v>
      </c>
      <c r="W10" s="43"/>
      <c r="X10" s="43">
        <v>130.14811</v>
      </c>
      <c r="Y10" s="43"/>
      <c r="Z10" s="43"/>
      <c r="AA10" s="43"/>
      <c r="AB10" s="43"/>
      <c r="AC10" s="43">
        <v>14.72</v>
      </c>
      <c r="AD10" s="43"/>
      <c r="AE10" s="43"/>
      <c r="AF10" s="43"/>
      <c r="AG10" s="43"/>
      <c r="AH10" s="43"/>
      <c r="AI10" s="43"/>
      <c r="AJ10" s="43"/>
      <c r="AK10" s="43">
        <v>0</v>
      </c>
      <c r="AL10" s="43"/>
      <c r="AM10" s="43">
        <v>49.7303</v>
      </c>
      <c r="AN10" s="43">
        <v>22.66488</v>
      </c>
      <c r="AO10" s="43">
        <v>26.114599999999999</v>
      </c>
      <c r="AP10" s="43">
        <v>0.64</v>
      </c>
      <c r="AQ10" s="43">
        <v>159.84</v>
      </c>
      <c r="AR10" s="43"/>
      <c r="AS10" s="43">
        <v>35.481720000000003</v>
      </c>
      <c r="AT10" s="43">
        <v>35.366819999999997</v>
      </c>
      <c r="AU10" s="43"/>
      <c r="AV10" s="43">
        <v>193.2655</v>
      </c>
      <c r="AW10" s="43">
        <v>35.311680000000003</v>
      </c>
      <c r="AX10" s="43"/>
      <c r="AY10" s="43">
        <v>0.23491999999999999</v>
      </c>
      <c r="AZ10" s="43"/>
      <c r="BA10" s="43">
        <v>1.2</v>
      </c>
      <c r="BB10" s="43"/>
      <c r="BC10" s="43">
        <v>56.397579999999998</v>
      </c>
      <c r="BD10" s="43"/>
      <c r="BE10" s="43">
        <v>15.52</v>
      </c>
      <c r="BF10" s="43"/>
      <c r="BG10" s="43"/>
      <c r="BH10" s="43"/>
      <c r="BI10" s="43">
        <v>18.16291</v>
      </c>
      <c r="BJ10" s="43"/>
      <c r="BK10" s="43"/>
      <c r="BL10" s="43"/>
      <c r="BM10" s="43"/>
      <c r="BN10" s="43">
        <v>60.076999999999998</v>
      </c>
      <c r="BO10" s="43">
        <v>2.11</v>
      </c>
      <c r="BP10" s="43"/>
      <c r="BQ10" s="43"/>
      <c r="BR10" s="43">
        <v>5.1695000000000002</v>
      </c>
      <c r="BS10" s="43">
        <v>132.85831999999999</v>
      </c>
      <c r="BT10" s="43">
        <v>10.138400000000001</v>
      </c>
      <c r="BU10" s="43"/>
      <c r="BV10" s="43">
        <v>41.306899999999999</v>
      </c>
      <c r="BW10" s="43">
        <v>4.0072999999999999</v>
      </c>
      <c r="BX10" s="43"/>
      <c r="BY10" s="43"/>
      <c r="BZ10" s="43">
        <v>92.198520000000002</v>
      </c>
      <c r="CA10" s="43">
        <v>24.948319999999999</v>
      </c>
      <c r="CB10" s="43"/>
      <c r="CC10" s="43">
        <v>0.66200000000000003</v>
      </c>
      <c r="CD10" s="43">
        <v>27.86626</v>
      </c>
      <c r="CE10" s="43">
        <v>438.19376999999997</v>
      </c>
      <c r="CF10" s="43"/>
      <c r="CG10" s="43">
        <v>107.75142</v>
      </c>
      <c r="CH10" s="43">
        <v>17.62931</v>
      </c>
      <c r="CI10" s="43"/>
      <c r="CJ10" s="43"/>
      <c r="CK10" s="43">
        <v>8.9431999999999992</v>
      </c>
      <c r="CL10" s="43">
        <v>4.7386600000000003</v>
      </c>
      <c r="CM10" s="43"/>
      <c r="CN10" s="43"/>
      <c r="CO10" s="43">
        <v>16.41403</v>
      </c>
      <c r="CP10" s="43">
        <v>288.76</v>
      </c>
      <c r="CQ10" s="43"/>
      <c r="CR10" s="43">
        <v>37.154000000000003</v>
      </c>
      <c r="CS10" s="43"/>
      <c r="CT10" s="43">
        <v>32.259</v>
      </c>
    </row>
    <row r="11" spans="1:98" ht="15.75" x14ac:dyDescent="0.25">
      <c r="A11" s="1"/>
      <c r="B11" s="42" t="s">
        <v>804</v>
      </c>
      <c r="C11" s="43"/>
      <c r="D11" s="43"/>
      <c r="E11" s="43">
        <v>40.697499999999998</v>
      </c>
      <c r="F11" s="43">
        <v>12.964</v>
      </c>
      <c r="G11" s="43"/>
      <c r="H11" s="43"/>
      <c r="I11" s="43"/>
      <c r="J11" s="43"/>
      <c r="K11" s="43">
        <v>20.742100000000001</v>
      </c>
      <c r="L11" s="43">
        <v>27.4192</v>
      </c>
      <c r="M11" s="43">
        <v>14.225199999999999</v>
      </c>
      <c r="N11" s="43">
        <v>13.69</v>
      </c>
      <c r="O11" s="43">
        <v>33.143999999999998</v>
      </c>
      <c r="P11" s="43"/>
      <c r="Q11" s="43"/>
      <c r="R11" s="43">
        <v>42.999000000000002</v>
      </c>
      <c r="S11" s="43"/>
      <c r="T11" s="43">
        <v>15.3619</v>
      </c>
      <c r="U11" s="43"/>
      <c r="V11" s="43">
        <v>8.3000000000000007</v>
      </c>
      <c r="W11" s="43"/>
      <c r="X11" s="43">
        <v>112.60195</v>
      </c>
      <c r="Y11" s="43"/>
      <c r="Z11" s="43"/>
      <c r="AA11" s="43"/>
      <c r="AB11" s="43"/>
      <c r="AC11" s="43">
        <v>15.1</v>
      </c>
      <c r="AD11" s="43"/>
      <c r="AE11" s="43"/>
      <c r="AF11" s="43"/>
      <c r="AG11" s="43"/>
      <c r="AH11" s="43"/>
      <c r="AI11" s="43"/>
      <c r="AJ11" s="43"/>
      <c r="AK11" s="43">
        <v>0</v>
      </c>
      <c r="AL11" s="43"/>
      <c r="AM11" s="43">
        <v>48.313299999999998</v>
      </c>
      <c r="AN11" s="43">
        <v>22.441089999999999</v>
      </c>
      <c r="AO11" s="43">
        <v>26.86</v>
      </c>
      <c r="AP11" s="43">
        <v>0.44</v>
      </c>
      <c r="AQ11" s="43">
        <v>160.28</v>
      </c>
      <c r="AR11" s="43"/>
      <c r="AS11" s="43">
        <v>35.490299999999998</v>
      </c>
      <c r="AT11" s="43">
        <v>35.678049999999999</v>
      </c>
      <c r="AU11" s="43"/>
      <c r="AV11" s="43">
        <v>194.00020000000001</v>
      </c>
      <c r="AW11" s="43">
        <v>35.90887</v>
      </c>
      <c r="AX11" s="43"/>
      <c r="AY11" s="43">
        <v>0.28289999999999998</v>
      </c>
      <c r="AZ11" s="43"/>
      <c r="BA11" s="43">
        <v>1.2</v>
      </c>
      <c r="BB11" s="43"/>
      <c r="BC11" s="43">
        <v>68.45778</v>
      </c>
      <c r="BD11" s="43"/>
      <c r="BE11" s="43">
        <v>15.52</v>
      </c>
      <c r="BF11" s="43"/>
      <c r="BG11" s="43"/>
      <c r="BH11" s="43"/>
      <c r="BI11" s="43">
        <v>18.272369999999999</v>
      </c>
      <c r="BJ11" s="43"/>
      <c r="BK11" s="43"/>
      <c r="BL11" s="43"/>
      <c r="BM11" s="43"/>
      <c r="BN11" s="43">
        <v>57.296999999999997</v>
      </c>
      <c r="BO11" s="43">
        <v>2.33</v>
      </c>
      <c r="BP11" s="43"/>
      <c r="BQ11" s="43"/>
      <c r="BR11" s="43">
        <v>5.1208999999999998</v>
      </c>
      <c r="BS11" s="43">
        <v>133.18902</v>
      </c>
      <c r="BT11" s="43">
        <v>10.74821</v>
      </c>
      <c r="BU11" s="43"/>
      <c r="BV11" s="43">
        <v>40.515500000000003</v>
      </c>
      <c r="BW11" s="43">
        <v>3.7307000000000001</v>
      </c>
      <c r="BX11" s="43"/>
      <c r="BY11" s="43"/>
      <c r="BZ11" s="43">
        <v>91.372919999999993</v>
      </c>
      <c r="CA11" s="43">
        <v>24.97748</v>
      </c>
      <c r="CB11" s="43"/>
      <c r="CC11" s="43">
        <v>0.64600000000000002</v>
      </c>
      <c r="CD11" s="43">
        <v>29.484179999999999</v>
      </c>
      <c r="CE11" s="43">
        <v>435.32994000000002</v>
      </c>
      <c r="CF11" s="43"/>
      <c r="CG11" s="43">
        <v>133.17389</v>
      </c>
      <c r="CH11" s="43">
        <v>18.010649999999998</v>
      </c>
      <c r="CI11" s="43"/>
      <c r="CJ11" s="43"/>
      <c r="CK11" s="43">
        <v>9.5571000000000002</v>
      </c>
      <c r="CL11" s="43">
        <v>4.7197300000000002</v>
      </c>
      <c r="CM11" s="43"/>
      <c r="CN11" s="43"/>
      <c r="CO11" s="43">
        <v>16.261230000000001</v>
      </c>
      <c r="CP11" s="43">
        <v>283.41000000000003</v>
      </c>
      <c r="CQ11" s="43"/>
      <c r="CR11" s="43">
        <v>36.985999999999997</v>
      </c>
      <c r="CS11" s="43"/>
      <c r="CT11" s="43">
        <v>30.27</v>
      </c>
    </row>
    <row r="12" spans="1:98" ht="15.75" x14ac:dyDescent="0.25">
      <c r="A12" s="1"/>
      <c r="B12" s="42" t="s">
        <v>805</v>
      </c>
      <c r="C12" s="43"/>
      <c r="D12" s="43"/>
      <c r="E12" s="43">
        <v>40.738599999999998</v>
      </c>
      <c r="F12" s="43">
        <v>12.686</v>
      </c>
      <c r="G12" s="43"/>
      <c r="H12" s="43"/>
      <c r="I12" s="43"/>
      <c r="J12" s="43"/>
      <c r="K12" s="43">
        <v>20.6523</v>
      </c>
      <c r="L12" s="43">
        <v>27.037800000000001</v>
      </c>
      <c r="M12" s="43">
        <v>14.3466</v>
      </c>
      <c r="N12" s="43">
        <v>13.95</v>
      </c>
      <c r="O12" s="43">
        <v>33.68</v>
      </c>
      <c r="P12" s="43"/>
      <c r="Q12" s="43"/>
      <c r="R12" s="43">
        <v>42.747</v>
      </c>
      <c r="S12" s="43"/>
      <c r="T12" s="43">
        <v>14.085900000000001</v>
      </c>
      <c r="U12" s="43"/>
      <c r="V12" s="43">
        <v>8.1999999999999993</v>
      </c>
      <c r="W12" s="43"/>
      <c r="X12" s="43">
        <v>119.57333</v>
      </c>
      <c r="Y12" s="43"/>
      <c r="Z12" s="43"/>
      <c r="AA12" s="43"/>
      <c r="AB12" s="43"/>
      <c r="AC12" s="43">
        <v>15.43</v>
      </c>
      <c r="AD12" s="43"/>
      <c r="AE12" s="43"/>
      <c r="AF12" s="43"/>
      <c r="AG12" s="43"/>
      <c r="AH12" s="43"/>
      <c r="AI12" s="43"/>
      <c r="AJ12" s="43"/>
      <c r="AK12" s="43">
        <v>0</v>
      </c>
      <c r="AL12" s="43"/>
      <c r="AM12" s="43">
        <v>49.197600000000001</v>
      </c>
      <c r="AN12" s="43">
        <v>22.807559999999999</v>
      </c>
      <c r="AO12" s="43">
        <v>26.845800000000001</v>
      </c>
      <c r="AP12" s="43">
        <v>0.41</v>
      </c>
      <c r="AQ12" s="43">
        <v>156.33000000000001</v>
      </c>
      <c r="AR12" s="43"/>
      <c r="AS12" s="43">
        <v>35.23556</v>
      </c>
      <c r="AT12" s="43">
        <v>35.331220000000002</v>
      </c>
      <c r="AU12" s="43"/>
      <c r="AV12" s="43">
        <v>193.76429999999999</v>
      </c>
      <c r="AW12" s="43">
        <v>36.12623</v>
      </c>
      <c r="AX12" s="43"/>
      <c r="AY12" s="43">
        <v>0.23108999999999999</v>
      </c>
      <c r="AZ12" s="43"/>
      <c r="BA12" s="43">
        <v>1.2</v>
      </c>
      <c r="BB12" s="43"/>
      <c r="BC12" s="43">
        <v>68.851070000000007</v>
      </c>
      <c r="BD12" s="43"/>
      <c r="BE12" s="43">
        <v>15.52</v>
      </c>
      <c r="BF12" s="43"/>
      <c r="BG12" s="43"/>
      <c r="BH12" s="43"/>
      <c r="BI12" s="43">
        <v>18.237660000000002</v>
      </c>
      <c r="BJ12" s="43"/>
      <c r="BK12" s="43"/>
      <c r="BL12" s="43"/>
      <c r="BM12" s="43"/>
      <c r="BN12" s="43">
        <v>55.146000000000001</v>
      </c>
      <c r="BO12" s="43">
        <v>2.29</v>
      </c>
      <c r="BP12" s="43"/>
      <c r="BQ12" s="43"/>
      <c r="BR12" s="43">
        <v>5.0415000000000001</v>
      </c>
      <c r="BS12" s="43">
        <v>133.00290000000001</v>
      </c>
      <c r="BT12" s="43">
        <v>10.48096</v>
      </c>
      <c r="BU12" s="43"/>
      <c r="BV12" s="43">
        <v>36.985599999999998</v>
      </c>
      <c r="BW12" s="43">
        <v>3.87202</v>
      </c>
      <c r="BX12" s="43"/>
      <c r="BY12" s="43"/>
      <c r="BZ12" s="43">
        <v>92.228960000000001</v>
      </c>
      <c r="CA12" s="43">
        <v>24.979559999999999</v>
      </c>
      <c r="CB12" s="43"/>
      <c r="CC12" s="43">
        <v>0.65300000000000002</v>
      </c>
      <c r="CD12" s="43">
        <v>28.87754</v>
      </c>
      <c r="CE12" s="43">
        <v>437.87034</v>
      </c>
      <c r="CF12" s="43"/>
      <c r="CG12" s="43">
        <v>124.61866000000001</v>
      </c>
      <c r="CH12" s="43">
        <v>17.725570000000001</v>
      </c>
      <c r="CI12" s="43"/>
      <c r="CJ12" s="43"/>
      <c r="CK12" s="43">
        <v>9.1113999999999997</v>
      </c>
      <c r="CL12" s="43">
        <v>4.7800900000000004</v>
      </c>
      <c r="CM12" s="43"/>
      <c r="CN12" s="43"/>
      <c r="CO12" s="43">
        <v>16.32131</v>
      </c>
      <c r="CP12" s="43">
        <v>281.33</v>
      </c>
      <c r="CQ12" s="43"/>
      <c r="CR12" s="43">
        <v>36.521000000000001</v>
      </c>
      <c r="CS12" s="43"/>
      <c r="CT12" s="43">
        <v>32.048999999999999</v>
      </c>
    </row>
    <row r="13" spans="1:98" ht="15.75" x14ac:dyDescent="0.25">
      <c r="A13" s="1"/>
      <c r="B13" s="42" t="s">
        <v>806</v>
      </c>
      <c r="C13" s="43"/>
      <c r="D13" s="43"/>
      <c r="E13" s="43">
        <v>40.854399999999998</v>
      </c>
      <c r="F13" s="43">
        <v>12.863</v>
      </c>
      <c r="G13" s="43"/>
      <c r="H13" s="43"/>
      <c r="I13" s="43"/>
      <c r="J13" s="43"/>
      <c r="K13" s="43">
        <v>20.440100000000001</v>
      </c>
      <c r="L13" s="43">
        <v>27.3474</v>
      </c>
      <c r="M13" s="43">
        <v>14.4429</v>
      </c>
      <c r="N13" s="43">
        <v>14.04</v>
      </c>
      <c r="O13" s="43">
        <v>32.372</v>
      </c>
      <c r="P13" s="43"/>
      <c r="Q13" s="43"/>
      <c r="R13" s="43">
        <v>41.96</v>
      </c>
      <c r="S13" s="43"/>
      <c r="T13" s="43">
        <v>13.514200000000001</v>
      </c>
      <c r="U13" s="43"/>
      <c r="V13" s="43">
        <v>8.1999999999999993</v>
      </c>
      <c r="W13" s="43"/>
      <c r="X13" s="43">
        <v>162.88219000000001</v>
      </c>
      <c r="Y13" s="43"/>
      <c r="Z13" s="43"/>
      <c r="AA13" s="43"/>
      <c r="AB13" s="43"/>
      <c r="AC13" s="43">
        <v>15.27</v>
      </c>
      <c r="AD13" s="43"/>
      <c r="AE13" s="43"/>
      <c r="AF13" s="43"/>
      <c r="AG13" s="43"/>
      <c r="AH13" s="43"/>
      <c r="AI13" s="43"/>
      <c r="AJ13" s="43"/>
      <c r="AK13" s="43">
        <v>0</v>
      </c>
      <c r="AL13" s="43"/>
      <c r="AM13" s="43">
        <v>45.987400000000001</v>
      </c>
      <c r="AN13" s="43">
        <v>21.61008</v>
      </c>
      <c r="AO13" s="43">
        <v>26.592300000000002</v>
      </c>
      <c r="AP13" s="43">
        <v>0.67</v>
      </c>
      <c r="AQ13" s="43">
        <v>156.4</v>
      </c>
      <c r="AR13" s="43"/>
      <c r="AS13" s="43">
        <v>35.703189999999999</v>
      </c>
      <c r="AT13" s="43">
        <v>35.03698</v>
      </c>
      <c r="AU13" s="43"/>
      <c r="AV13" s="43">
        <v>194.04689999999999</v>
      </c>
      <c r="AW13" s="43">
        <v>36.417679999999997</v>
      </c>
      <c r="AX13" s="43"/>
      <c r="AY13" s="43">
        <v>0.22842000000000001</v>
      </c>
      <c r="AZ13" s="43"/>
      <c r="BA13" s="43">
        <v>1.2</v>
      </c>
      <c r="BB13" s="43"/>
      <c r="BC13" s="43">
        <v>68.833889999999997</v>
      </c>
      <c r="BD13" s="43"/>
      <c r="BE13" s="43">
        <v>15.52</v>
      </c>
      <c r="BF13" s="43"/>
      <c r="BG13" s="43"/>
      <c r="BH13" s="43"/>
      <c r="BI13" s="43">
        <v>18.392189999999999</v>
      </c>
      <c r="BJ13" s="43"/>
      <c r="BK13" s="43"/>
      <c r="BL13" s="43"/>
      <c r="BM13" s="43"/>
      <c r="BN13" s="43">
        <v>59.012</v>
      </c>
      <c r="BO13" s="43">
        <v>2.29</v>
      </c>
      <c r="BP13" s="43"/>
      <c r="BQ13" s="43"/>
      <c r="BR13" s="43">
        <v>5.0044000000000004</v>
      </c>
      <c r="BS13" s="43">
        <v>131.76676</v>
      </c>
      <c r="BT13" s="43">
        <v>10.24461</v>
      </c>
      <c r="BU13" s="43"/>
      <c r="BV13" s="43">
        <v>37.004600000000003</v>
      </c>
      <c r="BW13" s="43">
        <v>3.9659300000000002</v>
      </c>
      <c r="BX13" s="43"/>
      <c r="BY13" s="43"/>
      <c r="BZ13" s="43">
        <v>92.428719999999998</v>
      </c>
      <c r="CA13" s="43">
        <v>24.982309999999998</v>
      </c>
      <c r="CB13" s="43"/>
      <c r="CC13" s="43">
        <v>0.67400000000000004</v>
      </c>
      <c r="CD13" s="43">
        <v>29.346419999999998</v>
      </c>
      <c r="CE13" s="43">
        <v>446.55925999999999</v>
      </c>
      <c r="CF13" s="43"/>
      <c r="CG13" s="43">
        <v>126.08937</v>
      </c>
      <c r="CH13" s="43">
        <v>18.157139999999998</v>
      </c>
      <c r="CI13" s="43"/>
      <c r="CJ13" s="43"/>
      <c r="CK13" s="43">
        <v>9.1492000000000004</v>
      </c>
      <c r="CL13" s="43">
        <v>4.7896200000000002</v>
      </c>
      <c r="CM13" s="43"/>
      <c r="CN13" s="43"/>
      <c r="CO13" s="43">
        <v>16.999310000000001</v>
      </c>
      <c r="CP13" s="43">
        <v>289.98</v>
      </c>
      <c r="CQ13" s="43"/>
      <c r="CR13" s="43">
        <v>36.790999999999997</v>
      </c>
      <c r="CS13" s="43"/>
      <c r="CT13" s="43">
        <v>32.4</v>
      </c>
    </row>
    <row r="14" spans="1:98" ht="15.75" x14ac:dyDescent="0.25">
      <c r="A14" s="1"/>
      <c r="B14" s="42" t="s">
        <v>807</v>
      </c>
      <c r="C14" s="43"/>
      <c r="D14" s="43"/>
      <c r="E14" s="43">
        <v>40.502000000000002</v>
      </c>
      <c r="F14" s="43">
        <v>13.441000000000001</v>
      </c>
      <c r="G14" s="43"/>
      <c r="H14" s="43"/>
      <c r="I14" s="43"/>
      <c r="J14" s="43"/>
      <c r="K14" s="43">
        <v>19.708100000000002</v>
      </c>
      <c r="L14" s="43">
        <v>27.3508</v>
      </c>
      <c r="M14" s="43">
        <v>13.785</v>
      </c>
      <c r="N14" s="43">
        <v>13.99</v>
      </c>
      <c r="O14" s="43">
        <v>31.44</v>
      </c>
      <c r="P14" s="43"/>
      <c r="Q14" s="43"/>
      <c r="R14" s="43">
        <v>42.235999999999997</v>
      </c>
      <c r="S14" s="43"/>
      <c r="T14" s="43">
        <v>9.3034999999999997</v>
      </c>
      <c r="U14" s="43"/>
      <c r="V14" s="43">
        <v>8.1</v>
      </c>
      <c r="W14" s="43"/>
      <c r="X14" s="43">
        <v>152.27247</v>
      </c>
      <c r="Y14" s="43"/>
      <c r="Z14" s="43"/>
      <c r="AA14" s="43"/>
      <c r="AB14" s="43"/>
      <c r="AC14" s="43">
        <v>13.45</v>
      </c>
      <c r="AD14" s="43"/>
      <c r="AE14" s="43"/>
      <c r="AF14" s="43"/>
      <c r="AG14" s="43"/>
      <c r="AH14" s="43"/>
      <c r="AI14" s="43"/>
      <c r="AJ14" s="43"/>
      <c r="AK14" s="43">
        <v>0</v>
      </c>
      <c r="AL14" s="43"/>
      <c r="AM14" s="43">
        <v>45.426200000000001</v>
      </c>
      <c r="AN14" s="43">
        <v>21.14799</v>
      </c>
      <c r="AO14" s="43">
        <v>26.3565</v>
      </c>
      <c r="AP14" s="43">
        <v>0.48</v>
      </c>
      <c r="AQ14" s="43">
        <v>157.02000000000001</v>
      </c>
      <c r="AR14" s="43"/>
      <c r="AS14" s="43">
        <v>35.29766</v>
      </c>
      <c r="AT14" s="43">
        <v>34.541490000000003</v>
      </c>
      <c r="AU14" s="43"/>
      <c r="AV14" s="43">
        <v>192.23150000000001</v>
      </c>
      <c r="AW14" s="43">
        <v>35.452930000000002</v>
      </c>
      <c r="AX14" s="43"/>
      <c r="AY14" s="43">
        <v>0.29930000000000001</v>
      </c>
      <c r="AZ14" s="43"/>
      <c r="BA14" s="43">
        <v>1.2</v>
      </c>
      <c r="BB14" s="43"/>
      <c r="BC14" s="43">
        <v>69.205410000000001</v>
      </c>
      <c r="BD14" s="43"/>
      <c r="BE14" s="43">
        <v>15.52</v>
      </c>
      <c r="BF14" s="43"/>
      <c r="BG14" s="43"/>
      <c r="BH14" s="43"/>
      <c r="BI14" s="43">
        <v>18.263089999999998</v>
      </c>
      <c r="BJ14" s="43"/>
      <c r="BK14" s="43"/>
      <c r="BL14" s="43"/>
      <c r="BM14" s="43"/>
      <c r="BN14" s="43">
        <v>60.701000000000001</v>
      </c>
      <c r="BO14" s="43">
        <v>2.33</v>
      </c>
      <c r="BP14" s="43"/>
      <c r="BQ14" s="43"/>
      <c r="BR14" s="43">
        <v>5.1384999999999996</v>
      </c>
      <c r="BS14" s="43">
        <v>132.56334000000001</v>
      </c>
      <c r="BT14" s="43">
        <v>10.114140000000001</v>
      </c>
      <c r="BU14" s="43"/>
      <c r="BV14" s="43">
        <v>39.622700000000002</v>
      </c>
      <c r="BW14" s="43">
        <v>4.0273599999999998</v>
      </c>
      <c r="BX14" s="43"/>
      <c r="BY14" s="43"/>
      <c r="BZ14" s="43">
        <v>91.704239999999999</v>
      </c>
      <c r="CA14" s="43">
        <v>24.997229999999998</v>
      </c>
      <c r="CB14" s="43"/>
      <c r="CC14" s="43">
        <v>0.68899999999999995</v>
      </c>
      <c r="CD14" s="43">
        <v>28.380549999999999</v>
      </c>
      <c r="CE14" s="43">
        <v>451.97671000000003</v>
      </c>
      <c r="CF14" s="43"/>
      <c r="CG14" s="43">
        <v>119.92894</v>
      </c>
      <c r="CH14" s="43">
        <v>18.023389999999999</v>
      </c>
      <c r="CI14" s="43"/>
      <c r="CJ14" s="43"/>
      <c r="CK14" s="43">
        <v>9.3325999999999993</v>
      </c>
      <c r="CL14" s="43">
        <v>5.0460200000000004</v>
      </c>
      <c r="CM14" s="43"/>
      <c r="CN14" s="43"/>
      <c r="CO14" s="43">
        <v>17.007439999999999</v>
      </c>
      <c r="CP14" s="43">
        <v>280.44</v>
      </c>
      <c r="CQ14" s="43"/>
      <c r="CR14" s="43">
        <v>36.33</v>
      </c>
      <c r="CS14" s="43"/>
      <c r="CT14" s="43">
        <v>31.503</v>
      </c>
    </row>
    <row r="15" spans="1:98" ht="15.75" x14ac:dyDescent="0.25">
      <c r="A15" s="1"/>
      <c r="B15" s="42" t="s">
        <v>808</v>
      </c>
      <c r="C15" s="43"/>
      <c r="D15" s="43"/>
      <c r="E15" s="43">
        <v>39.755299999999998</v>
      </c>
      <c r="F15" s="43">
        <v>13.544</v>
      </c>
      <c r="G15" s="43"/>
      <c r="H15" s="43"/>
      <c r="I15" s="43"/>
      <c r="J15" s="43"/>
      <c r="K15" s="43">
        <v>21.3687</v>
      </c>
      <c r="L15" s="43">
        <v>27.213999999999999</v>
      </c>
      <c r="M15" s="43">
        <v>14.2356</v>
      </c>
      <c r="N15" s="43">
        <v>14.15</v>
      </c>
      <c r="O15" s="43">
        <v>31.27</v>
      </c>
      <c r="P15" s="43"/>
      <c r="Q15" s="43"/>
      <c r="R15" s="43">
        <v>42.212000000000003</v>
      </c>
      <c r="S15" s="43"/>
      <c r="T15" s="43">
        <v>11.331799999999999</v>
      </c>
      <c r="U15" s="43"/>
      <c r="V15" s="43">
        <v>7.8</v>
      </c>
      <c r="W15" s="43"/>
      <c r="X15" s="43">
        <v>121.63813</v>
      </c>
      <c r="Y15" s="43"/>
      <c r="Z15" s="43"/>
      <c r="AA15" s="43"/>
      <c r="AB15" s="43"/>
      <c r="AC15" s="43">
        <v>13.03</v>
      </c>
      <c r="AD15" s="43"/>
      <c r="AE15" s="43"/>
      <c r="AF15" s="43"/>
      <c r="AG15" s="43"/>
      <c r="AH15" s="43"/>
      <c r="AI15" s="43"/>
      <c r="AJ15" s="43"/>
      <c r="AK15" s="43">
        <v>0</v>
      </c>
      <c r="AL15" s="43"/>
      <c r="AM15" s="43">
        <v>49.1768</v>
      </c>
      <c r="AN15" s="43">
        <v>22.25515</v>
      </c>
      <c r="AO15" s="43">
        <v>26.958400000000001</v>
      </c>
      <c r="AP15" s="43">
        <v>0.18</v>
      </c>
      <c r="AQ15" s="43">
        <v>157.66999999999999</v>
      </c>
      <c r="AR15" s="43"/>
      <c r="AS15" s="43">
        <v>35.810659999999999</v>
      </c>
      <c r="AT15" s="43">
        <v>33.886310000000002</v>
      </c>
      <c r="AU15" s="43"/>
      <c r="AV15" s="43">
        <v>193.34049999999999</v>
      </c>
      <c r="AW15" s="43">
        <v>35.250250000000001</v>
      </c>
      <c r="AX15" s="43"/>
      <c r="AY15" s="43">
        <v>0.22436</v>
      </c>
      <c r="AZ15" s="43"/>
      <c r="BA15" s="43">
        <v>1.3</v>
      </c>
      <c r="BB15" s="43"/>
      <c r="BC15" s="43">
        <v>69.696520000000007</v>
      </c>
      <c r="BD15" s="43"/>
      <c r="BE15" s="43">
        <v>15.52</v>
      </c>
      <c r="BF15" s="43"/>
      <c r="BG15" s="43"/>
      <c r="BH15" s="43"/>
      <c r="BI15" s="43">
        <v>18.13946</v>
      </c>
      <c r="BJ15" s="43"/>
      <c r="BK15" s="43"/>
      <c r="BL15" s="43"/>
      <c r="BM15" s="43"/>
      <c r="BN15" s="43">
        <v>59.212000000000003</v>
      </c>
      <c r="BO15" s="43">
        <v>2.29</v>
      </c>
      <c r="BP15" s="43"/>
      <c r="BQ15" s="43"/>
      <c r="BR15" s="43">
        <v>4.9955999999999996</v>
      </c>
      <c r="BS15" s="43">
        <v>132.39318</v>
      </c>
      <c r="BT15" s="43">
        <v>9.64696</v>
      </c>
      <c r="BU15" s="43"/>
      <c r="BV15" s="43">
        <v>38.997399999999999</v>
      </c>
      <c r="BW15" s="43">
        <v>3.8865599999999998</v>
      </c>
      <c r="BX15" s="43"/>
      <c r="BY15" s="43"/>
      <c r="BZ15" s="43">
        <v>92.099969999999999</v>
      </c>
      <c r="CA15" s="43">
        <v>25.013490000000001</v>
      </c>
      <c r="CB15" s="43"/>
      <c r="CC15" s="43">
        <v>0.61</v>
      </c>
      <c r="CD15" s="43">
        <v>29.29834</v>
      </c>
      <c r="CE15" s="43">
        <v>448.49500999999998</v>
      </c>
      <c r="CF15" s="43"/>
      <c r="CG15" s="43">
        <v>128.58794</v>
      </c>
      <c r="CH15" s="43">
        <v>18.07281</v>
      </c>
      <c r="CI15" s="43"/>
      <c r="CJ15" s="43"/>
      <c r="CK15" s="43">
        <v>9.0422999999999991</v>
      </c>
      <c r="CL15" s="43">
        <v>4.9918500000000003</v>
      </c>
      <c r="CM15" s="43"/>
      <c r="CN15" s="43"/>
      <c r="CO15" s="43">
        <v>16.579650000000001</v>
      </c>
      <c r="CP15" s="43">
        <v>282.75</v>
      </c>
      <c r="CQ15" s="43"/>
      <c r="CR15" s="43">
        <v>35.96</v>
      </c>
      <c r="CS15" s="43"/>
      <c r="CT15" s="43">
        <v>31.763000000000002</v>
      </c>
    </row>
    <row r="16" spans="1:98" ht="15.75" x14ac:dyDescent="0.25">
      <c r="A16" s="1"/>
      <c r="B16" s="42" t="s">
        <v>809</v>
      </c>
      <c r="C16" s="43"/>
      <c r="D16" s="43"/>
      <c r="E16" s="43">
        <v>39.911900000000003</v>
      </c>
      <c r="F16" s="43">
        <v>13.574999999999999</v>
      </c>
      <c r="G16" s="43"/>
      <c r="H16" s="43"/>
      <c r="I16" s="43"/>
      <c r="J16" s="43"/>
      <c r="K16" s="43">
        <v>21.014900000000001</v>
      </c>
      <c r="L16" s="43">
        <v>27.389700000000001</v>
      </c>
      <c r="M16" s="43">
        <v>15.338800000000001</v>
      </c>
      <c r="N16" s="43">
        <v>14.04</v>
      </c>
      <c r="O16" s="43">
        <v>31.64</v>
      </c>
      <c r="P16" s="43"/>
      <c r="Q16" s="43"/>
      <c r="R16" s="43">
        <v>41.631</v>
      </c>
      <c r="S16" s="43"/>
      <c r="T16" s="43">
        <v>12.770300000000001</v>
      </c>
      <c r="U16" s="43"/>
      <c r="V16" s="43">
        <v>7.6</v>
      </c>
      <c r="W16" s="43"/>
      <c r="X16" s="43">
        <v>109.19094</v>
      </c>
      <c r="Y16" s="43"/>
      <c r="Z16" s="43"/>
      <c r="AA16" s="43"/>
      <c r="AB16" s="43"/>
      <c r="AC16" s="43">
        <v>13.7</v>
      </c>
      <c r="AD16" s="43"/>
      <c r="AE16" s="43"/>
      <c r="AF16" s="43"/>
      <c r="AG16" s="43"/>
      <c r="AH16" s="43"/>
      <c r="AI16" s="43"/>
      <c r="AJ16" s="43"/>
      <c r="AK16" s="43">
        <v>0</v>
      </c>
      <c r="AL16" s="43"/>
      <c r="AM16" s="43">
        <v>49.049199999999999</v>
      </c>
      <c r="AN16" s="43">
        <v>22.990539999999999</v>
      </c>
      <c r="AO16" s="43">
        <v>25.971299999999999</v>
      </c>
      <c r="AP16" s="43">
        <v>1.65</v>
      </c>
      <c r="AQ16" s="43">
        <v>160.71</v>
      </c>
      <c r="AR16" s="43"/>
      <c r="AS16" s="43">
        <v>34.913580000000003</v>
      </c>
      <c r="AT16" s="43">
        <v>32.471800000000002</v>
      </c>
      <c r="AU16" s="43"/>
      <c r="AV16" s="43">
        <v>191.91679999999999</v>
      </c>
      <c r="AW16" s="43">
        <v>35.499760000000002</v>
      </c>
      <c r="AX16" s="43"/>
      <c r="AY16" s="43">
        <v>0.26873000000000002</v>
      </c>
      <c r="AZ16" s="43"/>
      <c r="BA16" s="43">
        <v>1.2</v>
      </c>
      <c r="BB16" s="43"/>
      <c r="BC16" s="43">
        <v>69.451840000000004</v>
      </c>
      <c r="BD16" s="43"/>
      <c r="BE16" s="43">
        <v>15.52</v>
      </c>
      <c r="BF16" s="43"/>
      <c r="BG16" s="43"/>
      <c r="BH16" s="43"/>
      <c r="BI16" s="43">
        <v>18.25553</v>
      </c>
      <c r="BJ16" s="43"/>
      <c r="BK16" s="43"/>
      <c r="BL16" s="43"/>
      <c r="BM16" s="43"/>
      <c r="BN16" s="43">
        <v>60.777999999999999</v>
      </c>
      <c r="BO16" s="43">
        <v>2.39</v>
      </c>
      <c r="BP16" s="43"/>
      <c r="BQ16" s="43"/>
      <c r="BR16" s="43">
        <v>5.0815000000000001</v>
      </c>
      <c r="BS16" s="43">
        <v>133.13596999999999</v>
      </c>
      <c r="BT16" s="43">
        <v>10.50042</v>
      </c>
      <c r="BU16" s="43"/>
      <c r="BV16" s="43">
        <v>40.054900000000004</v>
      </c>
      <c r="BW16" s="43">
        <v>3.9036599999999999</v>
      </c>
      <c r="BX16" s="43"/>
      <c r="BY16" s="43"/>
      <c r="BZ16" s="43">
        <v>91.744450000000001</v>
      </c>
      <c r="CA16" s="43">
        <v>25.044560000000001</v>
      </c>
      <c r="CB16" s="43"/>
      <c r="CC16" s="43">
        <v>0.621</v>
      </c>
      <c r="CD16" s="43">
        <v>28.87574</v>
      </c>
      <c r="CE16" s="43">
        <v>448.48415999999997</v>
      </c>
      <c r="CF16" s="43"/>
      <c r="CG16" s="43">
        <v>130.69618</v>
      </c>
      <c r="CH16" s="43">
        <v>17.50986</v>
      </c>
      <c r="CI16" s="43"/>
      <c r="CJ16" s="43"/>
      <c r="CK16" s="43">
        <v>9.0489999999999995</v>
      </c>
      <c r="CL16" s="43">
        <v>4.9863499999999998</v>
      </c>
      <c r="CM16" s="43"/>
      <c r="CN16" s="43"/>
      <c r="CO16" s="43">
        <v>17.115159999999999</v>
      </c>
      <c r="CP16" s="43">
        <v>288.69</v>
      </c>
      <c r="CQ16" s="43"/>
      <c r="CR16" s="43">
        <v>36.478000000000002</v>
      </c>
      <c r="CS16" s="43"/>
      <c r="CT16" s="43">
        <v>32.450000000000003</v>
      </c>
    </row>
    <row r="17" spans="1:98" ht="15.75" x14ac:dyDescent="0.25">
      <c r="A17" s="1"/>
      <c r="B17" s="42" t="s">
        <v>810</v>
      </c>
      <c r="C17" s="43"/>
      <c r="D17" s="43"/>
      <c r="E17" s="43">
        <v>40.392200000000003</v>
      </c>
      <c r="F17" s="43">
        <v>12.492000000000001</v>
      </c>
      <c r="G17" s="43"/>
      <c r="H17" s="43"/>
      <c r="I17" s="43"/>
      <c r="J17" s="43"/>
      <c r="K17" s="43">
        <v>20.680499999999999</v>
      </c>
      <c r="L17" s="43">
        <v>27.357399999999998</v>
      </c>
      <c r="M17" s="43">
        <v>15.8301</v>
      </c>
      <c r="N17" s="43">
        <v>14.15</v>
      </c>
      <c r="O17" s="43">
        <v>31.873999999999999</v>
      </c>
      <c r="P17" s="43"/>
      <c r="Q17" s="43"/>
      <c r="R17" s="43">
        <v>42.408999999999999</v>
      </c>
      <c r="S17" s="43"/>
      <c r="T17" s="43">
        <v>14.294600000000001</v>
      </c>
      <c r="U17" s="43"/>
      <c r="V17" s="43">
        <v>7.5</v>
      </c>
      <c r="W17" s="43"/>
      <c r="X17" s="43">
        <v>157.35067000000001</v>
      </c>
      <c r="Y17" s="43"/>
      <c r="Z17" s="43"/>
      <c r="AA17" s="43"/>
      <c r="AB17" s="43"/>
      <c r="AC17" s="43">
        <v>13.4</v>
      </c>
      <c r="AD17" s="43"/>
      <c r="AE17" s="43"/>
      <c r="AF17" s="43"/>
      <c r="AG17" s="43"/>
      <c r="AH17" s="43"/>
      <c r="AI17" s="43"/>
      <c r="AJ17" s="43"/>
      <c r="AK17" s="43">
        <v>0</v>
      </c>
      <c r="AL17" s="43"/>
      <c r="AM17" s="43">
        <v>49.208399999999997</v>
      </c>
      <c r="AN17" s="43">
        <v>22.414850000000001</v>
      </c>
      <c r="AO17" s="43">
        <v>26.448899999999998</v>
      </c>
      <c r="AP17" s="43">
        <v>2.1</v>
      </c>
      <c r="AQ17" s="43">
        <v>160.80000000000001</v>
      </c>
      <c r="AR17" s="43"/>
      <c r="AS17" s="43">
        <v>34.272590000000001</v>
      </c>
      <c r="AT17" s="43">
        <v>30.932169999999999</v>
      </c>
      <c r="AU17" s="43"/>
      <c r="AV17" s="43">
        <v>193.46019999999999</v>
      </c>
      <c r="AW17" s="43">
        <v>33.487340000000003</v>
      </c>
      <c r="AX17" s="43"/>
      <c r="AY17" s="43">
        <v>0.27781</v>
      </c>
      <c r="AZ17" s="43"/>
      <c r="BA17" s="43">
        <v>1.3</v>
      </c>
      <c r="BB17" s="43"/>
      <c r="BC17" s="43">
        <v>69.448210000000003</v>
      </c>
      <c r="BD17" s="43"/>
      <c r="BE17" s="43">
        <v>15.52</v>
      </c>
      <c r="BF17" s="43"/>
      <c r="BG17" s="43"/>
      <c r="BH17" s="43"/>
      <c r="BI17" s="43">
        <v>18.337769999999999</v>
      </c>
      <c r="BJ17" s="43"/>
      <c r="BK17" s="43"/>
      <c r="BL17" s="43"/>
      <c r="BM17" s="43"/>
      <c r="BN17" s="43">
        <v>59.113999999999997</v>
      </c>
      <c r="BO17" s="43">
        <v>2.2400000000000002</v>
      </c>
      <c r="BP17" s="43"/>
      <c r="BQ17" s="43"/>
      <c r="BR17" s="43">
        <v>5.1239999999999997</v>
      </c>
      <c r="BS17" s="43">
        <v>133.39715000000001</v>
      </c>
      <c r="BT17" s="43">
        <v>9.9286600000000007</v>
      </c>
      <c r="BU17" s="43"/>
      <c r="BV17" s="43">
        <v>39.781599999999997</v>
      </c>
      <c r="BW17" s="43">
        <v>4.3754099999999996</v>
      </c>
      <c r="BX17" s="43"/>
      <c r="BY17" s="43"/>
      <c r="BZ17" s="43">
        <v>91.311059999999998</v>
      </c>
      <c r="CA17" s="43">
        <v>25.166540000000001</v>
      </c>
      <c r="CB17" s="43"/>
      <c r="CC17" s="43">
        <v>0.67100000000000004</v>
      </c>
      <c r="CD17" s="43">
        <v>28.064409999999999</v>
      </c>
      <c r="CE17" s="43">
        <v>447.96991000000003</v>
      </c>
      <c r="CF17" s="43"/>
      <c r="CG17" s="43">
        <v>129.32646</v>
      </c>
      <c r="CH17" s="43">
        <v>18.171890000000001</v>
      </c>
      <c r="CI17" s="43"/>
      <c r="CJ17" s="43"/>
      <c r="CK17" s="43">
        <v>9.5309000000000008</v>
      </c>
      <c r="CL17" s="43">
        <v>4.9920299999999997</v>
      </c>
      <c r="CM17" s="43"/>
      <c r="CN17" s="43"/>
      <c r="CO17" s="43">
        <v>16.36788</v>
      </c>
      <c r="CP17" s="43">
        <v>291.04000000000002</v>
      </c>
      <c r="CQ17" s="43"/>
      <c r="CR17" s="43">
        <v>36.503999999999998</v>
      </c>
      <c r="CS17" s="43"/>
      <c r="CT17" s="43">
        <v>32.335000000000001</v>
      </c>
    </row>
    <row r="18" spans="1:98" ht="15.75" x14ac:dyDescent="0.25">
      <c r="A18" s="1"/>
      <c r="B18" s="42" t="s">
        <v>811</v>
      </c>
      <c r="C18" s="43"/>
      <c r="D18" s="43"/>
      <c r="E18" s="43">
        <v>40.609299999999998</v>
      </c>
      <c r="F18" s="43">
        <v>11.081</v>
      </c>
      <c r="G18" s="43"/>
      <c r="H18" s="43"/>
      <c r="I18" s="43"/>
      <c r="J18" s="43"/>
      <c r="K18" s="43">
        <v>21.229299999999999</v>
      </c>
      <c r="L18" s="43">
        <v>27.581900000000001</v>
      </c>
      <c r="M18" s="43">
        <v>15.633599999999999</v>
      </c>
      <c r="N18" s="43">
        <v>14.3</v>
      </c>
      <c r="O18" s="43">
        <v>32.298000000000002</v>
      </c>
      <c r="P18" s="43"/>
      <c r="Q18" s="43"/>
      <c r="R18" s="43">
        <v>42.006999999999998</v>
      </c>
      <c r="S18" s="43"/>
      <c r="T18" s="43">
        <v>15.3523</v>
      </c>
      <c r="U18" s="43"/>
      <c r="V18" s="43">
        <v>7.4</v>
      </c>
      <c r="W18" s="43"/>
      <c r="X18" s="43">
        <v>131.95792</v>
      </c>
      <c r="Y18" s="43"/>
      <c r="Z18" s="43"/>
      <c r="AA18" s="43"/>
      <c r="AB18" s="43"/>
      <c r="AC18" s="43">
        <v>13.75</v>
      </c>
      <c r="AD18" s="43"/>
      <c r="AE18" s="43"/>
      <c r="AF18" s="43"/>
      <c r="AG18" s="43"/>
      <c r="AH18" s="43"/>
      <c r="AI18" s="43"/>
      <c r="AJ18" s="43"/>
      <c r="AK18" s="43">
        <v>0</v>
      </c>
      <c r="AL18" s="43"/>
      <c r="AM18" s="43">
        <v>49.2224</v>
      </c>
      <c r="AN18" s="43">
        <v>22.431660000000001</v>
      </c>
      <c r="AO18" s="43">
        <v>25.920500000000001</v>
      </c>
      <c r="AP18" s="43">
        <v>1.93</v>
      </c>
      <c r="AQ18" s="43">
        <v>160.44999999999999</v>
      </c>
      <c r="AR18" s="43"/>
      <c r="AS18" s="43">
        <v>33.71022</v>
      </c>
      <c r="AT18" s="43">
        <v>30.819980000000001</v>
      </c>
      <c r="AU18" s="43"/>
      <c r="AV18" s="43">
        <v>194.1234</v>
      </c>
      <c r="AW18" s="43">
        <v>34.181950000000001</v>
      </c>
      <c r="AX18" s="43"/>
      <c r="AY18" s="43">
        <v>0.33490999999999999</v>
      </c>
      <c r="AZ18" s="43"/>
      <c r="BA18" s="43">
        <v>1.3</v>
      </c>
      <c r="BB18" s="43"/>
      <c r="BC18" s="43">
        <v>69.454089999999994</v>
      </c>
      <c r="BD18" s="43"/>
      <c r="BE18" s="43">
        <v>15.52</v>
      </c>
      <c r="BF18" s="43"/>
      <c r="BG18" s="43"/>
      <c r="BH18" s="43"/>
      <c r="BI18" s="43">
        <v>18.220330000000001</v>
      </c>
      <c r="BJ18" s="43"/>
      <c r="BK18" s="43"/>
      <c r="BL18" s="43"/>
      <c r="BM18" s="43"/>
      <c r="BN18" s="43">
        <v>65.366</v>
      </c>
      <c r="BO18" s="43">
        <v>2.27</v>
      </c>
      <c r="BP18" s="43"/>
      <c r="BQ18" s="43"/>
      <c r="BR18" s="43">
        <v>5.2637</v>
      </c>
      <c r="BS18" s="43">
        <v>132.46304000000001</v>
      </c>
      <c r="BT18" s="43">
        <v>9.8019099999999995</v>
      </c>
      <c r="BU18" s="43"/>
      <c r="BV18" s="43">
        <v>39.247799999999998</v>
      </c>
      <c r="BW18" s="43">
        <v>3.85894</v>
      </c>
      <c r="BX18" s="43"/>
      <c r="BY18" s="43"/>
      <c r="BZ18" s="43">
        <v>91.564019999999999</v>
      </c>
      <c r="CA18" s="43">
        <v>25.20758</v>
      </c>
      <c r="CB18" s="43"/>
      <c r="CC18" s="43">
        <v>0.63100000000000001</v>
      </c>
      <c r="CD18" s="43">
        <v>27.266390000000001</v>
      </c>
      <c r="CE18" s="43">
        <v>443.39494999999999</v>
      </c>
      <c r="CF18" s="43"/>
      <c r="CG18" s="43">
        <v>126.58026</v>
      </c>
      <c r="CH18" s="43">
        <v>17.961390000000002</v>
      </c>
      <c r="CI18" s="43"/>
      <c r="CJ18" s="43"/>
      <c r="CK18" s="43">
        <v>9.5402000000000005</v>
      </c>
      <c r="CL18" s="43">
        <v>4.99526</v>
      </c>
      <c r="CM18" s="43"/>
      <c r="CN18" s="43"/>
      <c r="CO18" s="43">
        <v>14.772320000000001</v>
      </c>
      <c r="CP18" s="43">
        <v>291.97000000000003</v>
      </c>
      <c r="CQ18" s="43"/>
      <c r="CR18" s="43">
        <v>36.956000000000003</v>
      </c>
      <c r="CS18" s="43"/>
      <c r="CT18" s="43">
        <v>32.343000000000004</v>
      </c>
    </row>
    <row r="19" spans="1:98" ht="15.75" x14ac:dyDescent="0.25">
      <c r="A19" s="1"/>
      <c r="B19" s="42" t="s">
        <v>812</v>
      </c>
      <c r="C19" s="43"/>
      <c r="D19" s="43"/>
      <c r="E19" s="43">
        <v>40.893799999999999</v>
      </c>
      <c r="F19" s="43">
        <v>10.255000000000001</v>
      </c>
      <c r="G19" s="43"/>
      <c r="H19" s="43"/>
      <c r="I19" s="43"/>
      <c r="J19" s="43"/>
      <c r="K19" s="43">
        <v>21.902000000000001</v>
      </c>
      <c r="L19" s="43">
        <v>27.2851</v>
      </c>
      <c r="M19" s="43">
        <v>14.524900000000001</v>
      </c>
      <c r="N19" s="43">
        <v>14.17</v>
      </c>
      <c r="O19" s="43">
        <v>31.425999999999998</v>
      </c>
      <c r="P19" s="43"/>
      <c r="Q19" s="43"/>
      <c r="R19" s="43">
        <v>42.148000000000003</v>
      </c>
      <c r="S19" s="43"/>
      <c r="T19" s="43">
        <v>13.5175</v>
      </c>
      <c r="U19" s="43"/>
      <c r="V19" s="43">
        <v>8.1</v>
      </c>
      <c r="W19" s="43"/>
      <c r="X19" s="43">
        <v>154.04526999999999</v>
      </c>
      <c r="Y19" s="43"/>
      <c r="Z19" s="43"/>
      <c r="AA19" s="43"/>
      <c r="AB19" s="43"/>
      <c r="AC19" s="43">
        <v>15.28</v>
      </c>
      <c r="AD19" s="43"/>
      <c r="AE19" s="43"/>
      <c r="AF19" s="43"/>
      <c r="AG19" s="43"/>
      <c r="AH19" s="43"/>
      <c r="AI19" s="43"/>
      <c r="AJ19" s="43"/>
      <c r="AK19" s="43">
        <v>0</v>
      </c>
      <c r="AL19" s="43"/>
      <c r="AM19" s="43">
        <v>49.848300000000002</v>
      </c>
      <c r="AN19" s="43">
        <v>22.95121</v>
      </c>
      <c r="AO19" s="43">
        <v>21.958400000000001</v>
      </c>
      <c r="AP19" s="43">
        <v>1.54</v>
      </c>
      <c r="AQ19" s="43">
        <v>162.41</v>
      </c>
      <c r="AR19" s="43"/>
      <c r="AS19" s="43">
        <v>33.086840000000002</v>
      </c>
      <c r="AT19" s="43">
        <v>31.44867</v>
      </c>
      <c r="AU19" s="43"/>
      <c r="AV19" s="43">
        <v>194.02359999999999</v>
      </c>
      <c r="AW19" s="43">
        <v>32.919530000000002</v>
      </c>
      <c r="AX19" s="43"/>
      <c r="AY19" s="43">
        <v>0.30821999999999999</v>
      </c>
      <c r="AZ19" s="43"/>
      <c r="BA19" s="43">
        <v>1.2</v>
      </c>
      <c r="BB19" s="43"/>
      <c r="BC19" s="43">
        <v>69.475489999999994</v>
      </c>
      <c r="BD19" s="43"/>
      <c r="BE19" s="43">
        <v>15.52</v>
      </c>
      <c r="BF19" s="43"/>
      <c r="BG19" s="43"/>
      <c r="BH19" s="43"/>
      <c r="BI19" s="43">
        <v>18.151779999999999</v>
      </c>
      <c r="BJ19" s="43"/>
      <c r="BK19" s="43"/>
      <c r="BL19" s="43"/>
      <c r="BM19" s="43"/>
      <c r="BN19" s="43">
        <v>65.33</v>
      </c>
      <c r="BO19" s="43">
        <v>2.33</v>
      </c>
      <c r="BP19" s="43"/>
      <c r="BQ19" s="43"/>
      <c r="BR19" s="43">
        <v>5.1140999999999996</v>
      </c>
      <c r="BS19" s="43">
        <v>131.11846</v>
      </c>
      <c r="BT19" s="43">
        <v>9.6646999999999998</v>
      </c>
      <c r="BU19" s="43"/>
      <c r="BV19" s="43">
        <v>37.386099999999999</v>
      </c>
      <c r="BW19" s="43">
        <v>3.6508500000000002</v>
      </c>
      <c r="BX19" s="43"/>
      <c r="BY19" s="43"/>
      <c r="BZ19" s="43">
        <v>91.281199999999998</v>
      </c>
      <c r="CA19" s="43">
        <v>25.276430000000001</v>
      </c>
      <c r="CB19" s="43"/>
      <c r="CC19" s="43">
        <v>0.59</v>
      </c>
      <c r="CD19" s="43">
        <v>26.565729999999999</v>
      </c>
      <c r="CE19" s="43">
        <v>451.41012999999998</v>
      </c>
      <c r="CF19" s="43"/>
      <c r="CG19" s="43">
        <v>130.09343999999999</v>
      </c>
      <c r="CH19" s="43">
        <v>17.80847</v>
      </c>
      <c r="CI19" s="43"/>
      <c r="CJ19" s="43"/>
      <c r="CK19" s="43">
        <v>10.3095</v>
      </c>
      <c r="CL19" s="43">
        <v>4.76654</v>
      </c>
      <c r="CM19" s="43"/>
      <c r="CN19" s="43"/>
      <c r="CO19" s="43">
        <v>14.109360000000001</v>
      </c>
      <c r="CP19" s="43">
        <v>292.69</v>
      </c>
      <c r="CQ19" s="43"/>
      <c r="CR19" s="43">
        <v>37.218000000000004</v>
      </c>
      <c r="CS19" s="43"/>
      <c r="CT19" s="43">
        <v>31.731000000000002</v>
      </c>
    </row>
    <row r="20" spans="1:98" ht="15.75" x14ac:dyDescent="0.25">
      <c r="A20" s="1"/>
      <c r="B20" s="42" t="s">
        <v>813</v>
      </c>
      <c r="C20" s="43"/>
      <c r="D20" s="43"/>
      <c r="E20" s="43">
        <v>40.157800000000002</v>
      </c>
      <c r="F20" s="43">
        <v>9.5609999999999999</v>
      </c>
      <c r="G20" s="43"/>
      <c r="H20" s="43"/>
      <c r="I20" s="43"/>
      <c r="J20" s="43"/>
      <c r="K20" s="43">
        <v>21.549800000000001</v>
      </c>
      <c r="L20" s="43">
        <v>27.5608</v>
      </c>
      <c r="M20" s="43">
        <v>14.191800000000001</v>
      </c>
      <c r="N20" s="43">
        <v>13.49</v>
      </c>
      <c r="O20" s="43">
        <v>31.414000000000001</v>
      </c>
      <c r="P20" s="43"/>
      <c r="Q20" s="43"/>
      <c r="R20" s="43">
        <v>41.878999999999998</v>
      </c>
      <c r="S20" s="43"/>
      <c r="T20" s="43">
        <v>15.3376</v>
      </c>
      <c r="U20" s="43"/>
      <c r="V20" s="43">
        <v>8.1999999999999993</v>
      </c>
      <c r="W20" s="43"/>
      <c r="X20" s="43">
        <v>157.66965999999999</v>
      </c>
      <c r="Y20" s="43"/>
      <c r="Z20" s="43"/>
      <c r="AA20" s="43"/>
      <c r="AB20" s="43"/>
      <c r="AC20" s="43">
        <v>15.39</v>
      </c>
      <c r="AD20" s="43"/>
      <c r="AE20" s="43"/>
      <c r="AF20" s="43"/>
      <c r="AG20" s="43"/>
      <c r="AH20" s="43"/>
      <c r="AI20" s="43"/>
      <c r="AJ20" s="43"/>
      <c r="AK20" s="43">
        <v>0</v>
      </c>
      <c r="AL20" s="43"/>
      <c r="AM20" s="43">
        <v>48.474699999999999</v>
      </c>
      <c r="AN20" s="43">
        <v>20.263529999999999</v>
      </c>
      <c r="AO20" s="43">
        <v>21.232700000000001</v>
      </c>
      <c r="AP20" s="43">
        <v>0.55000000000000004</v>
      </c>
      <c r="AQ20" s="43">
        <v>163.77000000000001</v>
      </c>
      <c r="AR20" s="43"/>
      <c r="AS20" s="43">
        <v>32.253349999999998</v>
      </c>
      <c r="AT20" s="43">
        <v>30.802980000000002</v>
      </c>
      <c r="AU20" s="43"/>
      <c r="AV20" s="43">
        <v>193.6815</v>
      </c>
      <c r="AW20" s="43">
        <v>31.7196</v>
      </c>
      <c r="AX20" s="43"/>
      <c r="AY20" s="43">
        <v>0.29965999999999998</v>
      </c>
      <c r="AZ20" s="43"/>
      <c r="BA20" s="43">
        <v>1.1000000000000001</v>
      </c>
      <c r="BB20" s="43"/>
      <c r="BC20" s="43">
        <v>68.363110000000006</v>
      </c>
      <c r="BD20" s="43"/>
      <c r="BE20" s="43">
        <v>15.52</v>
      </c>
      <c r="BF20" s="43"/>
      <c r="BG20" s="43"/>
      <c r="BH20" s="43"/>
      <c r="BI20" s="43">
        <v>18.260149999999999</v>
      </c>
      <c r="BJ20" s="43"/>
      <c r="BK20" s="43"/>
      <c r="BL20" s="43"/>
      <c r="BM20" s="43"/>
      <c r="BN20" s="43">
        <v>65.623999999999995</v>
      </c>
      <c r="BO20" s="43">
        <v>2.23</v>
      </c>
      <c r="BP20" s="43"/>
      <c r="BQ20" s="43"/>
      <c r="BR20" s="43">
        <v>5.0715000000000003</v>
      </c>
      <c r="BS20" s="43">
        <v>126.96896</v>
      </c>
      <c r="BT20" s="43">
        <v>9.1389200000000006</v>
      </c>
      <c r="BU20" s="43"/>
      <c r="BV20" s="43">
        <v>35.150100000000002</v>
      </c>
      <c r="BW20" s="43">
        <v>3.6075599999999999</v>
      </c>
      <c r="BX20" s="43"/>
      <c r="BY20" s="43"/>
      <c r="BZ20" s="43">
        <v>91.112700000000004</v>
      </c>
      <c r="CA20" s="43">
        <v>25.251259999999998</v>
      </c>
      <c r="CB20" s="43"/>
      <c r="CC20" s="43">
        <v>0.72</v>
      </c>
      <c r="CD20" s="43">
        <v>26.310120000000001</v>
      </c>
      <c r="CE20" s="43">
        <v>452.40413000000001</v>
      </c>
      <c r="CF20" s="43"/>
      <c r="CG20" s="43">
        <v>126.23878000000001</v>
      </c>
      <c r="CH20" s="43">
        <v>17.679040000000001</v>
      </c>
      <c r="CI20" s="43"/>
      <c r="CJ20" s="43"/>
      <c r="CK20" s="43">
        <v>10.538600000000001</v>
      </c>
      <c r="CL20" s="43">
        <v>4.6615900000000003</v>
      </c>
      <c r="CM20" s="43"/>
      <c r="CN20" s="43"/>
      <c r="CO20" s="43">
        <v>12.45867</v>
      </c>
      <c r="CP20" s="43">
        <v>289.74</v>
      </c>
      <c r="CQ20" s="43"/>
      <c r="CR20" s="43">
        <v>36.146000000000001</v>
      </c>
      <c r="CS20" s="43"/>
      <c r="CT20" s="43">
        <v>30.323</v>
      </c>
    </row>
    <row r="21" spans="1:98" ht="15.75" x14ac:dyDescent="0.25">
      <c r="A21" s="1"/>
      <c r="B21" s="42" t="s">
        <v>814</v>
      </c>
      <c r="C21" s="43"/>
      <c r="D21" s="43"/>
      <c r="E21" s="43">
        <v>40.1601</v>
      </c>
      <c r="F21" s="43">
        <v>9.8010000000000002</v>
      </c>
      <c r="G21" s="43"/>
      <c r="H21" s="43"/>
      <c r="I21" s="43"/>
      <c r="J21" s="43"/>
      <c r="K21" s="43">
        <v>21.234999999999999</v>
      </c>
      <c r="L21" s="43">
        <v>27.090299999999999</v>
      </c>
      <c r="M21" s="43">
        <v>11.7957</v>
      </c>
      <c r="N21" s="43">
        <v>13.6</v>
      </c>
      <c r="O21" s="43">
        <v>31.135999999999999</v>
      </c>
      <c r="P21" s="43"/>
      <c r="Q21" s="43"/>
      <c r="R21" s="43">
        <v>41.261000000000003</v>
      </c>
      <c r="S21" s="43"/>
      <c r="T21" s="43">
        <v>34.057899999999997</v>
      </c>
      <c r="U21" s="43"/>
      <c r="V21" s="43">
        <v>8.1999999999999993</v>
      </c>
      <c r="W21" s="43"/>
      <c r="X21" s="43">
        <v>159.15017</v>
      </c>
      <c r="Y21" s="43"/>
      <c r="Z21" s="43"/>
      <c r="AA21" s="43"/>
      <c r="AB21" s="43"/>
      <c r="AC21" s="43">
        <v>15.51</v>
      </c>
      <c r="AD21" s="43"/>
      <c r="AE21" s="43"/>
      <c r="AF21" s="43"/>
      <c r="AG21" s="43"/>
      <c r="AH21" s="43"/>
      <c r="AI21" s="43"/>
      <c r="AJ21" s="43"/>
      <c r="AK21" s="43">
        <v>0</v>
      </c>
      <c r="AL21" s="43"/>
      <c r="AM21" s="43">
        <v>43.520800000000001</v>
      </c>
      <c r="AN21" s="43">
        <v>19.601050000000001</v>
      </c>
      <c r="AO21" s="43">
        <v>21.075600000000001</v>
      </c>
      <c r="AP21" s="43">
        <v>0.91</v>
      </c>
      <c r="AQ21" s="43">
        <v>156.54</v>
      </c>
      <c r="AR21" s="43"/>
      <c r="AS21" s="43">
        <v>30.09864</v>
      </c>
      <c r="AT21" s="43">
        <v>31.16432</v>
      </c>
      <c r="AU21" s="43"/>
      <c r="AV21" s="43">
        <v>192.73990000000001</v>
      </c>
      <c r="AW21" s="43">
        <v>31.196079999999998</v>
      </c>
      <c r="AX21" s="43"/>
      <c r="AY21" s="43">
        <v>0.27071000000000001</v>
      </c>
      <c r="AZ21" s="43"/>
      <c r="BA21" s="43">
        <v>1.2</v>
      </c>
      <c r="BB21" s="43"/>
      <c r="BC21" s="43">
        <v>68.060829999999996</v>
      </c>
      <c r="BD21" s="43"/>
      <c r="BE21" s="43">
        <v>16.5</v>
      </c>
      <c r="BF21" s="43"/>
      <c r="BG21" s="43"/>
      <c r="BH21" s="43"/>
      <c r="BI21" s="43">
        <v>18.150500000000001</v>
      </c>
      <c r="BJ21" s="43"/>
      <c r="BK21" s="43"/>
      <c r="BL21" s="43"/>
      <c r="BM21" s="43"/>
      <c r="BN21" s="43">
        <v>63.49</v>
      </c>
      <c r="BO21" s="43">
        <v>2.16</v>
      </c>
      <c r="BP21" s="43"/>
      <c r="BQ21" s="43"/>
      <c r="BR21" s="43">
        <v>4.9837999999999996</v>
      </c>
      <c r="BS21" s="43">
        <v>125.99705</v>
      </c>
      <c r="BT21" s="43">
        <v>8.2225199999999994</v>
      </c>
      <c r="BU21" s="43"/>
      <c r="BV21" s="43">
        <v>35.047699999999999</v>
      </c>
      <c r="BW21" s="43">
        <v>3.8024800000000001</v>
      </c>
      <c r="BX21" s="43"/>
      <c r="BY21" s="43"/>
      <c r="BZ21" s="43">
        <v>91.302980000000005</v>
      </c>
      <c r="CA21" s="43">
        <v>25.201250000000002</v>
      </c>
      <c r="CB21" s="43"/>
      <c r="CC21" s="43">
        <v>0.64900000000000002</v>
      </c>
      <c r="CD21" s="43">
        <v>24.836839999999999</v>
      </c>
      <c r="CE21" s="43">
        <v>451.75313</v>
      </c>
      <c r="CF21" s="43"/>
      <c r="CG21" s="43">
        <v>118.34571</v>
      </c>
      <c r="CH21" s="43">
        <v>17.219629999999999</v>
      </c>
      <c r="CI21" s="43"/>
      <c r="CJ21" s="43"/>
      <c r="CK21" s="43">
        <v>10.386100000000001</v>
      </c>
      <c r="CL21" s="43">
        <v>4.6076100000000002</v>
      </c>
      <c r="CM21" s="43"/>
      <c r="CN21" s="43"/>
      <c r="CO21" s="43">
        <v>12.50601</v>
      </c>
      <c r="CP21" s="43">
        <v>277.58</v>
      </c>
      <c r="CQ21" s="43"/>
      <c r="CR21" s="43">
        <v>35.688000000000002</v>
      </c>
      <c r="CS21" s="43"/>
      <c r="CT21" s="43">
        <v>30.588000000000001</v>
      </c>
    </row>
    <row r="22" spans="1:98" ht="15.75" x14ac:dyDescent="0.25">
      <c r="A22" s="1"/>
      <c r="B22" s="42" t="s">
        <v>815</v>
      </c>
      <c r="C22" s="43"/>
      <c r="D22" s="43"/>
      <c r="E22" s="43">
        <v>40.064</v>
      </c>
      <c r="F22" s="43">
        <v>10.704000000000001</v>
      </c>
      <c r="G22" s="43"/>
      <c r="H22" s="43"/>
      <c r="I22" s="43"/>
      <c r="J22" s="43"/>
      <c r="K22" s="43">
        <v>21.6127</v>
      </c>
      <c r="L22" s="43">
        <v>27.0883</v>
      </c>
      <c r="M22" s="43">
        <v>11.452</v>
      </c>
      <c r="N22" s="43">
        <v>14.39</v>
      </c>
      <c r="O22" s="43">
        <v>30.922000000000001</v>
      </c>
      <c r="P22" s="43"/>
      <c r="Q22" s="43"/>
      <c r="R22" s="43">
        <v>41.290999999999997</v>
      </c>
      <c r="S22" s="43"/>
      <c r="T22" s="43">
        <v>43.611199999999997</v>
      </c>
      <c r="U22" s="43"/>
      <c r="V22" s="43">
        <v>8.1</v>
      </c>
      <c r="W22" s="43"/>
      <c r="X22" s="43">
        <v>131.14697000000001</v>
      </c>
      <c r="Y22" s="43"/>
      <c r="Z22" s="43"/>
      <c r="AA22" s="43"/>
      <c r="AB22" s="43"/>
      <c r="AC22" s="43">
        <v>15.5</v>
      </c>
      <c r="AD22" s="43"/>
      <c r="AE22" s="43"/>
      <c r="AF22" s="43"/>
      <c r="AG22" s="43"/>
      <c r="AH22" s="43"/>
      <c r="AI22" s="43"/>
      <c r="AJ22" s="43"/>
      <c r="AK22" s="43">
        <v>0</v>
      </c>
      <c r="AL22" s="43"/>
      <c r="AM22" s="43">
        <v>48.1646</v>
      </c>
      <c r="AN22" s="43">
        <v>24.981639999999999</v>
      </c>
      <c r="AO22" s="43">
        <v>25.529299999999999</v>
      </c>
      <c r="AP22" s="43">
        <v>0.73</v>
      </c>
      <c r="AQ22" s="43">
        <v>136.15</v>
      </c>
      <c r="AR22" s="43"/>
      <c r="AS22" s="43">
        <v>30.85463</v>
      </c>
      <c r="AT22" s="43">
        <v>31.256910000000001</v>
      </c>
      <c r="AU22" s="43"/>
      <c r="AV22" s="43">
        <v>192.17840000000001</v>
      </c>
      <c r="AW22" s="43">
        <v>31.557279999999999</v>
      </c>
      <c r="AX22" s="43"/>
      <c r="AY22" s="43">
        <v>0.27723999999999999</v>
      </c>
      <c r="AZ22" s="43"/>
      <c r="BA22" s="43">
        <v>1.2</v>
      </c>
      <c r="BB22" s="43"/>
      <c r="BC22" s="43">
        <v>67.721649999999997</v>
      </c>
      <c r="BD22" s="43"/>
      <c r="BE22" s="43">
        <v>16.5</v>
      </c>
      <c r="BF22" s="43"/>
      <c r="BG22" s="43"/>
      <c r="BH22" s="43"/>
      <c r="BI22" s="43">
        <v>17.969470000000001</v>
      </c>
      <c r="BJ22" s="43"/>
      <c r="BK22" s="43"/>
      <c r="BL22" s="43"/>
      <c r="BM22" s="43"/>
      <c r="BN22" s="43">
        <v>62.398000000000003</v>
      </c>
      <c r="BO22" s="43">
        <v>2.09</v>
      </c>
      <c r="BP22" s="43"/>
      <c r="BQ22" s="43"/>
      <c r="BR22" s="43">
        <v>4.9898999999999996</v>
      </c>
      <c r="BS22" s="43">
        <v>125.41992</v>
      </c>
      <c r="BT22" s="43">
        <v>9.1113499999999998</v>
      </c>
      <c r="BU22" s="43"/>
      <c r="BV22" s="43">
        <v>35.436199999999999</v>
      </c>
      <c r="BW22" s="43">
        <v>3.7307000000000001</v>
      </c>
      <c r="BX22" s="43"/>
      <c r="BY22" s="43"/>
      <c r="BZ22" s="43">
        <v>89.620149999999995</v>
      </c>
      <c r="CA22" s="43">
        <v>25.154229999999998</v>
      </c>
      <c r="CB22" s="43"/>
      <c r="CC22" s="43">
        <v>0.629</v>
      </c>
      <c r="CD22" s="43">
        <v>24.32358</v>
      </c>
      <c r="CE22" s="43">
        <v>449.56853000000001</v>
      </c>
      <c r="CF22" s="43"/>
      <c r="CG22" s="43">
        <v>124.54884</v>
      </c>
      <c r="CH22" s="43">
        <v>17.426480000000002</v>
      </c>
      <c r="CI22" s="43"/>
      <c r="CJ22" s="43"/>
      <c r="CK22" s="43">
        <v>9.9420000000000002</v>
      </c>
      <c r="CL22" s="43">
        <v>4.6326299999999998</v>
      </c>
      <c r="CM22" s="43"/>
      <c r="CN22" s="43"/>
      <c r="CO22" s="43">
        <v>12.596909999999999</v>
      </c>
      <c r="CP22" s="43">
        <v>273.47000000000003</v>
      </c>
      <c r="CQ22" s="43"/>
      <c r="CR22" s="43">
        <v>35.710999999999999</v>
      </c>
      <c r="CS22" s="43"/>
      <c r="CT22" s="43">
        <v>29.434000000000001</v>
      </c>
    </row>
    <row r="23" spans="1:98" ht="15.75" x14ac:dyDescent="0.25">
      <c r="A23" s="1"/>
      <c r="B23" s="42" t="s">
        <v>816</v>
      </c>
      <c r="C23" s="43"/>
      <c r="D23" s="43"/>
      <c r="E23" s="43">
        <v>40.400599999999997</v>
      </c>
      <c r="F23" s="43">
        <v>12.215</v>
      </c>
      <c r="G23" s="43"/>
      <c r="H23" s="43"/>
      <c r="I23" s="43"/>
      <c r="J23" s="43"/>
      <c r="K23" s="43">
        <v>21.366700000000002</v>
      </c>
      <c r="L23" s="43">
        <v>27.398099999999999</v>
      </c>
      <c r="M23" s="43">
        <v>11.046900000000001</v>
      </c>
      <c r="N23" s="43">
        <v>14.32</v>
      </c>
      <c r="O23" s="43">
        <v>30.484000000000002</v>
      </c>
      <c r="P23" s="43"/>
      <c r="Q23" s="43"/>
      <c r="R23" s="43">
        <v>41.01</v>
      </c>
      <c r="S23" s="43"/>
      <c r="T23" s="43">
        <v>41.371099999999998</v>
      </c>
      <c r="U23" s="43"/>
      <c r="V23" s="43">
        <v>7.3</v>
      </c>
      <c r="W23" s="43"/>
      <c r="X23" s="43">
        <v>79.901799999999994</v>
      </c>
      <c r="Y23" s="43"/>
      <c r="Z23" s="43"/>
      <c r="AA23" s="43"/>
      <c r="AB23" s="43"/>
      <c r="AC23" s="43">
        <v>15.71</v>
      </c>
      <c r="AD23" s="43"/>
      <c r="AE23" s="43"/>
      <c r="AF23" s="43"/>
      <c r="AG23" s="43"/>
      <c r="AH23" s="43"/>
      <c r="AI23" s="43"/>
      <c r="AJ23" s="43"/>
      <c r="AK23" s="43">
        <v>0</v>
      </c>
      <c r="AL23" s="43"/>
      <c r="AM23" s="43">
        <v>48.826099999999997</v>
      </c>
      <c r="AN23" s="43">
        <v>22.862210000000001</v>
      </c>
      <c r="AO23" s="43">
        <v>26.280999999999999</v>
      </c>
      <c r="AP23" s="43">
        <v>0.73</v>
      </c>
      <c r="AQ23" s="43">
        <v>126.61</v>
      </c>
      <c r="AR23" s="43"/>
      <c r="AS23" s="43">
        <v>32.107210000000002</v>
      </c>
      <c r="AT23" s="43">
        <v>31.771070000000002</v>
      </c>
      <c r="AU23" s="43"/>
      <c r="AV23" s="43">
        <v>193.1121</v>
      </c>
      <c r="AW23" s="43">
        <v>31.827999999999999</v>
      </c>
      <c r="AX23" s="43"/>
      <c r="AY23" s="43">
        <v>0.27916000000000002</v>
      </c>
      <c r="AZ23" s="43"/>
      <c r="BA23" s="43">
        <v>1.2</v>
      </c>
      <c r="BB23" s="43"/>
      <c r="BC23" s="43">
        <v>69.011390000000006</v>
      </c>
      <c r="BD23" s="43"/>
      <c r="BE23" s="43">
        <v>16.5</v>
      </c>
      <c r="BF23" s="43"/>
      <c r="BG23" s="43"/>
      <c r="BH23" s="43"/>
      <c r="BI23" s="43">
        <v>17.969539999999999</v>
      </c>
      <c r="BJ23" s="43"/>
      <c r="BK23" s="43"/>
      <c r="BL23" s="43"/>
      <c r="BM23" s="43"/>
      <c r="BN23" s="43">
        <v>62.350999999999999</v>
      </c>
      <c r="BO23" s="43">
        <v>1.92</v>
      </c>
      <c r="BP23" s="43"/>
      <c r="BQ23" s="43"/>
      <c r="BR23" s="43">
        <v>5.0728999999999997</v>
      </c>
      <c r="BS23" s="43">
        <v>126.54552</v>
      </c>
      <c r="BT23" s="43">
        <v>10.204800000000001</v>
      </c>
      <c r="BU23" s="43"/>
      <c r="BV23" s="43">
        <v>37.061100000000003</v>
      </c>
      <c r="BW23" s="43">
        <v>3.7307000000000001</v>
      </c>
      <c r="BX23" s="43"/>
      <c r="BY23" s="43"/>
      <c r="BZ23" s="43">
        <v>88.886930000000007</v>
      </c>
      <c r="CA23" s="43">
        <v>25.236499999999999</v>
      </c>
      <c r="CB23" s="43"/>
      <c r="CC23" s="43">
        <v>0.67800000000000005</v>
      </c>
      <c r="CD23" s="43">
        <v>25.11581</v>
      </c>
      <c r="CE23" s="43">
        <v>445.04190999999997</v>
      </c>
      <c r="CF23" s="43"/>
      <c r="CG23" s="43">
        <v>123.1931</v>
      </c>
      <c r="CH23" s="43">
        <v>17.585930000000001</v>
      </c>
      <c r="CI23" s="43"/>
      <c r="CJ23" s="43"/>
      <c r="CK23" s="43">
        <v>9.7174999999999994</v>
      </c>
      <c r="CL23" s="43">
        <v>4.6639600000000003</v>
      </c>
      <c r="CM23" s="43"/>
      <c r="CN23" s="43"/>
      <c r="CO23" s="43">
        <v>12.251749999999999</v>
      </c>
      <c r="CP23" s="43">
        <v>266.29000000000002</v>
      </c>
      <c r="CQ23" s="43"/>
      <c r="CR23" s="43">
        <v>36.542999999999999</v>
      </c>
      <c r="CS23" s="43"/>
      <c r="CT23" s="43">
        <v>27.693999999999999</v>
      </c>
    </row>
    <row r="24" spans="1:98" ht="15.75" x14ac:dyDescent="0.25">
      <c r="A24" s="1"/>
      <c r="B24" s="42" t="s">
        <v>817</v>
      </c>
      <c r="C24" s="43"/>
      <c r="D24" s="43"/>
      <c r="E24" s="43">
        <v>40.825400000000002</v>
      </c>
      <c r="F24" s="43">
        <v>12.352</v>
      </c>
      <c r="G24" s="43"/>
      <c r="H24" s="43"/>
      <c r="I24" s="43"/>
      <c r="J24" s="43"/>
      <c r="K24" s="43">
        <v>21.1814</v>
      </c>
      <c r="L24" s="43">
        <v>27.429099999999998</v>
      </c>
      <c r="M24" s="43">
        <v>11.330299999999999</v>
      </c>
      <c r="N24" s="43">
        <v>14.23</v>
      </c>
      <c r="O24" s="43">
        <v>30.462</v>
      </c>
      <c r="P24" s="43"/>
      <c r="Q24" s="43"/>
      <c r="R24" s="43">
        <v>41.402999999999999</v>
      </c>
      <c r="S24" s="43"/>
      <c r="T24" s="43">
        <v>41.200800000000001</v>
      </c>
      <c r="U24" s="43"/>
      <c r="V24" s="43">
        <v>7.8</v>
      </c>
      <c r="W24" s="43"/>
      <c r="X24" s="43">
        <v>65.70147</v>
      </c>
      <c r="Y24" s="43"/>
      <c r="Z24" s="43"/>
      <c r="AA24" s="43"/>
      <c r="AB24" s="43"/>
      <c r="AC24" s="43">
        <v>15.67</v>
      </c>
      <c r="AD24" s="43"/>
      <c r="AE24" s="43"/>
      <c r="AF24" s="43"/>
      <c r="AG24" s="43"/>
      <c r="AH24" s="43"/>
      <c r="AI24" s="43"/>
      <c r="AJ24" s="43"/>
      <c r="AK24" s="43">
        <v>0</v>
      </c>
      <c r="AL24" s="43"/>
      <c r="AM24" s="43">
        <v>47.934800000000003</v>
      </c>
      <c r="AN24" s="43">
        <v>18.444240000000001</v>
      </c>
      <c r="AO24" s="43">
        <v>26.0519</v>
      </c>
      <c r="AP24" s="43">
        <v>0.72</v>
      </c>
      <c r="AQ24" s="43">
        <v>116.44</v>
      </c>
      <c r="AR24" s="43"/>
      <c r="AS24" s="43">
        <v>32.68432</v>
      </c>
      <c r="AT24" s="43">
        <v>33.773679999999999</v>
      </c>
      <c r="AU24" s="43"/>
      <c r="AV24" s="43">
        <v>192.5248</v>
      </c>
      <c r="AW24" s="43">
        <v>31.87407</v>
      </c>
      <c r="AX24" s="43"/>
      <c r="AY24" s="43">
        <v>0.23272999999999999</v>
      </c>
      <c r="AZ24" s="43"/>
      <c r="BA24" s="43">
        <v>1.2</v>
      </c>
      <c r="BB24" s="43"/>
      <c r="BC24" s="43">
        <v>68.745069999999998</v>
      </c>
      <c r="BD24" s="43"/>
      <c r="BE24" s="43">
        <v>16.5</v>
      </c>
      <c r="BF24" s="43"/>
      <c r="BG24" s="43"/>
      <c r="BH24" s="43"/>
      <c r="BI24" s="43">
        <v>17.979900000000001</v>
      </c>
      <c r="BJ24" s="43"/>
      <c r="BK24" s="43"/>
      <c r="BL24" s="43"/>
      <c r="BM24" s="43"/>
      <c r="BN24" s="43">
        <v>61.96</v>
      </c>
      <c r="BO24" s="43">
        <v>2.08</v>
      </c>
      <c r="BP24" s="43"/>
      <c r="BQ24" s="43"/>
      <c r="BR24" s="43">
        <v>5.1989000000000001</v>
      </c>
      <c r="BS24" s="43">
        <v>128.51222999999999</v>
      </c>
      <c r="BT24" s="43">
        <v>11.0162</v>
      </c>
      <c r="BU24" s="43"/>
      <c r="BV24" s="43">
        <v>37.853999999999999</v>
      </c>
      <c r="BW24" s="43">
        <v>3.87202</v>
      </c>
      <c r="BX24" s="43"/>
      <c r="BY24" s="43"/>
      <c r="BZ24" s="43">
        <v>88.538120000000006</v>
      </c>
      <c r="CA24" s="43">
        <v>25.267430000000001</v>
      </c>
      <c r="CB24" s="43"/>
      <c r="CC24" s="43">
        <v>0.61299999999999999</v>
      </c>
      <c r="CD24" s="43">
        <v>26.0031</v>
      </c>
      <c r="CE24" s="43">
        <v>450.92673000000002</v>
      </c>
      <c r="CF24" s="43"/>
      <c r="CG24" s="43">
        <v>130.87582</v>
      </c>
      <c r="CH24" s="43">
        <v>17.121929999999999</v>
      </c>
      <c r="CI24" s="43"/>
      <c r="CJ24" s="43"/>
      <c r="CK24" s="43">
        <v>9.8727</v>
      </c>
      <c r="CL24" s="43">
        <v>4.6778000000000004</v>
      </c>
      <c r="CM24" s="43"/>
      <c r="CN24" s="43"/>
      <c r="CO24" s="43">
        <v>13.85159</v>
      </c>
      <c r="CP24" s="43">
        <v>275.17</v>
      </c>
      <c r="CQ24" s="43"/>
      <c r="CR24" s="43">
        <v>36.256999999999998</v>
      </c>
      <c r="CS24" s="43"/>
      <c r="CT24" s="43">
        <v>25.055</v>
      </c>
    </row>
    <row r="25" spans="1:98" ht="15.75" x14ac:dyDescent="0.25">
      <c r="A25" s="1"/>
      <c r="B25" s="42" t="s">
        <v>818</v>
      </c>
      <c r="C25" s="43"/>
      <c r="D25" s="43"/>
      <c r="E25" s="43">
        <v>37.239199999999997</v>
      </c>
      <c r="F25" s="43">
        <v>11.37</v>
      </c>
      <c r="G25" s="43"/>
      <c r="H25" s="43"/>
      <c r="I25" s="43"/>
      <c r="J25" s="43"/>
      <c r="K25" s="43">
        <v>20.5365</v>
      </c>
      <c r="L25" s="43">
        <v>27.200600000000001</v>
      </c>
      <c r="M25" s="43">
        <v>11.285600000000001</v>
      </c>
      <c r="N25" s="43">
        <v>14.1</v>
      </c>
      <c r="O25" s="43">
        <v>30.353999999999999</v>
      </c>
      <c r="P25" s="43"/>
      <c r="Q25" s="43"/>
      <c r="R25" s="43">
        <v>41.317999999999998</v>
      </c>
      <c r="S25" s="43"/>
      <c r="T25" s="43">
        <v>32.9101</v>
      </c>
      <c r="U25" s="43"/>
      <c r="V25" s="43">
        <v>8.1</v>
      </c>
      <c r="W25" s="43"/>
      <c r="X25" s="43">
        <v>117.55379000000001</v>
      </c>
      <c r="Y25" s="43"/>
      <c r="Z25" s="43"/>
      <c r="AA25" s="43"/>
      <c r="AB25" s="43"/>
      <c r="AC25" s="43">
        <v>16.18</v>
      </c>
      <c r="AD25" s="43"/>
      <c r="AE25" s="43"/>
      <c r="AF25" s="43"/>
      <c r="AG25" s="43"/>
      <c r="AH25" s="43"/>
      <c r="AI25" s="43"/>
      <c r="AJ25" s="43"/>
      <c r="AK25" s="43">
        <v>0</v>
      </c>
      <c r="AL25" s="43"/>
      <c r="AM25" s="43">
        <v>48.954300000000003</v>
      </c>
      <c r="AN25" s="43">
        <v>20.394310000000001</v>
      </c>
      <c r="AO25" s="43">
        <v>25.943899999999999</v>
      </c>
      <c r="AP25" s="43">
        <v>0.63</v>
      </c>
      <c r="AQ25" s="43">
        <v>114.86</v>
      </c>
      <c r="AR25" s="43"/>
      <c r="AS25" s="43">
        <v>33.18918</v>
      </c>
      <c r="AT25" s="43">
        <v>34.137329999999999</v>
      </c>
      <c r="AU25" s="43"/>
      <c r="AV25" s="43">
        <v>192.62950000000001</v>
      </c>
      <c r="AW25" s="43">
        <v>32.567070000000001</v>
      </c>
      <c r="AX25" s="43"/>
      <c r="AY25" s="43">
        <v>0.26612000000000002</v>
      </c>
      <c r="AZ25" s="43"/>
      <c r="BA25" s="43">
        <v>1.2</v>
      </c>
      <c r="BB25" s="43"/>
      <c r="BC25" s="43">
        <v>68.892579999999995</v>
      </c>
      <c r="BD25" s="43"/>
      <c r="BE25" s="43">
        <v>16.5</v>
      </c>
      <c r="BF25" s="43"/>
      <c r="BG25" s="43"/>
      <c r="BH25" s="43"/>
      <c r="BI25" s="43">
        <v>18.16808</v>
      </c>
      <c r="BJ25" s="43"/>
      <c r="BK25" s="43"/>
      <c r="BL25" s="43"/>
      <c r="BM25" s="43"/>
      <c r="BN25" s="43">
        <v>62.353000000000002</v>
      </c>
      <c r="BO25" s="43">
        <v>2.15</v>
      </c>
      <c r="BP25" s="43"/>
      <c r="BQ25" s="43"/>
      <c r="BR25" s="43">
        <v>5.2089999999999996</v>
      </c>
      <c r="BS25" s="43">
        <v>129.97333</v>
      </c>
      <c r="BT25" s="43">
        <v>11.328060000000001</v>
      </c>
      <c r="BU25" s="43"/>
      <c r="BV25" s="43">
        <v>36.323799999999999</v>
      </c>
      <c r="BW25" s="43">
        <v>3.9659300000000002</v>
      </c>
      <c r="BX25" s="43"/>
      <c r="BY25" s="43"/>
      <c r="BZ25" s="43">
        <v>88.237809999999996</v>
      </c>
      <c r="CA25" s="43">
        <v>25.228349999999999</v>
      </c>
      <c r="CB25" s="43"/>
      <c r="CC25" s="43">
        <v>0.63300000000000001</v>
      </c>
      <c r="CD25" s="43">
        <v>27.145849999999999</v>
      </c>
      <c r="CE25" s="43">
        <v>453.47509000000002</v>
      </c>
      <c r="CF25" s="43"/>
      <c r="CG25" s="43">
        <v>142.31111000000001</v>
      </c>
      <c r="CH25" s="43">
        <v>17.687370000000001</v>
      </c>
      <c r="CI25" s="43"/>
      <c r="CJ25" s="43"/>
      <c r="CK25" s="43">
        <v>10.619</v>
      </c>
      <c r="CL25" s="43">
        <v>4.8446400000000001</v>
      </c>
      <c r="CM25" s="43"/>
      <c r="CN25" s="43"/>
      <c r="CO25" s="43">
        <v>14.291980000000001</v>
      </c>
      <c r="CP25" s="43">
        <v>277.26</v>
      </c>
      <c r="CQ25" s="43"/>
      <c r="CR25" s="43">
        <v>36.662999999999997</v>
      </c>
      <c r="CS25" s="43"/>
      <c r="CT25" s="43">
        <v>21.167999999999999</v>
      </c>
    </row>
    <row r="26" spans="1:98" ht="15.75" x14ac:dyDescent="0.25">
      <c r="A26" s="1"/>
      <c r="B26" s="42" t="s">
        <v>819</v>
      </c>
      <c r="C26" s="43"/>
      <c r="D26" s="43"/>
      <c r="E26" s="43">
        <v>40.533499999999997</v>
      </c>
      <c r="F26" s="43">
        <v>11.455</v>
      </c>
      <c r="G26" s="43"/>
      <c r="H26" s="43"/>
      <c r="I26" s="43"/>
      <c r="J26" s="43"/>
      <c r="K26" s="43">
        <v>21.461600000000001</v>
      </c>
      <c r="L26" s="43">
        <v>27.469899999999999</v>
      </c>
      <c r="M26" s="43">
        <v>11.0357</v>
      </c>
      <c r="N26" s="43">
        <v>14.15</v>
      </c>
      <c r="O26" s="43">
        <v>30.524000000000001</v>
      </c>
      <c r="P26" s="43"/>
      <c r="Q26" s="43"/>
      <c r="R26" s="43">
        <v>41.386000000000003</v>
      </c>
      <c r="S26" s="43"/>
      <c r="T26" s="43">
        <v>42.488399999999999</v>
      </c>
      <c r="U26" s="43"/>
      <c r="V26" s="43">
        <v>8</v>
      </c>
      <c r="W26" s="43"/>
      <c r="X26" s="43">
        <v>154.40006</v>
      </c>
      <c r="Y26" s="43"/>
      <c r="Z26" s="43"/>
      <c r="AA26" s="43"/>
      <c r="AB26" s="43"/>
      <c r="AC26" s="43">
        <v>15.76</v>
      </c>
      <c r="AD26" s="43"/>
      <c r="AE26" s="43"/>
      <c r="AF26" s="43"/>
      <c r="AG26" s="43"/>
      <c r="AH26" s="43"/>
      <c r="AI26" s="43"/>
      <c r="AJ26" s="43"/>
      <c r="AK26" s="43">
        <v>0</v>
      </c>
      <c r="AL26" s="43"/>
      <c r="AM26" s="43">
        <v>46.008499999999998</v>
      </c>
      <c r="AN26" s="43">
        <v>20.813870000000001</v>
      </c>
      <c r="AO26" s="43">
        <v>26.2058</v>
      </c>
      <c r="AP26" s="43">
        <v>0.44</v>
      </c>
      <c r="AQ26" s="43">
        <v>115.88</v>
      </c>
      <c r="AR26" s="43"/>
      <c r="AS26" s="43">
        <v>33.230440000000002</v>
      </c>
      <c r="AT26" s="43">
        <v>33.865459999999999</v>
      </c>
      <c r="AU26" s="43"/>
      <c r="AV26" s="43">
        <v>193.89959999999999</v>
      </c>
      <c r="AW26" s="43">
        <v>33.514679999999998</v>
      </c>
      <c r="AX26" s="43"/>
      <c r="AY26" s="43">
        <v>0.21045</v>
      </c>
      <c r="AZ26" s="43"/>
      <c r="BA26" s="43">
        <v>1.2</v>
      </c>
      <c r="BB26" s="43"/>
      <c r="BC26" s="43">
        <v>68.865610000000004</v>
      </c>
      <c r="BD26" s="43"/>
      <c r="BE26" s="43">
        <v>16.5</v>
      </c>
      <c r="BF26" s="43"/>
      <c r="BG26" s="43"/>
      <c r="BH26" s="43"/>
      <c r="BI26" s="43">
        <v>18.307480000000002</v>
      </c>
      <c r="BJ26" s="43"/>
      <c r="BK26" s="43"/>
      <c r="BL26" s="43"/>
      <c r="BM26" s="43"/>
      <c r="BN26" s="43">
        <v>62.424999999999997</v>
      </c>
      <c r="BO26" s="43">
        <v>2.11</v>
      </c>
      <c r="BP26" s="43"/>
      <c r="BQ26" s="43"/>
      <c r="BR26" s="43">
        <v>5.3192000000000004</v>
      </c>
      <c r="BS26" s="43">
        <v>128.81396000000001</v>
      </c>
      <c r="BT26" s="43">
        <v>11.532170000000001</v>
      </c>
      <c r="BU26" s="43"/>
      <c r="BV26" s="43">
        <v>36.832099999999997</v>
      </c>
      <c r="BW26" s="43">
        <v>4.0273599999999998</v>
      </c>
      <c r="BX26" s="43"/>
      <c r="BY26" s="43"/>
      <c r="BZ26" s="43">
        <v>88.742509999999996</v>
      </c>
      <c r="CA26" s="43">
        <v>25.267949999999999</v>
      </c>
      <c r="CB26" s="43"/>
      <c r="CC26" s="43">
        <v>0.44400000000000001</v>
      </c>
      <c r="CD26" s="43">
        <v>28.54411</v>
      </c>
      <c r="CE26" s="43">
        <v>453.70600999999999</v>
      </c>
      <c r="CF26" s="43"/>
      <c r="CG26" s="43">
        <v>153.24249</v>
      </c>
      <c r="CH26" s="43">
        <v>17.60013</v>
      </c>
      <c r="CI26" s="43"/>
      <c r="CJ26" s="43"/>
      <c r="CK26" s="43">
        <v>11.5946</v>
      </c>
      <c r="CL26" s="43">
        <v>4.8890500000000001</v>
      </c>
      <c r="CM26" s="43"/>
      <c r="CN26" s="43"/>
      <c r="CO26" s="43">
        <v>14.75128</v>
      </c>
      <c r="CP26" s="43">
        <v>275.14999999999998</v>
      </c>
      <c r="CQ26" s="43"/>
      <c r="CR26" s="43">
        <v>36.238</v>
      </c>
      <c r="CS26" s="43"/>
      <c r="CT26" s="43">
        <v>12.449</v>
      </c>
    </row>
    <row r="27" spans="1:98" ht="15.75" x14ac:dyDescent="0.25">
      <c r="A27" s="1"/>
      <c r="B27" s="42" t="s">
        <v>820</v>
      </c>
      <c r="C27" s="43"/>
      <c r="D27" s="43"/>
      <c r="E27" s="43">
        <v>40.947600000000001</v>
      </c>
      <c r="F27" s="43">
        <v>11.959</v>
      </c>
      <c r="G27" s="43"/>
      <c r="H27" s="43"/>
      <c r="I27" s="43"/>
      <c r="J27" s="43"/>
      <c r="K27" s="43">
        <v>20.722999999999999</v>
      </c>
      <c r="L27" s="43">
        <v>27.528099999999998</v>
      </c>
      <c r="M27" s="43">
        <v>11.502000000000001</v>
      </c>
      <c r="N27" s="43">
        <v>14.19</v>
      </c>
      <c r="O27" s="43">
        <v>30.655999999999999</v>
      </c>
      <c r="P27" s="43"/>
      <c r="Q27" s="43"/>
      <c r="R27" s="43">
        <v>41.384999999999998</v>
      </c>
      <c r="S27" s="43"/>
      <c r="T27" s="43">
        <v>16.340699999999998</v>
      </c>
      <c r="U27" s="43"/>
      <c r="V27" s="43">
        <v>7.4</v>
      </c>
      <c r="W27" s="43"/>
      <c r="X27" s="43">
        <v>151.01113000000001</v>
      </c>
      <c r="Y27" s="43"/>
      <c r="Z27" s="43"/>
      <c r="AA27" s="43"/>
      <c r="AB27" s="43"/>
      <c r="AC27" s="43">
        <v>15.22</v>
      </c>
      <c r="AD27" s="43"/>
      <c r="AE27" s="43"/>
      <c r="AF27" s="43"/>
      <c r="AG27" s="43"/>
      <c r="AH27" s="43"/>
      <c r="AI27" s="43"/>
      <c r="AJ27" s="43"/>
      <c r="AK27" s="43">
        <v>0</v>
      </c>
      <c r="AL27" s="43"/>
      <c r="AM27" s="43">
        <v>49.278700000000001</v>
      </c>
      <c r="AN27" s="43">
        <v>21.302060000000001</v>
      </c>
      <c r="AO27" s="43">
        <v>27.603200000000001</v>
      </c>
      <c r="AP27" s="43">
        <v>0.24</v>
      </c>
      <c r="AQ27" s="43">
        <v>115.61</v>
      </c>
      <c r="AR27" s="43"/>
      <c r="AS27" s="43">
        <v>32.523339999999997</v>
      </c>
      <c r="AT27" s="43">
        <v>34.84637</v>
      </c>
      <c r="AU27" s="43"/>
      <c r="AV27" s="43">
        <v>193.17179999999999</v>
      </c>
      <c r="AW27" s="43">
        <v>34.774529999999999</v>
      </c>
      <c r="AX27" s="43"/>
      <c r="AY27" s="43">
        <v>0.26933000000000001</v>
      </c>
      <c r="AZ27" s="43"/>
      <c r="BA27" s="43">
        <v>1.2</v>
      </c>
      <c r="BB27" s="43"/>
      <c r="BC27" s="43">
        <v>68.728769999999997</v>
      </c>
      <c r="BD27" s="43"/>
      <c r="BE27" s="43">
        <v>16.5</v>
      </c>
      <c r="BF27" s="43"/>
      <c r="BG27" s="43"/>
      <c r="BH27" s="43"/>
      <c r="BI27" s="43">
        <v>17.867940000000001</v>
      </c>
      <c r="BJ27" s="43"/>
      <c r="BK27" s="43"/>
      <c r="BL27" s="43"/>
      <c r="BM27" s="43"/>
      <c r="BN27" s="43">
        <v>62.140999999999998</v>
      </c>
      <c r="BO27" s="43">
        <v>2.08</v>
      </c>
      <c r="BP27" s="43"/>
      <c r="BQ27" s="43"/>
      <c r="BR27" s="43">
        <v>5.2102000000000004</v>
      </c>
      <c r="BS27" s="43">
        <v>128.74601999999999</v>
      </c>
      <c r="BT27" s="43">
        <v>11.678839999999999</v>
      </c>
      <c r="BU27" s="43"/>
      <c r="BV27" s="43">
        <v>34.770299999999999</v>
      </c>
      <c r="BW27" s="43">
        <v>3.8865599999999998</v>
      </c>
      <c r="BX27" s="43"/>
      <c r="BY27" s="43"/>
      <c r="BZ27" s="43">
        <v>87.42962</v>
      </c>
      <c r="CA27" s="43">
        <v>25.32583</v>
      </c>
      <c r="CB27" s="43"/>
      <c r="CC27" s="43">
        <v>0.42699999999999999</v>
      </c>
      <c r="CD27" s="43">
        <v>28.035920000000001</v>
      </c>
      <c r="CE27" s="43">
        <v>453.74041999999997</v>
      </c>
      <c r="CF27" s="43"/>
      <c r="CG27" s="43">
        <v>152.16552999999999</v>
      </c>
      <c r="CH27" s="43">
        <v>17.884530000000002</v>
      </c>
      <c r="CI27" s="43"/>
      <c r="CJ27" s="43"/>
      <c r="CK27" s="43">
        <v>12.628399999999999</v>
      </c>
      <c r="CL27" s="43">
        <v>4.9096500000000001</v>
      </c>
      <c r="CM27" s="43"/>
      <c r="CN27" s="43"/>
      <c r="CO27" s="43">
        <v>14.90995</v>
      </c>
      <c r="CP27" s="43">
        <v>265.98</v>
      </c>
      <c r="CQ27" s="43"/>
      <c r="CR27" s="43">
        <v>36.186</v>
      </c>
      <c r="CS27" s="43"/>
      <c r="CT27" s="43">
        <v>7.4</v>
      </c>
    </row>
    <row r="28" spans="1:98" ht="15.75" x14ac:dyDescent="0.25">
      <c r="A28" s="1"/>
      <c r="B28" s="42" t="s">
        <v>821</v>
      </c>
      <c r="C28" s="43"/>
      <c r="D28" s="43"/>
      <c r="E28" s="43">
        <v>41.249699999999997</v>
      </c>
      <c r="F28" s="43">
        <v>12.371</v>
      </c>
      <c r="G28" s="43"/>
      <c r="H28" s="43"/>
      <c r="I28" s="43"/>
      <c r="J28" s="43"/>
      <c r="K28" s="43">
        <v>20.0396</v>
      </c>
      <c r="L28" s="43">
        <v>28.038399999999999</v>
      </c>
      <c r="M28" s="43">
        <v>10.926299999999999</v>
      </c>
      <c r="N28" s="43">
        <v>14.22</v>
      </c>
      <c r="O28" s="43">
        <v>30.23</v>
      </c>
      <c r="P28" s="43"/>
      <c r="Q28" s="43"/>
      <c r="R28" s="43">
        <v>41.255000000000003</v>
      </c>
      <c r="S28" s="43"/>
      <c r="T28" s="43">
        <v>32.723199999999999</v>
      </c>
      <c r="U28" s="43"/>
      <c r="V28" s="43">
        <v>4.5999999999999996</v>
      </c>
      <c r="W28" s="43"/>
      <c r="X28" s="43">
        <v>142.52394000000001</v>
      </c>
      <c r="Y28" s="43"/>
      <c r="Z28" s="43"/>
      <c r="AA28" s="43"/>
      <c r="AB28" s="43"/>
      <c r="AC28" s="43">
        <v>14.55</v>
      </c>
      <c r="AD28" s="43"/>
      <c r="AE28" s="43"/>
      <c r="AF28" s="43"/>
      <c r="AG28" s="43"/>
      <c r="AH28" s="43"/>
      <c r="AI28" s="43"/>
      <c r="AJ28" s="43"/>
      <c r="AK28" s="43">
        <v>0</v>
      </c>
      <c r="AL28" s="43"/>
      <c r="AM28" s="43">
        <v>48.545099999999998</v>
      </c>
      <c r="AN28" s="43">
        <v>21.461390000000002</v>
      </c>
      <c r="AO28" s="43">
        <v>28.769500000000001</v>
      </c>
      <c r="AP28" s="43">
        <v>0.57999999999999996</v>
      </c>
      <c r="AQ28" s="43">
        <v>116.11</v>
      </c>
      <c r="AR28" s="43"/>
      <c r="AS28" s="43">
        <v>33.287469999999999</v>
      </c>
      <c r="AT28" s="43">
        <v>34.958370000000002</v>
      </c>
      <c r="AU28" s="43"/>
      <c r="AV28" s="43">
        <v>192.8605</v>
      </c>
      <c r="AW28" s="43">
        <v>35.565759999999997</v>
      </c>
      <c r="AX28" s="43"/>
      <c r="AY28" s="43">
        <v>0.23476</v>
      </c>
      <c r="AZ28" s="43"/>
      <c r="BA28" s="43">
        <v>1.1000000000000001</v>
      </c>
      <c r="BB28" s="43"/>
      <c r="BC28" s="43">
        <v>68.581410000000005</v>
      </c>
      <c r="BD28" s="43"/>
      <c r="BE28" s="43">
        <v>16.5</v>
      </c>
      <c r="BF28" s="43"/>
      <c r="BG28" s="43"/>
      <c r="BH28" s="43"/>
      <c r="BI28" s="43">
        <v>17.617450000000002</v>
      </c>
      <c r="BJ28" s="43"/>
      <c r="BK28" s="43"/>
      <c r="BL28" s="43"/>
      <c r="BM28" s="43"/>
      <c r="BN28" s="43">
        <v>61.369</v>
      </c>
      <c r="BO28" s="43">
        <v>2.0099999999999998</v>
      </c>
      <c r="BP28" s="43"/>
      <c r="BQ28" s="43"/>
      <c r="BR28" s="43">
        <v>5.3013000000000003</v>
      </c>
      <c r="BS28" s="43">
        <v>127.23164</v>
      </c>
      <c r="BT28" s="43">
        <v>11.98348</v>
      </c>
      <c r="BU28" s="43"/>
      <c r="BV28" s="43">
        <v>34.865600000000001</v>
      </c>
      <c r="BW28" s="43">
        <v>3.7307000000000001</v>
      </c>
      <c r="BX28" s="43"/>
      <c r="BY28" s="43"/>
      <c r="BZ28" s="43">
        <v>88.31026</v>
      </c>
      <c r="CA28" s="43">
        <v>25.298300000000001</v>
      </c>
      <c r="CB28" s="43"/>
      <c r="CC28" s="43">
        <v>0.45</v>
      </c>
      <c r="CD28" s="43">
        <v>27.05809</v>
      </c>
      <c r="CE28" s="43">
        <v>454.37876999999997</v>
      </c>
      <c r="CF28" s="43"/>
      <c r="CG28" s="43">
        <v>158.44078999999999</v>
      </c>
      <c r="CH28" s="43">
        <v>17.801819999999999</v>
      </c>
      <c r="CI28" s="43"/>
      <c r="CJ28" s="43"/>
      <c r="CK28" s="43">
        <v>12.7942</v>
      </c>
      <c r="CL28" s="43">
        <v>5.04101</v>
      </c>
      <c r="CM28" s="43"/>
      <c r="CN28" s="43"/>
      <c r="CO28" s="43">
        <v>14.57016</v>
      </c>
      <c r="CP28" s="43">
        <v>263.05</v>
      </c>
      <c r="CQ28" s="43"/>
      <c r="CR28" s="43">
        <v>36.146999999999998</v>
      </c>
      <c r="CS28" s="43"/>
      <c r="CT28" s="43">
        <v>15.268000000000001</v>
      </c>
    </row>
    <row r="29" spans="1:98" ht="15.75" x14ac:dyDescent="0.25">
      <c r="A29" s="1"/>
      <c r="B29" s="42" t="s">
        <v>822</v>
      </c>
      <c r="C29" s="43"/>
      <c r="D29" s="43"/>
      <c r="E29" s="43">
        <v>40.92</v>
      </c>
      <c r="F29" s="43">
        <v>12.101000000000001</v>
      </c>
      <c r="G29" s="43"/>
      <c r="H29" s="43"/>
      <c r="I29" s="43"/>
      <c r="J29" s="43"/>
      <c r="K29" s="43">
        <v>21.607099999999999</v>
      </c>
      <c r="L29" s="43">
        <v>27.753</v>
      </c>
      <c r="M29" s="43">
        <v>11.1069</v>
      </c>
      <c r="N29" s="43">
        <v>14.28</v>
      </c>
      <c r="O29" s="43">
        <v>30.146000000000001</v>
      </c>
      <c r="P29" s="43"/>
      <c r="Q29" s="43"/>
      <c r="R29" s="43">
        <v>41.298000000000002</v>
      </c>
      <c r="S29" s="43"/>
      <c r="T29" s="43">
        <v>32.7836</v>
      </c>
      <c r="U29" s="43"/>
      <c r="V29" s="43">
        <v>1.4</v>
      </c>
      <c r="W29" s="43"/>
      <c r="X29" s="43">
        <v>104.41216</v>
      </c>
      <c r="Y29" s="43"/>
      <c r="Z29" s="43"/>
      <c r="AA29" s="43"/>
      <c r="AB29" s="43"/>
      <c r="AC29" s="43">
        <v>13.44</v>
      </c>
      <c r="AD29" s="43"/>
      <c r="AE29" s="43"/>
      <c r="AF29" s="43"/>
      <c r="AG29" s="43"/>
      <c r="AH29" s="43"/>
      <c r="AI29" s="43"/>
      <c r="AJ29" s="43"/>
      <c r="AK29" s="43">
        <v>0</v>
      </c>
      <c r="AL29" s="43"/>
      <c r="AM29" s="43">
        <v>48.2881</v>
      </c>
      <c r="AN29" s="43">
        <v>20.465869999999999</v>
      </c>
      <c r="AO29" s="43">
        <v>29.2242</v>
      </c>
      <c r="AP29" s="43">
        <v>1</v>
      </c>
      <c r="AQ29" s="43">
        <v>115.57</v>
      </c>
      <c r="AR29" s="43"/>
      <c r="AS29" s="43">
        <v>34.680459999999997</v>
      </c>
      <c r="AT29" s="43">
        <v>34.272010000000002</v>
      </c>
      <c r="AU29" s="43"/>
      <c r="AV29" s="43">
        <v>194.7647</v>
      </c>
      <c r="AW29" s="43">
        <v>35.930489999999999</v>
      </c>
      <c r="AX29" s="43"/>
      <c r="AY29" s="43">
        <v>0.23205999999999999</v>
      </c>
      <c r="AZ29" s="43"/>
      <c r="BA29" s="43">
        <v>1.1000000000000001</v>
      </c>
      <c r="BB29" s="43"/>
      <c r="BC29" s="43">
        <v>68.401570000000007</v>
      </c>
      <c r="BD29" s="43"/>
      <c r="BE29" s="43">
        <v>16.5</v>
      </c>
      <c r="BF29" s="43"/>
      <c r="BG29" s="43"/>
      <c r="BH29" s="43"/>
      <c r="BI29" s="43">
        <v>18.064789999999999</v>
      </c>
      <c r="BJ29" s="43"/>
      <c r="BK29" s="43"/>
      <c r="BL29" s="43"/>
      <c r="BM29" s="43"/>
      <c r="BN29" s="43">
        <v>61.472999999999999</v>
      </c>
      <c r="BO29" s="43">
        <v>2.04</v>
      </c>
      <c r="BP29" s="43"/>
      <c r="BQ29" s="43"/>
      <c r="BR29" s="43">
        <v>4.9501999999999997</v>
      </c>
      <c r="BS29" s="43">
        <v>129.35902999999999</v>
      </c>
      <c r="BT29" s="43">
        <v>11.98155</v>
      </c>
      <c r="BU29" s="43"/>
      <c r="BV29" s="43">
        <v>34.841500000000003</v>
      </c>
      <c r="BW29" s="43">
        <v>3.87202</v>
      </c>
      <c r="BX29" s="43"/>
      <c r="BY29" s="43"/>
      <c r="BZ29" s="43">
        <v>89.340429999999998</v>
      </c>
      <c r="CA29" s="43">
        <v>25.305610000000001</v>
      </c>
      <c r="CB29" s="43"/>
      <c r="CC29" s="43">
        <v>0.64900000000000002</v>
      </c>
      <c r="CD29" s="43">
        <v>27.761099999999999</v>
      </c>
      <c r="CE29" s="43">
        <v>453.40026999999998</v>
      </c>
      <c r="CF29" s="43"/>
      <c r="CG29" s="43">
        <v>159.86294000000001</v>
      </c>
      <c r="CH29" s="43">
        <v>18.097480000000001</v>
      </c>
      <c r="CI29" s="43"/>
      <c r="CJ29" s="43"/>
      <c r="CK29" s="43">
        <v>12.749599999999999</v>
      </c>
      <c r="CL29" s="43">
        <v>5.0467700000000004</v>
      </c>
      <c r="CM29" s="43"/>
      <c r="CN29" s="43"/>
      <c r="CO29" s="43">
        <v>15.98339</v>
      </c>
      <c r="CP29" s="43">
        <v>269.91000000000003</v>
      </c>
      <c r="CQ29" s="43"/>
      <c r="CR29" s="43">
        <v>36.622999999999998</v>
      </c>
      <c r="CS29" s="43"/>
      <c r="CT29" s="43">
        <v>9.7490000000000006</v>
      </c>
    </row>
    <row r="30" spans="1:98" ht="15.75" x14ac:dyDescent="0.25">
      <c r="A30" s="1"/>
      <c r="B30" s="42" t="s">
        <v>823</v>
      </c>
      <c r="C30" s="43"/>
      <c r="D30" s="43"/>
      <c r="E30" s="43">
        <v>40.687600000000003</v>
      </c>
      <c r="F30" s="43">
        <v>11.494999999999999</v>
      </c>
      <c r="G30" s="43"/>
      <c r="H30" s="43"/>
      <c r="I30" s="43"/>
      <c r="J30" s="43"/>
      <c r="K30" s="43">
        <v>21.795500000000001</v>
      </c>
      <c r="L30" s="43">
        <v>27.652100000000001</v>
      </c>
      <c r="M30" s="43">
        <v>11.102</v>
      </c>
      <c r="N30" s="43">
        <v>14.24</v>
      </c>
      <c r="O30" s="43">
        <v>30.452000000000002</v>
      </c>
      <c r="P30" s="43"/>
      <c r="Q30" s="43"/>
      <c r="R30" s="43">
        <v>40.972000000000001</v>
      </c>
      <c r="S30" s="43"/>
      <c r="T30" s="43">
        <v>22.871200000000002</v>
      </c>
      <c r="U30" s="43"/>
      <c r="V30" s="43">
        <v>1.4</v>
      </c>
      <c r="W30" s="43"/>
      <c r="X30" s="43">
        <v>107.3616</v>
      </c>
      <c r="Y30" s="43"/>
      <c r="Z30" s="43"/>
      <c r="AA30" s="43"/>
      <c r="AB30" s="43"/>
      <c r="AC30" s="43">
        <v>13.17</v>
      </c>
      <c r="AD30" s="43"/>
      <c r="AE30" s="43"/>
      <c r="AF30" s="43"/>
      <c r="AG30" s="43"/>
      <c r="AH30" s="43"/>
      <c r="AI30" s="43"/>
      <c r="AJ30" s="43"/>
      <c r="AK30" s="43">
        <v>0</v>
      </c>
      <c r="AL30" s="43"/>
      <c r="AM30" s="43">
        <v>48.749699999999997</v>
      </c>
      <c r="AN30" s="43">
        <v>20.766549999999999</v>
      </c>
      <c r="AO30" s="43">
        <v>27.5275</v>
      </c>
      <c r="AP30" s="43">
        <v>0.9</v>
      </c>
      <c r="AQ30" s="43">
        <v>115.67</v>
      </c>
      <c r="AR30" s="43"/>
      <c r="AS30" s="43">
        <v>34.17756</v>
      </c>
      <c r="AT30" s="43">
        <v>33.973289999999999</v>
      </c>
      <c r="AU30" s="43"/>
      <c r="AV30" s="43">
        <v>192.13339999999999</v>
      </c>
      <c r="AW30" s="43">
        <v>34.885809999999999</v>
      </c>
      <c r="AX30" s="43"/>
      <c r="AY30" s="43">
        <v>0.25827</v>
      </c>
      <c r="AZ30" s="43"/>
      <c r="BA30" s="43">
        <v>1.2</v>
      </c>
      <c r="BB30" s="43"/>
      <c r="BC30" s="43">
        <v>68.517430000000004</v>
      </c>
      <c r="BD30" s="43"/>
      <c r="BE30" s="43">
        <v>16.5</v>
      </c>
      <c r="BF30" s="43"/>
      <c r="BG30" s="43"/>
      <c r="BH30" s="43"/>
      <c r="BI30" s="43">
        <v>17.912420000000001</v>
      </c>
      <c r="BJ30" s="43"/>
      <c r="BK30" s="43"/>
      <c r="BL30" s="43"/>
      <c r="BM30" s="43"/>
      <c r="BN30" s="43">
        <v>61.140999999999998</v>
      </c>
      <c r="BO30" s="43">
        <v>1.98</v>
      </c>
      <c r="BP30" s="43"/>
      <c r="BQ30" s="43"/>
      <c r="BR30" s="43">
        <v>4.8007999999999997</v>
      </c>
      <c r="BS30" s="43">
        <v>130.42738</v>
      </c>
      <c r="BT30" s="43">
        <v>12.11867</v>
      </c>
      <c r="BU30" s="43"/>
      <c r="BV30" s="43">
        <v>34.527900000000002</v>
      </c>
      <c r="BW30" s="43">
        <v>3.9659300000000002</v>
      </c>
      <c r="BX30" s="43"/>
      <c r="BY30" s="43"/>
      <c r="BZ30" s="43">
        <v>91.440569999999994</v>
      </c>
      <c r="CA30" s="43">
        <v>25.205590000000001</v>
      </c>
      <c r="CB30" s="43"/>
      <c r="CC30" s="43">
        <v>0.58499999999999996</v>
      </c>
      <c r="CD30" s="43">
        <v>27.51925</v>
      </c>
      <c r="CE30" s="43">
        <v>449.4649</v>
      </c>
      <c r="CF30" s="43"/>
      <c r="CG30" s="43">
        <v>155.75470999999999</v>
      </c>
      <c r="CH30" s="43">
        <v>18.105029999999999</v>
      </c>
      <c r="CI30" s="43"/>
      <c r="CJ30" s="43"/>
      <c r="CK30" s="43">
        <v>13.533799999999999</v>
      </c>
      <c r="CL30" s="43">
        <v>4.7859499999999997</v>
      </c>
      <c r="CM30" s="43"/>
      <c r="CN30" s="43"/>
      <c r="CO30" s="43">
        <v>15.997479999999999</v>
      </c>
      <c r="CP30" s="43">
        <v>269.39999999999998</v>
      </c>
      <c r="CQ30" s="43"/>
      <c r="CR30" s="43">
        <v>34.491</v>
      </c>
      <c r="CS30" s="43"/>
      <c r="CT30" s="43">
        <v>7.0880000000000001</v>
      </c>
    </row>
    <row r="31" spans="1:98" ht="15.75" x14ac:dyDescent="0.25">
      <c r="A31" s="1"/>
      <c r="B31" s="42" t="s">
        <v>824</v>
      </c>
      <c r="C31" s="43"/>
      <c r="D31" s="43"/>
      <c r="E31" s="43">
        <v>41.042900000000003</v>
      </c>
      <c r="F31" s="43">
        <v>11.1</v>
      </c>
      <c r="G31" s="43"/>
      <c r="H31" s="43"/>
      <c r="I31" s="43"/>
      <c r="J31" s="43"/>
      <c r="K31" s="43">
        <v>22.190100000000001</v>
      </c>
      <c r="L31" s="43">
        <v>27.6938</v>
      </c>
      <c r="M31" s="43">
        <v>11.085599999999999</v>
      </c>
      <c r="N31" s="43">
        <v>14</v>
      </c>
      <c r="O31" s="43">
        <v>30.236000000000001</v>
      </c>
      <c r="P31" s="43"/>
      <c r="Q31" s="43"/>
      <c r="R31" s="43">
        <v>41.201999999999998</v>
      </c>
      <c r="S31" s="43"/>
      <c r="T31" s="43">
        <v>31.952000000000002</v>
      </c>
      <c r="U31" s="43"/>
      <c r="V31" s="43">
        <v>1.4</v>
      </c>
      <c r="W31" s="43"/>
      <c r="X31" s="43">
        <v>123.82919</v>
      </c>
      <c r="Y31" s="43"/>
      <c r="Z31" s="43"/>
      <c r="AA31" s="43"/>
      <c r="AB31" s="43"/>
      <c r="AC31" s="43">
        <v>13.58</v>
      </c>
      <c r="AD31" s="43"/>
      <c r="AE31" s="43"/>
      <c r="AF31" s="43"/>
      <c r="AG31" s="43"/>
      <c r="AH31" s="43"/>
      <c r="AI31" s="43"/>
      <c r="AJ31" s="43"/>
      <c r="AK31" s="43">
        <v>0</v>
      </c>
      <c r="AL31" s="43"/>
      <c r="AM31" s="43">
        <v>48.779600000000002</v>
      </c>
      <c r="AN31" s="43">
        <v>20.943110000000001</v>
      </c>
      <c r="AO31" s="43">
        <v>27.552199999999999</v>
      </c>
      <c r="AP31" s="43">
        <v>0.73</v>
      </c>
      <c r="AQ31" s="43">
        <v>120.22</v>
      </c>
      <c r="AR31" s="43"/>
      <c r="AS31" s="43">
        <v>34.358879999999999</v>
      </c>
      <c r="AT31" s="43">
        <v>33.81615</v>
      </c>
      <c r="AU31" s="43"/>
      <c r="AV31" s="43">
        <v>191.22020000000001</v>
      </c>
      <c r="AW31" s="43">
        <v>31.522639999999999</v>
      </c>
      <c r="AX31" s="43"/>
      <c r="AY31" s="43">
        <v>0.18498999999999999</v>
      </c>
      <c r="AZ31" s="43"/>
      <c r="BA31" s="43">
        <v>1.2</v>
      </c>
      <c r="BB31" s="43"/>
      <c r="BC31" s="43">
        <v>69.361059999999995</v>
      </c>
      <c r="BD31" s="43"/>
      <c r="BE31" s="43">
        <v>16.5</v>
      </c>
      <c r="BF31" s="43"/>
      <c r="BG31" s="43"/>
      <c r="BH31" s="43"/>
      <c r="BI31" s="43">
        <v>18.02094</v>
      </c>
      <c r="BJ31" s="43"/>
      <c r="BK31" s="43"/>
      <c r="BL31" s="43"/>
      <c r="BM31" s="43"/>
      <c r="BN31" s="43">
        <v>57.84</v>
      </c>
      <c r="BO31" s="43">
        <v>1.99</v>
      </c>
      <c r="BP31" s="43"/>
      <c r="BQ31" s="43"/>
      <c r="BR31" s="43">
        <v>4.8369</v>
      </c>
      <c r="BS31" s="43">
        <v>128.63580999999999</v>
      </c>
      <c r="BT31" s="43">
        <v>10.65485</v>
      </c>
      <c r="BU31" s="43"/>
      <c r="BV31" s="43">
        <v>35.5167</v>
      </c>
      <c r="BW31" s="43">
        <v>3.9659300000000002</v>
      </c>
      <c r="BX31" s="43"/>
      <c r="BY31" s="43"/>
      <c r="BZ31" s="43">
        <v>91.211100000000002</v>
      </c>
      <c r="CA31" s="43">
        <v>25.258050000000001</v>
      </c>
      <c r="CB31" s="43"/>
      <c r="CC31" s="43">
        <v>0.65800000000000003</v>
      </c>
      <c r="CD31" s="43">
        <v>27.720759999999999</v>
      </c>
      <c r="CE31" s="43">
        <v>435.01037000000002</v>
      </c>
      <c r="CF31" s="43"/>
      <c r="CG31" s="43">
        <v>154.93161000000001</v>
      </c>
      <c r="CH31" s="43">
        <v>17.876899999999999</v>
      </c>
      <c r="CI31" s="43"/>
      <c r="CJ31" s="43"/>
      <c r="CK31" s="43">
        <v>12.9796</v>
      </c>
      <c r="CL31" s="43">
        <v>4.6292799999999996</v>
      </c>
      <c r="CM31" s="43"/>
      <c r="CN31" s="43"/>
      <c r="CO31" s="43">
        <v>15.990959999999999</v>
      </c>
      <c r="CP31" s="43">
        <v>256.8</v>
      </c>
      <c r="CQ31" s="43"/>
      <c r="CR31" s="43">
        <v>35.347000000000001</v>
      </c>
      <c r="CS31" s="43"/>
      <c r="CT31" s="43">
        <v>5.4550000000000001</v>
      </c>
    </row>
    <row r="32" spans="1:98" ht="15.75" x14ac:dyDescent="0.25">
      <c r="A32" s="1"/>
      <c r="B32" s="42" t="s">
        <v>825</v>
      </c>
      <c r="C32" s="43"/>
      <c r="D32" s="43"/>
      <c r="E32" s="43">
        <v>40.787399999999998</v>
      </c>
      <c r="F32" s="43">
        <v>10.663</v>
      </c>
      <c r="G32" s="43"/>
      <c r="H32" s="43"/>
      <c r="I32" s="43"/>
      <c r="J32" s="43"/>
      <c r="K32" s="43">
        <v>20.532499999999999</v>
      </c>
      <c r="L32" s="43">
        <v>26.3062</v>
      </c>
      <c r="M32" s="43">
        <v>12.337199999999999</v>
      </c>
      <c r="N32" s="43">
        <v>13.63</v>
      </c>
      <c r="O32" s="43">
        <v>30.306000000000001</v>
      </c>
      <c r="P32" s="43"/>
      <c r="Q32" s="43"/>
      <c r="R32" s="43">
        <v>41.381</v>
      </c>
      <c r="S32" s="43"/>
      <c r="T32" s="43">
        <v>33.6633</v>
      </c>
      <c r="U32" s="43"/>
      <c r="V32" s="43">
        <v>1.4</v>
      </c>
      <c r="W32" s="43"/>
      <c r="X32" s="43">
        <v>140.87339</v>
      </c>
      <c r="Y32" s="43"/>
      <c r="Z32" s="43"/>
      <c r="AA32" s="43"/>
      <c r="AB32" s="43"/>
      <c r="AC32" s="43">
        <v>14.37</v>
      </c>
      <c r="AD32" s="43"/>
      <c r="AE32" s="43"/>
      <c r="AF32" s="43"/>
      <c r="AG32" s="43"/>
      <c r="AH32" s="43"/>
      <c r="AI32" s="43"/>
      <c r="AJ32" s="43"/>
      <c r="AK32" s="43">
        <v>0</v>
      </c>
      <c r="AL32" s="43"/>
      <c r="AM32" s="43">
        <v>45.967500000000001</v>
      </c>
      <c r="AN32" s="43">
        <v>21.083880000000001</v>
      </c>
      <c r="AO32" s="43">
        <v>26.675599999999999</v>
      </c>
      <c r="AP32" s="43">
        <v>0.78</v>
      </c>
      <c r="AQ32" s="43">
        <v>119.88</v>
      </c>
      <c r="AR32" s="43"/>
      <c r="AS32" s="43">
        <v>33.78434</v>
      </c>
      <c r="AT32" s="43">
        <v>33.69699</v>
      </c>
      <c r="AU32" s="43"/>
      <c r="AV32" s="43">
        <v>191.38740000000001</v>
      </c>
      <c r="AW32" s="43">
        <v>31.023790000000002</v>
      </c>
      <c r="AX32" s="43"/>
      <c r="AY32" s="43">
        <v>0.21079000000000001</v>
      </c>
      <c r="AZ32" s="43"/>
      <c r="BA32" s="43">
        <v>1.1000000000000001</v>
      </c>
      <c r="BB32" s="43"/>
      <c r="BC32" s="43">
        <v>69.615430000000003</v>
      </c>
      <c r="BD32" s="43"/>
      <c r="BE32" s="43">
        <v>16.5</v>
      </c>
      <c r="BF32" s="43"/>
      <c r="BG32" s="43"/>
      <c r="BH32" s="43"/>
      <c r="BI32" s="43">
        <v>17.99192</v>
      </c>
      <c r="BJ32" s="43"/>
      <c r="BK32" s="43"/>
      <c r="BL32" s="43"/>
      <c r="BM32" s="43"/>
      <c r="BN32" s="43">
        <v>51.749000000000002</v>
      </c>
      <c r="BO32" s="43">
        <v>2.23</v>
      </c>
      <c r="BP32" s="43"/>
      <c r="BQ32" s="43"/>
      <c r="BR32" s="43">
        <v>5.2289000000000003</v>
      </c>
      <c r="BS32" s="43">
        <v>125.82559999999999</v>
      </c>
      <c r="BT32" s="43">
        <v>11.79482</v>
      </c>
      <c r="BU32" s="43"/>
      <c r="BV32" s="43">
        <v>35.832000000000001</v>
      </c>
      <c r="BW32" s="43">
        <v>3.87202</v>
      </c>
      <c r="BX32" s="43"/>
      <c r="BY32" s="43"/>
      <c r="BZ32" s="43">
        <v>91.389480000000006</v>
      </c>
      <c r="CA32" s="43">
        <v>25.25337</v>
      </c>
      <c r="CB32" s="43"/>
      <c r="CC32" s="43">
        <v>0.66100000000000003</v>
      </c>
      <c r="CD32" s="43">
        <v>27.363109999999999</v>
      </c>
      <c r="CE32" s="43">
        <v>437.16219000000001</v>
      </c>
      <c r="CF32" s="43"/>
      <c r="CG32" s="43">
        <v>157.35661999999999</v>
      </c>
      <c r="CH32" s="43">
        <v>18.073340000000002</v>
      </c>
      <c r="CI32" s="43"/>
      <c r="CJ32" s="43"/>
      <c r="CK32" s="43">
        <v>12.8843</v>
      </c>
      <c r="CL32" s="43">
        <v>4.5932300000000001</v>
      </c>
      <c r="CM32" s="43"/>
      <c r="CN32" s="43"/>
      <c r="CO32" s="43">
        <v>15.635400000000001</v>
      </c>
      <c r="CP32" s="43">
        <v>266.76</v>
      </c>
      <c r="CQ32" s="43"/>
      <c r="CR32" s="43">
        <v>34.436</v>
      </c>
      <c r="CS32" s="43"/>
      <c r="CT32" s="43">
        <v>5.5359999999999996</v>
      </c>
    </row>
    <row r="33" spans="1:98" ht="15.75" x14ac:dyDescent="0.25">
      <c r="A33" s="1"/>
      <c r="B33" s="42" t="s">
        <v>826</v>
      </c>
      <c r="C33" s="43"/>
      <c r="D33" s="43"/>
      <c r="E33" s="43">
        <v>40.843800000000002</v>
      </c>
      <c r="F33" s="43">
        <v>11.189</v>
      </c>
      <c r="G33" s="43"/>
      <c r="H33" s="43"/>
      <c r="I33" s="43"/>
      <c r="J33" s="43"/>
      <c r="K33" s="43">
        <v>20.504200000000001</v>
      </c>
      <c r="L33" s="43">
        <v>26.112400000000001</v>
      </c>
      <c r="M33" s="43">
        <v>14.116</v>
      </c>
      <c r="N33" s="43">
        <v>13.92</v>
      </c>
      <c r="O33" s="43">
        <v>30.12</v>
      </c>
      <c r="P33" s="43"/>
      <c r="Q33" s="43"/>
      <c r="R33" s="43">
        <v>40.787999999999997</v>
      </c>
      <c r="S33" s="43"/>
      <c r="T33" s="43">
        <v>39.134399999999999</v>
      </c>
      <c r="U33" s="43"/>
      <c r="V33" s="43">
        <v>1.4</v>
      </c>
      <c r="W33" s="43"/>
      <c r="X33" s="43">
        <v>112.2063</v>
      </c>
      <c r="Y33" s="43"/>
      <c r="Z33" s="43"/>
      <c r="AA33" s="43"/>
      <c r="AB33" s="43"/>
      <c r="AC33" s="43">
        <v>15.18</v>
      </c>
      <c r="AD33" s="43"/>
      <c r="AE33" s="43"/>
      <c r="AF33" s="43"/>
      <c r="AG33" s="43"/>
      <c r="AH33" s="43"/>
      <c r="AI33" s="43"/>
      <c r="AJ33" s="43"/>
      <c r="AK33" s="43">
        <v>0</v>
      </c>
      <c r="AL33" s="43"/>
      <c r="AM33" s="43">
        <v>44.377099999999999</v>
      </c>
      <c r="AN33" s="43">
        <v>20.662459999999999</v>
      </c>
      <c r="AO33" s="43">
        <v>26.2971</v>
      </c>
      <c r="AP33" s="43">
        <v>0.64</v>
      </c>
      <c r="AQ33" s="43">
        <v>142.87</v>
      </c>
      <c r="AR33" s="43"/>
      <c r="AS33" s="43">
        <v>32.97289</v>
      </c>
      <c r="AT33" s="43">
        <v>33.668990000000001</v>
      </c>
      <c r="AU33" s="43"/>
      <c r="AV33" s="43">
        <v>191.76769999999999</v>
      </c>
      <c r="AW33" s="43">
        <v>31.43505</v>
      </c>
      <c r="AX33" s="43"/>
      <c r="AY33" s="43">
        <v>0.15759999999999999</v>
      </c>
      <c r="AZ33" s="43"/>
      <c r="BA33" s="43">
        <v>1.1000000000000001</v>
      </c>
      <c r="BB33" s="43"/>
      <c r="BC33" s="43">
        <v>69.363600000000005</v>
      </c>
      <c r="BD33" s="43"/>
      <c r="BE33" s="43">
        <v>16.5</v>
      </c>
      <c r="BF33" s="43"/>
      <c r="BG33" s="43"/>
      <c r="BH33" s="43"/>
      <c r="BI33" s="43">
        <v>18.182189999999999</v>
      </c>
      <c r="BJ33" s="43"/>
      <c r="BK33" s="43"/>
      <c r="BL33" s="43"/>
      <c r="BM33" s="43"/>
      <c r="BN33" s="43">
        <v>51.932000000000002</v>
      </c>
      <c r="BO33" s="43">
        <v>2.12</v>
      </c>
      <c r="BP33" s="43"/>
      <c r="BQ33" s="43"/>
      <c r="BR33" s="43">
        <v>5.0671999999999997</v>
      </c>
      <c r="BS33" s="43">
        <v>127.0748</v>
      </c>
      <c r="BT33" s="43">
        <v>11.545</v>
      </c>
      <c r="BU33" s="43"/>
      <c r="BV33" s="43">
        <v>34.683700000000002</v>
      </c>
      <c r="BW33" s="43">
        <v>4.0072999999999999</v>
      </c>
      <c r="BX33" s="43"/>
      <c r="BY33" s="43"/>
      <c r="BZ33" s="43">
        <v>91.237480000000005</v>
      </c>
      <c r="CA33" s="43">
        <v>25.231750000000002</v>
      </c>
      <c r="CB33" s="43"/>
      <c r="CC33" s="43">
        <v>0.66600000000000004</v>
      </c>
      <c r="CD33" s="43">
        <v>27.40917</v>
      </c>
      <c r="CE33" s="43">
        <v>441.56619000000001</v>
      </c>
      <c r="CF33" s="43"/>
      <c r="CG33" s="43">
        <v>158.30013</v>
      </c>
      <c r="CH33" s="43">
        <v>17.890270000000001</v>
      </c>
      <c r="CI33" s="43"/>
      <c r="CJ33" s="43"/>
      <c r="CK33" s="43">
        <v>12.4793</v>
      </c>
      <c r="CL33" s="43">
        <v>4.5909700000000004</v>
      </c>
      <c r="CM33" s="43"/>
      <c r="CN33" s="43"/>
      <c r="CO33" s="43">
        <v>14.563230000000001</v>
      </c>
      <c r="CP33" s="43">
        <v>273.17</v>
      </c>
      <c r="CQ33" s="43"/>
      <c r="CR33" s="43">
        <v>35.701999999999998</v>
      </c>
      <c r="CS33" s="43"/>
      <c r="CT33" s="43">
        <v>3.7320000000000002</v>
      </c>
    </row>
    <row r="34" spans="1:98" ht="15.75" x14ac:dyDescent="0.25">
      <c r="A34" s="1"/>
      <c r="B34" s="42" t="s">
        <v>827</v>
      </c>
      <c r="C34" s="43"/>
      <c r="D34" s="43"/>
      <c r="E34" s="43">
        <v>40.1327</v>
      </c>
      <c r="F34" s="43">
        <v>11.044</v>
      </c>
      <c r="G34" s="43"/>
      <c r="H34" s="43"/>
      <c r="I34" s="43"/>
      <c r="J34" s="43"/>
      <c r="K34" s="43">
        <v>20.651199999999999</v>
      </c>
      <c r="L34" s="43">
        <v>26.0929</v>
      </c>
      <c r="M34" s="43">
        <v>14.5547</v>
      </c>
      <c r="N34" s="43">
        <v>13.66</v>
      </c>
      <c r="O34" s="43">
        <v>30.74</v>
      </c>
      <c r="P34" s="43"/>
      <c r="Q34" s="43"/>
      <c r="R34" s="43">
        <v>40.591999999999999</v>
      </c>
      <c r="S34" s="43"/>
      <c r="T34" s="43">
        <v>45.406500000000001</v>
      </c>
      <c r="U34" s="43"/>
      <c r="V34" s="43">
        <v>2</v>
      </c>
      <c r="W34" s="43"/>
      <c r="X34" s="43">
        <v>109.02516</v>
      </c>
      <c r="Y34" s="43"/>
      <c r="Z34" s="43"/>
      <c r="AA34" s="43"/>
      <c r="AB34" s="43"/>
      <c r="AC34" s="43">
        <v>15.37</v>
      </c>
      <c r="AD34" s="43"/>
      <c r="AE34" s="43"/>
      <c r="AF34" s="43"/>
      <c r="AG34" s="43"/>
      <c r="AH34" s="43"/>
      <c r="AI34" s="43"/>
      <c r="AJ34" s="43"/>
      <c r="AK34" s="43">
        <v>0</v>
      </c>
      <c r="AL34" s="43"/>
      <c r="AM34" s="43">
        <v>46.090699999999998</v>
      </c>
      <c r="AN34" s="43">
        <v>20.8216</v>
      </c>
      <c r="AO34" s="43">
        <v>25.755099999999999</v>
      </c>
      <c r="AP34" s="43">
        <v>0.45</v>
      </c>
      <c r="AQ34" s="43">
        <v>155.13999999999999</v>
      </c>
      <c r="AR34" s="43"/>
      <c r="AS34" s="43">
        <v>33.440840000000001</v>
      </c>
      <c r="AT34" s="43">
        <v>33.644379999999998</v>
      </c>
      <c r="AU34" s="43"/>
      <c r="AV34" s="43">
        <v>192.75470000000001</v>
      </c>
      <c r="AW34" s="43">
        <v>31.486689999999999</v>
      </c>
      <c r="AX34" s="43"/>
      <c r="AY34" s="43">
        <v>0.182</v>
      </c>
      <c r="AZ34" s="43"/>
      <c r="BA34" s="43">
        <v>1.1000000000000001</v>
      </c>
      <c r="BB34" s="43"/>
      <c r="BC34" s="43">
        <v>69.003380000000007</v>
      </c>
      <c r="BD34" s="43"/>
      <c r="BE34" s="43">
        <v>16.5</v>
      </c>
      <c r="BF34" s="43"/>
      <c r="BG34" s="43"/>
      <c r="BH34" s="43"/>
      <c r="BI34" s="43">
        <v>18.4008</v>
      </c>
      <c r="BJ34" s="43"/>
      <c r="BK34" s="43"/>
      <c r="BL34" s="43"/>
      <c r="BM34" s="43"/>
      <c r="BN34" s="43">
        <v>50.808</v>
      </c>
      <c r="BO34" s="43">
        <v>2.0699999999999998</v>
      </c>
      <c r="BP34" s="43"/>
      <c r="BQ34" s="43"/>
      <c r="BR34" s="43">
        <v>5.1723999999999997</v>
      </c>
      <c r="BS34" s="43">
        <v>129.68958000000001</v>
      </c>
      <c r="BT34" s="43">
        <v>10.615449999999999</v>
      </c>
      <c r="BU34" s="43"/>
      <c r="BV34" s="43">
        <v>34.741999999999997</v>
      </c>
      <c r="BW34" s="43">
        <v>3.7307000000000001</v>
      </c>
      <c r="BX34" s="43"/>
      <c r="BY34" s="43"/>
      <c r="BZ34" s="43">
        <v>90.345619999999997</v>
      </c>
      <c r="CA34" s="43">
        <v>25.249759999999998</v>
      </c>
      <c r="CB34" s="43"/>
      <c r="CC34" s="43">
        <v>0.63500000000000001</v>
      </c>
      <c r="CD34" s="43">
        <v>28.094190000000001</v>
      </c>
      <c r="CE34" s="43">
        <v>448.20355000000001</v>
      </c>
      <c r="CF34" s="43"/>
      <c r="CG34" s="43">
        <v>153.75837000000001</v>
      </c>
      <c r="CH34" s="43">
        <v>17.848279999999999</v>
      </c>
      <c r="CI34" s="43"/>
      <c r="CJ34" s="43"/>
      <c r="CK34" s="43">
        <v>12.6911</v>
      </c>
      <c r="CL34" s="43">
        <v>4.5937599999999996</v>
      </c>
      <c r="CM34" s="43"/>
      <c r="CN34" s="43"/>
      <c r="CO34" s="43">
        <v>14.819330000000001</v>
      </c>
      <c r="CP34" s="43">
        <v>261.94</v>
      </c>
      <c r="CQ34" s="43"/>
      <c r="CR34" s="43">
        <v>35.914999999999999</v>
      </c>
      <c r="CS34" s="43"/>
      <c r="CT34" s="43">
        <v>12.25</v>
      </c>
    </row>
    <row r="35" spans="1:98" ht="15.75" x14ac:dyDescent="0.25">
      <c r="A35" s="1"/>
      <c r="B35" s="42" t="s">
        <v>828</v>
      </c>
      <c r="C35" s="43"/>
      <c r="D35" s="43"/>
      <c r="E35" s="43">
        <v>39.9925</v>
      </c>
      <c r="F35" s="43">
        <v>11.657</v>
      </c>
      <c r="G35" s="43"/>
      <c r="H35" s="43"/>
      <c r="I35" s="43"/>
      <c r="J35" s="43"/>
      <c r="K35" s="43">
        <v>20.4023</v>
      </c>
      <c r="L35" s="43">
        <v>26.354600000000001</v>
      </c>
      <c r="M35" s="43">
        <v>15.2384</v>
      </c>
      <c r="N35" s="43">
        <v>13.76</v>
      </c>
      <c r="O35" s="43">
        <v>30.47</v>
      </c>
      <c r="P35" s="43"/>
      <c r="Q35" s="43"/>
      <c r="R35" s="43">
        <v>40.805</v>
      </c>
      <c r="S35" s="43"/>
      <c r="T35" s="43">
        <v>43.265999999999998</v>
      </c>
      <c r="U35" s="43"/>
      <c r="V35" s="43">
        <v>2.4</v>
      </c>
      <c r="W35" s="43"/>
      <c r="X35" s="43">
        <v>119.64449999999999</v>
      </c>
      <c r="Y35" s="43"/>
      <c r="Z35" s="43"/>
      <c r="AA35" s="43"/>
      <c r="AB35" s="43"/>
      <c r="AC35" s="43">
        <v>14.88</v>
      </c>
      <c r="AD35" s="43"/>
      <c r="AE35" s="43"/>
      <c r="AF35" s="43"/>
      <c r="AG35" s="43"/>
      <c r="AH35" s="43"/>
      <c r="AI35" s="43"/>
      <c r="AJ35" s="43"/>
      <c r="AK35" s="43">
        <v>0</v>
      </c>
      <c r="AL35" s="43"/>
      <c r="AM35" s="43">
        <v>46.648400000000002</v>
      </c>
      <c r="AN35" s="43">
        <v>19.737539999999999</v>
      </c>
      <c r="AO35" s="43">
        <v>26.866199999999999</v>
      </c>
      <c r="AP35" s="43">
        <v>0.73</v>
      </c>
      <c r="AQ35" s="43">
        <v>154.41999999999999</v>
      </c>
      <c r="AR35" s="43"/>
      <c r="AS35" s="43">
        <v>34.142479999999999</v>
      </c>
      <c r="AT35" s="43">
        <v>34.357410000000002</v>
      </c>
      <c r="AU35" s="43"/>
      <c r="AV35" s="43">
        <v>193.63</v>
      </c>
      <c r="AW35" s="43">
        <v>31.542960000000001</v>
      </c>
      <c r="AX35" s="43"/>
      <c r="AY35" s="43">
        <v>0.17943999999999999</v>
      </c>
      <c r="AZ35" s="43"/>
      <c r="BA35" s="43">
        <v>1.2</v>
      </c>
      <c r="BB35" s="43"/>
      <c r="BC35" s="43">
        <v>66.194140000000004</v>
      </c>
      <c r="BD35" s="43"/>
      <c r="BE35" s="43">
        <v>16.5</v>
      </c>
      <c r="BF35" s="43"/>
      <c r="BG35" s="43"/>
      <c r="BH35" s="43"/>
      <c r="BI35" s="43">
        <v>18.30537</v>
      </c>
      <c r="BJ35" s="43"/>
      <c r="BK35" s="43"/>
      <c r="BL35" s="43"/>
      <c r="BM35" s="43"/>
      <c r="BN35" s="43">
        <v>53.095999999999997</v>
      </c>
      <c r="BO35" s="43">
        <v>2.11</v>
      </c>
      <c r="BP35" s="43"/>
      <c r="BQ35" s="43"/>
      <c r="BR35" s="43">
        <v>4.4676</v>
      </c>
      <c r="BS35" s="43">
        <v>130.55968999999999</v>
      </c>
      <c r="BT35" s="43">
        <v>11.40039</v>
      </c>
      <c r="BU35" s="43"/>
      <c r="BV35" s="43">
        <v>38.094499999999996</v>
      </c>
      <c r="BW35" s="43">
        <v>3.87202</v>
      </c>
      <c r="BX35" s="43"/>
      <c r="BY35" s="43"/>
      <c r="BZ35" s="43">
        <v>90.763069999999999</v>
      </c>
      <c r="CA35" s="43">
        <v>25.23779</v>
      </c>
      <c r="CB35" s="43"/>
      <c r="CC35" s="43">
        <v>0.64500000000000002</v>
      </c>
      <c r="CD35" s="43">
        <v>28.494219999999999</v>
      </c>
      <c r="CE35" s="43">
        <v>449.14940000000001</v>
      </c>
      <c r="CF35" s="43"/>
      <c r="CG35" s="43">
        <v>155.37567999999999</v>
      </c>
      <c r="CH35" s="43">
        <v>17.947019999999998</v>
      </c>
      <c r="CI35" s="43"/>
      <c r="CJ35" s="43"/>
      <c r="CK35" s="43">
        <v>12.434900000000001</v>
      </c>
      <c r="CL35" s="43">
        <v>4.72994</v>
      </c>
      <c r="CM35" s="43"/>
      <c r="CN35" s="43"/>
      <c r="CO35" s="43">
        <v>14.76094</v>
      </c>
      <c r="CP35" s="43">
        <v>274.19</v>
      </c>
      <c r="CQ35" s="43"/>
      <c r="CR35" s="43">
        <v>35.155999999999999</v>
      </c>
      <c r="CS35" s="43"/>
      <c r="CT35" s="43">
        <v>15.007</v>
      </c>
    </row>
    <row r="36" spans="1:98" ht="15.75" x14ac:dyDescent="0.25">
      <c r="A36" s="1"/>
      <c r="B36" s="42" t="s">
        <v>829</v>
      </c>
      <c r="C36" s="43"/>
      <c r="D36" s="43"/>
      <c r="E36" s="43">
        <v>39.1128</v>
      </c>
      <c r="F36" s="43">
        <v>12.255000000000001</v>
      </c>
      <c r="G36" s="43"/>
      <c r="H36" s="43"/>
      <c r="I36" s="43"/>
      <c r="J36" s="43"/>
      <c r="K36" s="43">
        <v>20.067900000000002</v>
      </c>
      <c r="L36" s="43">
        <v>24.909300000000002</v>
      </c>
      <c r="M36" s="43">
        <v>15.495699999999999</v>
      </c>
      <c r="N36" s="43">
        <v>14.11</v>
      </c>
      <c r="O36" s="43">
        <v>30.628</v>
      </c>
      <c r="P36" s="43"/>
      <c r="Q36" s="43"/>
      <c r="R36" s="43">
        <v>40.637999999999998</v>
      </c>
      <c r="S36" s="43"/>
      <c r="T36" s="43">
        <v>41.755499999999998</v>
      </c>
      <c r="U36" s="43"/>
      <c r="V36" s="43">
        <v>3.4</v>
      </c>
      <c r="W36" s="43"/>
      <c r="X36" s="43">
        <v>125.91328</v>
      </c>
      <c r="Y36" s="43"/>
      <c r="Z36" s="43"/>
      <c r="AA36" s="43"/>
      <c r="AB36" s="43"/>
      <c r="AC36" s="43">
        <v>15.28</v>
      </c>
      <c r="AD36" s="43"/>
      <c r="AE36" s="43"/>
      <c r="AF36" s="43"/>
      <c r="AG36" s="43"/>
      <c r="AH36" s="43"/>
      <c r="AI36" s="43"/>
      <c r="AJ36" s="43"/>
      <c r="AK36" s="43">
        <v>0</v>
      </c>
      <c r="AL36" s="43"/>
      <c r="AM36" s="43">
        <v>47.069099999999999</v>
      </c>
      <c r="AN36" s="43">
        <v>20.571860000000001</v>
      </c>
      <c r="AO36" s="43">
        <v>27.173200000000001</v>
      </c>
      <c r="AP36" s="43">
        <v>0.86</v>
      </c>
      <c r="AQ36" s="43">
        <v>152.76</v>
      </c>
      <c r="AR36" s="43"/>
      <c r="AS36" s="43">
        <v>34.078949999999999</v>
      </c>
      <c r="AT36" s="43">
        <v>34.428049999999999</v>
      </c>
      <c r="AU36" s="43"/>
      <c r="AV36" s="43">
        <v>192.7106</v>
      </c>
      <c r="AW36" s="43">
        <v>35.579160000000002</v>
      </c>
      <c r="AX36" s="43"/>
      <c r="AY36" s="43">
        <v>0.23305999999999999</v>
      </c>
      <c r="AZ36" s="43"/>
      <c r="BA36" s="43">
        <v>1.2</v>
      </c>
      <c r="BB36" s="43"/>
      <c r="BC36" s="43">
        <v>69.551670000000001</v>
      </c>
      <c r="BD36" s="43"/>
      <c r="BE36" s="43">
        <v>16.5</v>
      </c>
      <c r="BF36" s="43"/>
      <c r="BG36" s="43"/>
      <c r="BH36" s="43"/>
      <c r="BI36" s="43">
        <v>17.95326</v>
      </c>
      <c r="BJ36" s="43"/>
      <c r="BK36" s="43"/>
      <c r="BL36" s="43"/>
      <c r="BM36" s="43"/>
      <c r="BN36" s="43">
        <v>55.680999999999997</v>
      </c>
      <c r="BO36" s="43">
        <v>2.0699999999999998</v>
      </c>
      <c r="BP36" s="43"/>
      <c r="BQ36" s="43"/>
      <c r="BR36" s="43">
        <v>4.5608000000000004</v>
      </c>
      <c r="BS36" s="43">
        <v>130.23711</v>
      </c>
      <c r="BT36" s="43">
        <v>11.51694</v>
      </c>
      <c r="BU36" s="43"/>
      <c r="BV36" s="43">
        <v>40.399900000000002</v>
      </c>
      <c r="BW36" s="43">
        <v>3.9659300000000002</v>
      </c>
      <c r="BX36" s="43"/>
      <c r="BY36" s="43"/>
      <c r="BZ36" s="43">
        <v>91.372079999999997</v>
      </c>
      <c r="CA36" s="43">
        <v>25.241820000000001</v>
      </c>
      <c r="CB36" s="43"/>
      <c r="CC36" s="43">
        <v>0.69699999999999995</v>
      </c>
      <c r="CD36" s="43">
        <v>29.29365</v>
      </c>
      <c r="CE36" s="43">
        <v>451.68957999999998</v>
      </c>
      <c r="CF36" s="43"/>
      <c r="CG36" s="43">
        <v>158.64179999999999</v>
      </c>
      <c r="CH36" s="43">
        <v>17.703389999999999</v>
      </c>
      <c r="CI36" s="43"/>
      <c r="CJ36" s="43"/>
      <c r="CK36" s="43">
        <v>12.097200000000001</v>
      </c>
      <c r="CL36" s="43">
        <v>4.7955100000000002</v>
      </c>
      <c r="CM36" s="43"/>
      <c r="CN36" s="43"/>
      <c r="CO36" s="43">
        <v>16.4481</v>
      </c>
      <c r="CP36" s="43">
        <v>273.42</v>
      </c>
      <c r="CQ36" s="43"/>
      <c r="CR36" s="43">
        <v>33.271000000000001</v>
      </c>
      <c r="CS36" s="43"/>
      <c r="CT36" s="43">
        <v>12.282999999999999</v>
      </c>
    </row>
    <row r="37" spans="1:98" ht="15.75" x14ac:dyDescent="0.25">
      <c r="A37" s="1"/>
      <c r="B37" s="42" t="s">
        <v>830</v>
      </c>
      <c r="C37" s="43"/>
      <c r="D37" s="43"/>
      <c r="E37" s="43">
        <v>33.417400000000001</v>
      </c>
      <c r="F37" s="43">
        <v>11.759</v>
      </c>
      <c r="G37" s="43"/>
      <c r="H37" s="43"/>
      <c r="I37" s="43"/>
      <c r="J37" s="43"/>
      <c r="K37" s="43">
        <v>19.867000000000001</v>
      </c>
      <c r="L37" s="43">
        <v>24.9636</v>
      </c>
      <c r="M37" s="43">
        <v>15.8565</v>
      </c>
      <c r="N37" s="43">
        <v>14.12</v>
      </c>
      <c r="O37" s="43">
        <v>30.408000000000001</v>
      </c>
      <c r="P37" s="43"/>
      <c r="Q37" s="43"/>
      <c r="R37" s="43">
        <v>40.93</v>
      </c>
      <c r="S37" s="43"/>
      <c r="T37" s="43">
        <v>33.545400000000001</v>
      </c>
      <c r="U37" s="43"/>
      <c r="V37" s="43">
        <v>6.6</v>
      </c>
      <c r="W37" s="43"/>
      <c r="X37" s="43">
        <v>139.99266</v>
      </c>
      <c r="Y37" s="43"/>
      <c r="Z37" s="43"/>
      <c r="AA37" s="43"/>
      <c r="AB37" s="43"/>
      <c r="AC37" s="43">
        <v>15.23</v>
      </c>
      <c r="AD37" s="43"/>
      <c r="AE37" s="43"/>
      <c r="AF37" s="43"/>
      <c r="AG37" s="43"/>
      <c r="AH37" s="43"/>
      <c r="AI37" s="43"/>
      <c r="AJ37" s="43"/>
      <c r="AK37" s="43">
        <v>0</v>
      </c>
      <c r="AL37" s="43"/>
      <c r="AM37" s="43">
        <v>47.037500000000001</v>
      </c>
      <c r="AN37" s="43">
        <v>20.071120000000001</v>
      </c>
      <c r="AO37" s="43">
        <v>26.853100000000001</v>
      </c>
      <c r="AP37" s="43">
        <v>0.97</v>
      </c>
      <c r="AQ37" s="43">
        <v>151.57</v>
      </c>
      <c r="AR37" s="43"/>
      <c r="AS37" s="43">
        <v>34.637410000000003</v>
      </c>
      <c r="AT37" s="43">
        <v>34.22325</v>
      </c>
      <c r="AU37" s="43"/>
      <c r="AV37" s="43">
        <v>192.75829999999999</v>
      </c>
      <c r="AW37" s="43">
        <v>34.56129</v>
      </c>
      <c r="AX37" s="43"/>
      <c r="AY37" s="43">
        <v>0.19717999999999999</v>
      </c>
      <c r="AZ37" s="43"/>
      <c r="BA37" s="43">
        <v>1.1000000000000001</v>
      </c>
      <c r="BB37" s="43"/>
      <c r="BC37" s="43">
        <v>68.218689999999995</v>
      </c>
      <c r="BD37" s="43"/>
      <c r="BE37" s="43">
        <v>15.96</v>
      </c>
      <c r="BF37" s="43"/>
      <c r="BG37" s="43"/>
      <c r="BH37" s="43"/>
      <c r="BI37" s="43">
        <v>18.19237</v>
      </c>
      <c r="BJ37" s="43"/>
      <c r="BK37" s="43"/>
      <c r="BL37" s="43"/>
      <c r="BM37" s="43"/>
      <c r="BN37" s="43">
        <v>56.442999999999998</v>
      </c>
      <c r="BO37" s="43">
        <v>2.35</v>
      </c>
      <c r="BP37" s="43"/>
      <c r="BQ37" s="43"/>
      <c r="BR37" s="43">
        <v>4.7573999999999996</v>
      </c>
      <c r="BS37" s="43">
        <v>130.61448999999999</v>
      </c>
      <c r="BT37" s="43">
        <v>11.294180000000001</v>
      </c>
      <c r="BU37" s="43"/>
      <c r="BV37" s="43">
        <v>40.501899999999999</v>
      </c>
      <c r="BW37" s="43">
        <v>4.0273599999999998</v>
      </c>
      <c r="BX37" s="43"/>
      <c r="BY37" s="43"/>
      <c r="BZ37" s="43">
        <v>91.107060000000004</v>
      </c>
      <c r="CA37" s="43">
        <v>25.26322</v>
      </c>
      <c r="CB37" s="43"/>
      <c r="CC37" s="43">
        <v>0.67700000000000005</v>
      </c>
      <c r="CD37" s="43">
        <v>29.200990000000001</v>
      </c>
      <c r="CE37" s="43">
        <v>453.57432</v>
      </c>
      <c r="CF37" s="43"/>
      <c r="CG37" s="43">
        <v>150.05606</v>
      </c>
      <c r="CH37" s="43">
        <v>16.543289999999999</v>
      </c>
      <c r="CI37" s="43"/>
      <c r="CJ37" s="43"/>
      <c r="CK37" s="43">
        <v>12.394500000000001</v>
      </c>
      <c r="CL37" s="43">
        <v>4.7793099999999997</v>
      </c>
      <c r="CM37" s="43"/>
      <c r="CN37" s="43"/>
      <c r="CO37" s="43">
        <v>15.827999999999999</v>
      </c>
      <c r="CP37" s="43">
        <v>270.32</v>
      </c>
      <c r="CQ37" s="43"/>
      <c r="CR37" s="43">
        <v>32.878</v>
      </c>
      <c r="CS37" s="43"/>
      <c r="CT37" s="43">
        <v>8.7530000000000001</v>
      </c>
    </row>
    <row r="38" spans="1:98" ht="15.75" x14ac:dyDescent="0.25">
      <c r="A38" s="1"/>
      <c r="B38" s="42" t="s">
        <v>831</v>
      </c>
      <c r="C38" s="43"/>
      <c r="D38" s="43"/>
      <c r="E38" s="43">
        <v>33.629899999999999</v>
      </c>
      <c r="F38" s="43">
        <v>11.795</v>
      </c>
      <c r="G38" s="43"/>
      <c r="H38" s="43"/>
      <c r="I38" s="43"/>
      <c r="J38" s="43"/>
      <c r="K38" s="43">
        <v>19.5242</v>
      </c>
      <c r="L38" s="43">
        <v>25.4754</v>
      </c>
      <c r="M38" s="43">
        <v>15.194800000000001</v>
      </c>
      <c r="N38" s="43">
        <v>14.16</v>
      </c>
      <c r="O38" s="43">
        <v>30.972000000000001</v>
      </c>
      <c r="P38" s="43"/>
      <c r="Q38" s="43"/>
      <c r="R38" s="43">
        <v>40.859000000000002</v>
      </c>
      <c r="S38" s="43"/>
      <c r="T38" s="43">
        <v>34.201000000000001</v>
      </c>
      <c r="U38" s="43"/>
      <c r="V38" s="43">
        <v>6.9</v>
      </c>
      <c r="W38" s="43"/>
      <c r="X38" s="43">
        <v>134.24758</v>
      </c>
      <c r="Y38" s="43"/>
      <c r="Z38" s="43"/>
      <c r="AA38" s="43"/>
      <c r="AB38" s="43"/>
      <c r="AC38" s="43">
        <v>15.13</v>
      </c>
      <c r="AD38" s="43"/>
      <c r="AE38" s="43"/>
      <c r="AF38" s="43"/>
      <c r="AG38" s="43"/>
      <c r="AH38" s="43"/>
      <c r="AI38" s="43"/>
      <c r="AJ38" s="43"/>
      <c r="AK38" s="43">
        <v>0</v>
      </c>
      <c r="AL38" s="43"/>
      <c r="AM38" s="43">
        <v>47.393900000000002</v>
      </c>
      <c r="AN38" s="43">
        <v>21.98405</v>
      </c>
      <c r="AO38" s="43">
        <v>26.752400000000002</v>
      </c>
      <c r="AP38" s="43">
        <v>0.6</v>
      </c>
      <c r="AQ38" s="43">
        <v>153.13999999999999</v>
      </c>
      <c r="AR38" s="43"/>
      <c r="AS38" s="43">
        <v>34.622439999999997</v>
      </c>
      <c r="AT38" s="43">
        <v>34.592849999999999</v>
      </c>
      <c r="AU38" s="43"/>
      <c r="AV38" s="43">
        <v>192.1327</v>
      </c>
      <c r="AW38" s="43">
        <v>34.86439</v>
      </c>
      <c r="AX38" s="43"/>
      <c r="AY38" s="43">
        <v>0.21682000000000001</v>
      </c>
      <c r="AZ38" s="43"/>
      <c r="BA38" s="43">
        <v>1.1000000000000001</v>
      </c>
      <c r="BB38" s="43"/>
      <c r="BC38" s="43">
        <v>68.141130000000004</v>
      </c>
      <c r="BD38" s="43"/>
      <c r="BE38" s="43">
        <v>15.96</v>
      </c>
      <c r="BF38" s="43"/>
      <c r="BG38" s="43"/>
      <c r="BH38" s="43"/>
      <c r="BI38" s="43">
        <v>18.474160000000001</v>
      </c>
      <c r="BJ38" s="43"/>
      <c r="BK38" s="43"/>
      <c r="BL38" s="43"/>
      <c r="BM38" s="43"/>
      <c r="BN38" s="43">
        <v>58.508000000000003</v>
      </c>
      <c r="BO38" s="43">
        <v>2.4700000000000002</v>
      </c>
      <c r="BP38" s="43"/>
      <c r="BQ38" s="43"/>
      <c r="BR38" s="43">
        <v>4.8455000000000004</v>
      </c>
      <c r="BS38" s="43">
        <v>130.46204</v>
      </c>
      <c r="BT38" s="43">
        <v>11.94473</v>
      </c>
      <c r="BU38" s="43"/>
      <c r="BV38" s="43">
        <v>40.100900000000003</v>
      </c>
      <c r="BW38" s="43">
        <v>3.8865599999999998</v>
      </c>
      <c r="BX38" s="43"/>
      <c r="BY38" s="43"/>
      <c r="BZ38" s="43">
        <v>90.691749999999999</v>
      </c>
      <c r="CA38" s="43">
        <v>25.26651</v>
      </c>
      <c r="CB38" s="43"/>
      <c r="CC38" s="43">
        <v>0.68300000000000005</v>
      </c>
      <c r="CD38" s="43">
        <v>29.80219</v>
      </c>
      <c r="CE38" s="43">
        <v>454.11819000000003</v>
      </c>
      <c r="CF38" s="43"/>
      <c r="CG38" s="43">
        <v>153.06957</v>
      </c>
      <c r="CH38" s="43">
        <v>17.4666</v>
      </c>
      <c r="CI38" s="43"/>
      <c r="CJ38" s="43"/>
      <c r="CK38" s="43">
        <v>12.7521</v>
      </c>
      <c r="CL38" s="43">
        <v>4.6409799999999999</v>
      </c>
      <c r="CM38" s="43"/>
      <c r="CN38" s="43"/>
      <c r="CO38" s="43">
        <v>16.220359999999999</v>
      </c>
      <c r="CP38" s="43">
        <v>265.23</v>
      </c>
      <c r="CQ38" s="43"/>
      <c r="CR38" s="43">
        <v>32.978000000000002</v>
      </c>
      <c r="CS38" s="43"/>
      <c r="CT38" s="43">
        <v>15.173</v>
      </c>
    </row>
    <row r="39" spans="1:98" ht="15.75" x14ac:dyDescent="0.25">
      <c r="A39" s="1"/>
      <c r="B39" s="42" t="s">
        <v>832</v>
      </c>
      <c r="C39" s="43"/>
      <c r="D39" s="43"/>
      <c r="E39" s="43">
        <v>33.558799999999998</v>
      </c>
      <c r="F39" s="43">
        <v>11.696999999999999</v>
      </c>
      <c r="G39" s="43"/>
      <c r="H39" s="43"/>
      <c r="I39" s="43"/>
      <c r="J39" s="43"/>
      <c r="K39" s="43">
        <v>19.746300000000002</v>
      </c>
      <c r="L39" s="43">
        <v>26.625800000000002</v>
      </c>
      <c r="M39" s="43">
        <v>15.6899</v>
      </c>
      <c r="N39" s="43">
        <v>14.25</v>
      </c>
      <c r="O39" s="43">
        <v>32.090000000000003</v>
      </c>
      <c r="P39" s="43"/>
      <c r="Q39" s="43"/>
      <c r="R39" s="43">
        <v>40.552999999999997</v>
      </c>
      <c r="S39" s="43"/>
      <c r="T39" s="43">
        <v>40.3872</v>
      </c>
      <c r="U39" s="43"/>
      <c r="V39" s="43">
        <v>8.6</v>
      </c>
      <c r="W39" s="43"/>
      <c r="X39" s="43">
        <v>97.834980000000002</v>
      </c>
      <c r="Y39" s="43"/>
      <c r="Z39" s="43"/>
      <c r="AA39" s="43"/>
      <c r="AB39" s="43"/>
      <c r="AC39" s="43">
        <v>15.03</v>
      </c>
      <c r="AD39" s="43"/>
      <c r="AE39" s="43"/>
      <c r="AF39" s="43"/>
      <c r="AG39" s="43"/>
      <c r="AH39" s="43"/>
      <c r="AI39" s="43"/>
      <c r="AJ39" s="43"/>
      <c r="AK39" s="43">
        <v>0</v>
      </c>
      <c r="AL39" s="43"/>
      <c r="AM39" s="43">
        <v>48.421900000000001</v>
      </c>
      <c r="AN39" s="43">
        <v>20.736940000000001</v>
      </c>
      <c r="AO39" s="43">
        <v>26.138000000000002</v>
      </c>
      <c r="AP39" s="43">
        <v>0.23</v>
      </c>
      <c r="AQ39" s="43">
        <v>154.72999999999999</v>
      </c>
      <c r="AR39" s="43"/>
      <c r="AS39" s="43">
        <v>34.460380000000001</v>
      </c>
      <c r="AT39" s="43">
        <v>33.540019999999998</v>
      </c>
      <c r="AU39" s="43"/>
      <c r="AV39" s="43">
        <v>192.53380000000001</v>
      </c>
      <c r="AW39" s="43">
        <v>35.319890000000001</v>
      </c>
      <c r="AX39" s="43"/>
      <c r="AY39" s="43">
        <v>0.26968999999999999</v>
      </c>
      <c r="AZ39" s="43"/>
      <c r="BA39" s="43">
        <v>1.2</v>
      </c>
      <c r="BB39" s="43"/>
      <c r="BC39" s="43">
        <v>68.810929999999999</v>
      </c>
      <c r="BD39" s="43"/>
      <c r="BE39" s="43">
        <v>15.96</v>
      </c>
      <c r="BF39" s="43"/>
      <c r="BG39" s="43"/>
      <c r="BH39" s="43"/>
      <c r="BI39" s="43">
        <v>18.159120000000001</v>
      </c>
      <c r="BJ39" s="43"/>
      <c r="BK39" s="43"/>
      <c r="BL39" s="43"/>
      <c r="BM39" s="43"/>
      <c r="BN39" s="43">
        <v>59.981999999999999</v>
      </c>
      <c r="BO39" s="43">
        <v>2.33</v>
      </c>
      <c r="BP39" s="43"/>
      <c r="BQ39" s="43"/>
      <c r="BR39" s="43">
        <v>4.8281000000000001</v>
      </c>
      <c r="BS39" s="43">
        <v>129.90722</v>
      </c>
      <c r="BT39" s="43">
        <v>11.712730000000001</v>
      </c>
      <c r="BU39" s="43"/>
      <c r="BV39" s="43">
        <v>39.233199999999997</v>
      </c>
      <c r="BW39" s="43">
        <v>3.9036599999999999</v>
      </c>
      <c r="BX39" s="43"/>
      <c r="BY39" s="43"/>
      <c r="BZ39" s="43">
        <v>89.153760000000005</v>
      </c>
      <c r="CA39" s="43">
        <v>25.231380000000001</v>
      </c>
      <c r="CB39" s="43"/>
      <c r="CC39" s="43">
        <v>0.66800000000000004</v>
      </c>
      <c r="CD39" s="43">
        <v>29.4649</v>
      </c>
      <c r="CE39" s="43">
        <v>435.00970000000001</v>
      </c>
      <c r="CF39" s="43"/>
      <c r="CG39" s="43">
        <v>158.43505999999999</v>
      </c>
      <c r="CH39" s="43">
        <v>17.675180000000001</v>
      </c>
      <c r="CI39" s="43"/>
      <c r="CJ39" s="43"/>
      <c r="CK39" s="43">
        <v>14.013500000000001</v>
      </c>
      <c r="CL39" s="43">
        <v>4.7030700000000003</v>
      </c>
      <c r="CM39" s="43"/>
      <c r="CN39" s="43"/>
      <c r="CO39" s="43">
        <v>15.853210000000001</v>
      </c>
      <c r="CP39" s="43">
        <v>277.23</v>
      </c>
      <c r="CQ39" s="43"/>
      <c r="CR39" s="43">
        <v>33.286999999999999</v>
      </c>
      <c r="CS39" s="43"/>
      <c r="CT39" s="43">
        <v>21.437000000000001</v>
      </c>
    </row>
    <row r="40" spans="1:98" ht="15.75" x14ac:dyDescent="0.25">
      <c r="A40" s="1"/>
      <c r="B40" s="42" t="s">
        <v>833</v>
      </c>
      <c r="C40" s="43"/>
      <c r="D40" s="43"/>
      <c r="E40" s="43">
        <v>34.112400000000001</v>
      </c>
      <c r="F40" s="43">
        <v>12.090999999999999</v>
      </c>
      <c r="G40" s="43"/>
      <c r="H40" s="43"/>
      <c r="I40" s="43"/>
      <c r="J40" s="43"/>
      <c r="K40" s="43">
        <v>19.6678</v>
      </c>
      <c r="L40" s="43">
        <v>26.795500000000001</v>
      </c>
      <c r="M40" s="43">
        <v>15.1408</v>
      </c>
      <c r="N40" s="43">
        <v>14.33</v>
      </c>
      <c r="O40" s="43">
        <v>32.384</v>
      </c>
      <c r="P40" s="43"/>
      <c r="Q40" s="43"/>
      <c r="R40" s="43">
        <v>40.692999999999998</v>
      </c>
      <c r="S40" s="43"/>
      <c r="T40" s="43">
        <v>46.606499999999997</v>
      </c>
      <c r="U40" s="43"/>
      <c r="V40" s="43">
        <v>9</v>
      </c>
      <c r="W40" s="43"/>
      <c r="X40" s="43">
        <v>115.71343</v>
      </c>
      <c r="Y40" s="43"/>
      <c r="Z40" s="43"/>
      <c r="AA40" s="43"/>
      <c r="AB40" s="43"/>
      <c r="AC40" s="43">
        <v>14.9</v>
      </c>
      <c r="AD40" s="43"/>
      <c r="AE40" s="43"/>
      <c r="AF40" s="43"/>
      <c r="AG40" s="43"/>
      <c r="AH40" s="43"/>
      <c r="AI40" s="43"/>
      <c r="AJ40" s="43"/>
      <c r="AK40" s="43">
        <v>0</v>
      </c>
      <c r="AL40" s="43"/>
      <c r="AM40" s="43">
        <v>48.219799999999999</v>
      </c>
      <c r="AN40" s="43">
        <v>22.8781</v>
      </c>
      <c r="AO40" s="43">
        <v>26.365300000000001</v>
      </c>
      <c r="AP40" s="43">
        <v>0.37</v>
      </c>
      <c r="AQ40" s="43">
        <v>154.80000000000001</v>
      </c>
      <c r="AR40" s="43"/>
      <c r="AS40" s="43">
        <v>35.597349999999999</v>
      </c>
      <c r="AT40" s="43">
        <v>33.685769999999998</v>
      </c>
      <c r="AU40" s="43"/>
      <c r="AV40" s="43">
        <v>190.7585</v>
      </c>
      <c r="AW40" s="43">
        <v>34.764620000000001</v>
      </c>
      <c r="AX40" s="43"/>
      <c r="AY40" s="43">
        <v>0.20362</v>
      </c>
      <c r="AZ40" s="43"/>
      <c r="BA40" s="43">
        <v>1.2</v>
      </c>
      <c r="BB40" s="43"/>
      <c r="BC40" s="43">
        <v>69.642619999999994</v>
      </c>
      <c r="BD40" s="43"/>
      <c r="BE40" s="43">
        <v>15.96</v>
      </c>
      <c r="BF40" s="43"/>
      <c r="BG40" s="43"/>
      <c r="BH40" s="43"/>
      <c r="BI40" s="43">
        <v>18.183789999999998</v>
      </c>
      <c r="BJ40" s="43"/>
      <c r="BK40" s="43"/>
      <c r="BL40" s="43"/>
      <c r="BM40" s="43"/>
      <c r="BN40" s="43">
        <v>58.231999999999999</v>
      </c>
      <c r="BO40" s="43">
        <v>2.39</v>
      </c>
      <c r="BP40" s="43"/>
      <c r="BQ40" s="43"/>
      <c r="BR40" s="43">
        <v>4.8335999999999997</v>
      </c>
      <c r="BS40" s="43">
        <v>131.12517</v>
      </c>
      <c r="BT40" s="43">
        <v>11.623150000000001</v>
      </c>
      <c r="BU40" s="43"/>
      <c r="BV40" s="43">
        <v>39.617600000000003</v>
      </c>
      <c r="BW40" s="43">
        <v>4.3754099999999996</v>
      </c>
      <c r="BX40" s="43"/>
      <c r="BY40" s="43"/>
      <c r="BZ40" s="43">
        <v>87.877489999999995</v>
      </c>
      <c r="CA40" s="43">
        <v>25.227260000000001</v>
      </c>
      <c r="CB40" s="43"/>
      <c r="CC40" s="43">
        <v>0.67</v>
      </c>
      <c r="CD40" s="43">
        <v>29.546679999999999</v>
      </c>
      <c r="CE40" s="43">
        <v>371.64201000000003</v>
      </c>
      <c r="CF40" s="43"/>
      <c r="CG40" s="43">
        <v>160.52422000000001</v>
      </c>
      <c r="CH40" s="43">
        <v>17.223089999999999</v>
      </c>
      <c r="CI40" s="43"/>
      <c r="CJ40" s="43"/>
      <c r="CK40" s="43">
        <v>14.201499999999999</v>
      </c>
      <c r="CL40" s="43">
        <v>4.1282699999999997</v>
      </c>
      <c r="CM40" s="43"/>
      <c r="CN40" s="43"/>
      <c r="CO40" s="43">
        <v>16.237310000000001</v>
      </c>
      <c r="CP40" s="43">
        <v>281.89</v>
      </c>
      <c r="CQ40" s="43"/>
      <c r="CR40" s="43">
        <v>33.604999999999997</v>
      </c>
      <c r="CS40" s="43"/>
      <c r="CT40" s="43">
        <v>21.513000000000002</v>
      </c>
    </row>
    <row r="41" spans="1:98" ht="15.75" x14ac:dyDescent="0.25">
      <c r="A41" s="1"/>
      <c r="B41" s="42" t="s">
        <v>834</v>
      </c>
      <c r="C41" s="43"/>
      <c r="D41" s="43"/>
      <c r="E41" s="43">
        <v>34.434699999999999</v>
      </c>
      <c r="F41" s="43">
        <v>11.683999999999999</v>
      </c>
      <c r="G41" s="43"/>
      <c r="H41" s="43"/>
      <c r="I41" s="43"/>
      <c r="J41" s="43"/>
      <c r="K41" s="43">
        <v>18.503299999999999</v>
      </c>
      <c r="L41" s="43">
        <v>27.239599999999999</v>
      </c>
      <c r="M41" s="43">
        <v>15.367900000000001</v>
      </c>
      <c r="N41" s="43">
        <v>14.23</v>
      </c>
      <c r="O41" s="43">
        <v>33.776000000000003</v>
      </c>
      <c r="P41" s="43"/>
      <c r="Q41" s="43"/>
      <c r="R41" s="43">
        <v>40.793999999999997</v>
      </c>
      <c r="S41" s="43"/>
      <c r="T41" s="43">
        <v>31.1981</v>
      </c>
      <c r="U41" s="43"/>
      <c r="V41" s="43">
        <v>9.5</v>
      </c>
      <c r="W41" s="43"/>
      <c r="X41" s="43">
        <v>49.361289999999997</v>
      </c>
      <c r="Y41" s="43"/>
      <c r="Z41" s="43"/>
      <c r="AA41" s="43"/>
      <c r="AB41" s="43"/>
      <c r="AC41" s="43">
        <v>14.61</v>
      </c>
      <c r="AD41" s="43"/>
      <c r="AE41" s="43"/>
      <c r="AF41" s="43"/>
      <c r="AG41" s="43"/>
      <c r="AH41" s="43"/>
      <c r="AI41" s="43"/>
      <c r="AJ41" s="43"/>
      <c r="AK41" s="43">
        <v>0</v>
      </c>
      <c r="AL41" s="43"/>
      <c r="AM41" s="43">
        <v>48.128999999999998</v>
      </c>
      <c r="AN41" s="43">
        <v>23.181930000000001</v>
      </c>
      <c r="AO41" s="43">
        <v>26.9268</v>
      </c>
      <c r="AP41" s="43">
        <v>0.4</v>
      </c>
      <c r="AQ41" s="43">
        <v>155.61000000000001</v>
      </c>
      <c r="AR41" s="43"/>
      <c r="AS41" s="43">
        <v>34.76896</v>
      </c>
      <c r="AT41" s="43">
        <v>32.950629999999997</v>
      </c>
      <c r="AU41" s="43"/>
      <c r="AV41" s="43">
        <v>192.57300000000001</v>
      </c>
      <c r="AW41" s="43">
        <v>33.93929</v>
      </c>
      <c r="AX41" s="43"/>
      <c r="AY41" s="43">
        <v>0.27239999999999998</v>
      </c>
      <c r="AZ41" s="43"/>
      <c r="BA41" s="43">
        <v>1.2</v>
      </c>
      <c r="BB41" s="43"/>
      <c r="BC41" s="43">
        <v>69.650379999999998</v>
      </c>
      <c r="BD41" s="43"/>
      <c r="BE41" s="43">
        <v>15.96</v>
      </c>
      <c r="BF41" s="43"/>
      <c r="BG41" s="43"/>
      <c r="BH41" s="43"/>
      <c r="BI41" s="43">
        <v>18.128409999999999</v>
      </c>
      <c r="BJ41" s="43"/>
      <c r="BK41" s="43"/>
      <c r="BL41" s="43"/>
      <c r="BM41" s="43"/>
      <c r="BN41" s="43">
        <v>53.402000000000001</v>
      </c>
      <c r="BO41" s="43">
        <v>2.48</v>
      </c>
      <c r="BP41" s="43"/>
      <c r="BQ41" s="43"/>
      <c r="BR41" s="43">
        <v>4.9246999999999996</v>
      </c>
      <c r="BS41" s="43">
        <v>130.95929000000001</v>
      </c>
      <c r="BT41" s="43">
        <v>11.251950000000001</v>
      </c>
      <c r="BU41" s="43"/>
      <c r="BV41" s="43">
        <v>39.375</v>
      </c>
      <c r="BW41" s="43">
        <v>3.85894</v>
      </c>
      <c r="BX41" s="43"/>
      <c r="BY41" s="43"/>
      <c r="BZ41" s="43">
        <v>88.071309999999997</v>
      </c>
      <c r="CA41" s="43">
        <v>25.211980000000001</v>
      </c>
      <c r="CB41" s="43"/>
      <c r="CC41" s="43">
        <v>0.66600000000000004</v>
      </c>
      <c r="CD41" s="43">
        <v>29.563600000000001</v>
      </c>
      <c r="CE41" s="43">
        <v>366.02411999999998</v>
      </c>
      <c r="CF41" s="43"/>
      <c r="CG41" s="43">
        <v>154.31997999999999</v>
      </c>
      <c r="CH41" s="43">
        <v>17.312609999999999</v>
      </c>
      <c r="CI41" s="43"/>
      <c r="CJ41" s="43"/>
      <c r="CK41" s="43">
        <v>13.981199999999999</v>
      </c>
      <c r="CL41" s="43">
        <v>4.0531699999999997</v>
      </c>
      <c r="CM41" s="43"/>
      <c r="CN41" s="43"/>
      <c r="CO41" s="43">
        <v>15.990919999999999</v>
      </c>
      <c r="CP41" s="43">
        <v>283.86</v>
      </c>
      <c r="CQ41" s="43"/>
      <c r="CR41" s="43">
        <v>33.512</v>
      </c>
      <c r="CS41" s="43"/>
      <c r="CT41" s="43">
        <v>23.663</v>
      </c>
    </row>
    <row r="42" spans="1:98" ht="15.75" x14ac:dyDescent="0.25">
      <c r="A42" s="1"/>
      <c r="B42" s="42" t="s">
        <v>835</v>
      </c>
      <c r="C42" s="43"/>
      <c r="D42" s="43"/>
      <c r="E42" s="43">
        <v>25.738900000000001</v>
      </c>
      <c r="F42" s="43">
        <v>10.345000000000001</v>
      </c>
      <c r="G42" s="43"/>
      <c r="H42" s="43"/>
      <c r="I42" s="43"/>
      <c r="J42" s="43"/>
      <c r="K42" s="43">
        <v>19.6401</v>
      </c>
      <c r="L42" s="43">
        <v>26.150600000000001</v>
      </c>
      <c r="M42" s="43">
        <v>16.209099999999999</v>
      </c>
      <c r="N42" s="43">
        <v>14.06</v>
      </c>
      <c r="O42" s="43">
        <v>33.387999999999998</v>
      </c>
      <c r="P42" s="43"/>
      <c r="Q42" s="43"/>
      <c r="R42" s="43">
        <v>40.582000000000001</v>
      </c>
      <c r="S42" s="43"/>
      <c r="T42" s="43">
        <v>31.4497</v>
      </c>
      <c r="U42" s="43"/>
      <c r="V42" s="43">
        <v>9.5</v>
      </c>
      <c r="W42" s="43"/>
      <c r="X42" s="43">
        <v>46.038879999999999</v>
      </c>
      <c r="Y42" s="43"/>
      <c r="Z42" s="43"/>
      <c r="AA42" s="43"/>
      <c r="AB42" s="43"/>
      <c r="AC42" s="43">
        <v>15.05</v>
      </c>
      <c r="AD42" s="43"/>
      <c r="AE42" s="43"/>
      <c r="AF42" s="43"/>
      <c r="AG42" s="43"/>
      <c r="AH42" s="43"/>
      <c r="AI42" s="43"/>
      <c r="AJ42" s="43"/>
      <c r="AK42" s="43">
        <v>0</v>
      </c>
      <c r="AL42" s="43"/>
      <c r="AM42" s="43">
        <v>46.111800000000002</v>
      </c>
      <c r="AN42" s="43">
        <v>22.412109999999998</v>
      </c>
      <c r="AO42" s="43">
        <v>26.761399999999998</v>
      </c>
      <c r="AP42" s="43">
        <v>0.41</v>
      </c>
      <c r="AQ42" s="43">
        <v>154.08000000000001</v>
      </c>
      <c r="AR42" s="43"/>
      <c r="AS42" s="43">
        <v>33.98142</v>
      </c>
      <c r="AT42" s="43">
        <v>33.159059999999997</v>
      </c>
      <c r="AU42" s="43"/>
      <c r="AV42" s="43">
        <v>192.91079999999999</v>
      </c>
      <c r="AW42" s="43">
        <v>33.503320000000002</v>
      </c>
      <c r="AX42" s="43"/>
      <c r="AY42" s="43">
        <v>0.20571999999999999</v>
      </c>
      <c r="AZ42" s="43"/>
      <c r="BA42" s="43">
        <v>1.4</v>
      </c>
      <c r="BB42" s="43"/>
      <c r="BC42" s="43">
        <v>69.373909999999995</v>
      </c>
      <c r="BD42" s="43"/>
      <c r="BE42" s="43">
        <v>15.96</v>
      </c>
      <c r="BF42" s="43"/>
      <c r="BG42" s="43"/>
      <c r="BH42" s="43"/>
      <c r="BI42" s="43">
        <v>18.254760000000001</v>
      </c>
      <c r="BJ42" s="43"/>
      <c r="BK42" s="43"/>
      <c r="BL42" s="43"/>
      <c r="BM42" s="43"/>
      <c r="BN42" s="43">
        <v>47.850999999999999</v>
      </c>
      <c r="BO42" s="43">
        <v>2.44</v>
      </c>
      <c r="BP42" s="43"/>
      <c r="BQ42" s="43"/>
      <c r="BR42" s="43">
        <v>4.7887000000000004</v>
      </c>
      <c r="BS42" s="43">
        <v>131.06116</v>
      </c>
      <c r="BT42" s="43">
        <v>10.75282</v>
      </c>
      <c r="BU42" s="43"/>
      <c r="BV42" s="43">
        <v>37.648099999999999</v>
      </c>
      <c r="BW42" s="43">
        <v>3.6508500000000002</v>
      </c>
      <c r="BX42" s="43"/>
      <c r="BY42" s="43"/>
      <c r="BZ42" s="43">
        <v>89.349270000000004</v>
      </c>
      <c r="CA42" s="43">
        <v>25.05866</v>
      </c>
      <c r="CB42" s="43"/>
      <c r="CC42" s="43">
        <v>0.64300000000000002</v>
      </c>
      <c r="CD42" s="43">
        <v>28.754709999999999</v>
      </c>
      <c r="CE42" s="43">
        <v>419.06110000000001</v>
      </c>
      <c r="CF42" s="43"/>
      <c r="CG42" s="43">
        <v>164.22185999999999</v>
      </c>
      <c r="CH42" s="43">
        <v>18.296230000000001</v>
      </c>
      <c r="CI42" s="43"/>
      <c r="CJ42" s="43"/>
      <c r="CK42" s="43">
        <v>13.6892</v>
      </c>
      <c r="CL42" s="43">
        <v>4.64201</v>
      </c>
      <c r="CM42" s="43"/>
      <c r="CN42" s="43"/>
      <c r="CO42" s="43">
        <v>15.273339999999999</v>
      </c>
      <c r="CP42" s="43">
        <v>275.76</v>
      </c>
      <c r="CQ42" s="43"/>
      <c r="CR42" s="43">
        <v>33.46</v>
      </c>
      <c r="CS42" s="43"/>
      <c r="CT42" s="43">
        <v>24.722999999999999</v>
      </c>
    </row>
    <row r="43" spans="1:98" ht="15.75" x14ac:dyDescent="0.25">
      <c r="A43" s="1"/>
      <c r="B43" s="42" t="s">
        <v>836</v>
      </c>
      <c r="C43" s="43"/>
      <c r="D43" s="43"/>
      <c r="E43" s="43">
        <v>20.959399999999999</v>
      </c>
      <c r="F43" s="43">
        <v>10.244</v>
      </c>
      <c r="G43" s="43"/>
      <c r="H43" s="43"/>
      <c r="I43" s="43"/>
      <c r="J43" s="43"/>
      <c r="K43" s="43">
        <v>21.013100000000001</v>
      </c>
      <c r="L43" s="43">
        <v>26.977699999999999</v>
      </c>
      <c r="M43" s="43">
        <v>16.443200000000001</v>
      </c>
      <c r="N43" s="43">
        <v>13.99</v>
      </c>
      <c r="O43" s="43">
        <v>33.314</v>
      </c>
      <c r="P43" s="43"/>
      <c r="Q43" s="43"/>
      <c r="R43" s="43">
        <v>41.204000000000001</v>
      </c>
      <c r="S43" s="43"/>
      <c r="T43" s="43">
        <v>43.831899999999997</v>
      </c>
      <c r="U43" s="43"/>
      <c r="V43" s="43">
        <v>9.4</v>
      </c>
      <c r="W43" s="43"/>
      <c r="X43" s="43">
        <v>44.037559999999999</v>
      </c>
      <c r="Y43" s="43"/>
      <c r="Z43" s="43"/>
      <c r="AA43" s="43"/>
      <c r="AB43" s="43"/>
      <c r="AC43" s="43">
        <v>15.27</v>
      </c>
      <c r="AD43" s="43"/>
      <c r="AE43" s="43"/>
      <c r="AF43" s="43"/>
      <c r="AG43" s="43"/>
      <c r="AH43" s="43"/>
      <c r="AI43" s="43"/>
      <c r="AJ43" s="43"/>
      <c r="AK43" s="43">
        <v>0</v>
      </c>
      <c r="AL43" s="43"/>
      <c r="AM43" s="43">
        <v>46.083599999999997</v>
      </c>
      <c r="AN43" s="43">
        <v>22.31606</v>
      </c>
      <c r="AO43" s="43">
        <v>22.1828</v>
      </c>
      <c r="AP43" s="43">
        <v>0.46</v>
      </c>
      <c r="AQ43" s="43">
        <v>156.30000000000001</v>
      </c>
      <c r="AR43" s="43"/>
      <c r="AS43" s="43">
        <v>32.451479999999997</v>
      </c>
      <c r="AT43" s="43">
        <v>30.507470000000001</v>
      </c>
      <c r="AU43" s="43"/>
      <c r="AV43" s="43">
        <v>193.16560000000001</v>
      </c>
      <c r="AW43" s="43">
        <v>32.510460000000002</v>
      </c>
      <c r="AX43" s="43"/>
      <c r="AY43" s="43">
        <v>0.25829000000000002</v>
      </c>
      <c r="AZ43" s="43"/>
      <c r="BA43" s="43">
        <v>1.2</v>
      </c>
      <c r="BB43" s="43"/>
      <c r="BC43" s="43">
        <v>70.093710000000002</v>
      </c>
      <c r="BD43" s="43"/>
      <c r="BE43" s="43">
        <v>15.96</v>
      </c>
      <c r="BF43" s="43"/>
      <c r="BG43" s="43"/>
      <c r="BH43" s="43"/>
      <c r="BI43" s="43">
        <v>18.263719999999999</v>
      </c>
      <c r="BJ43" s="43"/>
      <c r="BK43" s="43"/>
      <c r="BL43" s="43"/>
      <c r="BM43" s="43"/>
      <c r="BN43" s="43">
        <v>20.684999999999999</v>
      </c>
      <c r="BO43" s="43">
        <v>2.4500000000000002</v>
      </c>
      <c r="BP43" s="43"/>
      <c r="BQ43" s="43"/>
      <c r="BR43" s="43">
        <v>4.8724999999999996</v>
      </c>
      <c r="BS43" s="43">
        <v>130.66317000000001</v>
      </c>
      <c r="BT43" s="43">
        <v>9.5149500000000007</v>
      </c>
      <c r="BU43" s="43"/>
      <c r="BV43" s="43">
        <v>36.766800000000003</v>
      </c>
      <c r="BW43" s="43">
        <v>3.6075599999999999</v>
      </c>
      <c r="BX43" s="43"/>
      <c r="BY43" s="43"/>
      <c r="BZ43" s="43">
        <v>89.825310000000002</v>
      </c>
      <c r="CA43" s="43">
        <v>24.9954</v>
      </c>
      <c r="CB43" s="43"/>
      <c r="CC43" s="43">
        <v>0.63700000000000001</v>
      </c>
      <c r="CD43" s="43">
        <v>26.78847</v>
      </c>
      <c r="CE43" s="43">
        <v>428.43090999999998</v>
      </c>
      <c r="CF43" s="43"/>
      <c r="CG43" s="43">
        <v>154.97659999999999</v>
      </c>
      <c r="CH43" s="43">
        <v>18.044219999999999</v>
      </c>
      <c r="CI43" s="43"/>
      <c r="CJ43" s="43"/>
      <c r="CK43" s="43">
        <v>12.746700000000001</v>
      </c>
      <c r="CL43" s="43">
        <v>4.6123599999999998</v>
      </c>
      <c r="CM43" s="43"/>
      <c r="CN43" s="43"/>
      <c r="CO43" s="43">
        <v>13.8438</v>
      </c>
      <c r="CP43" s="43">
        <v>282.68</v>
      </c>
      <c r="CQ43" s="43"/>
      <c r="CR43" s="43">
        <v>33.192999999999998</v>
      </c>
      <c r="CS43" s="43"/>
      <c r="CT43" s="43">
        <v>24.277999999999999</v>
      </c>
    </row>
    <row r="44" spans="1:98" ht="15.75" x14ac:dyDescent="0.25">
      <c r="A44" s="1"/>
      <c r="B44" s="42" t="s">
        <v>837</v>
      </c>
      <c r="C44" s="43"/>
      <c r="D44" s="43"/>
      <c r="E44" s="43">
        <v>21.7819</v>
      </c>
      <c r="F44" s="43">
        <v>9.4809999999999999</v>
      </c>
      <c r="G44" s="43"/>
      <c r="H44" s="43"/>
      <c r="I44" s="43"/>
      <c r="J44" s="43"/>
      <c r="K44" s="43">
        <v>21.3352</v>
      </c>
      <c r="L44" s="43">
        <v>27.159800000000001</v>
      </c>
      <c r="M44" s="43">
        <v>16.1235</v>
      </c>
      <c r="N44" s="43">
        <v>14.14</v>
      </c>
      <c r="O44" s="43">
        <v>34.125999999999998</v>
      </c>
      <c r="P44" s="43"/>
      <c r="Q44" s="43"/>
      <c r="R44" s="43">
        <v>41.244999999999997</v>
      </c>
      <c r="S44" s="43"/>
      <c r="T44" s="43">
        <v>43.039700000000003</v>
      </c>
      <c r="U44" s="43"/>
      <c r="V44" s="43">
        <v>9.1999999999999993</v>
      </c>
      <c r="W44" s="43"/>
      <c r="X44" s="43">
        <v>41.265000000000001</v>
      </c>
      <c r="Y44" s="43"/>
      <c r="Z44" s="43"/>
      <c r="AA44" s="43"/>
      <c r="AB44" s="43"/>
      <c r="AC44" s="43">
        <v>15.83</v>
      </c>
      <c r="AD44" s="43"/>
      <c r="AE44" s="43"/>
      <c r="AF44" s="43"/>
      <c r="AG44" s="43"/>
      <c r="AH44" s="43"/>
      <c r="AI44" s="43"/>
      <c r="AJ44" s="43"/>
      <c r="AK44" s="43">
        <v>0</v>
      </c>
      <c r="AL44" s="43"/>
      <c r="AM44" s="43">
        <v>47.177999999999997</v>
      </c>
      <c r="AN44" s="43">
        <v>19.329519999999999</v>
      </c>
      <c r="AO44" s="43">
        <v>21.6313</v>
      </c>
      <c r="AP44" s="43">
        <v>0.11</v>
      </c>
      <c r="AQ44" s="43">
        <v>159.93</v>
      </c>
      <c r="AR44" s="43"/>
      <c r="AS44" s="43">
        <v>31.454899999999999</v>
      </c>
      <c r="AT44" s="43">
        <v>33.392789999999998</v>
      </c>
      <c r="AU44" s="43"/>
      <c r="AV44" s="43">
        <v>193.179</v>
      </c>
      <c r="AW44" s="43">
        <v>32.825330000000001</v>
      </c>
      <c r="AX44" s="43"/>
      <c r="AY44" s="43">
        <v>0.27628000000000003</v>
      </c>
      <c r="AZ44" s="43"/>
      <c r="BA44" s="43">
        <v>1.2</v>
      </c>
      <c r="BB44" s="43"/>
      <c r="BC44" s="43">
        <v>70.816829999999996</v>
      </c>
      <c r="BD44" s="43"/>
      <c r="BE44" s="43">
        <v>15.96</v>
      </c>
      <c r="BF44" s="43"/>
      <c r="BG44" s="43"/>
      <c r="BH44" s="43"/>
      <c r="BI44" s="43">
        <v>18.193429999999999</v>
      </c>
      <c r="BJ44" s="43"/>
      <c r="BK44" s="43"/>
      <c r="BL44" s="43"/>
      <c r="BM44" s="43"/>
      <c r="BN44" s="43">
        <v>4.2640000000000002</v>
      </c>
      <c r="BO44" s="43">
        <v>2.4300000000000002</v>
      </c>
      <c r="BP44" s="43"/>
      <c r="BQ44" s="43"/>
      <c r="BR44" s="43">
        <v>4.9287000000000001</v>
      </c>
      <c r="BS44" s="43">
        <v>132.26797999999999</v>
      </c>
      <c r="BT44" s="43">
        <v>8.9846599999999999</v>
      </c>
      <c r="BU44" s="43"/>
      <c r="BV44" s="43">
        <v>33.783299999999997</v>
      </c>
      <c r="BW44" s="43">
        <v>3.8024800000000001</v>
      </c>
      <c r="BX44" s="43"/>
      <c r="BY44" s="43"/>
      <c r="BZ44" s="43">
        <v>91.940740000000005</v>
      </c>
      <c r="CA44" s="43">
        <v>4.2458200000000001</v>
      </c>
      <c r="CB44" s="43"/>
      <c r="CC44" s="43">
        <v>0.73799999999999999</v>
      </c>
      <c r="CD44" s="43">
        <v>25.170829999999999</v>
      </c>
      <c r="CE44" s="43">
        <v>431.32116000000002</v>
      </c>
      <c r="CF44" s="43"/>
      <c r="CG44" s="43">
        <v>139.14813000000001</v>
      </c>
      <c r="CH44" s="43">
        <v>18.276779999999999</v>
      </c>
      <c r="CI44" s="43"/>
      <c r="CJ44" s="43"/>
      <c r="CK44" s="43">
        <v>13.1106</v>
      </c>
      <c r="CL44" s="43">
        <v>4.7873700000000001</v>
      </c>
      <c r="CM44" s="43"/>
      <c r="CN44" s="43"/>
      <c r="CO44" s="43">
        <v>13.645210000000001</v>
      </c>
      <c r="CP44" s="43">
        <v>287.29000000000002</v>
      </c>
      <c r="CQ44" s="43"/>
      <c r="CR44" s="43">
        <v>32.838000000000001</v>
      </c>
      <c r="CS44" s="43"/>
      <c r="CT44" s="43">
        <v>24.664999999999999</v>
      </c>
    </row>
    <row r="45" spans="1:98" ht="15.75" x14ac:dyDescent="0.25">
      <c r="A45" s="1"/>
      <c r="B45" s="42" t="s">
        <v>838</v>
      </c>
      <c r="C45" s="43"/>
      <c r="D45" s="43"/>
      <c r="E45" s="43">
        <v>22.030200000000001</v>
      </c>
      <c r="F45" s="43">
        <v>9.2639999999999993</v>
      </c>
      <c r="G45" s="43"/>
      <c r="H45" s="43"/>
      <c r="I45" s="43"/>
      <c r="J45" s="43"/>
      <c r="K45" s="43">
        <v>21.152100000000001</v>
      </c>
      <c r="L45" s="43">
        <v>28.285</v>
      </c>
      <c r="M45" s="43">
        <v>15.2288</v>
      </c>
      <c r="N45" s="43">
        <v>14.01</v>
      </c>
      <c r="O45" s="43">
        <v>34.113999999999997</v>
      </c>
      <c r="P45" s="43"/>
      <c r="Q45" s="43"/>
      <c r="R45" s="43">
        <v>41.927999999999997</v>
      </c>
      <c r="S45" s="43"/>
      <c r="T45" s="43">
        <v>36.875500000000002</v>
      </c>
      <c r="U45" s="43"/>
      <c r="V45" s="43">
        <v>9</v>
      </c>
      <c r="W45" s="43"/>
      <c r="X45" s="43">
        <v>39.480829999999997</v>
      </c>
      <c r="Y45" s="43"/>
      <c r="Z45" s="43"/>
      <c r="AA45" s="43"/>
      <c r="AB45" s="43"/>
      <c r="AC45" s="43">
        <v>15.23</v>
      </c>
      <c r="AD45" s="43"/>
      <c r="AE45" s="43"/>
      <c r="AF45" s="43"/>
      <c r="AG45" s="43"/>
      <c r="AH45" s="43"/>
      <c r="AI45" s="43"/>
      <c r="AJ45" s="43"/>
      <c r="AK45" s="43">
        <v>0</v>
      </c>
      <c r="AL45" s="43"/>
      <c r="AM45" s="43">
        <v>42.815899999999999</v>
      </c>
      <c r="AN45" s="43">
        <v>19.479869999999998</v>
      </c>
      <c r="AO45" s="43">
        <v>22.6129</v>
      </c>
      <c r="AP45" s="43">
        <v>0.35</v>
      </c>
      <c r="AQ45" s="43">
        <v>157.49</v>
      </c>
      <c r="AR45" s="43"/>
      <c r="AS45" s="43">
        <v>30.564599999999999</v>
      </c>
      <c r="AT45" s="43">
        <v>31.976959999999998</v>
      </c>
      <c r="AU45" s="43"/>
      <c r="AV45" s="43">
        <v>149.7517</v>
      </c>
      <c r="AW45" s="43">
        <v>32.111490000000003</v>
      </c>
      <c r="AX45" s="43"/>
      <c r="AY45" s="43">
        <v>0.17229</v>
      </c>
      <c r="AZ45" s="43"/>
      <c r="BA45" s="43">
        <v>1.2</v>
      </c>
      <c r="BB45" s="43"/>
      <c r="BC45" s="43">
        <v>44.203870000000002</v>
      </c>
      <c r="BD45" s="43"/>
      <c r="BE45" s="43">
        <v>15.96</v>
      </c>
      <c r="BF45" s="43"/>
      <c r="BG45" s="43"/>
      <c r="BH45" s="43"/>
      <c r="BI45" s="43">
        <v>18.254799999999999</v>
      </c>
      <c r="BJ45" s="43"/>
      <c r="BK45" s="43"/>
      <c r="BL45" s="43"/>
      <c r="BM45" s="43"/>
      <c r="BN45" s="43">
        <v>4.5309999999999997</v>
      </c>
      <c r="BO45" s="43">
        <v>2.4</v>
      </c>
      <c r="BP45" s="43"/>
      <c r="BQ45" s="43"/>
      <c r="BR45" s="43">
        <v>4.9298000000000002</v>
      </c>
      <c r="BS45" s="43">
        <v>125.25139</v>
      </c>
      <c r="BT45" s="43">
        <v>8.1026900000000008</v>
      </c>
      <c r="BU45" s="43"/>
      <c r="BV45" s="43">
        <v>33.2117</v>
      </c>
      <c r="BW45" s="43">
        <v>3.7406999999999999</v>
      </c>
      <c r="BX45" s="43"/>
      <c r="BY45" s="43"/>
      <c r="BZ45" s="43">
        <v>91.739680000000007</v>
      </c>
      <c r="CA45" s="43">
        <v>3.00265</v>
      </c>
      <c r="CB45" s="43"/>
      <c r="CC45" s="43">
        <v>0.72199999999999998</v>
      </c>
      <c r="CD45" s="43">
        <v>25.210090000000001</v>
      </c>
      <c r="CE45" s="43">
        <v>428.94774999999998</v>
      </c>
      <c r="CF45" s="43"/>
      <c r="CG45" s="43">
        <v>149.63210000000001</v>
      </c>
      <c r="CH45" s="43">
        <v>18.154440000000001</v>
      </c>
      <c r="CI45" s="43"/>
      <c r="CJ45" s="43"/>
      <c r="CK45" s="43">
        <v>12.953799999999999</v>
      </c>
      <c r="CL45" s="43">
        <v>4.7189500000000004</v>
      </c>
      <c r="CM45" s="43"/>
      <c r="CN45" s="43"/>
      <c r="CO45" s="43">
        <v>12.77191</v>
      </c>
      <c r="CP45" s="43">
        <v>281.08999999999997</v>
      </c>
      <c r="CQ45" s="43"/>
      <c r="CR45" s="43">
        <v>32.984000000000002</v>
      </c>
      <c r="CS45" s="43"/>
      <c r="CT45" s="43">
        <v>25.9</v>
      </c>
    </row>
    <row r="46" spans="1:98" ht="15.75" x14ac:dyDescent="0.25">
      <c r="A46" s="1"/>
      <c r="B46" s="42" t="s">
        <v>839</v>
      </c>
      <c r="C46" s="43"/>
      <c r="D46" s="43"/>
      <c r="E46" s="43">
        <v>19.535299999999999</v>
      </c>
      <c r="F46" s="43">
        <v>9.8170000000000002</v>
      </c>
      <c r="G46" s="43"/>
      <c r="H46" s="43"/>
      <c r="I46" s="43"/>
      <c r="J46" s="43"/>
      <c r="K46" s="43">
        <v>21.2879</v>
      </c>
      <c r="L46" s="43">
        <v>28.966000000000001</v>
      </c>
      <c r="M46" s="43">
        <v>14.4551</v>
      </c>
      <c r="N46" s="43">
        <v>14.01</v>
      </c>
      <c r="O46" s="43">
        <v>34.01</v>
      </c>
      <c r="P46" s="43"/>
      <c r="Q46" s="43"/>
      <c r="R46" s="43">
        <v>42.046999999999997</v>
      </c>
      <c r="S46" s="43"/>
      <c r="T46" s="43">
        <v>39.712699999999998</v>
      </c>
      <c r="U46" s="43"/>
      <c r="V46" s="43">
        <v>9</v>
      </c>
      <c r="W46" s="43"/>
      <c r="X46" s="43">
        <v>40.219569999999997</v>
      </c>
      <c r="Y46" s="43"/>
      <c r="Z46" s="43"/>
      <c r="AA46" s="43"/>
      <c r="AB46" s="43"/>
      <c r="AC46" s="43">
        <v>14.79</v>
      </c>
      <c r="AD46" s="43"/>
      <c r="AE46" s="43"/>
      <c r="AF46" s="43"/>
      <c r="AG46" s="43"/>
      <c r="AH46" s="43"/>
      <c r="AI46" s="43"/>
      <c r="AJ46" s="43"/>
      <c r="AK46" s="43">
        <v>0</v>
      </c>
      <c r="AL46" s="43"/>
      <c r="AM46" s="43">
        <v>46.843000000000004</v>
      </c>
      <c r="AN46" s="43">
        <v>21.603570000000001</v>
      </c>
      <c r="AO46" s="43">
        <v>27.288399999999999</v>
      </c>
      <c r="AP46" s="43">
        <v>0.46</v>
      </c>
      <c r="AQ46" s="43">
        <v>155.46</v>
      </c>
      <c r="AR46" s="43"/>
      <c r="AS46" s="43">
        <v>30.596979999999999</v>
      </c>
      <c r="AT46" s="43">
        <v>31.148959999999999</v>
      </c>
      <c r="AU46" s="43"/>
      <c r="AV46" s="43">
        <v>129.70699999999999</v>
      </c>
      <c r="AW46" s="43">
        <v>32.374070000000003</v>
      </c>
      <c r="AX46" s="43"/>
      <c r="AY46" s="43">
        <v>0.20335</v>
      </c>
      <c r="AZ46" s="43"/>
      <c r="BA46" s="43">
        <v>1.2</v>
      </c>
      <c r="BB46" s="43"/>
      <c r="BC46" s="43">
        <v>39.896540000000002</v>
      </c>
      <c r="BD46" s="43"/>
      <c r="BE46" s="43">
        <v>15.96</v>
      </c>
      <c r="BF46" s="43"/>
      <c r="BG46" s="43"/>
      <c r="BH46" s="43"/>
      <c r="BI46" s="43">
        <v>18.447600000000001</v>
      </c>
      <c r="BJ46" s="43"/>
      <c r="BK46" s="43"/>
      <c r="BL46" s="43"/>
      <c r="BM46" s="43"/>
      <c r="BN46" s="43">
        <v>4.7789999999999999</v>
      </c>
      <c r="BO46" s="43">
        <v>2.4</v>
      </c>
      <c r="BP46" s="43"/>
      <c r="BQ46" s="43"/>
      <c r="BR46" s="43">
        <v>5.0270000000000001</v>
      </c>
      <c r="BS46" s="43">
        <v>126.19701000000001</v>
      </c>
      <c r="BT46" s="43">
        <v>8.0616400000000006</v>
      </c>
      <c r="BU46" s="43"/>
      <c r="BV46" s="43">
        <v>33.901600000000002</v>
      </c>
      <c r="BW46" s="43">
        <v>3.7400099999999998</v>
      </c>
      <c r="BX46" s="43"/>
      <c r="BY46" s="43"/>
      <c r="BZ46" s="43">
        <v>92.152760000000001</v>
      </c>
      <c r="CA46" s="43">
        <v>3.0134099999999999</v>
      </c>
      <c r="CB46" s="43"/>
      <c r="CC46" s="43">
        <v>0.73899999999999999</v>
      </c>
      <c r="CD46" s="43">
        <v>25.70504</v>
      </c>
      <c r="CE46" s="43">
        <v>425.94729999999998</v>
      </c>
      <c r="CF46" s="43"/>
      <c r="CG46" s="43">
        <v>156.84434999999999</v>
      </c>
      <c r="CH46" s="43">
        <v>18.43695</v>
      </c>
      <c r="CI46" s="43"/>
      <c r="CJ46" s="43"/>
      <c r="CK46" s="43">
        <v>12.752800000000001</v>
      </c>
      <c r="CL46" s="43">
        <v>4.6458300000000001</v>
      </c>
      <c r="CM46" s="43"/>
      <c r="CN46" s="43"/>
      <c r="CO46" s="43">
        <v>12.88814</v>
      </c>
      <c r="CP46" s="43">
        <v>273.66000000000003</v>
      </c>
      <c r="CQ46" s="43"/>
      <c r="CR46" s="43">
        <v>33.244</v>
      </c>
      <c r="CS46" s="43"/>
      <c r="CT46" s="43">
        <v>26.018999999999998</v>
      </c>
    </row>
    <row r="47" spans="1:98" ht="15.75" x14ac:dyDescent="0.25">
      <c r="A47" s="1"/>
      <c r="B47" s="42" t="s">
        <v>840</v>
      </c>
      <c r="C47" s="43"/>
      <c r="D47" s="43"/>
      <c r="E47" s="43">
        <v>19.665600000000001</v>
      </c>
      <c r="F47" s="43">
        <v>11.098000000000001</v>
      </c>
      <c r="G47" s="43"/>
      <c r="H47" s="43"/>
      <c r="I47" s="43"/>
      <c r="J47" s="43"/>
      <c r="K47" s="43">
        <v>21.498000000000001</v>
      </c>
      <c r="L47" s="43">
        <v>28.279199999999999</v>
      </c>
      <c r="M47" s="43">
        <v>11.5684</v>
      </c>
      <c r="N47" s="43">
        <v>14.31</v>
      </c>
      <c r="O47" s="43">
        <v>34.380000000000003</v>
      </c>
      <c r="P47" s="43"/>
      <c r="Q47" s="43"/>
      <c r="R47" s="43">
        <v>42.015999999999998</v>
      </c>
      <c r="S47" s="43"/>
      <c r="T47" s="43">
        <v>37.888599999999997</v>
      </c>
      <c r="U47" s="43"/>
      <c r="V47" s="43">
        <v>8.8000000000000007</v>
      </c>
      <c r="W47" s="43"/>
      <c r="X47" s="43">
        <v>39.783659999999998</v>
      </c>
      <c r="Y47" s="43"/>
      <c r="Z47" s="43"/>
      <c r="AA47" s="43"/>
      <c r="AB47" s="43"/>
      <c r="AC47" s="43">
        <v>15.6</v>
      </c>
      <c r="AD47" s="43"/>
      <c r="AE47" s="43"/>
      <c r="AF47" s="43"/>
      <c r="AG47" s="43"/>
      <c r="AH47" s="43"/>
      <c r="AI47" s="43"/>
      <c r="AJ47" s="43"/>
      <c r="AK47" s="43">
        <v>0</v>
      </c>
      <c r="AL47" s="43"/>
      <c r="AM47" s="43">
        <v>49.385399999999997</v>
      </c>
      <c r="AN47" s="43">
        <v>22.319669999999999</v>
      </c>
      <c r="AO47" s="43">
        <v>27.765899999999998</v>
      </c>
      <c r="AP47" s="43">
        <v>0.37</v>
      </c>
      <c r="AQ47" s="43">
        <v>153.26</v>
      </c>
      <c r="AR47" s="43"/>
      <c r="AS47" s="43">
        <v>31.99456</v>
      </c>
      <c r="AT47" s="43">
        <v>31.168959999999998</v>
      </c>
      <c r="AU47" s="43"/>
      <c r="AV47" s="43">
        <v>129.8048</v>
      </c>
      <c r="AW47" s="43">
        <v>33.133400000000002</v>
      </c>
      <c r="AX47" s="43"/>
      <c r="AY47" s="43">
        <v>0.29408000000000001</v>
      </c>
      <c r="AZ47" s="43"/>
      <c r="BA47" s="43">
        <v>1.2</v>
      </c>
      <c r="BB47" s="43"/>
      <c r="BC47" s="43">
        <v>40.142960000000002</v>
      </c>
      <c r="BD47" s="43"/>
      <c r="BE47" s="43">
        <v>15.96</v>
      </c>
      <c r="BF47" s="43"/>
      <c r="BG47" s="43"/>
      <c r="BH47" s="43"/>
      <c r="BI47" s="43">
        <v>18.55303</v>
      </c>
      <c r="BJ47" s="43"/>
      <c r="BK47" s="43"/>
      <c r="BL47" s="43"/>
      <c r="BM47" s="43"/>
      <c r="BN47" s="43">
        <v>4.6390000000000002</v>
      </c>
      <c r="BO47" s="43">
        <v>2.37</v>
      </c>
      <c r="BP47" s="43"/>
      <c r="BQ47" s="43"/>
      <c r="BR47" s="43">
        <v>4.6352000000000002</v>
      </c>
      <c r="BS47" s="43">
        <v>128.87662</v>
      </c>
      <c r="BT47" s="43">
        <v>8.3853600000000004</v>
      </c>
      <c r="BU47" s="43"/>
      <c r="BV47" s="43">
        <v>35.375</v>
      </c>
      <c r="BW47" s="43">
        <v>3.69495</v>
      </c>
      <c r="BX47" s="43"/>
      <c r="BY47" s="43"/>
      <c r="BZ47" s="43">
        <v>91.105999999999995</v>
      </c>
      <c r="CA47" s="43">
        <v>3.0176599999999998</v>
      </c>
      <c r="CB47" s="43"/>
      <c r="CC47" s="43">
        <v>0.74399999999999999</v>
      </c>
      <c r="CD47" s="43">
        <v>25.709540000000001</v>
      </c>
      <c r="CE47" s="43">
        <v>434.35338999999999</v>
      </c>
      <c r="CF47" s="43"/>
      <c r="CG47" s="43">
        <v>156.29365000000001</v>
      </c>
      <c r="CH47" s="43">
        <v>18.46659</v>
      </c>
      <c r="CI47" s="43"/>
      <c r="CJ47" s="43"/>
      <c r="CK47" s="43">
        <v>11.758800000000001</v>
      </c>
      <c r="CL47" s="43">
        <v>4.8610800000000003</v>
      </c>
      <c r="CM47" s="43"/>
      <c r="CN47" s="43"/>
      <c r="CO47" s="43">
        <v>13.04909</v>
      </c>
      <c r="CP47" s="43">
        <v>265.27</v>
      </c>
      <c r="CQ47" s="43"/>
      <c r="CR47" s="43">
        <v>30.47</v>
      </c>
      <c r="CS47" s="43"/>
      <c r="CT47" s="43">
        <v>26.263000000000002</v>
      </c>
    </row>
    <row r="48" spans="1:98" ht="15.75" x14ac:dyDescent="0.25">
      <c r="A48" s="1"/>
      <c r="B48" s="42" t="s">
        <v>841</v>
      </c>
      <c r="C48" s="43"/>
      <c r="D48" s="43"/>
      <c r="E48" s="43">
        <v>19.5303</v>
      </c>
      <c r="F48" s="43">
        <v>11.643000000000001</v>
      </c>
      <c r="G48" s="43"/>
      <c r="H48" s="43"/>
      <c r="I48" s="43"/>
      <c r="J48" s="43"/>
      <c r="K48" s="43">
        <v>20.807099999999998</v>
      </c>
      <c r="L48" s="43">
        <v>28.047599999999999</v>
      </c>
      <c r="M48" s="43">
        <v>11.4574</v>
      </c>
      <c r="N48" s="43">
        <v>14.3</v>
      </c>
      <c r="O48" s="43">
        <v>34.369999999999997</v>
      </c>
      <c r="P48" s="43"/>
      <c r="Q48" s="43"/>
      <c r="R48" s="43">
        <v>42.01</v>
      </c>
      <c r="S48" s="43"/>
      <c r="T48" s="43">
        <v>50.968899999999998</v>
      </c>
      <c r="U48" s="43"/>
      <c r="V48" s="43">
        <v>9.1</v>
      </c>
      <c r="W48" s="43"/>
      <c r="X48" s="43">
        <v>35.867170000000002</v>
      </c>
      <c r="Y48" s="43"/>
      <c r="Z48" s="43"/>
      <c r="AA48" s="43"/>
      <c r="AB48" s="43"/>
      <c r="AC48" s="43">
        <v>16.510000000000002</v>
      </c>
      <c r="AD48" s="43"/>
      <c r="AE48" s="43"/>
      <c r="AF48" s="43"/>
      <c r="AG48" s="43"/>
      <c r="AH48" s="43"/>
      <c r="AI48" s="43"/>
      <c r="AJ48" s="43"/>
      <c r="AK48" s="43">
        <v>0</v>
      </c>
      <c r="AL48" s="43"/>
      <c r="AM48" s="43">
        <v>47.875500000000002</v>
      </c>
      <c r="AN48" s="43">
        <v>23.313949999999998</v>
      </c>
      <c r="AO48" s="43">
        <v>27.239100000000001</v>
      </c>
      <c r="AP48" s="43">
        <v>0.84</v>
      </c>
      <c r="AQ48" s="43">
        <v>159.26</v>
      </c>
      <c r="AR48" s="43"/>
      <c r="AS48" s="43">
        <v>32.633369999999999</v>
      </c>
      <c r="AT48" s="43">
        <v>31.024339999999999</v>
      </c>
      <c r="AU48" s="43"/>
      <c r="AV48" s="43">
        <v>129.66030000000001</v>
      </c>
      <c r="AW48" s="43">
        <v>32.860059999999997</v>
      </c>
      <c r="AX48" s="43"/>
      <c r="AY48" s="43">
        <v>0.33334000000000003</v>
      </c>
      <c r="AZ48" s="43"/>
      <c r="BA48" s="43">
        <v>1.2</v>
      </c>
      <c r="BB48" s="43"/>
      <c r="BC48" s="43">
        <v>42.082659999999997</v>
      </c>
      <c r="BD48" s="43"/>
      <c r="BE48" s="43">
        <v>15.96</v>
      </c>
      <c r="BF48" s="43"/>
      <c r="BG48" s="43"/>
      <c r="BH48" s="43"/>
      <c r="BI48" s="43">
        <v>18.49363</v>
      </c>
      <c r="BJ48" s="43"/>
      <c r="BK48" s="43"/>
      <c r="BL48" s="43"/>
      <c r="BM48" s="43"/>
      <c r="BN48" s="43">
        <v>4.4859999999999998</v>
      </c>
      <c r="BO48" s="43">
        <v>2.4</v>
      </c>
      <c r="BP48" s="43"/>
      <c r="BQ48" s="43"/>
      <c r="BR48" s="43">
        <v>4.7027000000000001</v>
      </c>
      <c r="BS48" s="43">
        <v>130.32162</v>
      </c>
      <c r="BT48" s="43">
        <v>9.8444400000000005</v>
      </c>
      <c r="BU48" s="43"/>
      <c r="BV48" s="43">
        <v>38.716900000000003</v>
      </c>
      <c r="BW48" s="43">
        <v>4.0013500000000004</v>
      </c>
      <c r="BX48" s="43"/>
      <c r="BY48" s="43"/>
      <c r="BZ48" s="43">
        <v>92.009309999999999</v>
      </c>
      <c r="CA48" s="43">
        <v>3.0293999999999999</v>
      </c>
      <c r="CB48" s="43"/>
      <c r="CC48" s="43">
        <v>0.73499999999999999</v>
      </c>
      <c r="CD48" s="43">
        <v>26.537199999999999</v>
      </c>
      <c r="CE48" s="43">
        <v>426.89931000000001</v>
      </c>
      <c r="CF48" s="43"/>
      <c r="CG48" s="43">
        <v>160.44667999999999</v>
      </c>
      <c r="CH48" s="43">
        <v>17.921690000000002</v>
      </c>
      <c r="CI48" s="43"/>
      <c r="CJ48" s="43"/>
      <c r="CK48" s="43">
        <v>12.1717</v>
      </c>
      <c r="CL48" s="43">
        <v>5.0023099999999996</v>
      </c>
      <c r="CM48" s="43"/>
      <c r="CN48" s="43"/>
      <c r="CO48" s="43">
        <v>14.41122</v>
      </c>
      <c r="CP48" s="43">
        <v>266.14999999999998</v>
      </c>
      <c r="CQ48" s="43"/>
      <c r="CR48" s="43">
        <v>35.700000000000003</v>
      </c>
      <c r="CS48" s="43"/>
      <c r="CT48" s="43">
        <v>26.135999999999999</v>
      </c>
    </row>
    <row r="49" spans="1:98" ht="15.75" x14ac:dyDescent="0.25">
      <c r="A49" s="1"/>
      <c r="B49" s="42" t="s">
        <v>842</v>
      </c>
      <c r="C49" s="43"/>
      <c r="D49" s="43"/>
      <c r="E49" s="43">
        <v>19.813500000000001</v>
      </c>
      <c r="F49" s="43">
        <v>12.643000000000001</v>
      </c>
      <c r="G49" s="43"/>
      <c r="H49" s="43"/>
      <c r="I49" s="43"/>
      <c r="J49" s="43"/>
      <c r="K49" s="43">
        <v>19.273599999999998</v>
      </c>
      <c r="L49" s="43">
        <v>27.8323</v>
      </c>
      <c r="M49" s="43">
        <v>11.470700000000001</v>
      </c>
      <c r="N49" s="43">
        <v>14</v>
      </c>
      <c r="O49" s="43">
        <v>34.603999999999999</v>
      </c>
      <c r="P49" s="43"/>
      <c r="Q49" s="43"/>
      <c r="R49" s="43">
        <v>41.932000000000002</v>
      </c>
      <c r="S49" s="43"/>
      <c r="T49" s="43">
        <v>50.194600000000001</v>
      </c>
      <c r="U49" s="43"/>
      <c r="V49" s="43">
        <v>9.4</v>
      </c>
      <c r="W49" s="43"/>
      <c r="X49" s="43">
        <v>39.533929999999998</v>
      </c>
      <c r="Y49" s="43"/>
      <c r="Z49" s="43"/>
      <c r="AA49" s="43"/>
      <c r="AB49" s="43"/>
      <c r="AC49" s="43">
        <v>16.2</v>
      </c>
      <c r="AD49" s="43"/>
      <c r="AE49" s="43"/>
      <c r="AF49" s="43"/>
      <c r="AG49" s="43"/>
      <c r="AH49" s="43"/>
      <c r="AI49" s="43"/>
      <c r="AJ49" s="43"/>
      <c r="AK49" s="43">
        <v>0</v>
      </c>
      <c r="AL49" s="43"/>
      <c r="AM49" s="43">
        <v>47.1389</v>
      </c>
      <c r="AN49" s="43">
        <v>22.982949999999999</v>
      </c>
      <c r="AO49" s="43">
        <v>27.5121</v>
      </c>
      <c r="AP49" s="43">
        <v>0.87</v>
      </c>
      <c r="AQ49" s="43">
        <v>159.65</v>
      </c>
      <c r="AR49" s="43"/>
      <c r="AS49" s="43">
        <v>33.687449999999998</v>
      </c>
      <c r="AT49" s="43">
        <v>30.780239999999999</v>
      </c>
      <c r="AU49" s="43"/>
      <c r="AV49" s="43">
        <v>129.5848</v>
      </c>
      <c r="AW49" s="43">
        <v>33.976239999999997</v>
      </c>
      <c r="AX49" s="43"/>
      <c r="AY49" s="43">
        <v>0.24862999999999999</v>
      </c>
      <c r="AZ49" s="43"/>
      <c r="BA49" s="43">
        <v>1.2</v>
      </c>
      <c r="BB49" s="43"/>
      <c r="BC49" s="43">
        <v>41.6402</v>
      </c>
      <c r="BD49" s="43"/>
      <c r="BE49" s="43">
        <v>15.96</v>
      </c>
      <c r="BF49" s="43"/>
      <c r="BG49" s="43"/>
      <c r="BH49" s="43"/>
      <c r="BI49" s="43">
        <v>18.28715</v>
      </c>
      <c r="BJ49" s="43"/>
      <c r="BK49" s="43"/>
      <c r="BL49" s="43"/>
      <c r="BM49" s="43"/>
      <c r="BN49" s="43">
        <v>4.6829999999999998</v>
      </c>
      <c r="BO49" s="43">
        <v>2.3199999999999998</v>
      </c>
      <c r="BP49" s="43"/>
      <c r="BQ49" s="43"/>
      <c r="BR49" s="43">
        <v>4.9325999999999999</v>
      </c>
      <c r="BS49" s="43">
        <v>129.38111000000001</v>
      </c>
      <c r="BT49" s="43">
        <v>9.9309600000000007</v>
      </c>
      <c r="BU49" s="43"/>
      <c r="BV49" s="43">
        <v>38.7577</v>
      </c>
      <c r="BW49" s="43">
        <v>4.0848199999999997</v>
      </c>
      <c r="BX49" s="43"/>
      <c r="BY49" s="43"/>
      <c r="BZ49" s="43">
        <v>91.984909999999999</v>
      </c>
      <c r="CA49" s="43">
        <v>3.0527600000000001</v>
      </c>
      <c r="CB49" s="43"/>
      <c r="CC49" s="43">
        <v>0.749</v>
      </c>
      <c r="CD49" s="43">
        <v>26.80639</v>
      </c>
      <c r="CE49" s="43">
        <v>427.58758999999998</v>
      </c>
      <c r="CF49" s="43"/>
      <c r="CG49" s="43">
        <v>161.63327000000001</v>
      </c>
      <c r="CH49" s="43">
        <v>18.442869999999999</v>
      </c>
      <c r="CI49" s="43"/>
      <c r="CJ49" s="43"/>
      <c r="CK49" s="43">
        <v>11.715999999999999</v>
      </c>
      <c r="CL49" s="43">
        <v>5.0084999999999997</v>
      </c>
      <c r="CM49" s="43"/>
      <c r="CN49" s="43"/>
      <c r="CO49" s="43">
        <v>14.91409</v>
      </c>
      <c r="CP49" s="43">
        <v>269.12</v>
      </c>
      <c r="CQ49" s="43"/>
      <c r="CR49" s="43">
        <v>29.863</v>
      </c>
      <c r="CS49" s="43"/>
      <c r="CT49" s="43">
        <v>26.846</v>
      </c>
    </row>
    <row r="50" spans="1:98" ht="15.75" x14ac:dyDescent="0.25">
      <c r="A50" s="1"/>
      <c r="B50" s="42" t="s">
        <v>843</v>
      </c>
      <c r="C50" s="43"/>
      <c r="D50" s="43"/>
      <c r="E50" s="43">
        <v>23.2576</v>
      </c>
      <c r="F50" s="43">
        <v>13.132</v>
      </c>
      <c r="G50" s="43"/>
      <c r="H50" s="43"/>
      <c r="I50" s="43"/>
      <c r="J50" s="43"/>
      <c r="K50" s="43">
        <v>20.535299999999999</v>
      </c>
      <c r="L50" s="43">
        <v>27.8385</v>
      </c>
      <c r="M50" s="43">
        <v>11.559200000000001</v>
      </c>
      <c r="N50" s="43">
        <v>14.02</v>
      </c>
      <c r="O50" s="43">
        <v>34.746000000000002</v>
      </c>
      <c r="P50" s="43"/>
      <c r="Q50" s="43"/>
      <c r="R50" s="43">
        <v>41.679000000000002</v>
      </c>
      <c r="S50" s="43"/>
      <c r="T50" s="43">
        <v>46.3977</v>
      </c>
      <c r="U50" s="43"/>
      <c r="V50" s="43">
        <v>9.4</v>
      </c>
      <c r="W50" s="43"/>
      <c r="X50" s="43">
        <v>41.355989999999998</v>
      </c>
      <c r="Y50" s="43"/>
      <c r="Z50" s="43"/>
      <c r="AA50" s="43"/>
      <c r="AB50" s="43"/>
      <c r="AC50" s="43">
        <v>15.83</v>
      </c>
      <c r="AD50" s="43"/>
      <c r="AE50" s="43"/>
      <c r="AF50" s="43"/>
      <c r="AG50" s="43"/>
      <c r="AH50" s="43"/>
      <c r="AI50" s="43"/>
      <c r="AJ50" s="43"/>
      <c r="AK50" s="43">
        <v>0</v>
      </c>
      <c r="AL50" s="43"/>
      <c r="AM50" s="43">
        <v>47.369100000000003</v>
      </c>
      <c r="AN50" s="43">
        <v>23.024139999999999</v>
      </c>
      <c r="AO50" s="43">
        <v>26.598600000000001</v>
      </c>
      <c r="AP50" s="43">
        <v>0.94</v>
      </c>
      <c r="AQ50" s="43">
        <v>159.63</v>
      </c>
      <c r="AR50" s="43"/>
      <c r="AS50" s="43">
        <v>34.439790000000002</v>
      </c>
      <c r="AT50" s="43">
        <v>31.063009999999998</v>
      </c>
      <c r="AU50" s="43"/>
      <c r="AV50" s="43">
        <v>193.6217</v>
      </c>
      <c r="AW50" s="43">
        <v>34.613599999999998</v>
      </c>
      <c r="AX50" s="43"/>
      <c r="AY50" s="43">
        <v>0.27710000000000001</v>
      </c>
      <c r="AZ50" s="43"/>
      <c r="BA50" s="43">
        <v>1.3</v>
      </c>
      <c r="BB50" s="43"/>
      <c r="BC50" s="43">
        <v>45.721589999999999</v>
      </c>
      <c r="BD50" s="43"/>
      <c r="BE50" s="43">
        <v>15.96</v>
      </c>
      <c r="BF50" s="43"/>
      <c r="BG50" s="43"/>
      <c r="BH50" s="43"/>
      <c r="BI50" s="43">
        <v>18.54974</v>
      </c>
      <c r="BJ50" s="43"/>
      <c r="BK50" s="43"/>
      <c r="BL50" s="43"/>
      <c r="BM50" s="43"/>
      <c r="BN50" s="43">
        <v>4.5999999999999996</v>
      </c>
      <c r="BO50" s="43">
        <v>2.34</v>
      </c>
      <c r="BP50" s="43"/>
      <c r="BQ50" s="43"/>
      <c r="BR50" s="43">
        <v>4.9221000000000004</v>
      </c>
      <c r="BS50" s="43">
        <v>129.23946000000001</v>
      </c>
      <c r="BT50" s="43">
        <v>10.003080000000001</v>
      </c>
      <c r="BU50" s="43"/>
      <c r="BV50" s="43">
        <v>39.976999999999997</v>
      </c>
      <c r="BW50" s="43">
        <v>4.1258100000000004</v>
      </c>
      <c r="BX50" s="43"/>
      <c r="BY50" s="43"/>
      <c r="BZ50" s="43">
        <v>91.215320000000006</v>
      </c>
      <c r="CA50" s="43">
        <v>3.2255099999999999</v>
      </c>
      <c r="CB50" s="43"/>
      <c r="CC50" s="43">
        <v>0.69399999999999995</v>
      </c>
      <c r="CD50" s="43">
        <v>27.423749999999998</v>
      </c>
      <c r="CE50" s="43">
        <v>423.63164999999998</v>
      </c>
      <c r="CF50" s="43"/>
      <c r="CG50" s="43">
        <v>162.39793</v>
      </c>
      <c r="CH50" s="43">
        <v>18.61572</v>
      </c>
      <c r="CI50" s="43"/>
      <c r="CJ50" s="43"/>
      <c r="CK50" s="43">
        <v>12.305099999999999</v>
      </c>
      <c r="CL50" s="43">
        <v>4.9973200000000002</v>
      </c>
      <c r="CM50" s="43"/>
      <c r="CN50" s="43"/>
      <c r="CO50" s="43">
        <v>14.405060000000001</v>
      </c>
      <c r="CP50" s="43">
        <v>281.08</v>
      </c>
      <c r="CQ50" s="43"/>
      <c r="CR50" s="43">
        <v>29.971</v>
      </c>
      <c r="CS50" s="43"/>
      <c r="CT50" s="43">
        <v>27.553000000000001</v>
      </c>
    </row>
    <row r="51" spans="1:98" ht="15.75" x14ac:dyDescent="0.25">
      <c r="A51" s="1"/>
      <c r="B51" s="42" t="s">
        <v>844</v>
      </c>
      <c r="C51" s="43"/>
      <c r="D51" s="43"/>
      <c r="E51" s="43">
        <v>30.7561</v>
      </c>
      <c r="F51" s="43">
        <v>12.409000000000001</v>
      </c>
      <c r="G51" s="43"/>
      <c r="H51" s="43"/>
      <c r="I51" s="43"/>
      <c r="J51" s="43"/>
      <c r="K51" s="43">
        <v>20.595700000000001</v>
      </c>
      <c r="L51" s="43">
        <v>27.384799999999998</v>
      </c>
      <c r="M51" s="43">
        <v>11.6515</v>
      </c>
      <c r="N51" s="43">
        <v>14.31</v>
      </c>
      <c r="O51" s="43">
        <v>33.99</v>
      </c>
      <c r="P51" s="43"/>
      <c r="Q51" s="43"/>
      <c r="R51" s="43">
        <v>41.793999999999997</v>
      </c>
      <c r="S51" s="43"/>
      <c r="T51" s="43">
        <v>18.131799999999998</v>
      </c>
      <c r="U51" s="43"/>
      <c r="V51" s="43">
        <v>9.5</v>
      </c>
      <c r="W51" s="43"/>
      <c r="X51" s="43">
        <v>38.932519999999997</v>
      </c>
      <c r="Y51" s="43"/>
      <c r="Z51" s="43"/>
      <c r="AA51" s="43"/>
      <c r="AB51" s="43"/>
      <c r="AC51" s="43">
        <v>15.68</v>
      </c>
      <c r="AD51" s="43"/>
      <c r="AE51" s="43"/>
      <c r="AF51" s="43"/>
      <c r="AG51" s="43"/>
      <c r="AH51" s="43"/>
      <c r="AI51" s="43"/>
      <c r="AJ51" s="43"/>
      <c r="AK51" s="43">
        <v>0</v>
      </c>
      <c r="AL51" s="43"/>
      <c r="AM51" s="43">
        <v>47.052700000000002</v>
      </c>
      <c r="AN51" s="43">
        <v>23.58982</v>
      </c>
      <c r="AO51" s="43">
        <v>27.425000000000001</v>
      </c>
      <c r="AP51" s="43">
        <v>1.03</v>
      </c>
      <c r="AQ51" s="43">
        <v>158.08000000000001</v>
      </c>
      <c r="AR51" s="43"/>
      <c r="AS51" s="43">
        <v>35.196869999999997</v>
      </c>
      <c r="AT51" s="43">
        <v>31.391449999999999</v>
      </c>
      <c r="AU51" s="43"/>
      <c r="AV51" s="43">
        <v>193.56989999999999</v>
      </c>
      <c r="AW51" s="43">
        <v>34.574179999999998</v>
      </c>
      <c r="AX51" s="43"/>
      <c r="AY51" s="43">
        <v>0.31412000000000001</v>
      </c>
      <c r="AZ51" s="43"/>
      <c r="BA51" s="43">
        <v>1.3</v>
      </c>
      <c r="BB51" s="43"/>
      <c r="BC51" s="43">
        <v>65.217119999999994</v>
      </c>
      <c r="BD51" s="43"/>
      <c r="BE51" s="43">
        <v>15.96</v>
      </c>
      <c r="BF51" s="43"/>
      <c r="BG51" s="43"/>
      <c r="BH51" s="43"/>
      <c r="BI51" s="43">
        <v>17.042649999999998</v>
      </c>
      <c r="BJ51" s="43"/>
      <c r="BK51" s="43"/>
      <c r="BL51" s="43"/>
      <c r="BM51" s="43"/>
      <c r="BN51" s="43">
        <v>4.7679999999999998</v>
      </c>
      <c r="BO51" s="43">
        <v>2.36</v>
      </c>
      <c r="BP51" s="43"/>
      <c r="BQ51" s="43"/>
      <c r="BR51" s="43">
        <v>4.9767000000000001</v>
      </c>
      <c r="BS51" s="43">
        <v>131.33957000000001</v>
      </c>
      <c r="BT51" s="43">
        <v>10.52323</v>
      </c>
      <c r="BU51" s="43"/>
      <c r="BV51" s="43">
        <v>39.3245</v>
      </c>
      <c r="BW51" s="43">
        <v>3.9547300000000001</v>
      </c>
      <c r="BX51" s="43"/>
      <c r="BY51" s="43"/>
      <c r="BZ51" s="43">
        <v>91.089320000000001</v>
      </c>
      <c r="CA51" s="43">
        <v>6.48203</v>
      </c>
      <c r="CB51" s="43"/>
      <c r="CC51" s="43">
        <v>0.68</v>
      </c>
      <c r="CD51" s="43">
        <v>27.783740000000002</v>
      </c>
      <c r="CE51" s="43">
        <v>408.56270999999998</v>
      </c>
      <c r="CF51" s="43"/>
      <c r="CG51" s="43">
        <v>154.08369999999999</v>
      </c>
      <c r="CH51" s="43">
        <v>18.629000000000001</v>
      </c>
      <c r="CI51" s="43"/>
      <c r="CJ51" s="43"/>
      <c r="CK51" s="43">
        <v>12.891500000000001</v>
      </c>
      <c r="CL51" s="43">
        <v>4.7946600000000004</v>
      </c>
      <c r="CM51" s="43"/>
      <c r="CN51" s="43"/>
      <c r="CO51" s="43">
        <v>14.972049999999999</v>
      </c>
      <c r="CP51" s="43">
        <v>282.94</v>
      </c>
      <c r="CQ51" s="43"/>
      <c r="CR51" s="43">
        <v>28.414000000000001</v>
      </c>
      <c r="CS51" s="43"/>
      <c r="CT51" s="43">
        <v>28.31</v>
      </c>
    </row>
    <row r="52" spans="1:98" ht="15.75" x14ac:dyDescent="0.25">
      <c r="A52" s="1"/>
      <c r="B52" s="42" t="s">
        <v>845</v>
      </c>
      <c r="C52" s="43"/>
      <c r="D52" s="43"/>
      <c r="E52" s="43">
        <v>38.751300000000001</v>
      </c>
      <c r="F52" s="43">
        <v>11.67</v>
      </c>
      <c r="G52" s="43"/>
      <c r="H52" s="43"/>
      <c r="I52" s="43"/>
      <c r="J52" s="43"/>
      <c r="K52" s="43">
        <v>20.148199999999999</v>
      </c>
      <c r="L52" s="43">
        <v>26.996600000000001</v>
      </c>
      <c r="M52" s="43">
        <v>12.1553</v>
      </c>
      <c r="N52" s="43">
        <v>14.37</v>
      </c>
      <c r="O52" s="43">
        <v>33.673999999999999</v>
      </c>
      <c r="P52" s="43"/>
      <c r="Q52" s="43"/>
      <c r="R52" s="43">
        <v>41.905999999999999</v>
      </c>
      <c r="S52" s="43"/>
      <c r="T52" s="43">
        <v>47.970199999999998</v>
      </c>
      <c r="U52" s="43"/>
      <c r="V52" s="43">
        <v>9.5</v>
      </c>
      <c r="W52" s="43"/>
      <c r="X52" s="43">
        <v>134.06347</v>
      </c>
      <c r="Y52" s="43"/>
      <c r="Z52" s="43"/>
      <c r="AA52" s="43"/>
      <c r="AB52" s="43"/>
      <c r="AC52" s="43">
        <v>16.02</v>
      </c>
      <c r="AD52" s="43"/>
      <c r="AE52" s="43"/>
      <c r="AF52" s="43"/>
      <c r="AG52" s="43"/>
      <c r="AH52" s="43"/>
      <c r="AI52" s="43"/>
      <c r="AJ52" s="43"/>
      <c r="AK52" s="43">
        <v>0</v>
      </c>
      <c r="AL52" s="43"/>
      <c r="AM52" s="43">
        <v>47.168300000000002</v>
      </c>
      <c r="AN52" s="43">
        <v>23.952190000000002</v>
      </c>
      <c r="AO52" s="43">
        <v>27.5946</v>
      </c>
      <c r="AP52" s="43">
        <v>1.1499999999999999</v>
      </c>
      <c r="AQ52" s="43">
        <v>156.26</v>
      </c>
      <c r="AR52" s="43"/>
      <c r="AS52" s="43">
        <v>33.91301</v>
      </c>
      <c r="AT52" s="43">
        <v>31.794370000000001</v>
      </c>
      <c r="AU52" s="43"/>
      <c r="AV52" s="43">
        <v>193.67349999999999</v>
      </c>
      <c r="AW52" s="43">
        <v>36.376370000000001</v>
      </c>
      <c r="AX52" s="43"/>
      <c r="AY52" s="43">
        <v>0.25536999999999999</v>
      </c>
      <c r="AZ52" s="43"/>
      <c r="BA52" s="43">
        <v>1.3</v>
      </c>
      <c r="BB52" s="43"/>
      <c r="BC52" s="43">
        <v>70.401300000000006</v>
      </c>
      <c r="BD52" s="43"/>
      <c r="BE52" s="43">
        <v>15.96</v>
      </c>
      <c r="BF52" s="43"/>
      <c r="BG52" s="43"/>
      <c r="BH52" s="43"/>
      <c r="BI52" s="43">
        <v>17.315370000000001</v>
      </c>
      <c r="BJ52" s="43"/>
      <c r="BK52" s="43"/>
      <c r="BL52" s="43"/>
      <c r="BM52" s="43"/>
      <c r="BN52" s="43">
        <v>37.917000000000002</v>
      </c>
      <c r="BO52" s="43">
        <v>2.33</v>
      </c>
      <c r="BP52" s="43"/>
      <c r="BQ52" s="43"/>
      <c r="BR52" s="43">
        <v>4.9688999999999997</v>
      </c>
      <c r="BS52" s="43">
        <v>133.83268000000001</v>
      </c>
      <c r="BT52" s="43">
        <v>10.03763</v>
      </c>
      <c r="BU52" s="43"/>
      <c r="BV52" s="43">
        <v>41.019599999999997</v>
      </c>
      <c r="BW52" s="43">
        <v>3.9614600000000002</v>
      </c>
      <c r="BX52" s="43"/>
      <c r="BY52" s="43"/>
      <c r="BZ52" s="43">
        <v>91.813310000000001</v>
      </c>
      <c r="CA52" s="43">
        <v>6.5175900000000002</v>
      </c>
      <c r="CB52" s="43"/>
      <c r="CC52" s="43">
        <v>0.67800000000000005</v>
      </c>
      <c r="CD52" s="43">
        <v>27.636749999999999</v>
      </c>
      <c r="CE52" s="43">
        <v>342.49310000000003</v>
      </c>
      <c r="CF52" s="43"/>
      <c r="CG52" s="43">
        <v>153.27082999999999</v>
      </c>
      <c r="CH52" s="43">
        <v>18.743110000000001</v>
      </c>
      <c r="CI52" s="43"/>
      <c r="CJ52" s="43"/>
      <c r="CK52" s="43">
        <v>13.028700000000001</v>
      </c>
      <c r="CL52" s="43">
        <v>4.8964600000000003</v>
      </c>
      <c r="CM52" s="43"/>
      <c r="CN52" s="43"/>
      <c r="CO52" s="43">
        <v>15.23128</v>
      </c>
      <c r="CP52" s="43">
        <v>283.55</v>
      </c>
      <c r="CQ52" s="43"/>
      <c r="CR52" s="43">
        <v>37.398000000000003</v>
      </c>
      <c r="CS52" s="43"/>
      <c r="CT52" s="43">
        <v>33.173000000000002</v>
      </c>
    </row>
    <row r="53" spans="1:98" ht="15.75" x14ac:dyDescent="0.25">
      <c r="A53" s="1"/>
      <c r="B53" s="42" t="s">
        <v>846</v>
      </c>
      <c r="C53" s="43"/>
      <c r="D53" s="43"/>
      <c r="E53" s="43">
        <v>39.610399999999998</v>
      </c>
      <c r="F53" s="43">
        <v>12.247999999999999</v>
      </c>
      <c r="G53" s="43"/>
      <c r="H53" s="43"/>
      <c r="I53" s="43"/>
      <c r="J53" s="43"/>
      <c r="K53" s="43">
        <v>19.649699999999999</v>
      </c>
      <c r="L53" s="43">
        <v>26.757000000000001</v>
      </c>
      <c r="M53" s="43">
        <v>11.7637</v>
      </c>
      <c r="N53" s="43">
        <v>14.34</v>
      </c>
      <c r="O53" s="43">
        <v>33.624000000000002</v>
      </c>
      <c r="P53" s="43"/>
      <c r="Q53" s="43"/>
      <c r="R53" s="43">
        <v>41.945</v>
      </c>
      <c r="S53" s="43"/>
      <c r="T53" s="43">
        <v>46.272500000000001</v>
      </c>
      <c r="U53" s="43"/>
      <c r="V53" s="43">
        <v>9.5</v>
      </c>
      <c r="W53" s="43"/>
      <c r="X53" s="43">
        <v>144.04322999999999</v>
      </c>
      <c r="Y53" s="43"/>
      <c r="Z53" s="43"/>
      <c r="AA53" s="43"/>
      <c r="AB53" s="43"/>
      <c r="AC53" s="43">
        <v>15.98</v>
      </c>
      <c r="AD53" s="43"/>
      <c r="AE53" s="43"/>
      <c r="AF53" s="43"/>
      <c r="AG53" s="43"/>
      <c r="AH53" s="43"/>
      <c r="AI53" s="43"/>
      <c r="AJ53" s="43"/>
      <c r="AK53" s="43">
        <v>0</v>
      </c>
      <c r="AL53" s="43"/>
      <c r="AM53" s="43">
        <v>49.4831</v>
      </c>
      <c r="AN53" s="43">
        <v>23.783359999999998</v>
      </c>
      <c r="AO53" s="43">
        <v>27.365600000000001</v>
      </c>
      <c r="AP53" s="43">
        <v>1.26</v>
      </c>
      <c r="AQ53" s="43">
        <v>157.13</v>
      </c>
      <c r="AR53" s="43"/>
      <c r="AS53" s="43">
        <v>33.60951</v>
      </c>
      <c r="AT53" s="43">
        <v>31.9543</v>
      </c>
      <c r="AU53" s="43"/>
      <c r="AV53" s="43">
        <v>193.36940000000001</v>
      </c>
      <c r="AW53" s="43">
        <v>35.650790000000001</v>
      </c>
      <c r="AX53" s="43"/>
      <c r="AY53" s="43">
        <v>0.30842000000000003</v>
      </c>
      <c r="AZ53" s="43"/>
      <c r="BA53" s="43">
        <v>1.1000000000000001</v>
      </c>
      <c r="BB53" s="43"/>
      <c r="BC53" s="43">
        <v>70.088530000000006</v>
      </c>
      <c r="BD53" s="43"/>
      <c r="BE53" s="43">
        <v>15.96</v>
      </c>
      <c r="BF53" s="43"/>
      <c r="BG53" s="43"/>
      <c r="BH53" s="43"/>
      <c r="BI53" s="43">
        <v>17.50384</v>
      </c>
      <c r="BJ53" s="43"/>
      <c r="BK53" s="43"/>
      <c r="BL53" s="43"/>
      <c r="BM53" s="43"/>
      <c r="BN53" s="43">
        <v>58.177</v>
      </c>
      <c r="BO53" s="43">
        <v>2.17</v>
      </c>
      <c r="BP53" s="43"/>
      <c r="BQ53" s="43"/>
      <c r="BR53" s="43">
        <v>4.7588999999999997</v>
      </c>
      <c r="BS53" s="43">
        <v>132.35571999999999</v>
      </c>
      <c r="BT53" s="43">
        <v>10.130940000000001</v>
      </c>
      <c r="BU53" s="43"/>
      <c r="BV53" s="43">
        <v>40.315800000000003</v>
      </c>
      <c r="BW53" s="43">
        <v>3.9545699999999999</v>
      </c>
      <c r="BX53" s="43"/>
      <c r="BY53" s="43"/>
      <c r="BZ53" s="43">
        <v>92.071860000000001</v>
      </c>
      <c r="CA53" s="43">
        <v>6.5634100000000002</v>
      </c>
      <c r="CB53" s="43"/>
      <c r="CC53" s="43">
        <v>0.66200000000000003</v>
      </c>
      <c r="CD53" s="43">
        <v>27.72063</v>
      </c>
      <c r="CE53" s="43">
        <v>420.75848999999999</v>
      </c>
      <c r="CF53" s="43"/>
      <c r="CG53" s="43">
        <v>149.24543</v>
      </c>
      <c r="CH53" s="43">
        <v>18.690339999999999</v>
      </c>
      <c r="CI53" s="43"/>
      <c r="CJ53" s="43"/>
      <c r="CK53" s="43">
        <v>12.785399999999999</v>
      </c>
      <c r="CL53" s="43">
        <v>4.8160999999999996</v>
      </c>
      <c r="CM53" s="43"/>
      <c r="CN53" s="43"/>
      <c r="CO53" s="43">
        <v>16.599029999999999</v>
      </c>
      <c r="CP53" s="43">
        <v>282.08999999999997</v>
      </c>
      <c r="CQ53" s="43"/>
      <c r="CR53" s="43">
        <v>38.741</v>
      </c>
      <c r="CS53" s="43"/>
      <c r="CT53" s="43">
        <v>32.890999999999998</v>
      </c>
    </row>
    <row r="54" spans="1:98" ht="15.75" x14ac:dyDescent="0.25">
      <c r="A54" s="1"/>
      <c r="B54" s="42" t="s">
        <v>847</v>
      </c>
      <c r="C54" s="43"/>
      <c r="D54" s="43"/>
      <c r="E54" s="43">
        <v>39.255699999999997</v>
      </c>
      <c r="F54" s="43">
        <v>11.935</v>
      </c>
      <c r="G54" s="43"/>
      <c r="H54" s="43"/>
      <c r="I54" s="43"/>
      <c r="J54" s="43"/>
      <c r="K54" s="43">
        <v>19.913699999999999</v>
      </c>
      <c r="L54" s="43">
        <v>26.4815</v>
      </c>
      <c r="M54" s="43">
        <v>12.482699999999999</v>
      </c>
      <c r="N54" s="43">
        <v>14.05</v>
      </c>
      <c r="O54" s="43">
        <v>33.076000000000001</v>
      </c>
      <c r="P54" s="43"/>
      <c r="Q54" s="43"/>
      <c r="R54" s="43">
        <v>41.942999999999998</v>
      </c>
      <c r="S54" s="43"/>
      <c r="T54" s="43">
        <v>28.258299999999998</v>
      </c>
      <c r="U54" s="43"/>
      <c r="V54" s="43">
        <v>9.5</v>
      </c>
      <c r="W54" s="43"/>
      <c r="X54" s="43">
        <v>127.41905</v>
      </c>
      <c r="Y54" s="43"/>
      <c r="Z54" s="43"/>
      <c r="AA54" s="43"/>
      <c r="AB54" s="43"/>
      <c r="AC54" s="43">
        <v>16.03</v>
      </c>
      <c r="AD54" s="43"/>
      <c r="AE54" s="43"/>
      <c r="AF54" s="43"/>
      <c r="AG54" s="43"/>
      <c r="AH54" s="43"/>
      <c r="AI54" s="43"/>
      <c r="AJ54" s="43"/>
      <c r="AK54" s="43">
        <v>0</v>
      </c>
      <c r="AL54" s="43"/>
      <c r="AM54" s="43">
        <v>49.656700000000001</v>
      </c>
      <c r="AN54" s="43">
        <v>23.444019999999998</v>
      </c>
      <c r="AO54" s="43">
        <v>27.6035</v>
      </c>
      <c r="AP54" s="43">
        <v>1.2</v>
      </c>
      <c r="AQ54" s="43">
        <v>157.56</v>
      </c>
      <c r="AR54" s="43"/>
      <c r="AS54" s="43">
        <v>34.112180000000002</v>
      </c>
      <c r="AT54" s="43">
        <v>31.79768</v>
      </c>
      <c r="AU54" s="43"/>
      <c r="AV54" s="43">
        <v>191.02600000000001</v>
      </c>
      <c r="AW54" s="43">
        <v>35.850929999999998</v>
      </c>
      <c r="AX54" s="43"/>
      <c r="AY54" s="43">
        <v>0.24487</v>
      </c>
      <c r="AZ54" s="43"/>
      <c r="BA54" s="43">
        <v>1.1000000000000001</v>
      </c>
      <c r="BB54" s="43"/>
      <c r="BC54" s="43">
        <v>69.635260000000002</v>
      </c>
      <c r="BD54" s="43"/>
      <c r="BE54" s="43">
        <v>15.96</v>
      </c>
      <c r="BF54" s="43"/>
      <c r="BG54" s="43"/>
      <c r="BH54" s="43"/>
      <c r="BI54" s="43">
        <v>17.097549999999998</v>
      </c>
      <c r="BJ54" s="43"/>
      <c r="BK54" s="43"/>
      <c r="BL54" s="43"/>
      <c r="BM54" s="43"/>
      <c r="BN54" s="43">
        <v>58.917999999999999</v>
      </c>
      <c r="BO54" s="43">
        <v>2.38</v>
      </c>
      <c r="BP54" s="43"/>
      <c r="BQ54" s="43"/>
      <c r="BR54" s="43">
        <v>4.8693</v>
      </c>
      <c r="BS54" s="43">
        <v>132.39090999999999</v>
      </c>
      <c r="BT54" s="43">
        <v>10.5228</v>
      </c>
      <c r="BU54" s="43"/>
      <c r="BV54" s="43">
        <v>40.380499999999998</v>
      </c>
      <c r="BW54" s="43">
        <v>3.8564400000000001</v>
      </c>
      <c r="BX54" s="43"/>
      <c r="BY54" s="43"/>
      <c r="BZ54" s="43">
        <v>93.663319999999999</v>
      </c>
      <c r="CA54" s="43">
        <v>6.5573699999999997</v>
      </c>
      <c r="CB54" s="43"/>
      <c r="CC54" s="43">
        <v>0.66100000000000003</v>
      </c>
      <c r="CD54" s="43">
        <v>27.34158</v>
      </c>
      <c r="CE54" s="43">
        <v>433.72068999999999</v>
      </c>
      <c r="CF54" s="43"/>
      <c r="CG54" s="43">
        <v>157.79490999999999</v>
      </c>
      <c r="CH54" s="43">
        <v>18.522040000000001</v>
      </c>
      <c r="CI54" s="43"/>
      <c r="CJ54" s="43"/>
      <c r="CK54" s="43">
        <v>12.453799999999999</v>
      </c>
      <c r="CL54" s="43">
        <v>4.7998799999999999</v>
      </c>
      <c r="CM54" s="43"/>
      <c r="CN54" s="43"/>
      <c r="CO54" s="43">
        <v>17.108650000000001</v>
      </c>
      <c r="CP54" s="43">
        <v>284.79000000000002</v>
      </c>
      <c r="CQ54" s="43"/>
      <c r="CR54" s="43">
        <v>38.936999999999998</v>
      </c>
      <c r="CS54" s="43"/>
      <c r="CT54" s="43">
        <v>34.265999999999998</v>
      </c>
    </row>
    <row r="55" spans="1:98" ht="15.75" x14ac:dyDescent="0.25">
      <c r="A55" s="1"/>
      <c r="B55" s="42" t="s">
        <v>60</v>
      </c>
      <c r="C55" s="43"/>
      <c r="D55" s="43"/>
      <c r="E55" s="43">
        <v>40.104799999999997</v>
      </c>
      <c r="F55" s="43">
        <v>12.425000000000001</v>
      </c>
      <c r="G55" s="43"/>
      <c r="H55" s="43"/>
      <c r="I55" s="43"/>
      <c r="J55" s="43"/>
      <c r="K55" s="43">
        <v>20.261500000000002</v>
      </c>
      <c r="L55" s="43">
        <v>26.021699999999999</v>
      </c>
      <c r="M55" s="43">
        <v>14.7013</v>
      </c>
      <c r="N55" s="43">
        <v>14.52</v>
      </c>
      <c r="O55" s="43">
        <v>32.798000000000002</v>
      </c>
      <c r="P55" s="43"/>
      <c r="Q55" s="43"/>
      <c r="R55" s="43">
        <v>41.698999999999998</v>
      </c>
      <c r="S55" s="43"/>
      <c r="T55" s="43">
        <v>46.342199999999998</v>
      </c>
      <c r="U55" s="43"/>
      <c r="V55" s="43">
        <v>9.4</v>
      </c>
      <c r="W55" s="43"/>
      <c r="X55" s="43">
        <v>115.48244</v>
      </c>
      <c r="Y55" s="43"/>
      <c r="Z55" s="43"/>
      <c r="AA55" s="43"/>
      <c r="AB55" s="43"/>
      <c r="AC55" s="43">
        <v>15.54</v>
      </c>
      <c r="AD55" s="43"/>
      <c r="AE55" s="43"/>
      <c r="AF55" s="43"/>
      <c r="AG55" s="43"/>
      <c r="AH55" s="43"/>
      <c r="AI55" s="43"/>
      <c r="AJ55" s="43"/>
      <c r="AK55" s="43">
        <v>0</v>
      </c>
      <c r="AL55" s="43"/>
      <c r="AM55" s="43">
        <v>48.900700000000001</v>
      </c>
      <c r="AN55" s="43">
        <v>22.89667</v>
      </c>
      <c r="AO55" s="43">
        <v>27.856400000000001</v>
      </c>
      <c r="AP55" s="43">
        <v>0.83</v>
      </c>
      <c r="AQ55" s="43">
        <v>158.86000000000001</v>
      </c>
      <c r="AR55" s="43"/>
      <c r="AS55" s="43">
        <v>34.311839999999997</v>
      </c>
      <c r="AT55" s="43">
        <v>32.086930000000002</v>
      </c>
      <c r="AU55" s="43"/>
      <c r="AV55" s="43">
        <v>189.0179</v>
      </c>
      <c r="AW55" s="43">
        <v>36.196109999999997</v>
      </c>
      <c r="AX55" s="43"/>
      <c r="AY55" s="43">
        <v>0.29561999999999999</v>
      </c>
      <c r="AZ55" s="43"/>
      <c r="BA55" s="43">
        <v>1.2</v>
      </c>
      <c r="BB55" s="43"/>
      <c r="BC55" s="43">
        <v>68.068650000000005</v>
      </c>
      <c r="BD55" s="43"/>
      <c r="BE55" s="43">
        <v>15.96</v>
      </c>
      <c r="BF55" s="43"/>
      <c r="BG55" s="43"/>
      <c r="BH55" s="43"/>
      <c r="BI55" s="43">
        <v>17.274000000000001</v>
      </c>
      <c r="BJ55" s="43"/>
      <c r="BK55" s="43"/>
      <c r="BL55" s="43"/>
      <c r="BM55" s="43"/>
      <c r="BN55" s="43">
        <v>58.533999999999999</v>
      </c>
      <c r="BO55" s="43">
        <v>2.4</v>
      </c>
      <c r="BP55" s="43"/>
      <c r="BQ55" s="43"/>
      <c r="BR55" s="43">
        <v>5.1020000000000003</v>
      </c>
      <c r="BS55" s="43">
        <v>131.65476000000001</v>
      </c>
      <c r="BT55" s="43">
        <v>10.316850000000001</v>
      </c>
      <c r="BU55" s="43"/>
      <c r="BV55" s="43">
        <v>40.282800000000002</v>
      </c>
      <c r="BW55" s="43">
        <v>3.8369499999999999</v>
      </c>
      <c r="BX55" s="43"/>
      <c r="BY55" s="43"/>
      <c r="BZ55" s="43">
        <v>92.201840000000004</v>
      </c>
      <c r="CA55" s="43">
        <v>16.254290000000001</v>
      </c>
      <c r="CB55" s="43"/>
      <c r="CC55" s="43">
        <v>0.623</v>
      </c>
      <c r="CD55" s="43">
        <v>27.92304</v>
      </c>
      <c r="CE55" s="43">
        <v>434.07969000000003</v>
      </c>
      <c r="CF55" s="43"/>
      <c r="CG55" s="43">
        <v>156.75996000000001</v>
      </c>
      <c r="CH55" s="43">
        <v>18.384709999999998</v>
      </c>
      <c r="CI55" s="43"/>
      <c r="CJ55" s="43"/>
      <c r="CK55" s="43">
        <v>12.625299999999999</v>
      </c>
      <c r="CL55" s="43">
        <v>4.7658699999999996</v>
      </c>
      <c r="CM55" s="43"/>
      <c r="CN55" s="43"/>
      <c r="CO55" s="43">
        <v>17.075410000000002</v>
      </c>
      <c r="CP55" s="43">
        <v>283.32</v>
      </c>
      <c r="CQ55" s="43"/>
      <c r="CR55" s="43">
        <v>38.725999999999999</v>
      </c>
      <c r="CS55" s="43"/>
      <c r="CT55" s="43">
        <v>39.073</v>
      </c>
    </row>
    <row r="56" spans="1:98" ht="31.35" customHeight="1" x14ac:dyDescent="0.25">
      <c r="A56" s="1"/>
      <c r="B56" s="44" t="s">
        <v>938</v>
      </c>
      <c r="C56" s="45">
        <v>0</v>
      </c>
      <c r="D56" s="45">
        <v>0</v>
      </c>
      <c r="E56" s="45">
        <v>861.84839999999997</v>
      </c>
      <c r="F56" s="45">
        <v>280.64049999999997</v>
      </c>
      <c r="G56" s="45">
        <v>0</v>
      </c>
      <c r="H56" s="45">
        <v>0</v>
      </c>
      <c r="I56" s="45">
        <v>0</v>
      </c>
      <c r="J56" s="45">
        <v>0</v>
      </c>
      <c r="K56" s="45">
        <v>495.16570000000002</v>
      </c>
      <c r="L56" s="45">
        <v>650.73069999999996</v>
      </c>
      <c r="M56" s="45">
        <v>325.35419999999999</v>
      </c>
      <c r="N56" s="45">
        <v>337.56</v>
      </c>
      <c r="O56" s="45">
        <v>771.16700000000003</v>
      </c>
      <c r="P56" s="45">
        <v>0</v>
      </c>
      <c r="Q56" s="45">
        <v>0</v>
      </c>
      <c r="R56" s="45">
        <v>998.42899999999997</v>
      </c>
      <c r="S56" s="45">
        <v>0</v>
      </c>
      <c r="T56" s="45">
        <v>778.37400000000002</v>
      </c>
      <c r="U56" s="45">
        <v>0</v>
      </c>
      <c r="V56" s="45">
        <v>174.5</v>
      </c>
      <c r="W56" s="45">
        <v>0</v>
      </c>
      <c r="X56" s="45">
        <v>2613.7246150000001</v>
      </c>
      <c r="Y56" s="45">
        <v>0</v>
      </c>
      <c r="Z56" s="45">
        <v>0</v>
      </c>
      <c r="AA56" s="45">
        <v>0</v>
      </c>
      <c r="AB56" s="45">
        <v>0</v>
      </c>
      <c r="AC56" s="45">
        <v>360.74</v>
      </c>
      <c r="AD56" s="45">
        <v>0</v>
      </c>
      <c r="AE56" s="45">
        <v>0</v>
      </c>
      <c r="AF56" s="45">
        <v>0</v>
      </c>
      <c r="AG56" s="45">
        <v>0</v>
      </c>
      <c r="AH56" s="45">
        <v>0</v>
      </c>
      <c r="AI56" s="45">
        <v>0</v>
      </c>
      <c r="AJ56" s="45">
        <v>0</v>
      </c>
      <c r="AK56" s="45">
        <v>0</v>
      </c>
      <c r="AL56" s="45">
        <v>0</v>
      </c>
      <c r="AM56" s="45">
        <v>1145.7978000000001</v>
      </c>
      <c r="AN56" s="45">
        <v>524.01510499999995</v>
      </c>
      <c r="AO56" s="45">
        <v>630.43140000000005</v>
      </c>
      <c r="AP56" s="45">
        <v>18.010000000000002</v>
      </c>
      <c r="AQ56" s="45">
        <v>3560.7150000000001</v>
      </c>
      <c r="AR56" s="45">
        <v>0</v>
      </c>
      <c r="AS56" s="45">
        <v>808.69640500000003</v>
      </c>
      <c r="AT56" s="45">
        <v>792.83731499999999</v>
      </c>
      <c r="AU56" s="45">
        <v>0</v>
      </c>
      <c r="AV56" s="45">
        <v>4479.3567999999996</v>
      </c>
      <c r="AW56" s="45">
        <v>814.15407500000003</v>
      </c>
      <c r="AX56" s="45">
        <v>0</v>
      </c>
      <c r="AY56" s="45">
        <v>6.0671600000000003</v>
      </c>
      <c r="AZ56" s="45">
        <v>0</v>
      </c>
      <c r="BA56" s="45">
        <v>28.75</v>
      </c>
      <c r="BB56" s="45">
        <v>0</v>
      </c>
      <c r="BC56" s="45">
        <v>1552.1905549999999</v>
      </c>
      <c r="BD56" s="45">
        <v>0</v>
      </c>
      <c r="BE56" s="45">
        <v>384.5</v>
      </c>
      <c r="BF56" s="45">
        <v>0</v>
      </c>
      <c r="BG56" s="45">
        <v>0</v>
      </c>
      <c r="BH56" s="45">
        <v>0</v>
      </c>
      <c r="BI56" s="45">
        <v>434.21028000000001</v>
      </c>
      <c r="BJ56" s="45">
        <v>0</v>
      </c>
      <c r="BK56" s="45">
        <v>0</v>
      </c>
      <c r="BL56" s="45">
        <v>0</v>
      </c>
      <c r="BM56" s="45">
        <v>0</v>
      </c>
      <c r="BN56" s="45">
        <v>1167.8920000000001</v>
      </c>
      <c r="BO56" s="45">
        <v>53.905000000000001</v>
      </c>
      <c r="BP56" s="45">
        <v>0</v>
      </c>
      <c r="BQ56" s="45">
        <v>0</v>
      </c>
      <c r="BR56" s="45">
        <v>119.64400000000001</v>
      </c>
      <c r="BS56" s="45">
        <v>3123.3162600000001</v>
      </c>
      <c r="BT56" s="45">
        <v>250.07705999999999</v>
      </c>
      <c r="BU56" s="45">
        <v>0</v>
      </c>
      <c r="BV56" s="45">
        <v>906.03179999999998</v>
      </c>
      <c r="BW56" s="45">
        <v>93.385435000000001</v>
      </c>
      <c r="BX56" s="45">
        <v>0</v>
      </c>
      <c r="BY56" s="45">
        <v>0</v>
      </c>
      <c r="BZ56" s="45">
        <v>2180.7681849999999</v>
      </c>
      <c r="CA56" s="45">
        <v>485.56580000000002</v>
      </c>
      <c r="CB56" s="45">
        <v>0</v>
      </c>
      <c r="CC56" s="45">
        <v>15.654500000000001</v>
      </c>
      <c r="CD56" s="45">
        <v>662.06778499999996</v>
      </c>
      <c r="CE56" s="45">
        <v>10452.90661</v>
      </c>
      <c r="CF56" s="45">
        <v>0</v>
      </c>
      <c r="CG56" s="45">
        <v>3474.9008549999999</v>
      </c>
      <c r="CH56" s="45">
        <v>430.150465</v>
      </c>
      <c r="CI56" s="45">
        <v>0</v>
      </c>
      <c r="CJ56" s="45">
        <v>0</v>
      </c>
      <c r="CK56" s="45">
        <v>277.92599999999999</v>
      </c>
      <c r="CL56" s="45">
        <v>114.67959</v>
      </c>
      <c r="CM56" s="45">
        <v>0</v>
      </c>
      <c r="CN56" s="45">
        <v>0</v>
      </c>
      <c r="CO56" s="45">
        <v>363.86310500000002</v>
      </c>
      <c r="CP56" s="45">
        <v>6663.13</v>
      </c>
      <c r="CQ56" s="45">
        <v>0</v>
      </c>
      <c r="CR56" s="45">
        <v>843.67650000000003</v>
      </c>
      <c r="CS56" s="45">
        <v>0</v>
      </c>
      <c r="CT56" s="45">
        <v>568.61300000000006</v>
      </c>
    </row>
    <row r="57" spans="1:98" x14ac:dyDescent="0.25">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row>
    <row r="58" spans="1:98" x14ac:dyDescent="0.2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row>
    <row r="59" spans="1:98" ht="15.75" x14ac:dyDescent="0.25">
      <c r="A59" s="1"/>
      <c r="B59" s="33" t="s">
        <v>939</v>
      </c>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row>
    <row r="60" spans="1:98" ht="15.75" x14ac:dyDescent="0.25">
      <c r="A60" s="1"/>
      <c r="B60" s="33" t="s">
        <v>940</v>
      </c>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row>
    <row r="61" spans="1:98" x14ac:dyDescent="0.2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row>
    <row r="62" spans="1:98" x14ac:dyDescent="0.25">
      <c r="A62" s="1"/>
      <c r="B62" s="46"/>
      <c r="C62" s="35" t="s">
        <v>941</v>
      </c>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row>
    <row r="63" spans="1:98" x14ac:dyDescent="0.2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row>
    <row r="64" spans="1:98" x14ac:dyDescent="0.25">
      <c r="A64" s="1"/>
      <c r="B64" s="47"/>
      <c r="C64" s="35" t="s">
        <v>942</v>
      </c>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row>
  </sheetData>
  <mergeCells count="5">
    <mergeCell ref="B3:G3"/>
    <mergeCell ref="C6:W6"/>
    <mergeCell ref="X6:BO6"/>
    <mergeCell ref="BP6:CT6"/>
    <mergeCell ref="B6:B7"/>
  </mergeCell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X75"/>
  <sheetViews>
    <sheetView showGridLines="0" tabSelected="1" zoomScaleNormal="100" workbookViewId="0">
      <pane xSplit="2" ySplit="6" topLeftCell="G38" activePane="bottomRight" state="frozen"/>
      <selection pane="topRight" activeCell="C1" sqref="C1"/>
      <selection pane="bottomLeft" activeCell="A7" sqref="A7"/>
      <selection pane="bottomRight" activeCell="B6" sqref="B6"/>
    </sheetView>
  </sheetViews>
  <sheetFormatPr baseColWidth="10" defaultColWidth="9.140625" defaultRowHeight="15" x14ac:dyDescent="0.25"/>
  <cols>
    <col min="1" max="1" width="2" customWidth="1"/>
    <col min="2" max="2" width="17" customWidth="1"/>
    <col min="3" max="15" width="17.42578125" customWidth="1"/>
    <col min="16" max="16" width="17" customWidth="1"/>
    <col min="21" max="21" width="58" customWidth="1"/>
    <col min="22" max="22" width="25" customWidth="1"/>
    <col min="23" max="24" width="22" customWidth="1"/>
  </cols>
  <sheetData>
    <row r="1" spans="1:24" x14ac:dyDescent="0.25">
      <c r="A1" s="1"/>
      <c r="B1" s="1"/>
      <c r="C1" s="1"/>
      <c r="D1" s="1"/>
      <c r="E1" s="1"/>
      <c r="F1" s="1"/>
      <c r="G1" s="1"/>
      <c r="H1" s="1"/>
      <c r="I1" s="1"/>
      <c r="J1" s="1"/>
      <c r="K1" s="1"/>
      <c r="L1" s="1"/>
      <c r="M1" s="1"/>
      <c r="N1" s="1"/>
      <c r="O1" s="1"/>
      <c r="P1" s="1"/>
      <c r="Q1" s="1"/>
      <c r="R1" s="1"/>
      <c r="S1" s="1"/>
      <c r="T1" s="1"/>
      <c r="U1" s="1"/>
      <c r="V1" s="1"/>
      <c r="W1" s="1"/>
      <c r="X1" s="1"/>
    </row>
    <row r="2" spans="1:24" x14ac:dyDescent="0.25">
      <c r="A2" s="1"/>
      <c r="B2" s="1"/>
      <c r="C2" s="1"/>
      <c r="D2" s="1"/>
      <c r="E2" s="1"/>
      <c r="F2" s="1"/>
      <c r="G2" s="1"/>
      <c r="H2" s="1"/>
      <c r="I2" s="1"/>
      <c r="J2" s="1"/>
      <c r="K2" s="1"/>
      <c r="L2" s="1"/>
      <c r="M2" s="1"/>
      <c r="N2" s="1"/>
      <c r="O2" s="1"/>
      <c r="P2" s="1"/>
      <c r="Q2" s="1"/>
      <c r="R2" s="1"/>
      <c r="S2" s="1"/>
      <c r="T2" s="1"/>
      <c r="U2" s="1"/>
      <c r="V2" s="1"/>
      <c r="W2" s="1"/>
      <c r="X2" s="1"/>
    </row>
    <row r="3" spans="1:24" ht="69" customHeight="1" x14ac:dyDescent="0.25">
      <c r="A3" s="1"/>
      <c r="B3" s="194" t="s">
        <v>0</v>
      </c>
      <c r="C3" s="195"/>
      <c r="D3" s="195"/>
      <c r="E3" s="195"/>
      <c r="F3" s="195"/>
      <c r="G3" s="195"/>
      <c r="H3" s="1"/>
      <c r="I3" s="1"/>
      <c r="J3" s="1"/>
      <c r="K3" s="1"/>
      <c r="L3" s="1"/>
      <c r="M3" s="1"/>
      <c r="N3" s="1"/>
      <c r="O3" s="1"/>
      <c r="P3" s="1"/>
      <c r="Q3" s="1"/>
      <c r="R3" s="1"/>
      <c r="S3" s="1"/>
      <c r="T3" s="1"/>
      <c r="U3" s="1"/>
      <c r="V3" s="1"/>
      <c r="W3" s="1"/>
      <c r="X3" s="1"/>
    </row>
    <row r="4" spans="1:24" ht="0" hidden="1" customHeight="1" x14ac:dyDescent="0.25">
      <c r="A4" s="1"/>
      <c r="B4" s="1"/>
      <c r="C4" s="1"/>
      <c r="D4" s="1"/>
      <c r="E4" s="1"/>
      <c r="F4" s="1"/>
      <c r="G4" s="1"/>
      <c r="H4" s="1"/>
      <c r="I4" s="1"/>
      <c r="J4" s="1"/>
      <c r="K4" s="1"/>
      <c r="L4" s="1"/>
      <c r="M4" s="1"/>
      <c r="N4" s="1"/>
      <c r="O4" s="1"/>
      <c r="P4" s="1"/>
      <c r="Q4" s="1"/>
      <c r="R4" s="1"/>
      <c r="S4" s="1"/>
      <c r="T4" s="1"/>
      <c r="U4" s="1"/>
      <c r="V4" s="1"/>
      <c r="W4" s="1"/>
      <c r="X4" s="1"/>
    </row>
    <row r="5" spans="1:24" ht="23.25" x14ac:dyDescent="0.35">
      <c r="A5" s="1"/>
      <c r="B5" s="22" t="s">
        <v>943</v>
      </c>
      <c r="C5" s="1"/>
      <c r="D5" s="1"/>
      <c r="E5" s="1"/>
      <c r="F5" s="1"/>
      <c r="G5" s="1"/>
      <c r="H5" s="1"/>
      <c r="I5" s="1"/>
      <c r="J5" s="1"/>
      <c r="K5" s="1"/>
      <c r="L5" s="1"/>
      <c r="M5" s="1"/>
      <c r="N5" s="1"/>
      <c r="O5" s="1"/>
      <c r="P5" s="1"/>
      <c r="Q5" s="1"/>
      <c r="R5" s="1"/>
      <c r="S5" s="1"/>
      <c r="T5" s="1"/>
      <c r="U5" s="1"/>
      <c r="V5" s="1"/>
      <c r="W5" s="1"/>
      <c r="X5" s="1"/>
    </row>
    <row r="6" spans="1:24" ht="48" x14ac:dyDescent="0.25">
      <c r="A6" s="1"/>
      <c r="B6" s="37" t="s">
        <v>566</v>
      </c>
      <c r="C6" s="48" t="s">
        <v>944</v>
      </c>
      <c r="D6" s="48" t="s">
        <v>945</v>
      </c>
      <c r="E6" s="48" t="s">
        <v>946</v>
      </c>
      <c r="F6" s="48" t="s">
        <v>947</v>
      </c>
      <c r="G6" s="48" t="s">
        <v>948</v>
      </c>
      <c r="H6" s="48" t="s">
        <v>949</v>
      </c>
      <c r="I6" s="48" t="s">
        <v>3349</v>
      </c>
      <c r="J6" s="48" t="s">
        <v>3350</v>
      </c>
      <c r="K6" s="48" t="s">
        <v>3351</v>
      </c>
      <c r="L6" s="48" t="s">
        <v>950</v>
      </c>
      <c r="M6" s="48" t="s">
        <v>951</v>
      </c>
      <c r="N6" s="48" t="s">
        <v>952</v>
      </c>
      <c r="O6" s="48" t="s">
        <v>953</v>
      </c>
      <c r="P6" s="37" t="s">
        <v>954</v>
      </c>
      <c r="Q6" s="1"/>
      <c r="R6" s="1"/>
      <c r="S6" s="1"/>
      <c r="T6" s="1"/>
      <c r="U6" s="49" t="s">
        <v>3</v>
      </c>
      <c r="V6" s="49" t="s">
        <v>32</v>
      </c>
      <c r="W6" s="49" t="s">
        <v>955</v>
      </c>
      <c r="X6" s="49" t="s">
        <v>956</v>
      </c>
    </row>
    <row r="7" spans="1:24" x14ac:dyDescent="0.25">
      <c r="A7" s="1"/>
      <c r="B7" s="50" t="s">
        <v>801</v>
      </c>
      <c r="C7" s="51">
        <v>1182.8</v>
      </c>
      <c r="D7" s="51">
        <v>3388.8</v>
      </c>
      <c r="E7" s="51">
        <v>2079.5</v>
      </c>
      <c r="F7" s="51">
        <v>45.6</v>
      </c>
      <c r="G7" s="51">
        <v>27.3</v>
      </c>
      <c r="H7" s="51">
        <v>0</v>
      </c>
      <c r="I7" s="51"/>
      <c r="J7" s="51"/>
      <c r="K7" s="51">
        <f>+DESPACHO_EJECUTADO!FG11+DESPACHO_EJECUTADO!FH11</f>
        <v>61.099999999999994</v>
      </c>
      <c r="L7" s="51">
        <v>56.8</v>
      </c>
      <c r="M7" s="51">
        <v>9.1</v>
      </c>
      <c r="N7" s="51">
        <v>0</v>
      </c>
      <c r="O7" s="51">
        <v>67.7</v>
      </c>
      <c r="P7" s="51">
        <f>+SUM(C7:O7)</f>
        <v>6918.7000000000016</v>
      </c>
      <c r="Q7" s="1"/>
      <c r="R7" s="1"/>
      <c r="S7" s="1"/>
      <c r="T7" s="1"/>
      <c r="U7" s="209" t="s">
        <v>607</v>
      </c>
      <c r="V7" s="52" t="s">
        <v>957</v>
      </c>
      <c r="W7" s="53">
        <v>289.95</v>
      </c>
      <c r="X7" s="53" t="s">
        <v>958</v>
      </c>
    </row>
    <row r="8" spans="1:24" x14ac:dyDescent="0.25">
      <c r="A8" s="1"/>
      <c r="B8" s="54" t="s">
        <v>802</v>
      </c>
      <c r="C8" s="55">
        <v>1194.8</v>
      </c>
      <c r="D8" s="55">
        <v>3345.6</v>
      </c>
      <c r="E8" s="55">
        <v>2023.3</v>
      </c>
      <c r="F8" s="55">
        <v>45.5</v>
      </c>
      <c r="G8" s="55">
        <v>27.1</v>
      </c>
      <c r="H8" s="55">
        <v>0</v>
      </c>
      <c r="I8" s="55"/>
      <c r="J8" s="55"/>
      <c r="K8" s="55">
        <f>+DESPACHO_EJECUTADO!FG12+DESPACHO_EJECUTADO!FH12</f>
        <v>60.5</v>
      </c>
      <c r="L8" s="55">
        <v>55.7</v>
      </c>
      <c r="M8" s="55">
        <v>9.1</v>
      </c>
      <c r="N8" s="55">
        <v>0</v>
      </c>
      <c r="O8" s="55">
        <v>55.2</v>
      </c>
      <c r="P8" s="55">
        <f t="shared" ref="P8:P54" si="0">+SUM(C8:O8)</f>
        <v>6816.8</v>
      </c>
      <c r="Q8" s="1"/>
      <c r="R8" s="1"/>
      <c r="S8" s="1"/>
      <c r="T8" s="1"/>
      <c r="U8" s="209" t="s">
        <v>608</v>
      </c>
      <c r="V8" s="52" t="s">
        <v>959</v>
      </c>
      <c r="W8" s="53">
        <v>72</v>
      </c>
      <c r="X8" s="53" t="s">
        <v>958</v>
      </c>
    </row>
    <row r="9" spans="1:24" x14ac:dyDescent="0.25">
      <c r="A9" s="1"/>
      <c r="B9" s="54" t="s">
        <v>803</v>
      </c>
      <c r="C9" s="55">
        <v>1159.4000000000001</v>
      </c>
      <c r="D9" s="55">
        <v>3147.3</v>
      </c>
      <c r="E9" s="55">
        <v>2124.1</v>
      </c>
      <c r="F9" s="55">
        <v>45.7</v>
      </c>
      <c r="G9" s="55">
        <v>27.1</v>
      </c>
      <c r="H9" s="55">
        <v>0</v>
      </c>
      <c r="I9" s="55"/>
      <c r="J9" s="55"/>
      <c r="K9" s="55">
        <f>+DESPACHO_EJECUTADO!FG13+DESPACHO_EJECUTADO!FH13</f>
        <v>60.4</v>
      </c>
      <c r="L9" s="55">
        <v>52.4</v>
      </c>
      <c r="M9" s="55">
        <v>9.1</v>
      </c>
      <c r="N9" s="55">
        <v>0</v>
      </c>
      <c r="O9" s="55">
        <v>41.1</v>
      </c>
      <c r="P9" s="55">
        <f t="shared" si="0"/>
        <v>6666.6000000000013</v>
      </c>
      <c r="Q9" s="1"/>
      <c r="R9" s="1"/>
      <c r="S9" s="1"/>
      <c r="T9" s="1"/>
      <c r="U9" s="209" t="s">
        <v>589</v>
      </c>
      <c r="V9" s="52" t="s">
        <v>960</v>
      </c>
      <c r="W9" s="53">
        <v>479.5</v>
      </c>
      <c r="X9" s="53" t="s">
        <v>958</v>
      </c>
    </row>
    <row r="10" spans="1:24" x14ac:dyDescent="0.25">
      <c r="A10" s="1"/>
      <c r="B10" s="54" t="s">
        <v>804</v>
      </c>
      <c r="C10" s="55">
        <v>1174.2</v>
      </c>
      <c r="D10" s="55">
        <v>3197.9</v>
      </c>
      <c r="E10" s="55">
        <v>2062.9</v>
      </c>
      <c r="F10" s="55">
        <v>45.6</v>
      </c>
      <c r="G10" s="55">
        <v>26.7</v>
      </c>
      <c r="H10" s="55">
        <v>0</v>
      </c>
      <c r="I10" s="55"/>
      <c r="J10" s="55"/>
      <c r="K10" s="55">
        <f>+DESPACHO_EJECUTADO!FG14+DESPACHO_EJECUTADO!FH14</f>
        <v>61.2</v>
      </c>
      <c r="L10" s="55">
        <v>49.8</v>
      </c>
      <c r="M10" s="55">
        <v>9.1</v>
      </c>
      <c r="N10" s="55">
        <v>0</v>
      </c>
      <c r="O10" s="55">
        <v>45.2</v>
      </c>
      <c r="P10" s="55">
        <f t="shared" si="0"/>
        <v>6672.6</v>
      </c>
      <c r="Q10" s="1"/>
      <c r="R10" s="1"/>
      <c r="S10" s="1"/>
      <c r="T10" s="1"/>
      <c r="U10" s="209" t="s">
        <v>62</v>
      </c>
      <c r="V10" s="52" t="s">
        <v>63</v>
      </c>
      <c r="W10" s="53" t="s">
        <v>958</v>
      </c>
      <c r="X10" s="53">
        <v>4895.6499999999996</v>
      </c>
    </row>
    <row r="11" spans="1:24" x14ac:dyDescent="0.25">
      <c r="A11" s="1"/>
      <c r="B11" s="54" t="s">
        <v>805</v>
      </c>
      <c r="C11" s="55">
        <v>1174.5999999999999</v>
      </c>
      <c r="D11" s="55">
        <v>3247.9</v>
      </c>
      <c r="E11" s="55">
        <v>1828.1</v>
      </c>
      <c r="F11" s="55">
        <v>45.9</v>
      </c>
      <c r="G11" s="55">
        <v>27.2</v>
      </c>
      <c r="H11" s="55">
        <v>0</v>
      </c>
      <c r="I11" s="55"/>
      <c r="J11" s="55"/>
      <c r="K11" s="55">
        <f>+DESPACHO_EJECUTADO!FG15+DESPACHO_EJECUTADO!FH15</f>
        <v>60.8</v>
      </c>
      <c r="L11" s="55">
        <v>56.6</v>
      </c>
      <c r="M11" s="55">
        <v>9.1</v>
      </c>
      <c r="N11" s="55">
        <v>0</v>
      </c>
      <c r="O11" s="55">
        <v>37.200000000000003</v>
      </c>
      <c r="P11" s="55">
        <f t="shared" si="0"/>
        <v>6487.4000000000005</v>
      </c>
      <c r="Q11" s="1"/>
      <c r="R11" s="1"/>
      <c r="S11" s="1"/>
      <c r="T11" s="1"/>
      <c r="U11" s="209" t="s">
        <v>582</v>
      </c>
      <c r="V11" s="52" t="s">
        <v>961</v>
      </c>
      <c r="W11" s="53">
        <v>453.5</v>
      </c>
      <c r="X11" s="53" t="s">
        <v>958</v>
      </c>
    </row>
    <row r="12" spans="1:24" x14ac:dyDescent="0.25">
      <c r="A12" s="1"/>
      <c r="B12" s="54" t="s">
        <v>806</v>
      </c>
      <c r="C12" s="55">
        <v>1168.5999999999999</v>
      </c>
      <c r="D12" s="55">
        <v>3342</v>
      </c>
      <c r="E12" s="55">
        <v>1853.3</v>
      </c>
      <c r="F12" s="55">
        <v>45.9</v>
      </c>
      <c r="G12" s="55">
        <v>27.2</v>
      </c>
      <c r="H12" s="55">
        <v>0</v>
      </c>
      <c r="I12" s="55"/>
      <c r="J12" s="55"/>
      <c r="K12" s="55">
        <f>+DESPACHO_EJECUTADO!FG16+DESPACHO_EJECUTADO!FH16</f>
        <v>60.699999999999996</v>
      </c>
      <c r="L12" s="55">
        <v>57.4</v>
      </c>
      <c r="M12" s="55">
        <v>9.1</v>
      </c>
      <c r="N12" s="55">
        <v>0</v>
      </c>
      <c r="O12" s="55">
        <v>20.2</v>
      </c>
      <c r="P12" s="55">
        <f t="shared" si="0"/>
        <v>6584.4</v>
      </c>
      <c r="Q12" s="1"/>
      <c r="R12" s="1"/>
      <c r="S12" s="1"/>
      <c r="T12" s="1"/>
      <c r="U12" s="209" t="s">
        <v>228</v>
      </c>
      <c r="V12" s="52" t="s">
        <v>962</v>
      </c>
      <c r="W12" s="53" t="s">
        <v>958</v>
      </c>
      <c r="X12" s="53">
        <v>1778.1</v>
      </c>
    </row>
    <row r="13" spans="1:24" x14ac:dyDescent="0.25">
      <c r="A13" s="1"/>
      <c r="B13" s="54" t="s">
        <v>807</v>
      </c>
      <c r="C13" s="55">
        <v>1152.0999999999999</v>
      </c>
      <c r="D13" s="55">
        <v>3313.9</v>
      </c>
      <c r="E13" s="55">
        <v>1842.6</v>
      </c>
      <c r="F13" s="55">
        <v>45.9</v>
      </c>
      <c r="G13" s="55">
        <v>26.8</v>
      </c>
      <c r="H13" s="55">
        <v>0</v>
      </c>
      <c r="I13" s="55"/>
      <c r="J13" s="55"/>
      <c r="K13" s="55">
        <f>+DESPACHO_EJECUTADO!FG17+DESPACHO_EJECUTADO!FH17</f>
        <v>61.1</v>
      </c>
      <c r="L13" s="55">
        <v>56.7</v>
      </c>
      <c r="M13" s="55">
        <v>9.1</v>
      </c>
      <c r="N13" s="55">
        <v>0</v>
      </c>
      <c r="O13" s="55">
        <v>22.7</v>
      </c>
      <c r="P13" s="55">
        <f t="shared" si="0"/>
        <v>6530.9000000000005</v>
      </c>
      <c r="Q13" s="1"/>
      <c r="R13" s="1"/>
      <c r="S13" s="1"/>
      <c r="T13" s="1"/>
      <c r="U13" s="209"/>
      <c r="V13" s="52" t="s">
        <v>963</v>
      </c>
      <c r="W13" s="53">
        <v>974.35</v>
      </c>
      <c r="X13" s="53" t="s">
        <v>958</v>
      </c>
    </row>
    <row r="14" spans="1:24" x14ac:dyDescent="0.25">
      <c r="A14" s="1"/>
      <c r="B14" s="56" t="s">
        <v>808</v>
      </c>
      <c r="C14" s="57">
        <v>1165.8</v>
      </c>
      <c r="D14" s="57">
        <v>3294.3</v>
      </c>
      <c r="E14" s="57">
        <v>1854.7</v>
      </c>
      <c r="F14" s="57">
        <v>45.7</v>
      </c>
      <c r="G14" s="57">
        <v>1.7</v>
      </c>
      <c r="H14" s="57">
        <v>0</v>
      </c>
      <c r="I14" s="57"/>
      <c r="J14" s="57"/>
      <c r="K14" s="57">
        <f>+DESPACHO_EJECUTADO!FG18+DESPACHO_EJECUTADO!FH18</f>
        <v>61.5</v>
      </c>
      <c r="L14" s="57">
        <v>55.4</v>
      </c>
      <c r="M14" s="57">
        <v>9.1</v>
      </c>
      <c r="N14" s="57">
        <v>0</v>
      </c>
      <c r="O14" s="57">
        <v>36</v>
      </c>
      <c r="P14" s="57">
        <f t="shared" si="0"/>
        <v>6524.2</v>
      </c>
      <c r="Q14" s="1"/>
      <c r="R14" s="1"/>
      <c r="S14" s="1"/>
      <c r="T14" s="1"/>
      <c r="U14" s="209" t="s">
        <v>67</v>
      </c>
      <c r="V14" s="52" t="s">
        <v>964</v>
      </c>
      <c r="W14" s="53">
        <v>156.6</v>
      </c>
      <c r="X14" s="53" t="s">
        <v>958</v>
      </c>
    </row>
    <row r="15" spans="1:24" x14ac:dyDescent="0.25">
      <c r="A15" s="1"/>
      <c r="B15" s="50" t="s">
        <v>809</v>
      </c>
      <c r="C15" s="51">
        <v>1189.9000000000001</v>
      </c>
      <c r="D15" s="51">
        <v>3310.1</v>
      </c>
      <c r="E15" s="51">
        <v>1841.7</v>
      </c>
      <c r="F15" s="51">
        <v>45.5</v>
      </c>
      <c r="G15" s="51">
        <v>0</v>
      </c>
      <c r="H15" s="51">
        <v>0</v>
      </c>
      <c r="I15" s="51"/>
      <c r="J15" s="51"/>
      <c r="K15" s="51">
        <f>+DESPACHO_EJECUTADO!FG19+DESPACHO_EJECUTADO!FH19</f>
        <v>61.099999999999994</v>
      </c>
      <c r="L15" s="51">
        <v>63.2</v>
      </c>
      <c r="M15" s="51">
        <v>9.1</v>
      </c>
      <c r="N15" s="51">
        <v>0</v>
      </c>
      <c r="O15" s="51">
        <v>48.4</v>
      </c>
      <c r="P15" s="51">
        <f t="shared" si="0"/>
        <v>6569</v>
      </c>
      <c r="Q15" s="1"/>
      <c r="R15" s="1"/>
      <c r="S15" s="1"/>
      <c r="T15" s="1"/>
      <c r="U15" s="209"/>
      <c r="V15" s="52" t="s">
        <v>965</v>
      </c>
      <c r="W15" s="53" t="s">
        <v>958</v>
      </c>
      <c r="X15" s="53">
        <v>350.75</v>
      </c>
    </row>
    <row r="16" spans="1:24" x14ac:dyDescent="0.25">
      <c r="A16" s="1"/>
      <c r="B16" s="54" t="s">
        <v>810</v>
      </c>
      <c r="C16" s="55">
        <v>1134.5</v>
      </c>
      <c r="D16" s="55">
        <v>3309.1</v>
      </c>
      <c r="E16" s="55">
        <v>1831.7</v>
      </c>
      <c r="F16" s="55">
        <v>45.6</v>
      </c>
      <c r="G16" s="55">
        <v>0</v>
      </c>
      <c r="H16" s="55">
        <v>0</v>
      </c>
      <c r="I16" s="55"/>
      <c r="J16" s="55"/>
      <c r="K16" s="55">
        <f>+DESPACHO_EJECUTADO!FG20+DESPACHO_EJECUTADO!FH20</f>
        <v>60.9</v>
      </c>
      <c r="L16" s="55">
        <v>66</v>
      </c>
      <c r="M16" s="55">
        <v>9</v>
      </c>
      <c r="N16" s="55">
        <v>0</v>
      </c>
      <c r="O16" s="55">
        <v>40.6</v>
      </c>
      <c r="P16" s="55">
        <f t="shared" si="0"/>
        <v>6497.4000000000005</v>
      </c>
      <c r="Q16" s="1"/>
      <c r="R16" s="1"/>
      <c r="S16" s="1"/>
      <c r="T16" s="1"/>
      <c r="U16" s="209"/>
      <c r="V16" s="52" t="s">
        <v>966</v>
      </c>
      <c r="W16" s="53" t="s">
        <v>958</v>
      </c>
      <c r="X16" s="53">
        <v>3381.4</v>
      </c>
    </row>
    <row r="17" spans="1:24" x14ac:dyDescent="0.25">
      <c r="A17" s="1"/>
      <c r="B17" s="54" t="s">
        <v>811</v>
      </c>
      <c r="C17" s="55">
        <v>1134.8</v>
      </c>
      <c r="D17" s="55">
        <v>3450.2</v>
      </c>
      <c r="E17" s="55">
        <v>1845.3</v>
      </c>
      <c r="F17" s="55">
        <v>45.5</v>
      </c>
      <c r="G17" s="55">
        <v>0</v>
      </c>
      <c r="H17" s="55">
        <v>0</v>
      </c>
      <c r="I17" s="55"/>
      <c r="J17" s="55"/>
      <c r="K17" s="55">
        <f>+DESPACHO_EJECUTADO!FG21+DESPACHO_EJECUTADO!FH21</f>
        <v>61.5</v>
      </c>
      <c r="L17" s="55">
        <v>64.2</v>
      </c>
      <c r="M17" s="55">
        <v>9</v>
      </c>
      <c r="N17" s="55">
        <v>0.7</v>
      </c>
      <c r="O17" s="55">
        <v>37.5</v>
      </c>
      <c r="P17" s="55">
        <f t="shared" si="0"/>
        <v>6648.7</v>
      </c>
      <c r="Q17" s="1"/>
      <c r="R17" s="1"/>
      <c r="S17" s="1"/>
      <c r="T17" s="1"/>
      <c r="U17" s="209" t="s">
        <v>611</v>
      </c>
      <c r="V17" s="52" t="s">
        <v>967</v>
      </c>
      <c r="W17" s="53">
        <v>475.2</v>
      </c>
      <c r="X17" s="53" t="s">
        <v>958</v>
      </c>
    </row>
    <row r="18" spans="1:24" x14ac:dyDescent="0.25">
      <c r="A18" s="1"/>
      <c r="B18" s="54" t="s">
        <v>812</v>
      </c>
      <c r="C18" s="55">
        <v>1130.2</v>
      </c>
      <c r="D18" s="55">
        <v>3368.7</v>
      </c>
      <c r="E18" s="55">
        <v>1828.9</v>
      </c>
      <c r="F18" s="55">
        <v>45.3</v>
      </c>
      <c r="G18" s="55">
        <v>0</v>
      </c>
      <c r="H18" s="55">
        <v>0</v>
      </c>
      <c r="I18" s="55"/>
      <c r="J18" s="55"/>
      <c r="K18" s="55">
        <f>+DESPACHO_EJECUTADO!FG22+DESPACHO_EJECUTADO!FH22</f>
        <v>61.7</v>
      </c>
      <c r="L18" s="55">
        <v>67.099999999999994</v>
      </c>
      <c r="M18" s="55">
        <v>9</v>
      </c>
      <c r="N18" s="55">
        <v>25.5</v>
      </c>
      <c r="O18" s="55">
        <v>53.1</v>
      </c>
      <c r="P18" s="55">
        <f t="shared" si="0"/>
        <v>6589.5</v>
      </c>
      <c r="Q18" s="1"/>
      <c r="R18" s="1"/>
      <c r="S18" s="1"/>
      <c r="T18" s="1"/>
      <c r="U18" s="209"/>
      <c r="V18" s="52" t="s">
        <v>968</v>
      </c>
      <c r="W18" s="53">
        <v>482.2</v>
      </c>
      <c r="X18" s="53" t="s">
        <v>958</v>
      </c>
    </row>
    <row r="19" spans="1:24" x14ac:dyDescent="0.25">
      <c r="A19" s="1"/>
      <c r="B19" s="54" t="s">
        <v>813</v>
      </c>
      <c r="C19" s="55">
        <v>1123.2</v>
      </c>
      <c r="D19" s="55">
        <v>3350</v>
      </c>
      <c r="E19" s="55">
        <v>1768.4</v>
      </c>
      <c r="F19" s="55">
        <v>45.4</v>
      </c>
      <c r="G19" s="55">
        <v>0</v>
      </c>
      <c r="H19" s="55">
        <v>0</v>
      </c>
      <c r="I19" s="55"/>
      <c r="J19" s="55"/>
      <c r="K19" s="55">
        <f>+DESPACHO_EJECUTADO!FG23+DESPACHO_EJECUTADO!FH23</f>
        <v>61.300000000000004</v>
      </c>
      <c r="L19" s="55">
        <v>69.599999999999994</v>
      </c>
      <c r="M19" s="55">
        <v>9</v>
      </c>
      <c r="N19" s="55">
        <v>50.1</v>
      </c>
      <c r="O19" s="55">
        <v>53.4</v>
      </c>
      <c r="P19" s="55">
        <f t="shared" si="0"/>
        <v>6530.4000000000005</v>
      </c>
      <c r="Q19" s="1"/>
      <c r="R19" s="1"/>
      <c r="S19" s="1"/>
      <c r="T19" s="1"/>
      <c r="U19" s="209"/>
      <c r="V19" s="52" t="s">
        <v>969</v>
      </c>
      <c r="W19" s="53">
        <v>484.4</v>
      </c>
      <c r="X19" s="53" t="s">
        <v>958</v>
      </c>
    </row>
    <row r="20" spans="1:24" x14ac:dyDescent="0.25">
      <c r="A20" s="1"/>
      <c r="B20" s="54" t="s">
        <v>814</v>
      </c>
      <c r="C20" s="55">
        <v>1129.0999999999999</v>
      </c>
      <c r="D20" s="55">
        <v>3415.4</v>
      </c>
      <c r="E20" s="55">
        <v>1717.7</v>
      </c>
      <c r="F20" s="55">
        <v>45.5</v>
      </c>
      <c r="G20" s="55">
        <v>0</v>
      </c>
      <c r="H20" s="55">
        <v>0</v>
      </c>
      <c r="I20" s="55"/>
      <c r="J20" s="55"/>
      <c r="K20" s="55">
        <f>+DESPACHO_EJECUTADO!FG24+DESPACHO_EJECUTADO!FH24</f>
        <v>61.4</v>
      </c>
      <c r="L20" s="55">
        <v>69.2</v>
      </c>
      <c r="M20" s="55">
        <v>9</v>
      </c>
      <c r="N20" s="55">
        <v>101.8</v>
      </c>
      <c r="O20" s="55">
        <v>40.799999999999997</v>
      </c>
      <c r="P20" s="55">
        <f t="shared" si="0"/>
        <v>6589.9</v>
      </c>
      <c r="Q20" s="1"/>
      <c r="R20" s="1"/>
      <c r="S20" s="1"/>
      <c r="T20" s="1"/>
      <c r="U20" s="209"/>
      <c r="V20" s="52" t="s">
        <v>970</v>
      </c>
      <c r="W20" s="53">
        <v>247</v>
      </c>
      <c r="X20" s="53" t="s">
        <v>958</v>
      </c>
    </row>
    <row r="21" spans="1:24" x14ac:dyDescent="0.25">
      <c r="A21" s="1"/>
      <c r="B21" s="54" t="s">
        <v>815</v>
      </c>
      <c r="C21" s="55">
        <v>1144.8</v>
      </c>
      <c r="D21" s="55">
        <v>3443.3</v>
      </c>
      <c r="E21" s="55">
        <v>1706</v>
      </c>
      <c r="F21" s="55">
        <v>45</v>
      </c>
      <c r="G21" s="55">
        <v>0</v>
      </c>
      <c r="H21" s="55">
        <v>0</v>
      </c>
      <c r="I21" s="55"/>
      <c r="J21" s="55"/>
      <c r="K21" s="55">
        <f>+DESPACHO_EJECUTADO!FG25+DESPACHO_EJECUTADO!FH25</f>
        <v>61.5</v>
      </c>
      <c r="L21" s="55">
        <v>69.400000000000006</v>
      </c>
      <c r="M21" s="55">
        <v>9</v>
      </c>
      <c r="N21" s="55">
        <v>361.4</v>
      </c>
      <c r="O21" s="55">
        <v>36.5</v>
      </c>
      <c r="P21" s="55">
        <f t="shared" si="0"/>
        <v>6876.9</v>
      </c>
      <c r="Q21" s="1"/>
      <c r="R21" s="1"/>
      <c r="S21" s="1"/>
      <c r="T21" s="1"/>
      <c r="U21" s="209" t="s">
        <v>577</v>
      </c>
      <c r="V21" s="52" t="s">
        <v>971</v>
      </c>
      <c r="W21" s="53">
        <v>3997.95</v>
      </c>
      <c r="X21" s="53" t="s">
        <v>958</v>
      </c>
    </row>
    <row r="22" spans="1:24" x14ac:dyDescent="0.25">
      <c r="A22" s="1"/>
      <c r="B22" s="56" t="s">
        <v>816</v>
      </c>
      <c r="C22" s="57">
        <v>1138.3</v>
      </c>
      <c r="D22" s="57">
        <v>3395.7</v>
      </c>
      <c r="E22" s="57">
        <v>1903.8</v>
      </c>
      <c r="F22" s="57">
        <v>45.4</v>
      </c>
      <c r="G22" s="57">
        <v>0</v>
      </c>
      <c r="H22" s="57">
        <v>0</v>
      </c>
      <c r="I22" s="57"/>
      <c r="J22" s="57"/>
      <c r="K22" s="57">
        <f>+DESPACHO_EJECUTADO!FG26+DESPACHO_EJECUTADO!FH26</f>
        <v>62.1</v>
      </c>
      <c r="L22" s="57">
        <v>74.099999999999994</v>
      </c>
      <c r="M22" s="57">
        <v>9</v>
      </c>
      <c r="N22" s="57">
        <v>329.8</v>
      </c>
      <c r="O22" s="57">
        <v>32.700000000000003</v>
      </c>
      <c r="P22" s="57">
        <f t="shared" si="0"/>
        <v>6990.9000000000005</v>
      </c>
      <c r="Q22" s="1"/>
      <c r="R22" s="1"/>
      <c r="S22" s="1"/>
      <c r="T22" s="1"/>
      <c r="U22" s="209" t="s">
        <v>272</v>
      </c>
      <c r="V22" s="52" t="s">
        <v>972</v>
      </c>
      <c r="W22" s="53" t="s">
        <v>958</v>
      </c>
      <c r="X22" s="53">
        <v>193.5</v>
      </c>
    </row>
    <row r="23" spans="1:24" x14ac:dyDescent="0.25">
      <c r="A23" s="1"/>
      <c r="B23" s="50" t="s">
        <v>817</v>
      </c>
      <c r="C23" s="51">
        <v>1122.8</v>
      </c>
      <c r="D23" s="51">
        <v>3306.5</v>
      </c>
      <c r="E23" s="51">
        <v>2070.1</v>
      </c>
      <c r="F23" s="51">
        <v>44.8</v>
      </c>
      <c r="G23" s="51">
        <v>0</v>
      </c>
      <c r="H23" s="51">
        <v>0</v>
      </c>
      <c r="I23" s="51"/>
      <c r="J23" s="51"/>
      <c r="K23" s="51">
        <f>+DESPACHO_EJECUTADO!FG27+DESPACHO_EJECUTADO!FH27</f>
        <v>62.6</v>
      </c>
      <c r="L23" s="51">
        <v>74.8</v>
      </c>
      <c r="M23" s="51">
        <v>9</v>
      </c>
      <c r="N23" s="51">
        <v>569.1</v>
      </c>
      <c r="O23" s="51">
        <v>37.4</v>
      </c>
      <c r="P23" s="51">
        <f t="shared" si="0"/>
        <v>7297.1</v>
      </c>
      <c r="Q23" s="1"/>
      <c r="R23" s="1"/>
      <c r="S23" s="1"/>
      <c r="T23" s="1"/>
      <c r="U23" s="209"/>
      <c r="V23" s="52" t="s">
        <v>973</v>
      </c>
      <c r="W23" s="53" t="s">
        <v>958</v>
      </c>
      <c r="X23" s="53">
        <v>137.25</v>
      </c>
    </row>
    <row r="24" spans="1:24" x14ac:dyDescent="0.25">
      <c r="A24" s="1"/>
      <c r="B24" s="54" t="s">
        <v>818</v>
      </c>
      <c r="C24" s="55">
        <v>1134.8</v>
      </c>
      <c r="D24" s="55">
        <v>3502</v>
      </c>
      <c r="E24" s="55">
        <v>2033.1</v>
      </c>
      <c r="F24" s="55">
        <v>44.1</v>
      </c>
      <c r="G24" s="55">
        <v>0</v>
      </c>
      <c r="H24" s="55">
        <v>0</v>
      </c>
      <c r="I24" s="55"/>
      <c r="J24" s="55"/>
      <c r="K24" s="55">
        <f>+DESPACHO_EJECUTADO!FG28+DESPACHO_EJECUTADO!FH28</f>
        <v>62.099999999999994</v>
      </c>
      <c r="L24" s="55">
        <v>74</v>
      </c>
      <c r="M24" s="55">
        <v>9</v>
      </c>
      <c r="N24" s="55">
        <v>507.6</v>
      </c>
      <c r="O24" s="55">
        <v>43.8</v>
      </c>
      <c r="P24" s="55">
        <f t="shared" si="0"/>
        <v>7410.5000000000009</v>
      </c>
      <c r="Q24" s="1"/>
      <c r="R24" s="1"/>
      <c r="S24" s="1"/>
      <c r="T24" s="1"/>
      <c r="U24" s="209" t="s">
        <v>606</v>
      </c>
      <c r="V24" s="52" t="s">
        <v>974</v>
      </c>
      <c r="W24" s="53">
        <v>81.349999999999994</v>
      </c>
      <c r="X24" s="53" t="s">
        <v>958</v>
      </c>
    </row>
    <row r="25" spans="1:24" x14ac:dyDescent="0.25">
      <c r="A25" s="1"/>
      <c r="B25" s="54" t="s">
        <v>819</v>
      </c>
      <c r="C25" s="55">
        <v>1142.3</v>
      </c>
      <c r="D25" s="55">
        <v>3474.1</v>
      </c>
      <c r="E25" s="55">
        <v>2145.3000000000002</v>
      </c>
      <c r="F25" s="55">
        <v>43.8</v>
      </c>
      <c r="G25" s="55">
        <v>0</v>
      </c>
      <c r="H25" s="55">
        <v>0</v>
      </c>
      <c r="I25" s="55"/>
      <c r="J25" s="55"/>
      <c r="K25" s="55">
        <f>+DESPACHO_EJECUTADO!FG29+DESPACHO_EJECUTADO!FH29</f>
        <v>61.4</v>
      </c>
      <c r="L25" s="55">
        <v>75</v>
      </c>
      <c r="M25" s="55">
        <v>9</v>
      </c>
      <c r="N25" s="55">
        <v>580.70000000000005</v>
      </c>
      <c r="O25" s="55">
        <v>59.2</v>
      </c>
      <c r="P25" s="55">
        <f t="shared" si="0"/>
        <v>7590.7999999999993</v>
      </c>
      <c r="Q25" s="1"/>
      <c r="R25" s="1"/>
      <c r="S25" s="1"/>
      <c r="T25" s="1"/>
      <c r="U25" s="209" t="s">
        <v>29</v>
      </c>
      <c r="V25" s="52" t="s">
        <v>72</v>
      </c>
      <c r="W25" s="53" t="s">
        <v>958</v>
      </c>
      <c r="X25" s="53">
        <v>15133.95</v>
      </c>
    </row>
    <row r="26" spans="1:24" x14ac:dyDescent="0.25">
      <c r="A26" s="1"/>
      <c r="B26" s="54" t="s">
        <v>820</v>
      </c>
      <c r="C26" s="55">
        <v>1147.9000000000001</v>
      </c>
      <c r="D26" s="55">
        <v>3341</v>
      </c>
      <c r="E26" s="55">
        <v>2220.5</v>
      </c>
      <c r="F26" s="55">
        <v>43.8</v>
      </c>
      <c r="G26" s="55">
        <v>0</v>
      </c>
      <c r="H26" s="55">
        <v>0</v>
      </c>
      <c r="I26" s="55"/>
      <c r="J26" s="55"/>
      <c r="K26" s="55">
        <f>+DESPACHO_EJECUTADO!FG30+DESPACHO_EJECUTADO!FH30</f>
        <v>60.1</v>
      </c>
      <c r="L26" s="55">
        <v>74.3</v>
      </c>
      <c r="M26" s="55">
        <v>9</v>
      </c>
      <c r="N26" s="55">
        <v>780.8</v>
      </c>
      <c r="O26" s="55">
        <v>101.6</v>
      </c>
      <c r="P26" s="55">
        <f t="shared" si="0"/>
        <v>7779.0000000000009</v>
      </c>
      <c r="Q26" s="1"/>
      <c r="R26" s="1"/>
      <c r="S26" s="1"/>
      <c r="T26" s="1"/>
      <c r="U26" s="209"/>
      <c r="V26" s="52" t="s">
        <v>975</v>
      </c>
      <c r="W26" s="53">
        <v>3808.15</v>
      </c>
      <c r="X26" s="53" t="s">
        <v>958</v>
      </c>
    </row>
    <row r="27" spans="1:24" x14ac:dyDescent="0.25">
      <c r="A27" s="1"/>
      <c r="B27" s="54" t="s">
        <v>821</v>
      </c>
      <c r="C27" s="55">
        <v>1136.8</v>
      </c>
      <c r="D27" s="55">
        <v>3490.5</v>
      </c>
      <c r="E27" s="55">
        <v>2194.8000000000002</v>
      </c>
      <c r="F27" s="55">
        <v>43.5</v>
      </c>
      <c r="G27" s="55">
        <v>0</v>
      </c>
      <c r="H27" s="55">
        <v>0</v>
      </c>
      <c r="I27" s="55"/>
      <c r="J27" s="55"/>
      <c r="K27" s="55">
        <f>+DESPACHO_EJECUTADO!FG31+DESPACHO_EJECUTADO!FH31</f>
        <v>61.3</v>
      </c>
      <c r="L27" s="55">
        <v>76.099999999999994</v>
      </c>
      <c r="M27" s="55">
        <v>8.5</v>
      </c>
      <c r="N27" s="55">
        <v>723.9</v>
      </c>
      <c r="O27" s="55">
        <v>137.9</v>
      </c>
      <c r="P27" s="55">
        <f t="shared" si="0"/>
        <v>7873.3</v>
      </c>
      <c r="Q27" s="1"/>
      <c r="R27" s="1"/>
      <c r="S27" s="1"/>
      <c r="T27" s="1"/>
      <c r="U27" s="209" t="s">
        <v>597</v>
      </c>
      <c r="V27" s="52" t="s">
        <v>976</v>
      </c>
      <c r="W27" s="53">
        <v>123.85</v>
      </c>
      <c r="X27" s="53" t="s">
        <v>958</v>
      </c>
    </row>
    <row r="28" spans="1:24" x14ac:dyDescent="0.25">
      <c r="A28" s="1"/>
      <c r="B28" s="54" t="s">
        <v>822</v>
      </c>
      <c r="C28" s="55">
        <v>1140.3</v>
      </c>
      <c r="D28" s="55">
        <v>3443.9</v>
      </c>
      <c r="E28" s="55">
        <v>2195.9</v>
      </c>
      <c r="F28" s="55">
        <v>43.3</v>
      </c>
      <c r="G28" s="55">
        <v>0</v>
      </c>
      <c r="H28" s="55">
        <v>0</v>
      </c>
      <c r="I28" s="55"/>
      <c r="J28" s="55"/>
      <c r="K28" s="55">
        <f>+DESPACHO_EJECUTADO!FG32+DESPACHO_EJECUTADO!FH32</f>
        <v>60.8</v>
      </c>
      <c r="L28" s="55">
        <v>76.2</v>
      </c>
      <c r="M28" s="55">
        <v>9</v>
      </c>
      <c r="N28" s="55">
        <v>826.4</v>
      </c>
      <c r="O28" s="55">
        <v>163.9</v>
      </c>
      <c r="P28" s="55">
        <f t="shared" si="0"/>
        <v>7959.7</v>
      </c>
      <c r="Q28" s="1"/>
      <c r="R28" s="1"/>
      <c r="S28" s="1"/>
      <c r="T28" s="1"/>
      <c r="U28" s="209" t="s">
        <v>612</v>
      </c>
      <c r="V28" s="52" t="s">
        <v>977</v>
      </c>
      <c r="W28" s="53">
        <v>479.15</v>
      </c>
      <c r="X28" s="53" t="s">
        <v>958</v>
      </c>
    </row>
    <row r="29" spans="1:24" x14ac:dyDescent="0.25">
      <c r="A29" s="1"/>
      <c r="B29" s="54" t="s">
        <v>823</v>
      </c>
      <c r="C29" s="55">
        <v>1138.2</v>
      </c>
      <c r="D29" s="55">
        <v>3422.7</v>
      </c>
      <c r="E29" s="55">
        <v>2190.4</v>
      </c>
      <c r="F29" s="55">
        <v>44.6</v>
      </c>
      <c r="G29" s="55">
        <v>0</v>
      </c>
      <c r="H29" s="55">
        <v>0</v>
      </c>
      <c r="I29" s="55"/>
      <c r="J29" s="55"/>
      <c r="K29" s="55">
        <f>+DESPACHO_EJECUTADO!FG33+DESPACHO_EJECUTADO!FH33</f>
        <v>61.199999999999996</v>
      </c>
      <c r="L29" s="55">
        <v>74.599999999999994</v>
      </c>
      <c r="M29" s="55">
        <v>8.9</v>
      </c>
      <c r="N29" s="55">
        <v>871.7</v>
      </c>
      <c r="O29" s="55">
        <v>194.5</v>
      </c>
      <c r="P29" s="55">
        <f t="shared" si="0"/>
        <v>8006.7999999999993</v>
      </c>
      <c r="Q29" s="1"/>
      <c r="R29" s="1"/>
      <c r="S29" s="1"/>
      <c r="T29" s="1"/>
      <c r="U29" s="209" t="s">
        <v>598</v>
      </c>
      <c r="V29" s="52" t="s">
        <v>978</v>
      </c>
      <c r="W29" s="53">
        <v>485.35</v>
      </c>
      <c r="X29" s="53" t="s">
        <v>958</v>
      </c>
    </row>
    <row r="30" spans="1:24" x14ac:dyDescent="0.25">
      <c r="A30" s="1"/>
      <c r="B30" s="56" t="s">
        <v>824</v>
      </c>
      <c r="C30" s="57">
        <v>1129.2</v>
      </c>
      <c r="D30" s="57">
        <v>3469.7</v>
      </c>
      <c r="E30" s="57">
        <v>2149.3000000000002</v>
      </c>
      <c r="F30" s="57">
        <v>43.9</v>
      </c>
      <c r="G30" s="57">
        <v>0</v>
      </c>
      <c r="H30" s="57">
        <v>0</v>
      </c>
      <c r="I30" s="57"/>
      <c r="J30" s="57"/>
      <c r="K30" s="57">
        <f>+DESPACHO_EJECUTADO!FG34+DESPACHO_EJECUTADO!FH34</f>
        <v>61.199999999999996</v>
      </c>
      <c r="L30" s="57">
        <v>74.3</v>
      </c>
      <c r="M30" s="57">
        <v>8.8000000000000007</v>
      </c>
      <c r="N30" s="57">
        <v>739</v>
      </c>
      <c r="O30" s="57">
        <v>213</v>
      </c>
      <c r="P30" s="57">
        <f t="shared" si="0"/>
        <v>7888.4</v>
      </c>
      <c r="Q30" s="1"/>
      <c r="R30" s="1"/>
      <c r="S30" s="1"/>
      <c r="T30" s="1"/>
      <c r="U30" s="209" t="s">
        <v>579</v>
      </c>
      <c r="V30" s="52" t="s">
        <v>979</v>
      </c>
      <c r="W30" s="53" t="s">
        <v>958</v>
      </c>
      <c r="X30" s="53">
        <v>10912.4</v>
      </c>
    </row>
    <row r="31" spans="1:24" x14ac:dyDescent="0.25">
      <c r="A31" s="1"/>
      <c r="B31" s="50" t="s">
        <v>825</v>
      </c>
      <c r="C31" s="51">
        <v>1135.3</v>
      </c>
      <c r="D31" s="51">
        <v>3601.5</v>
      </c>
      <c r="E31" s="51">
        <v>2069.9</v>
      </c>
      <c r="F31" s="51">
        <v>44.2</v>
      </c>
      <c r="G31" s="51">
        <v>0</v>
      </c>
      <c r="H31" s="51">
        <v>0</v>
      </c>
      <c r="I31" s="51"/>
      <c r="J31" s="51"/>
      <c r="K31" s="51">
        <f>+DESPACHO_EJECUTADO!FG35+DESPACHO_EJECUTADO!FH35</f>
        <v>61</v>
      </c>
      <c r="L31" s="51">
        <v>63.5</v>
      </c>
      <c r="M31" s="51">
        <v>8.8000000000000007</v>
      </c>
      <c r="N31" s="51">
        <v>713.9</v>
      </c>
      <c r="O31" s="51">
        <v>291.7</v>
      </c>
      <c r="P31" s="51">
        <f t="shared" si="0"/>
        <v>7989.8</v>
      </c>
      <c r="Q31" s="1"/>
      <c r="R31" s="1"/>
      <c r="S31" s="1"/>
      <c r="T31" s="1"/>
      <c r="U31" s="209"/>
      <c r="V31" s="52" t="s">
        <v>980</v>
      </c>
      <c r="W31" s="53">
        <v>155.9</v>
      </c>
      <c r="X31" s="53" t="s">
        <v>958</v>
      </c>
    </row>
    <row r="32" spans="1:24" x14ac:dyDescent="0.25">
      <c r="A32" s="1"/>
      <c r="B32" s="54" t="s">
        <v>826</v>
      </c>
      <c r="C32" s="55">
        <v>1137.7</v>
      </c>
      <c r="D32" s="55">
        <v>3557</v>
      </c>
      <c r="E32" s="55">
        <v>1909.9</v>
      </c>
      <c r="F32" s="55">
        <v>44</v>
      </c>
      <c r="G32" s="55">
        <v>0</v>
      </c>
      <c r="H32" s="55">
        <v>0</v>
      </c>
      <c r="I32" s="55"/>
      <c r="J32" s="55"/>
      <c r="K32" s="55">
        <f>+DESPACHO_EJECUTADO!FG36+DESPACHO_EJECUTADO!FH36</f>
        <v>61.4</v>
      </c>
      <c r="L32" s="55">
        <v>62.9</v>
      </c>
      <c r="M32" s="55">
        <v>8.6999999999999993</v>
      </c>
      <c r="N32" s="55">
        <v>772.8</v>
      </c>
      <c r="O32" s="55">
        <v>303</v>
      </c>
      <c r="P32" s="55">
        <f t="shared" si="0"/>
        <v>7857.4</v>
      </c>
      <c r="Q32" s="1"/>
      <c r="R32" s="1"/>
      <c r="S32" s="1"/>
      <c r="T32" s="1"/>
      <c r="U32" s="209" t="s">
        <v>981</v>
      </c>
      <c r="V32" s="52" t="s">
        <v>982</v>
      </c>
      <c r="W32" s="53" t="s">
        <v>958</v>
      </c>
      <c r="X32" s="53">
        <v>786.2</v>
      </c>
    </row>
    <row r="33" spans="1:24" x14ac:dyDescent="0.25">
      <c r="A33" s="1"/>
      <c r="B33" s="54" t="s">
        <v>827</v>
      </c>
      <c r="C33" s="55">
        <v>1136.5</v>
      </c>
      <c r="D33" s="55">
        <v>3514.5</v>
      </c>
      <c r="E33" s="55">
        <v>1906.7</v>
      </c>
      <c r="F33" s="55">
        <v>44.2</v>
      </c>
      <c r="G33" s="55">
        <v>0</v>
      </c>
      <c r="H33" s="55">
        <v>0</v>
      </c>
      <c r="I33" s="55"/>
      <c r="J33" s="55"/>
      <c r="K33" s="55">
        <f>+DESPACHO_EJECUTADO!FG37+DESPACHO_EJECUTADO!FH37</f>
        <v>60.900000000000006</v>
      </c>
      <c r="L33" s="55">
        <v>63.2</v>
      </c>
      <c r="M33" s="55">
        <v>8.6999999999999993</v>
      </c>
      <c r="N33" s="55">
        <v>737.1</v>
      </c>
      <c r="O33" s="55">
        <v>297.3</v>
      </c>
      <c r="P33" s="55">
        <f t="shared" si="0"/>
        <v>7769.0999999999995</v>
      </c>
      <c r="Q33" s="1"/>
      <c r="R33" s="1"/>
      <c r="S33" s="1"/>
      <c r="T33" s="1"/>
      <c r="U33" s="209" t="s">
        <v>599</v>
      </c>
      <c r="V33" s="52" t="s">
        <v>983</v>
      </c>
      <c r="W33" s="53">
        <v>479.85</v>
      </c>
      <c r="X33" s="53" t="s">
        <v>958</v>
      </c>
    </row>
    <row r="34" spans="1:24" x14ac:dyDescent="0.25">
      <c r="A34" s="1"/>
      <c r="B34" s="54" t="s">
        <v>828</v>
      </c>
      <c r="C34" s="55">
        <v>1149.2</v>
      </c>
      <c r="D34" s="55">
        <v>3399.1</v>
      </c>
      <c r="E34" s="55">
        <v>2065.5</v>
      </c>
      <c r="F34" s="55">
        <v>44.2</v>
      </c>
      <c r="G34" s="55">
        <v>0</v>
      </c>
      <c r="H34" s="55">
        <v>0</v>
      </c>
      <c r="I34" s="55"/>
      <c r="J34" s="55"/>
      <c r="K34" s="55">
        <f>+DESPACHO_EJECUTADO!FG38+DESPACHO_EJECUTADO!FH38</f>
        <v>61.4</v>
      </c>
      <c r="L34" s="55">
        <v>59.8</v>
      </c>
      <c r="M34" s="55">
        <v>8.6999999999999993</v>
      </c>
      <c r="N34" s="55">
        <v>718.8</v>
      </c>
      <c r="O34" s="55">
        <v>295.8</v>
      </c>
      <c r="P34" s="55">
        <f t="shared" si="0"/>
        <v>7802.5</v>
      </c>
      <c r="Q34" s="1"/>
      <c r="R34" s="1"/>
      <c r="S34" s="1"/>
      <c r="T34" s="1"/>
      <c r="U34" s="209" t="s">
        <v>600</v>
      </c>
      <c r="V34" s="52" t="s">
        <v>984</v>
      </c>
      <c r="W34" s="53">
        <v>449.3</v>
      </c>
      <c r="X34" s="53" t="s">
        <v>958</v>
      </c>
    </row>
    <row r="35" spans="1:24" x14ac:dyDescent="0.25">
      <c r="A35" s="1"/>
      <c r="B35" s="54" t="s">
        <v>829</v>
      </c>
      <c r="C35" s="55">
        <v>1144.5</v>
      </c>
      <c r="D35" s="55">
        <v>3266</v>
      </c>
      <c r="E35" s="55">
        <v>2115.1</v>
      </c>
      <c r="F35" s="55">
        <v>44.5</v>
      </c>
      <c r="G35" s="55">
        <v>0</v>
      </c>
      <c r="H35" s="55">
        <v>0</v>
      </c>
      <c r="I35" s="55"/>
      <c r="J35" s="55"/>
      <c r="K35" s="55">
        <f>+DESPACHO_EJECUTADO!FG39+DESPACHO_EJECUTADO!FH39</f>
        <v>60.900000000000006</v>
      </c>
      <c r="L35" s="55">
        <v>63.3</v>
      </c>
      <c r="M35" s="55">
        <v>8.8000000000000007</v>
      </c>
      <c r="N35" s="55">
        <v>707</v>
      </c>
      <c r="O35" s="55">
        <v>278.2</v>
      </c>
      <c r="P35" s="55">
        <f t="shared" si="0"/>
        <v>7688.3</v>
      </c>
      <c r="Q35" s="1"/>
      <c r="R35" s="1"/>
      <c r="S35" s="1"/>
      <c r="T35" s="1"/>
      <c r="U35" s="209" t="s">
        <v>81</v>
      </c>
      <c r="V35" s="52" t="s">
        <v>985</v>
      </c>
      <c r="W35" s="53" t="s">
        <v>958</v>
      </c>
      <c r="X35" s="53">
        <v>3056.7</v>
      </c>
    </row>
    <row r="36" spans="1:24" x14ac:dyDescent="0.25">
      <c r="A36" s="1"/>
      <c r="B36" s="54" t="s">
        <v>830</v>
      </c>
      <c r="C36" s="55">
        <v>1134.5999999999999</v>
      </c>
      <c r="D36" s="55">
        <v>3322.2</v>
      </c>
      <c r="E36" s="55">
        <v>2145.1</v>
      </c>
      <c r="F36" s="55">
        <v>44.1</v>
      </c>
      <c r="G36" s="55">
        <v>0</v>
      </c>
      <c r="H36" s="55">
        <v>0</v>
      </c>
      <c r="I36" s="55"/>
      <c r="J36" s="55"/>
      <c r="K36" s="55">
        <f>+DESPACHO_EJECUTADO!FG40+DESPACHO_EJECUTADO!FH40</f>
        <v>60.900000000000006</v>
      </c>
      <c r="L36" s="55">
        <v>62.2</v>
      </c>
      <c r="M36" s="55">
        <v>8.9</v>
      </c>
      <c r="N36" s="55">
        <v>701.3</v>
      </c>
      <c r="O36" s="55">
        <v>250</v>
      </c>
      <c r="P36" s="55">
        <f t="shared" si="0"/>
        <v>7729.2999999999993</v>
      </c>
      <c r="Q36" s="1"/>
      <c r="R36" s="1"/>
      <c r="S36" s="1"/>
      <c r="T36" s="1"/>
      <c r="U36" s="209" t="s">
        <v>614</v>
      </c>
      <c r="V36" s="52" t="s">
        <v>986</v>
      </c>
      <c r="W36" s="53">
        <v>502.4</v>
      </c>
      <c r="X36" s="53" t="s">
        <v>958</v>
      </c>
    </row>
    <row r="37" spans="1:24" x14ac:dyDescent="0.25">
      <c r="A37" s="1"/>
      <c r="B37" s="54" t="s">
        <v>831</v>
      </c>
      <c r="C37" s="55">
        <v>1132.8</v>
      </c>
      <c r="D37" s="55">
        <v>3290.6</v>
      </c>
      <c r="E37" s="55">
        <v>2136.5</v>
      </c>
      <c r="F37" s="55">
        <v>44.2</v>
      </c>
      <c r="G37" s="55">
        <v>0</v>
      </c>
      <c r="H37" s="55">
        <v>0</v>
      </c>
      <c r="I37" s="55"/>
      <c r="J37" s="55"/>
      <c r="K37" s="55">
        <f>+DESPACHO_EJECUTADO!FG41+DESPACHO_EJECUTADO!FH41</f>
        <v>60.5</v>
      </c>
      <c r="L37" s="55">
        <v>61.5</v>
      </c>
      <c r="M37" s="55">
        <v>8.9</v>
      </c>
      <c r="N37" s="55">
        <v>732.1</v>
      </c>
      <c r="O37" s="55">
        <v>267.2</v>
      </c>
      <c r="P37" s="55">
        <f t="shared" si="0"/>
        <v>7734.2999999999993</v>
      </c>
      <c r="Q37" s="1"/>
      <c r="R37" s="1"/>
      <c r="S37" s="1"/>
      <c r="T37" s="1"/>
      <c r="U37" s="209"/>
      <c r="V37" s="52" t="s">
        <v>987</v>
      </c>
      <c r="W37" s="53">
        <v>171.9</v>
      </c>
      <c r="X37" s="53" t="s">
        <v>958</v>
      </c>
    </row>
    <row r="38" spans="1:24" x14ac:dyDescent="0.25">
      <c r="A38" s="1"/>
      <c r="B38" s="56" t="s">
        <v>832</v>
      </c>
      <c r="C38" s="57">
        <v>1157.4000000000001</v>
      </c>
      <c r="D38" s="57">
        <v>3205.4</v>
      </c>
      <c r="E38" s="57">
        <v>2060.8000000000002</v>
      </c>
      <c r="F38" s="57">
        <v>44.7</v>
      </c>
      <c r="G38" s="57">
        <v>0</v>
      </c>
      <c r="H38" s="57">
        <v>0</v>
      </c>
      <c r="I38" s="57"/>
      <c r="J38" s="57"/>
      <c r="K38" s="57">
        <f>+DESPACHO_EJECUTADO!FG42+DESPACHO_EJECUTADO!FH42</f>
        <v>60.7</v>
      </c>
      <c r="L38" s="57">
        <v>63.4</v>
      </c>
      <c r="M38" s="57">
        <v>8.9</v>
      </c>
      <c r="N38" s="57">
        <v>784.5</v>
      </c>
      <c r="O38" s="57">
        <v>294.2</v>
      </c>
      <c r="P38" s="57">
        <f t="shared" si="0"/>
        <v>7679.9999999999991</v>
      </c>
      <c r="Q38" s="1"/>
      <c r="R38" s="1"/>
      <c r="S38" s="1"/>
      <c r="T38" s="1"/>
      <c r="U38" s="209" t="s">
        <v>615</v>
      </c>
      <c r="V38" s="52" t="s">
        <v>988</v>
      </c>
      <c r="W38" s="53">
        <v>489.6</v>
      </c>
      <c r="X38" s="53" t="s">
        <v>958</v>
      </c>
    </row>
    <row r="39" spans="1:24" x14ac:dyDescent="0.25">
      <c r="A39" s="1"/>
      <c r="B39" s="50" t="s">
        <v>833</v>
      </c>
      <c r="C39" s="51">
        <v>1147.8</v>
      </c>
      <c r="D39" s="51">
        <v>3314.3</v>
      </c>
      <c r="E39" s="51">
        <v>2025.4</v>
      </c>
      <c r="F39" s="51">
        <v>44.5</v>
      </c>
      <c r="G39" s="51">
        <v>0</v>
      </c>
      <c r="H39" s="51">
        <v>0</v>
      </c>
      <c r="I39" s="51"/>
      <c r="J39" s="51"/>
      <c r="K39" s="51">
        <f>+DESPACHO_EJECUTADO!FG43+DESPACHO_EJECUTADO!FH43</f>
        <v>60.4</v>
      </c>
      <c r="L39" s="51">
        <v>59.9</v>
      </c>
      <c r="M39" s="51">
        <v>8.9</v>
      </c>
      <c r="N39" s="51">
        <v>585.5</v>
      </c>
      <c r="O39" s="51">
        <v>302.3</v>
      </c>
      <c r="P39" s="51">
        <f t="shared" si="0"/>
        <v>7548.9999999999991</v>
      </c>
      <c r="Q39" s="1"/>
      <c r="R39" s="1"/>
      <c r="S39" s="1"/>
      <c r="T39" s="1"/>
      <c r="U39" s="209"/>
      <c r="V39" s="52" t="s">
        <v>989</v>
      </c>
      <c r="W39" s="53">
        <v>489.6</v>
      </c>
      <c r="X39" s="53" t="s">
        <v>958</v>
      </c>
    </row>
    <row r="40" spans="1:24" x14ac:dyDescent="0.25">
      <c r="A40" s="1"/>
      <c r="B40" s="54" t="s">
        <v>834</v>
      </c>
      <c r="C40" s="55">
        <v>1152.4000000000001</v>
      </c>
      <c r="D40" s="55">
        <v>3215</v>
      </c>
      <c r="E40" s="55">
        <v>2067.9</v>
      </c>
      <c r="F40" s="55">
        <v>45.1</v>
      </c>
      <c r="G40" s="55">
        <v>0</v>
      </c>
      <c r="H40" s="55">
        <v>0</v>
      </c>
      <c r="I40" s="55"/>
      <c r="J40" s="55"/>
      <c r="K40" s="55">
        <f>+DESPACHO_EJECUTADO!FG44+DESPACHO_EJECUTADO!FH44</f>
        <v>60.599999999999994</v>
      </c>
      <c r="L40" s="55">
        <v>62.5</v>
      </c>
      <c r="M40" s="55">
        <v>8.9</v>
      </c>
      <c r="N40" s="55">
        <v>483.1</v>
      </c>
      <c r="O40" s="55">
        <v>311.2</v>
      </c>
      <c r="P40" s="55">
        <f t="shared" si="0"/>
        <v>7406.7</v>
      </c>
      <c r="Q40" s="1"/>
      <c r="R40" s="1"/>
      <c r="S40" s="1"/>
      <c r="T40" s="1"/>
      <c r="U40" s="209"/>
      <c r="V40" s="52" t="s">
        <v>990</v>
      </c>
      <c r="W40" s="53">
        <v>482.4</v>
      </c>
      <c r="X40" s="53" t="s">
        <v>958</v>
      </c>
    </row>
    <row r="41" spans="1:24" x14ac:dyDescent="0.25">
      <c r="A41" s="1"/>
      <c r="B41" s="54" t="s">
        <v>835</v>
      </c>
      <c r="C41" s="55">
        <v>1151.9000000000001</v>
      </c>
      <c r="D41" s="55">
        <v>3313.2</v>
      </c>
      <c r="E41" s="55">
        <v>2306.4</v>
      </c>
      <c r="F41" s="55">
        <v>45.1</v>
      </c>
      <c r="G41" s="55">
        <v>0</v>
      </c>
      <c r="H41" s="55">
        <v>0</v>
      </c>
      <c r="I41" s="55"/>
      <c r="J41" s="55"/>
      <c r="K41" s="55">
        <f>+DESPACHO_EJECUTADO!FG45+DESPACHO_EJECUTADO!FH45</f>
        <v>60.3</v>
      </c>
      <c r="L41" s="55">
        <v>65.7</v>
      </c>
      <c r="M41" s="55">
        <v>8.9</v>
      </c>
      <c r="N41" s="55">
        <v>209.4</v>
      </c>
      <c r="O41" s="55">
        <v>272.39999999999998</v>
      </c>
      <c r="P41" s="55">
        <f t="shared" si="0"/>
        <v>7433.2999999999993</v>
      </c>
      <c r="Q41" s="1"/>
      <c r="R41" s="1"/>
      <c r="S41" s="1"/>
      <c r="T41" s="1"/>
      <c r="U41" s="209"/>
      <c r="V41" s="52" t="s">
        <v>991</v>
      </c>
      <c r="W41" s="53">
        <v>125.05</v>
      </c>
      <c r="X41" s="53" t="s">
        <v>958</v>
      </c>
    </row>
    <row r="42" spans="1:24" x14ac:dyDescent="0.25">
      <c r="A42" s="1"/>
      <c r="B42" s="54" t="s">
        <v>836</v>
      </c>
      <c r="C42" s="55">
        <v>1144.5</v>
      </c>
      <c r="D42" s="55">
        <v>3085.4</v>
      </c>
      <c r="E42" s="55">
        <v>2598.6</v>
      </c>
      <c r="F42" s="55">
        <v>45.1</v>
      </c>
      <c r="G42" s="55">
        <v>67.3</v>
      </c>
      <c r="H42" s="55">
        <v>0</v>
      </c>
      <c r="I42" s="55"/>
      <c r="J42" s="55"/>
      <c r="K42" s="55">
        <f>+DESPACHO_EJECUTADO!FG46+DESPACHO_EJECUTADO!FH46</f>
        <v>61.199999999999996</v>
      </c>
      <c r="L42" s="55">
        <v>64.099999999999994</v>
      </c>
      <c r="M42" s="55">
        <v>8.9</v>
      </c>
      <c r="N42" s="55">
        <v>33.1</v>
      </c>
      <c r="O42" s="55">
        <v>260</v>
      </c>
      <c r="P42" s="55">
        <f t="shared" si="0"/>
        <v>7368.2000000000007</v>
      </c>
      <c r="Q42" s="1"/>
      <c r="R42" s="1"/>
      <c r="S42" s="1"/>
      <c r="T42" s="1"/>
      <c r="U42" s="209" t="s">
        <v>601</v>
      </c>
      <c r="V42" s="52" t="s">
        <v>992</v>
      </c>
      <c r="W42" s="53">
        <v>80.7</v>
      </c>
      <c r="X42" s="53" t="s">
        <v>958</v>
      </c>
    </row>
    <row r="43" spans="1:24" x14ac:dyDescent="0.25">
      <c r="A43" s="1"/>
      <c r="B43" s="54" t="s">
        <v>837</v>
      </c>
      <c r="C43" s="55">
        <v>1128.4000000000001</v>
      </c>
      <c r="D43" s="55">
        <v>3150.9</v>
      </c>
      <c r="E43" s="55">
        <v>2777.7</v>
      </c>
      <c r="F43" s="55">
        <v>45.1</v>
      </c>
      <c r="G43" s="55">
        <v>81.599999999999994</v>
      </c>
      <c r="H43" s="55">
        <v>0</v>
      </c>
      <c r="I43" s="55"/>
      <c r="J43" s="55"/>
      <c r="K43" s="55">
        <f>+DESPACHO_EJECUTADO!FG47+DESPACHO_EJECUTADO!FH47</f>
        <v>61.4</v>
      </c>
      <c r="L43" s="55">
        <v>79.599999999999994</v>
      </c>
      <c r="M43" s="55">
        <v>8.9</v>
      </c>
      <c r="N43" s="55">
        <v>0.6</v>
      </c>
      <c r="O43" s="55">
        <v>273.3</v>
      </c>
      <c r="P43" s="55">
        <f t="shared" si="0"/>
        <v>7607.5000000000009</v>
      </c>
      <c r="Q43" s="1"/>
      <c r="R43" s="1"/>
      <c r="S43" s="1"/>
      <c r="T43" s="1"/>
      <c r="U43" s="209" t="s">
        <v>581</v>
      </c>
      <c r="V43" s="52" t="s">
        <v>993</v>
      </c>
      <c r="W43" s="53">
        <v>437.95</v>
      </c>
      <c r="X43" s="53" t="s">
        <v>958</v>
      </c>
    </row>
    <row r="44" spans="1:24" x14ac:dyDescent="0.25">
      <c r="A44" s="1"/>
      <c r="B44" s="54" t="s">
        <v>838</v>
      </c>
      <c r="C44" s="55">
        <v>1146.5999999999999</v>
      </c>
      <c r="D44" s="55">
        <v>3228.5</v>
      </c>
      <c r="E44" s="55">
        <v>2766.7</v>
      </c>
      <c r="F44" s="55">
        <v>46.3</v>
      </c>
      <c r="G44" s="55">
        <v>81.400000000000006</v>
      </c>
      <c r="H44" s="55">
        <v>176.1</v>
      </c>
      <c r="I44" s="55"/>
      <c r="J44" s="55"/>
      <c r="K44" s="55">
        <f>+DESPACHO_EJECUTADO!FG48+DESPACHO_EJECUTADO!FH48</f>
        <v>61.4</v>
      </c>
      <c r="L44" s="55">
        <v>81.099999999999994</v>
      </c>
      <c r="M44" s="55">
        <v>9</v>
      </c>
      <c r="N44" s="55">
        <v>0</v>
      </c>
      <c r="O44" s="55">
        <v>249.4</v>
      </c>
      <c r="P44" s="55">
        <f t="shared" si="0"/>
        <v>7846.5</v>
      </c>
      <c r="Q44" s="1"/>
      <c r="R44" s="1"/>
      <c r="S44" s="1"/>
      <c r="T44" s="1"/>
      <c r="U44" s="209" t="s">
        <v>602</v>
      </c>
      <c r="V44" s="52" t="s">
        <v>994</v>
      </c>
      <c r="W44" s="53">
        <v>445.9</v>
      </c>
      <c r="X44" s="53" t="s">
        <v>958</v>
      </c>
    </row>
    <row r="45" spans="1:24" x14ac:dyDescent="0.25">
      <c r="A45" s="1"/>
      <c r="B45" s="54" t="s">
        <v>839</v>
      </c>
      <c r="C45" s="55">
        <v>1141.2</v>
      </c>
      <c r="D45" s="55">
        <v>3217.4</v>
      </c>
      <c r="E45" s="55">
        <v>2813.3</v>
      </c>
      <c r="F45" s="55">
        <v>45.8</v>
      </c>
      <c r="G45" s="55">
        <v>80.599999999999994</v>
      </c>
      <c r="H45" s="55">
        <v>176.5</v>
      </c>
      <c r="I45" s="55"/>
      <c r="J45" s="55"/>
      <c r="K45" s="55">
        <f>+DESPACHO_EJECUTADO!FG49+DESPACHO_EJECUTADO!FH49</f>
        <v>61.4</v>
      </c>
      <c r="L45" s="55">
        <v>78.8</v>
      </c>
      <c r="M45" s="55">
        <v>9</v>
      </c>
      <c r="N45" s="55">
        <v>0</v>
      </c>
      <c r="O45" s="55">
        <v>268.89999999999998</v>
      </c>
      <c r="P45" s="55">
        <f t="shared" si="0"/>
        <v>7892.9000000000005</v>
      </c>
      <c r="Q45" s="1"/>
      <c r="R45" s="1"/>
      <c r="S45" s="1"/>
      <c r="T45" s="1"/>
      <c r="U45" s="209" t="s">
        <v>576</v>
      </c>
      <c r="V45" s="52" t="s">
        <v>995</v>
      </c>
      <c r="W45" s="53" t="s">
        <v>958</v>
      </c>
      <c r="X45" s="53">
        <v>4855.05</v>
      </c>
    </row>
    <row r="46" spans="1:24" x14ac:dyDescent="0.25">
      <c r="A46" s="1"/>
      <c r="B46" s="56" t="s">
        <v>840</v>
      </c>
      <c r="C46" s="57">
        <v>1138.2</v>
      </c>
      <c r="D46" s="57">
        <v>3205.9</v>
      </c>
      <c r="E46" s="57">
        <v>2804.5</v>
      </c>
      <c r="F46" s="57">
        <v>45.9</v>
      </c>
      <c r="G46" s="57">
        <v>80.599999999999994</v>
      </c>
      <c r="H46" s="57">
        <v>173.7</v>
      </c>
      <c r="I46" s="57"/>
      <c r="J46" s="57"/>
      <c r="K46" s="57">
        <f>+DESPACHO_EJECUTADO!FG50+DESPACHO_EJECUTADO!FH50</f>
        <v>61.199999999999996</v>
      </c>
      <c r="L46" s="57">
        <v>78.8</v>
      </c>
      <c r="M46" s="57">
        <v>9</v>
      </c>
      <c r="N46" s="57">
        <v>0</v>
      </c>
      <c r="O46" s="57">
        <v>248.8</v>
      </c>
      <c r="P46" s="57">
        <f t="shared" si="0"/>
        <v>7846.6</v>
      </c>
      <c r="Q46" s="1"/>
      <c r="R46" s="1"/>
      <c r="S46" s="1"/>
      <c r="T46" s="1"/>
      <c r="U46" s="209" t="s">
        <v>583</v>
      </c>
      <c r="V46" s="52" t="s">
        <v>996</v>
      </c>
      <c r="W46" s="53">
        <v>2171.65</v>
      </c>
      <c r="X46" s="53" t="s">
        <v>958</v>
      </c>
    </row>
    <row r="47" spans="1:24" x14ac:dyDescent="0.25">
      <c r="A47" s="1"/>
      <c r="B47" s="50" t="s">
        <v>841</v>
      </c>
      <c r="C47" s="51">
        <v>1154.3</v>
      </c>
      <c r="D47" s="51">
        <v>3200.1</v>
      </c>
      <c r="E47" s="51">
        <v>2822.2</v>
      </c>
      <c r="F47" s="51">
        <v>46</v>
      </c>
      <c r="G47" s="51">
        <v>81.2</v>
      </c>
      <c r="H47" s="51">
        <v>177</v>
      </c>
      <c r="I47" s="51"/>
      <c r="J47" s="51"/>
      <c r="K47" s="51">
        <f>+DESPACHO_EJECUTADO!FG51+DESPACHO_EJECUTADO!FH51</f>
        <v>61</v>
      </c>
      <c r="L47" s="51">
        <v>79.2</v>
      </c>
      <c r="M47" s="51">
        <v>9</v>
      </c>
      <c r="N47" s="51">
        <v>0</v>
      </c>
      <c r="O47" s="51">
        <v>233.6</v>
      </c>
      <c r="P47" s="51">
        <f t="shared" si="0"/>
        <v>7863.5999999999995</v>
      </c>
      <c r="Q47" s="1"/>
      <c r="R47" s="1"/>
      <c r="S47" s="1"/>
      <c r="T47" s="1"/>
      <c r="U47" s="209" t="s">
        <v>587</v>
      </c>
      <c r="V47" s="52" t="s">
        <v>997</v>
      </c>
      <c r="W47" s="53">
        <v>55.35</v>
      </c>
      <c r="X47" s="53" t="s">
        <v>958</v>
      </c>
    </row>
    <row r="48" spans="1:24" x14ac:dyDescent="0.25">
      <c r="A48" s="1"/>
      <c r="B48" s="54" t="s">
        <v>842</v>
      </c>
      <c r="C48" s="55">
        <v>1133.2</v>
      </c>
      <c r="D48" s="55">
        <v>3562.3</v>
      </c>
      <c r="E48" s="55">
        <v>2639.9</v>
      </c>
      <c r="F48" s="55">
        <v>46.3</v>
      </c>
      <c r="G48" s="55">
        <v>60.1</v>
      </c>
      <c r="H48" s="55">
        <v>0</v>
      </c>
      <c r="I48" s="55"/>
      <c r="J48" s="55"/>
      <c r="K48" s="55">
        <f>+DESPACHO_EJECUTADO!FG52+DESPACHO_EJECUTADO!FH52</f>
        <v>61</v>
      </c>
      <c r="L48" s="55">
        <v>79</v>
      </c>
      <c r="M48" s="55">
        <v>9</v>
      </c>
      <c r="N48" s="55">
        <v>0</v>
      </c>
      <c r="O48" s="55">
        <v>231.9</v>
      </c>
      <c r="P48" s="55">
        <f t="shared" si="0"/>
        <v>7822.7</v>
      </c>
      <c r="Q48" s="1"/>
      <c r="R48" s="1"/>
      <c r="S48" s="1"/>
      <c r="T48" s="1"/>
      <c r="U48" s="209" t="s">
        <v>93</v>
      </c>
      <c r="V48" s="52" t="s">
        <v>94</v>
      </c>
      <c r="W48" s="53" t="s">
        <v>958</v>
      </c>
      <c r="X48" s="53">
        <v>10353.700000000001</v>
      </c>
    </row>
    <row r="49" spans="1:24" x14ac:dyDescent="0.25">
      <c r="A49" s="1"/>
      <c r="B49" s="54" t="s">
        <v>843</v>
      </c>
      <c r="C49" s="55">
        <v>1138.5999999999999</v>
      </c>
      <c r="D49" s="55">
        <v>3597.1</v>
      </c>
      <c r="E49" s="55">
        <v>2587.1</v>
      </c>
      <c r="F49" s="55">
        <v>45.7</v>
      </c>
      <c r="G49" s="55">
        <v>61.2</v>
      </c>
      <c r="H49" s="55">
        <v>0</v>
      </c>
      <c r="I49" s="55"/>
      <c r="J49" s="55"/>
      <c r="K49" s="55">
        <f>+DESPACHO_EJECUTADO!FG53+DESPACHO_EJECUTADO!FH53</f>
        <v>62</v>
      </c>
      <c r="L49" s="55">
        <v>81.400000000000006</v>
      </c>
      <c r="M49" s="55">
        <v>9</v>
      </c>
      <c r="N49" s="55">
        <v>0</v>
      </c>
      <c r="O49" s="55">
        <v>206</v>
      </c>
      <c r="P49" s="55">
        <f t="shared" si="0"/>
        <v>7788.0999999999985</v>
      </c>
      <c r="Q49" s="1"/>
      <c r="R49" s="1"/>
      <c r="S49" s="1"/>
      <c r="T49" s="1"/>
      <c r="U49" s="209"/>
      <c r="V49" s="52" t="s">
        <v>998</v>
      </c>
      <c r="W49" s="53">
        <v>204.2</v>
      </c>
      <c r="X49" s="53" t="s">
        <v>958</v>
      </c>
    </row>
    <row r="50" spans="1:24" x14ac:dyDescent="0.25">
      <c r="A50" s="1"/>
      <c r="B50" s="54" t="s">
        <v>844</v>
      </c>
      <c r="C50" s="55">
        <v>1149.5</v>
      </c>
      <c r="D50" s="55">
        <v>3519.1</v>
      </c>
      <c r="E50" s="55">
        <v>2510.1</v>
      </c>
      <c r="F50" s="55">
        <v>45.5</v>
      </c>
      <c r="G50" s="55">
        <v>60.1</v>
      </c>
      <c r="H50" s="55">
        <v>0</v>
      </c>
      <c r="I50" s="55"/>
      <c r="J50" s="55"/>
      <c r="K50" s="55">
        <f>+DESPACHO_EJECUTADO!FG54+DESPACHO_EJECUTADO!FH54</f>
        <v>62.4</v>
      </c>
      <c r="L50" s="55">
        <v>81</v>
      </c>
      <c r="M50" s="55">
        <v>9</v>
      </c>
      <c r="N50" s="55">
        <v>0</v>
      </c>
      <c r="O50" s="55">
        <v>180.2</v>
      </c>
      <c r="P50" s="55">
        <f t="shared" si="0"/>
        <v>7616.9000000000005</v>
      </c>
      <c r="Q50" s="1"/>
      <c r="R50" s="1"/>
      <c r="S50" s="1"/>
      <c r="T50" s="1"/>
      <c r="U50" s="209" t="s">
        <v>580</v>
      </c>
      <c r="V50" s="52" t="s">
        <v>999</v>
      </c>
      <c r="W50" s="53" t="s">
        <v>958</v>
      </c>
      <c r="X50" s="53">
        <v>1953.85</v>
      </c>
    </row>
    <row r="51" spans="1:24" x14ac:dyDescent="0.25">
      <c r="A51" s="1"/>
      <c r="B51" s="54" t="s">
        <v>845</v>
      </c>
      <c r="C51" s="55">
        <v>1128.3</v>
      </c>
      <c r="D51" s="55">
        <v>3529.5</v>
      </c>
      <c r="E51" s="55">
        <v>2500.6999999999998</v>
      </c>
      <c r="F51" s="55">
        <v>46.1</v>
      </c>
      <c r="G51" s="55">
        <v>59.9</v>
      </c>
      <c r="H51" s="55">
        <v>0</v>
      </c>
      <c r="I51" s="55"/>
      <c r="J51" s="55"/>
      <c r="K51" s="55">
        <f>+DESPACHO_EJECUTADO!FG55+DESPACHO_EJECUTADO!FH55</f>
        <v>62.3</v>
      </c>
      <c r="L51" s="55">
        <v>80.400000000000006</v>
      </c>
      <c r="M51" s="55">
        <v>9</v>
      </c>
      <c r="N51" s="55">
        <v>0</v>
      </c>
      <c r="O51" s="55">
        <v>164.4</v>
      </c>
      <c r="P51" s="55">
        <f t="shared" si="0"/>
        <v>7580.5999999999995</v>
      </c>
      <c r="Q51" s="1"/>
      <c r="R51" s="1"/>
      <c r="S51" s="1"/>
      <c r="T51" s="1"/>
      <c r="U51" s="209" t="s">
        <v>596</v>
      </c>
      <c r="V51" s="52" t="s">
        <v>1000</v>
      </c>
      <c r="W51" s="53">
        <v>59.4</v>
      </c>
      <c r="X51" s="53" t="s">
        <v>958</v>
      </c>
    </row>
    <row r="52" spans="1:24" x14ac:dyDescent="0.25">
      <c r="A52" s="1"/>
      <c r="B52" s="54" t="s">
        <v>846</v>
      </c>
      <c r="C52" s="55">
        <v>1143.5999999999999</v>
      </c>
      <c r="D52" s="55">
        <v>3530.4</v>
      </c>
      <c r="E52" s="55">
        <v>2355.1</v>
      </c>
      <c r="F52" s="55">
        <v>45.8</v>
      </c>
      <c r="G52" s="55">
        <v>60.8</v>
      </c>
      <c r="H52" s="55">
        <v>0</v>
      </c>
      <c r="I52" s="55"/>
      <c r="J52" s="55"/>
      <c r="K52" s="55">
        <f>+DESPACHO_EJECUTADO!FG56+DESPACHO_EJECUTADO!FH56</f>
        <v>62.2</v>
      </c>
      <c r="L52" s="55">
        <v>78.900000000000006</v>
      </c>
      <c r="M52" s="55">
        <v>9</v>
      </c>
      <c r="N52" s="55">
        <v>0</v>
      </c>
      <c r="O52" s="55">
        <v>173.4</v>
      </c>
      <c r="P52" s="55">
        <f t="shared" si="0"/>
        <v>7459.2</v>
      </c>
      <c r="Q52" s="1"/>
      <c r="R52" s="1"/>
      <c r="S52" s="1"/>
      <c r="T52" s="1"/>
      <c r="U52" s="209" t="s">
        <v>109</v>
      </c>
      <c r="V52" s="52" t="s">
        <v>1001</v>
      </c>
      <c r="W52" s="53">
        <v>131.69999999999999</v>
      </c>
      <c r="X52" s="53" t="s">
        <v>958</v>
      </c>
    </row>
    <row r="53" spans="1:24" x14ac:dyDescent="0.25">
      <c r="A53" s="1"/>
      <c r="B53" s="54" t="s">
        <v>847</v>
      </c>
      <c r="C53" s="55">
        <v>1129.5999999999999</v>
      </c>
      <c r="D53" s="55">
        <v>3357.9</v>
      </c>
      <c r="E53" s="55">
        <v>2212.1</v>
      </c>
      <c r="F53" s="55">
        <v>45.5</v>
      </c>
      <c r="G53" s="55">
        <v>60.5</v>
      </c>
      <c r="H53" s="55">
        <v>0</v>
      </c>
      <c r="I53" s="55"/>
      <c r="J53" s="55"/>
      <c r="K53" s="55">
        <f>+DESPACHO_EJECUTADO!FG57+DESPACHO_EJECUTADO!FH57</f>
        <v>61.8</v>
      </c>
      <c r="L53" s="55">
        <v>81.099999999999994</v>
      </c>
      <c r="M53" s="55">
        <v>9</v>
      </c>
      <c r="N53" s="55">
        <v>0</v>
      </c>
      <c r="O53" s="55">
        <v>193.4</v>
      </c>
      <c r="P53" s="55">
        <f t="shared" si="0"/>
        <v>7150.9000000000005</v>
      </c>
      <c r="Q53" s="1"/>
      <c r="R53" s="1"/>
      <c r="S53" s="1"/>
      <c r="T53" s="1"/>
      <c r="U53" s="209"/>
      <c r="V53" s="52" t="s">
        <v>1002</v>
      </c>
      <c r="W53" s="53" t="s">
        <v>958</v>
      </c>
      <c r="X53" s="53">
        <v>5802.55</v>
      </c>
    </row>
    <row r="54" spans="1:24" x14ac:dyDescent="0.25">
      <c r="A54" s="1"/>
      <c r="B54" s="56" t="s">
        <v>60</v>
      </c>
      <c r="C54" s="57">
        <v>1122.5999999999999</v>
      </c>
      <c r="D54" s="57">
        <v>3475.6</v>
      </c>
      <c r="E54" s="57">
        <v>2056.1</v>
      </c>
      <c r="F54" s="57">
        <v>45.8</v>
      </c>
      <c r="G54" s="57">
        <v>60.7</v>
      </c>
      <c r="H54" s="57">
        <v>0</v>
      </c>
      <c r="I54" s="57"/>
      <c r="J54" s="57"/>
      <c r="K54" s="57">
        <f>+DESPACHO_EJECUTADO!FG58+DESPACHO_EJECUTADO!FH58</f>
        <v>61.199999999999996</v>
      </c>
      <c r="L54" s="57">
        <v>80</v>
      </c>
      <c r="M54" s="57">
        <v>9</v>
      </c>
      <c r="N54" s="57">
        <v>0</v>
      </c>
      <c r="O54" s="57">
        <v>144.9</v>
      </c>
      <c r="P54" s="57">
        <f t="shared" si="0"/>
        <v>7055.8999999999987</v>
      </c>
      <c r="Q54" s="1"/>
      <c r="R54" s="1"/>
      <c r="S54" s="1"/>
      <c r="T54" s="1"/>
      <c r="U54" s="209"/>
      <c r="V54" s="52" t="s">
        <v>131</v>
      </c>
      <c r="W54" s="53" t="s">
        <v>958</v>
      </c>
      <c r="X54" s="53">
        <v>2160.6999999999998</v>
      </c>
    </row>
    <row r="55" spans="1:24" x14ac:dyDescent="0.25">
      <c r="A55" s="1"/>
      <c r="B55" s="58" t="s">
        <v>1003</v>
      </c>
      <c r="C55" s="59">
        <f>SUM(C7:C54)/2</f>
        <v>27484.05</v>
      </c>
      <c r="D55" s="59">
        <f t="shared" ref="D55:P55" si="1">SUM(D7:D54)/2</f>
        <v>80714.749999999985</v>
      </c>
      <c r="E55" s="59">
        <f t="shared" si="1"/>
        <v>51782.350000000013</v>
      </c>
      <c r="F55" s="59">
        <f t="shared" si="1"/>
        <v>1082.2499999999998</v>
      </c>
      <c r="G55" s="59">
        <f t="shared" si="1"/>
        <v>543.55000000000007</v>
      </c>
      <c r="H55" s="59">
        <f t="shared" si="1"/>
        <v>351.65</v>
      </c>
      <c r="I55" s="59">
        <f t="shared" si="1"/>
        <v>0</v>
      </c>
      <c r="J55" s="59">
        <f t="shared" si="1"/>
        <v>0</v>
      </c>
      <c r="K55" s="59">
        <f t="shared" si="1"/>
        <v>1469.5000000000002</v>
      </c>
      <c r="L55" s="59">
        <f t="shared" si="1"/>
        <v>1647.1</v>
      </c>
      <c r="M55" s="59">
        <f t="shared" si="1"/>
        <v>214.99999999999989</v>
      </c>
      <c r="N55" s="59">
        <f t="shared" si="1"/>
        <v>6823.8499999999995</v>
      </c>
      <c r="O55" s="59">
        <f t="shared" si="1"/>
        <v>3805.5499999999988</v>
      </c>
      <c r="P55" s="59">
        <f t="shared" si="1"/>
        <v>175919.59999999998</v>
      </c>
      <c r="Q55" s="1"/>
      <c r="R55" s="1"/>
      <c r="S55" s="1"/>
      <c r="T55" s="1"/>
      <c r="U55" s="209"/>
      <c r="V55" s="52" t="s">
        <v>1004</v>
      </c>
      <c r="W55" s="53">
        <v>238.2</v>
      </c>
      <c r="X55" s="53" t="s">
        <v>958</v>
      </c>
    </row>
    <row r="56" spans="1:24" x14ac:dyDescent="0.25">
      <c r="A56" s="1"/>
      <c r="B56" s="58" t="s">
        <v>1005</v>
      </c>
      <c r="C56" s="238">
        <f>+C55/$P$55</f>
        <v>0.15623074404443849</v>
      </c>
      <c r="D56" s="238">
        <f t="shared" ref="D56:P56" si="2">+D55/$P$55</f>
        <v>0.45881612964104057</v>
      </c>
      <c r="E56" s="238">
        <f t="shared" si="2"/>
        <v>0.29435236323866143</v>
      </c>
      <c r="F56" s="238">
        <f t="shared" si="2"/>
        <v>6.1519580535653786E-3</v>
      </c>
      <c r="G56" s="238">
        <f t="shared" si="2"/>
        <v>3.0897637329780204E-3</v>
      </c>
      <c r="H56" s="238">
        <f t="shared" si="2"/>
        <v>1.998924508696018E-3</v>
      </c>
      <c r="I56" s="238">
        <f t="shared" si="2"/>
        <v>0</v>
      </c>
      <c r="J56" s="238">
        <f t="shared" si="2"/>
        <v>0</v>
      </c>
      <c r="K56" s="238">
        <f t="shared" si="2"/>
        <v>8.3532477336237723E-3</v>
      </c>
      <c r="L56" s="238">
        <f t="shared" si="2"/>
        <v>9.3627998244652684E-3</v>
      </c>
      <c r="M56" s="238">
        <f t="shared" si="2"/>
        <v>1.2221492090705066E-3</v>
      </c>
      <c r="N56" s="238">
        <f t="shared" si="2"/>
        <v>3.8789594792166426E-2</v>
      </c>
      <c r="O56" s="238">
        <f t="shared" si="2"/>
        <v>2.1632325221294268E-2</v>
      </c>
      <c r="P56" s="238">
        <f t="shared" si="2"/>
        <v>1</v>
      </c>
      <c r="Q56" s="1"/>
      <c r="R56" s="1"/>
      <c r="S56" s="1"/>
      <c r="T56" s="1"/>
      <c r="U56" s="209" t="s">
        <v>133</v>
      </c>
      <c r="V56" s="52" t="s">
        <v>1006</v>
      </c>
      <c r="W56" s="53" t="s">
        <v>958</v>
      </c>
      <c r="X56" s="53">
        <v>1866.5</v>
      </c>
    </row>
    <row r="57" spans="1:24" x14ac:dyDescent="0.25">
      <c r="A57" s="1"/>
      <c r="B57" s="1"/>
      <c r="C57" s="1"/>
      <c r="D57" s="1"/>
      <c r="E57" s="1"/>
      <c r="F57" s="1"/>
      <c r="G57" s="1"/>
      <c r="H57" s="1"/>
      <c r="I57" s="1"/>
      <c r="J57" s="1"/>
      <c r="K57" s="1"/>
      <c r="L57" s="1"/>
      <c r="M57" s="1"/>
      <c r="N57" s="1"/>
      <c r="O57" s="1"/>
      <c r="P57" s="1"/>
      <c r="Q57" s="1"/>
      <c r="R57" s="1"/>
      <c r="S57" s="1"/>
      <c r="T57" s="1"/>
      <c r="U57" s="209"/>
      <c r="V57" s="52" t="s">
        <v>1007</v>
      </c>
      <c r="W57" s="53">
        <v>7.2</v>
      </c>
      <c r="X57" s="53" t="s">
        <v>958</v>
      </c>
    </row>
    <row r="58" spans="1:24" x14ac:dyDescent="0.25">
      <c r="A58" s="1"/>
      <c r="B58" s="1"/>
      <c r="C58" s="1"/>
      <c r="D58" s="1"/>
      <c r="E58" s="1"/>
      <c r="F58" s="1"/>
      <c r="G58" s="1"/>
      <c r="H58" s="1"/>
      <c r="I58" s="1"/>
      <c r="J58" s="1"/>
      <c r="K58" s="1"/>
      <c r="L58" s="1"/>
      <c r="M58" s="1"/>
      <c r="N58" s="1"/>
      <c r="O58" s="1"/>
      <c r="P58" s="1"/>
      <c r="Q58" s="1"/>
      <c r="R58" s="1"/>
      <c r="S58" s="1"/>
      <c r="T58" s="1"/>
      <c r="U58" s="209"/>
      <c r="V58" s="52" t="s">
        <v>1008</v>
      </c>
      <c r="W58" s="53">
        <v>720.95</v>
      </c>
      <c r="X58" s="53" t="s">
        <v>958</v>
      </c>
    </row>
    <row r="59" spans="1:24" x14ac:dyDescent="0.25">
      <c r="A59" s="1"/>
      <c r="B59" s="1"/>
      <c r="C59" s="1"/>
      <c r="D59" s="1"/>
      <c r="E59" s="1"/>
      <c r="F59" s="1"/>
      <c r="G59" s="1"/>
      <c r="H59" s="1"/>
      <c r="I59" s="1"/>
      <c r="J59" s="1"/>
      <c r="K59" s="1"/>
      <c r="L59" s="1"/>
      <c r="M59" s="1"/>
      <c r="N59" s="1"/>
      <c r="O59" s="1"/>
      <c r="P59" s="1"/>
      <c r="Q59" s="1"/>
      <c r="R59" s="1"/>
      <c r="S59" s="1"/>
      <c r="T59" s="1"/>
      <c r="U59" s="209"/>
      <c r="V59" s="52" t="s">
        <v>1009</v>
      </c>
      <c r="W59" s="53" t="s">
        <v>958</v>
      </c>
      <c r="X59" s="53">
        <v>2529.9499999999998</v>
      </c>
    </row>
    <row r="60" spans="1:24" x14ac:dyDescent="0.25">
      <c r="A60" s="1"/>
      <c r="B60" s="1"/>
      <c r="C60" s="1"/>
      <c r="D60" s="1"/>
      <c r="E60" s="1"/>
      <c r="F60" s="1"/>
      <c r="G60" s="1"/>
      <c r="H60" s="1"/>
      <c r="I60" s="1"/>
      <c r="J60" s="1"/>
      <c r="K60" s="1"/>
      <c r="L60" s="1"/>
      <c r="M60" s="1"/>
      <c r="N60" s="1"/>
      <c r="O60" s="1"/>
      <c r="P60" s="1"/>
      <c r="Q60" s="1"/>
      <c r="R60" s="1"/>
      <c r="S60" s="1"/>
      <c r="T60" s="1"/>
      <c r="U60" s="209"/>
      <c r="V60" s="52" t="s">
        <v>1010</v>
      </c>
      <c r="W60" s="53" t="s">
        <v>958</v>
      </c>
      <c r="X60" s="53">
        <v>2851.45</v>
      </c>
    </row>
    <row r="61" spans="1:24" x14ac:dyDescent="0.25">
      <c r="A61" s="1"/>
      <c r="B61" s="1"/>
      <c r="C61" s="1"/>
      <c r="D61" s="1"/>
      <c r="E61" s="1"/>
      <c r="F61" s="1"/>
      <c r="G61" s="1"/>
      <c r="H61" s="1"/>
      <c r="I61" s="1"/>
      <c r="J61" s="1"/>
      <c r="K61" s="1"/>
      <c r="L61" s="1"/>
      <c r="M61" s="1"/>
      <c r="N61" s="1"/>
      <c r="O61" s="1"/>
      <c r="P61" s="1"/>
      <c r="Q61" s="1"/>
      <c r="R61" s="1"/>
      <c r="S61" s="1"/>
      <c r="T61" s="1"/>
      <c r="U61" s="209"/>
      <c r="V61" s="52" t="s">
        <v>1011</v>
      </c>
      <c r="W61" s="53">
        <v>1531.25</v>
      </c>
      <c r="X61" s="53" t="s">
        <v>958</v>
      </c>
    </row>
    <row r="62" spans="1:24" x14ac:dyDescent="0.25">
      <c r="A62" s="1"/>
      <c r="B62" s="1"/>
      <c r="C62" s="1"/>
      <c r="D62" s="1"/>
      <c r="E62" s="1"/>
      <c r="F62" s="1"/>
      <c r="G62" s="1"/>
      <c r="H62" s="1"/>
      <c r="I62" s="1"/>
      <c r="J62" s="1"/>
      <c r="K62" s="1"/>
      <c r="L62" s="1"/>
      <c r="M62" s="1"/>
      <c r="N62" s="1"/>
      <c r="O62" s="1"/>
      <c r="P62" s="1"/>
      <c r="Q62" s="1"/>
      <c r="R62" s="1"/>
      <c r="S62" s="1"/>
      <c r="T62" s="1"/>
      <c r="U62" s="209" t="s">
        <v>489</v>
      </c>
      <c r="V62" s="52" t="s">
        <v>1012</v>
      </c>
      <c r="W62" s="53" t="s">
        <v>958</v>
      </c>
      <c r="X62" s="53">
        <v>2651.4</v>
      </c>
    </row>
    <row r="63" spans="1:24" x14ac:dyDescent="0.25">
      <c r="A63" s="1"/>
      <c r="B63" s="1"/>
      <c r="C63" s="1"/>
      <c r="D63" s="1"/>
      <c r="E63" s="1"/>
      <c r="F63" s="1"/>
      <c r="G63" s="1"/>
      <c r="H63" s="1"/>
      <c r="I63" s="1"/>
      <c r="J63" s="1"/>
      <c r="K63" s="1"/>
      <c r="L63" s="1"/>
      <c r="M63" s="1"/>
      <c r="N63" s="1"/>
      <c r="O63" s="1"/>
      <c r="P63" s="1"/>
      <c r="Q63" s="1"/>
      <c r="R63" s="1"/>
      <c r="S63" s="1"/>
      <c r="T63" s="1"/>
      <c r="U63" s="209"/>
      <c r="V63" s="52" t="s">
        <v>1013</v>
      </c>
      <c r="W63" s="53">
        <v>45.4</v>
      </c>
      <c r="X63" s="53" t="s">
        <v>958</v>
      </c>
    </row>
    <row r="64" spans="1:24" x14ac:dyDescent="0.25">
      <c r="A64" s="1"/>
      <c r="B64" s="1"/>
      <c r="C64" s="1"/>
      <c r="D64" s="1"/>
      <c r="E64" s="1"/>
      <c r="F64" s="1"/>
      <c r="G64" s="1"/>
      <c r="H64" s="1"/>
      <c r="I64" s="1"/>
      <c r="J64" s="1"/>
      <c r="K64" s="1"/>
      <c r="L64" s="1"/>
      <c r="M64" s="1"/>
      <c r="N64" s="1"/>
      <c r="O64" s="1"/>
      <c r="P64" s="1"/>
      <c r="Q64" s="1"/>
      <c r="R64" s="1"/>
      <c r="S64" s="1"/>
      <c r="T64" s="1"/>
      <c r="U64" s="209" t="s">
        <v>1014</v>
      </c>
      <c r="V64" s="52" t="s">
        <v>1015</v>
      </c>
      <c r="W64" s="53">
        <v>479.45</v>
      </c>
      <c r="X64" s="53" t="s">
        <v>958</v>
      </c>
    </row>
    <row r="65" spans="1:24" x14ac:dyDescent="0.25">
      <c r="A65" s="1"/>
      <c r="B65" s="1"/>
      <c r="C65" s="1"/>
      <c r="D65" s="1"/>
      <c r="E65" s="1"/>
      <c r="F65" s="1"/>
      <c r="G65" s="1"/>
      <c r="H65" s="1"/>
      <c r="I65" s="1"/>
      <c r="J65" s="1"/>
      <c r="K65" s="1"/>
      <c r="L65" s="1"/>
      <c r="M65" s="1"/>
      <c r="N65" s="1"/>
      <c r="O65" s="1"/>
      <c r="P65" s="1"/>
      <c r="Q65" s="1"/>
      <c r="R65" s="1"/>
      <c r="S65" s="1"/>
      <c r="T65" s="1"/>
      <c r="U65" s="209"/>
      <c r="V65" s="52" t="s">
        <v>1016</v>
      </c>
      <c r="W65" s="53">
        <v>218.1</v>
      </c>
      <c r="X65" s="53" t="s">
        <v>958</v>
      </c>
    </row>
    <row r="66" spans="1:24" x14ac:dyDescent="0.25">
      <c r="A66" s="1"/>
      <c r="B66" s="1"/>
      <c r="C66" s="1"/>
      <c r="D66" s="1"/>
      <c r="E66" s="1"/>
      <c r="F66" s="1"/>
      <c r="G66" s="1"/>
      <c r="H66" s="1"/>
      <c r="I66" s="1"/>
      <c r="J66" s="1"/>
      <c r="K66" s="1"/>
      <c r="L66" s="1"/>
      <c r="M66" s="1"/>
      <c r="N66" s="1"/>
      <c r="O66" s="1"/>
      <c r="P66" s="1"/>
      <c r="Q66" s="1"/>
      <c r="R66" s="1"/>
      <c r="S66" s="1"/>
      <c r="T66" s="1"/>
      <c r="U66" s="209" t="s">
        <v>150</v>
      </c>
      <c r="V66" s="52" t="s">
        <v>1017</v>
      </c>
      <c r="W66" s="53">
        <v>73.599999999999994</v>
      </c>
      <c r="X66" s="53" t="s">
        <v>958</v>
      </c>
    </row>
    <row r="67" spans="1:24" x14ac:dyDescent="0.25">
      <c r="A67" s="1"/>
      <c r="B67" s="1"/>
      <c r="C67" s="1"/>
      <c r="D67" s="1"/>
      <c r="E67" s="1"/>
      <c r="F67" s="1"/>
      <c r="G67" s="1"/>
      <c r="H67" s="1"/>
      <c r="I67" s="1"/>
      <c r="J67" s="1"/>
      <c r="K67" s="1"/>
      <c r="L67" s="1"/>
      <c r="M67" s="1"/>
      <c r="N67" s="1"/>
      <c r="O67" s="1"/>
      <c r="P67" s="1"/>
      <c r="Q67" s="1"/>
      <c r="R67" s="1"/>
      <c r="S67" s="1"/>
      <c r="T67" s="1"/>
      <c r="U67" s="209"/>
      <c r="V67" s="52" t="s">
        <v>1018</v>
      </c>
      <c r="W67" s="53">
        <v>980.75</v>
      </c>
      <c r="X67" s="53" t="s">
        <v>958</v>
      </c>
    </row>
    <row r="68" spans="1:24" x14ac:dyDescent="0.25">
      <c r="A68" s="1"/>
      <c r="B68" s="1"/>
      <c r="C68" s="1"/>
      <c r="D68" s="1"/>
      <c r="E68" s="1"/>
      <c r="F68" s="1"/>
      <c r="G68" s="1"/>
      <c r="H68" s="1"/>
      <c r="I68" s="1"/>
      <c r="J68" s="1"/>
      <c r="K68" s="1"/>
      <c r="L68" s="1"/>
      <c r="M68" s="1"/>
      <c r="N68" s="1"/>
      <c r="O68" s="1"/>
      <c r="P68" s="1"/>
      <c r="Q68" s="1"/>
      <c r="R68" s="1"/>
      <c r="S68" s="1"/>
      <c r="T68" s="1"/>
      <c r="U68" s="209"/>
      <c r="V68" s="52" t="s">
        <v>151</v>
      </c>
      <c r="W68" s="53" t="s">
        <v>958</v>
      </c>
      <c r="X68" s="53">
        <v>3487.7</v>
      </c>
    </row>
    <row r="69" spans="1:24" x14ac:dyDescent="0.25">
      <c r="A69" s="1"/>
      <c r="B69" s="1"/>
      <c r="C69" s="1"/>
      <c r="D69" s="1"/>
      <c r="E69" s="1"/>
      <c r="F69" s="1"/>
      <c r="G69" s="1"/>
      <c r="H69" s="1"/>
      <c r="I69" s="1"/>
      <c r="J69" s="1"/>
      <c r="K69" s="1"/>
      <c r="L69" s="1"/>
      <c r="M69" s="1"/>
      <c r="N69" s="1"/>
      <c r="O69" s="1"/>
      <c r="P69" s="1"/>
      <c r="Q69" s="1"/>
      <c r="R69" s="1"/>
      <c r="S69" s="1"/>
      <c r="T69" s="1"/>
      <c r="U69" s="209"/>
      <c r="V69" s="52" t="s">
        <v>153</v>
      </c>
      <c r="W69" s="53" t="s">
        <v>958</v>
      </c>
      <c r="X69" s="53">
        <v>795.05</v>
      </c>
    </row>
    <row r="70" spans="1:24" x14ac:dyDescent="0.25">
      <c r="A70" s="1"/>
      <c r="B70" s="1"/>
      <c r="C70" s="1"/>
      <c r="D70" s="1"/>
      <c r="E70" s="1"/>
      <c r="F70" s="1"/>
      <c r="G70" s="1"/>
      <c r="H70" s="1"/>
      <c r="I70" s="1"/>
      <c r="J70" s="1"/>
      <c r="K70" s="1"/>
      <c r="L70" s="1"/>
      <c r="M70" s="1"/>
      <c r="N70" s="1"/>
      <c r="O70" s="1"/>
      <c r="P70" s="1"/>
      <c r="Q70" s="1"/>
      <c r="R70" s="1"/>
      <c r="S70" s="1"/>
      <c r="T70" s="1"/>
      <c r="U70" s="209"/>
      <c r="V70" s="52" t="s">
        <v>1019</v>
      </c>
      <c r="W70" s="53" t="s">
        <v>958</v>
      </c>
      <c r="X70" s="53">
        <v>780.95</v>
      </c>
    </row>
    <row r="71" spans="1:24" x14ac:dyDescent="0.25">
      <c r="A71" s="1"/>
      <c r="B71" s="1"/>
      <c r="C71" s="1"/>
      <c r="D71" s="1"/>
      <c r="E71" s="1"/>
      <c r="F71" s="1"/>
      <c r="G71" s="1"/>
      <c r="H71" s="1"/>
      <c r="I71" s="1"/>
      <c r="J71" s="1"/>
      <c r="K71" s="1"/>
      <c r="L71" s="1"/>
      <c r="M71" s="1"/>
      <c r="N71" s="1"/>
      <c r="O71" s="1"/>
      <c r="P71" s="1"/>
      <c r="Q71" s="1"/>
      <c r="R71" s="1"/>
      <c r="S71" s="1"/>
      <c r="T71" s="1"/>
      <c r="U71" s="209"/>
      <c r="V71" s="52" t="s">
        <v>1020</v>
      </c>
      <c r="W71" s="53">
        <v>2422.65</v>
      </c>
      <c r="X71" s="53" t="s">
        <v>958</v>
      </c>
    </row>
    <row r="72" spans="1:24" x14ac:dyDescent="0.25">
      <c r="A72" s="1"/>
      <c r="B72" s="1"/>
      <c r="C72" s="1"/>
      <c r="D72" s="1"/>
      <c r="E72" s="1"/>
      <c r="F72" s="1"/>
      <c r="G72" s="1"/>
      <c r="H72" s="1"/>
      <c r="I72" s="1"/>
      <c r="J72" s="1"/>
      <c r="K72" s="1"/>
      <c r="L72" s="1"/>
      <c r="M72" s="1"/>
      <c r="N72" s="1"/>
      <c r="O72" s="1"/>
      <c r="P72" s="1"/>
      <c r="Q72" s="1"/>
      <c r="R72" s="1"/>
      <c r="S72" s="1"/>
      <c r="T72" s="1"/>
      <c r="U72" s="209" t="s">
        <v>588</v>
      </c>
      <c r="V72" s="52" t="s">
        <v>1021</v>
      </c>
      <c r="W72" s="53">
        <v>160.65</v>
      </c>
      <c r="X72" s="53" t="s">
        <v>958</v>
      </c>
    </row>
    <row r="73" spans="1:24" x14ac:dyDescent="0.25">
      <c r="A73" s="1"/>
      <c r="B73" s="1"/>
      <c r="C73" s="1"/>
      <c r="D73" s="1"/>
      <c r="E73" s="1"/>
      <c r="F73" s="1"/>
      <c r="G73" s="1"/>
      <c r="H73" s="1"/>
      <c r="I73" s="1"/>
      <c r="J73" s="1"/>
      <c r="K73" s="1"/>
      <c r="L73" s="1"/>
      <c r="M73" s="1"/>
      <c r="N73" s="1"/>
      <c r="O73" s="1"/>
      <c r="P73" s="1"/>
      <c r="Q73" s="1"/>
      <c r="R73" s="1"/>
      <c r="S73" s="1"/>
      <c r="T73" s="1"/>
      <c r="U73" s="209"/>
      <c r="V73" s="52" t="s">
        <v>1022</v>
      </c>
      <c r="W73" s="53">
        <v>98.55</v>
      </c>
      <c r="X73" s="53" t="s">
        <v>958</v>
      </c>
    </row>
    <row r="74" spans="1:24" x14ac:dyDescent="0.25">
      <c r="A74" s="1"/>
      <c r="B74" s="1"/>
      <c r="C74" s="1"/>
      <c r="D74" s="1"/>
      <c r="E74" s="1"/>
      <c r="F74" s="1"/>
      <c r="G74" s="1"/>
      <c r="H74" s="1"/>
      <c r="I74" s="1"/>
      <c r="J74" s="1"/>
      <c r="K74" s="1"/>
      <c r="L74" s="1"/>
      <c r="M74" s="1"/>
      <c r="N74" s="1"/>
      <c r="O74" s="1"/>
      <c r="P74" s="1"/>
      <c r="Q74" s="1"/>
      <c r="R74" s="1"/>
      <c r="S74" s="1"/>
      <c r="T74" s="1"/>
      <c r="U74" s="209" t="s">
        <v>595</v>
      </c>
      <c r="V74" s="52" t="s">
        <v>1023</v>
      </c>
      <c r="W74" s="53">
        <v>483.95</v>
      </c>
      <c r="X74" s="53" t="s">
        <v>958</v>
      </c>
    </row>
    <row r="75" spans="1:24" x14ac:dyDescent="0.25">
      <c r="A75" s="1"/>
      <c r="B75" s="1"/>
      <c r="C75" s="1"/>
      <c r="D75" s="1"/>
      <c r="E75" s="1"/>
      <c r="F75" s="1"/>
      <c r="G75" s="1"/>
      <c r="H75" s="1"/>
      <c r="I75" s="1"/>
      <c r="J75" s="1"/>
      <c r="K75" s="1"/>
      <c r="L75" s="1"/>
      <c r="M75" s="1"/>
      <c r="N75" s="1"/>
      <c r="O75" s="1"/>
      <c r="P75" s="1"/>
      <c r="Q75" s="1"/>
      <c r="R75" s="1"/>
      <c r="S75" s="1"/>
      <c r="T75" s="1"/>
      <c r="U75" s="60" t="s">
        <v>1003</v>
      </c>
      <c r="V75" s="61"/>
      <c r="W75" s="62">
        <v>27484.05</v>
      </c>
      <c r="X75" s="62">
        <v>80714.75</v>
      </c>
    </row>
  </sheetData>
  <mergeCells count="39">
    <mergeCell ref="U64:U65"/>
    <mergeCell ref="U66:U71"/>
    <mergeCell ref="U72:U73"/>
    <mergeCell ref="U74"/>
    <mergeCell ref="U50"/>
    <mergeCell ref="U51"/>
    <mergeCell ref="U52:U55"/>
    <mergeCell ref="U56:U61"/>
    <mergeCell ref="U62:U63"/>
    <mergeCell ref="U44"/>
    <mergeCell ref="U45"/>
    <mergeCell ref="U46"/>
    <mergeCell ref="U47"/>
    <mergeCell ref="U48:U49"/>
    <mergeCell ref="U35"/>
    <mergeCell ref="U36:U37"/>
    <mergeCell ref="U38:U41"/>
    <mergeCell ref="U42"/>
    <mergeCell ref="U43"/>
    <mergeCell ref="U29"/>
    <mergeCell ref="U30:U31"/>
    <mergeCell ref="U32"/>
    <mergeCell ref="U33"/>
    <mergeCell ref="U34"/>
    <mergeCell ref="U22:U23"/>
    <mergeCell ref="U24"/>
    <mergeCell ref="U25:U26"/>
    <mergeCell ref="U27"/>
    <mergeCell ref="U28"/>
    <mergeCell ref="U11"/>
    <mergeCell ref="U12:U13"/>
    <mergeCell ref="U14:U16"/>
    <mergeCell ref="U17:U20"/>
    <mergeCell ref="U21"/>
    <mergeCell ref="B3:G3"/>
    <mergeCell ref="U7"/>
    <mergeCell ref="U8"/>
    <mergeCell ref="U9"/>
    <mergeCell ref="U10"/>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BX73"/>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9.140625" defaultRowHeight="15" x14ac:dyDescent="0.25"/>
  <cols>
    <col min="1" max="1" width="2" customWidth="1"/>
    <col min="2" max="2" width="15" customWidth="1"/>
    <col min="3" max="76" width="20" customWidth="1"/>
  </cols>
  <sheetData>
    <row r="1" spans="1:76"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row>
    <row r="2" spans="1:76"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row>
    <row r="3" spans="1:76" ht="69" customHeight="1" x14ac:dyDescent="0.25">
      <c r="A3" s="1"/>
      <c r="B3" s="194" t="s">
        <v>0</v>
      </c>
      <c r="C3" s="195"/>
      <c r="D3" s="195"/>
      <c r="E3" s="195"/>
      <c r="F3" s="195"/>
      <c r="G3" s="195"/>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row>
    <row r="4" spans="1:76"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row>
    <row r="5" spans="1:76" ht="20.25" x14ac:dyDescent="0.3">
      <c r="A5" s="1"/>
      <c r="B5" s="211" t="s">
        <v>1024</v>
      </c>
      <c r="C5" s="211"/>
      <c r="D5" s="211"/>
      <c r="E5" s="211"/>
      <c r="F5" s="211"/>
      <c r="G5" s="211"/>
      <c r="H5" s="211"/>
      <c r="I5" s="211"/>
      <c r="J5" s="211"/>
      <c r="K5" s="211"/>
      <c r="L5" s="211"/>
      <c r="M5" s="211"/>
      <c r="N5" s="211"/>
      <c r="O5" s="211"/>
      <c r="P5" s="211"/>
      <c r="Q5" s="211"/>
      <c r="R5" s="211"/>
      <c r="S5" s="211"/>
      <c r="T5" s="211"/>
      <c r="U5" s="211"/>
      <c r="V5" s="211"/>
      <c r="W5" s="211"/>
      <c r="X5" s="211"/>
      <c r="Y5" s="211"/>
      <c r="Z5" s="211"/>
      <c r="AA5" s="211"/>
      <c r="AB5" s="211"/>
      <c r="AC5" s="211"/>
      <c r="AD5" s="211"/>
      <c r="AE5" s="211"/>
      <c r="AF5" s="211"/>
      <c r="AG5" s="211"/>
      <c r="AH5" s="211"/>
      <c r="AI5" s="211"/>
      <c r="AJ5" s="211"/>
      <c r="AK5" s="211"/>
      <c r="AL5" s="211"/>
      <c r="AM5" s="211"/>
      <c r="AN5" s="211"/>
      <c r="AO5" s="211"/>
      <c r="AP5" s="211"/>
      <c r="AQ5" s="211"/>
      <c r="AR5" s="211"/>
      <c r="AS5" s="211"/>
      <c r="AT5" s="211"/>
      <c r="AU5" s="211"/>
      <c r="AV5" s="211"/>
      <c r="AW5" s="211"/>
      <c r="AX5" s="211"/>
      <c r="AY5" s="211"/>
      <c r="AZ5" s="211"/>
      <c r="BA5" s="211"/>
      <c r="BB5" s="211"/>
      <c r="BC5" s="211"/>
      <c r="BD5" s="211"/>
      <c r="BE5" s="211"/>
      <c r="BF5" s="211"/>
      <c r="BG5" s="211"/>
      <c r="BH5" s="211"/>
      <c r="BI5" s="211"/>
      <c r="BJ5" s="211"/>
      <c r="BK5" s="211"/>
      <c r="BL5" s="211"/>
      <c r="BM5" s="211"/>
      <c r="BN5" s="211"/>
      <c r="BO5" s="211"/>
      <c r="BP5" s="211"/>
      <c r="BQ5" s="211"/>
      <c r="BR5" s="211"/>
      <c r="BS5" s="211"/>
      <c r="BT5" s="211"/>
      <c r="BU5" s="211"/>
      <c r="BV5" s="211"/>
      <c r="BW5" s="211"/>
      <c r="BX5" s="211"/>
    </row>
    <row r="6" spans="1:76" ht="44.1" customHeight="1" x14ac:dyDescent="0.25">
      <c r="A6" s="1"/>
      <c r="B6" s="210" t="s">
        <v>566</v>
      </c>
      <c r="C6" s="210" t="s">
        <v>622</v>
      </c>
      <c r="D6" s="210" t="s">
        <v>623</v>
      </c>
      <c r="E6" s="210" t="s">
        <v>624</v>
      </c>
      <c r="F6" s="210" t="s">
        <v>625</v>
      </c>
      <c r="G6" s="210" t="s">
        <v>607</v>
      </c>
      <c r="H6" s="210" t="s">
        <v>608</v>
      </c>
      <c r="I6" s="210" t="s">
        <v>609</v>
      </c>
      <c r="J6" s="210" t="s">
        <v>620</v>
      </c>
      <c r="K6" s="210" t="s">
        <v>626</v>
      </c>
      <c r="L6" s="210" t="s">
        <v>589</v>
      </c>
      <c r="M6" s="210" t="s">
        <v>610</v>
      </c>
      <c r="N6" s="210" t="s">
        <v>590</v>
      </c>
      <c r="O6" s="210" t="s">
        <v>611</v>
      </c>
      <c r="P6" s="210"/>
      <c r="Q6" s="210"/>
      <c r="R6" s="210"/>
      <c r="S6" s="210"/>
      <c r="T6" s="210" t="s">
        <v>606</v>
      </c>
      <c r="U6" s="210" t="s">
        <v>597</v>
      </c>
      <c r="V6" s="210" t="s">
        <v>612</v>
      </c>
      <c r="W6" s="210" t="s">
        <v>598</v>
      </c>
      <c r="X6" s="210" t="s">
        <v>599</v>
      </c>
      <c r="Y6" s="210" t="s">
        <v>600</v>
      </c>
      <c r="Z6" s="210" t="s">
        <v>613</v>
      </c>
      <c r="AA6" s="210"/>
      <c r="AB6" s="210" t="s">
        <v>591</v>
      </c>
      <c r="AC6" s="210" t="s">
        <v>1025</v>
      </c>
      <c r="AD6" s="210"/>
      <c r="AE6" s="210" t="s">
        <v>81</v>
      </c>
      <c r="AF6" s="210"/>
      <c r="AG6" s="210"/>
      <c r="AH6" s="210"/>
      <c r="AI6" s="210" t="s">
        <v>614</v>
      </c>
      <c r="AJ6" s="210"/>
      <c r="AK6" s="210" t="s">
        <v>615</v>
      </c>
      <c r="AL6" s="210"/>
      <c r="AM6" s="210"/>
      <c r="AN6" s="210"/>
      <c r="AO6" s="210" t="s">
        <v>592</v>
      </c>
      <c r="AP6" s="210" t="s">
        <v>306</v>
      </c>
      <c r="AQ6" s="210" t="s">
        <v>593</v>
      </c>
      <c r="AR6" s="210" t="s">
        <v>601</v>
      </c>
      <c r="AS6" s="210" t="s">
        <v>602</v>
      </c>
      <c r="AT6" s="210" t="s">
        <v>1026</v>
      </c>
      <c r="AU6" s="210" t="s">
        <v>616</v>
      </c>
      <c r="AV6" s="210" t="s">
        <v>93</v>
      </c>
      <c r="AW6" s="210"/>
      <c r="AX6" s="210" t="s">
        <v>594</v>
      </c>
      <c r="AY6" s="210" t="s">
        <v>596</v>
      </c>
      <c r="AZ6" s="210" t="s">
        <v>617</v>
      </c>
      <c r="BA6" s="210"/>
      <c r="BB6" s="210" t="s">
        <v>603</v>
      </c>
      <c r="BC6" s="210" t="s">
        <v>109</v>
      </c>
      <c r="BD6" s="210"/>
      <c r="BE6" s="210" t="s">
        <v>133</v>
      </c>
      <c r="BF6" s="210"/>
      <c r="BG6" s="210"/>
      <c r="BH6" s="210"/>
      <c r="BI6" s="210"/>
      <c r="BJ6" s="210"/>
      <c r="BK6" s="210" t="s">
        <v>604</v>
      </c>
      <c r="BL6" s="210" t="s">
        <v>375</v>
      </c>
      <c r="BM6" s="210" t="s">
        <v>380</v>
      </c>
      <c r="BN6" s="210" t="s">
        <v>386</v>
      </c>
      <c r="BO6" s="210"/>
      <c r="BP6" s="210"/>
      <c r="BQ6" s="210"/>
      <c r="BR6" s="210" t="s">
        <v>618</v>
      </c>
      <c r="BS6" s="210" t="s">
        <v>489</v>
      </c>
      <c r="BT6" s="210" t="s">
        <v>619</v>
      </c>
      <c r="BU6" s="210"/>
      <c r="BV6" s="210" t="s">
        <v>605</v>
      </c>
      <c r="BW6" s="210" t="s">
        <v>595</v>
      </c>
      <c r="BX6" s="63" t="s">
        <v>1027</v>
      </c>
    </row>
    <row r="7" spans="1:76" ht="22.5" x14ac:dyDescent="0.25">
      <c r="A7" s="1"/>
      <c r="B7" s="210"/>
      <c r="C7" s="63" t="s">
        <v>1028</v>
      </c>
      <c r="D7" s="63" t="s">
        <v>1029</v>
      </c>
      <c r="E7" s="63" t="s">
        <v>1030</v>
      </c>
      <c r="F7" s="63" t="s">
        <v>1031</v>
      </c>
      <c r="G7" s="63" t="s">
        <v>1032</v>
      </c>
      <c r="H7" s="63" t="s">
        <v>959</v>
      </c>
      <c r="I7" s="63" t="s">
        <v>1033</v>
      </c>
      <c r="J7" s="63" t="s">
        <v>1034</v>
      </c>
      <c r="K7" s="63" t="s">
        <v>1035</v>
      </c>
      <c r="L7" s="63" t="s">
        <v>1036</v>
      </c>
      <c r="M7" s="63" t="s">
        <v>1037</v>
      </c>
      <c r="N7" s="63" t="s">
        <v>724</v>
      </c>
      <c r="O7" s="63" t="s">
        <v>967</v>
      </c>
      <c r="P7" s="63" t="s">
        <v>1038</v>
      </c>
      <c r="Q7" s="63" t="s">
        <v>968</v>
      </c>
      <c r="R7" s="63" t="s">
        <v>969</v>
      </c>
      <c r="S7" s="63" t="s">
        <v>1039</v>
      </c>
      <c r="T7" s="63" t="s">
        <v>974</v>
      </c>
      <c r="U7" s="63" t="s">
        <v>976</v>
      </c>
      <c r="V7" s="63" t="s">
        <v>977</v>
      </c>
      <c r="W7" s="63" t="s">
        <v>978</v>
      </c>
      <c r="X7" s="63" t="s">
        <v>983</v>
      </c>
      <c r="Y7" s="63" t="s">
        <v>984</v>
      </c>
      <c r="Z7" s="63" t="s">
        <v>1040</v>
      </c>
      <c r="AA7" s="63" t="s">
        <v>1041</v>
      </c>
      <c r="AB7" s="63" t="s">
        <v>1042</v>
      </c>
      <c r="AC7" s="63" t="s">
        <v>1043</v>
      </c>
      <c r="AD7" s="63" t="s">
        <v>1044</v>
      </c>
      <c r="AE7" s="63" t="s">
        <v>1045</v>
      </c>
      <c r="AF7" s="63" t="s">
        <v>1046</v>
      </c>
      <c r="AG7" s="63" t="s">
        <v>1047</v>
      </c>
      <c r="AH7" s="63" t="s">
        <v>1048</v>
      </c>
      <c r="AI7" s="63" t="s">
        <v>986</v>
      </c>
      <c r="AJ7" s="63" t="s">
        <v>987</v>
      </c>
      <c r="AK7" s="63" t="s">
        <v>1049</v>
      </c>
      <c r="AL7" s="63" t="s">
        <v>1050</v>
      </c>
      <c r="AM7" s="63" t="s">
        <v>1051</v>
      </c>
      <c r="AN7" s="63" t="s">
        <v>991</v>
      </c>
      <c r="AO7" s="63" t="s">
        <v>1052</v>
      </c>
      <c r="AP7" s="63" t="s">
        <v>1053</v>
      </c>
      <c r="AQ7" s="63" t="s">
        <v>1054</v>
      </c>
      <c r="AR7" s="63" t="s">
        <v>1055</v>
      </c>
      <c r="AS7" s="63" t="s">
        <v>994</v>
      </c>
      <c r="AT7" s="63" t="s">
        <v>1056</v>
      </c>
      <c r="AU7" s="63" t="s">
        <v>1057</v>
      </c>
      <c r="AV7" s="63" t="s">
        <v>1058</v>
      </c>
      <c r="AW7" s="63" t="s">
        <v>1059</v>
      </c>
      <c r="AX7" s="63" t="s">
        <v>728</v>
      </c>
      <c r="AY7" s="63" t="s">
        <v>1000</v>
      </c>
      <c r="AZ7" s="63" t="s">
        <v>1060</v>
      </c>
      <c r="BA7" s="63" t="s">
        <v>1061</v>
      </c>
      <c r="BB7" s="63" t="s">
        <v>1062</v>
      </c>
      <c r="BC7" s="63" t="s">
        <v>1063</v>
      </c>
      <c r="BD7" s="63" t="s">
        <v>1064</v>
      </c>
      <c r="BE7" s="63" t="s">
        <v>1065</v>
      </c>
      <c r="BF7" s="63" t="s">
        <v>1066</v>
      </c>
      <c r="BG7" s="63" t="s">
        <v>1007</v>
      </c>
      <c r="BH7" s="63" t="s">
        <v>1067</v>
      </c>
      <c r="BI7" s="63" t="s">
        <v>1068</v>
      </c>
      <c r="BJ7" s="63" t="s">
        <v>1069</v>
      </c>
      <c r="BK7" s="63" t="s">
        <v>1070</v>
      </c>
      <c r="BL7" s="63" t="s">
        <v>1071</v>
      </c>
      <c r="BM7" s="63" t="s">
        <v>1072</v>
      </c>
      <c r="BN7" s="63" t="s">
        <v>1073</v>
      </c>
      <c r="BO7" s="63" t="s">
        <v>1074</v>
      </c>
      <c r="BP7" s="63" t="s">
        <v>387</v>
      </c>
      <c r="BQ7" s="63" t="s">
        <v>1075</v>
      </c>
      <c r="BR7" s="63" t="s">
        <v>1076</v>
      </c>
      <c r="BS7" s="63" t="s">
        <v>1077</v>
      </c>
      <c r="BT7" s="63" t="s">
        <v>1015</v>
      </c>
      <c r="BU7" s="63" t="s">
        <v>1078</v>
      </c>
      <c r="BV7" s="63" t="s">
        <v>1079</v>
      </c>
      <c r="BW7" s="63" t="s">
        <v>1023</v>
      </c>
      <c r="BX7" s="63" t="s">
        <v>792</v>
      </c>
    </row>
    <row r="8" spans="1:76" x14ac:dyDescent="0.25">
      <c r="A8" s="1"/>
      <c r="B8" s="50" t="s">
        <v>1080</v>
      </c>
      <c r="C8" s="64">
        <v>11.4</v>
      </c>
      <c r="D8" s="64">
        <v>16</v>
      </c>
      <c r="E8" s="64">
        <v>7.5</v>
      </c>
      <c r="F8" s="64">
        <v>11</v>
      </c>
      <c r="G8" s="64">
        <v>10.9</v>
      </c>
      <c r="H8" s="64">
        <v>3</v>
      </c>
      <c r="I8" s="64"/>
      <c r="J8" s="64"/>
      <c r="K8" s="64">
        <v>10.9</v>
      </c>
      <c r="L8" s="64">
        <v>20</v>
      </c>
      <c r="M8" s="64"/>
      <c r="N8" s="64"/>
      <c r="O8" s="64">
        <v>19.8</v>
      </c>
      <c r="P8" s="64"/>
      <c r="Q8" s="64">
        <v>20.100000000000001</v>
      </c>
      <c r="R8" s="64">
        <v>20.2</v>
      </c>
      <c r="S8" s="64">
        <v>10.6</v>
      </c>
      <c r="T8" s="64">
        <v>3.5</v>
      </c>
      <c r="U8" s="64">
        <v>5.2</v>
      </c>
      <c r="V8" s="64">
        <v>20</v>
      </c>
      <c r="W8" s="64">
        <v>19.7</v>
      </c>
      <c r="X8" s="64">
        <v>20</v>
      </c>
      <c r="Y8" s="64">
        <v>18.600000000000001</v>
      </c>
      <c r="Z8" s="64">
        <v>8.6999999999999993</v>
      </c>
      <c r="AA8" s="64">
        <v>5</v>
      </c>
      <c r="AB8" s="64">
        <v>26.2</v>
      </c>
      <c r="AC8" s="64"/>
      <c r="AD8" s="64"/>
      <c r="AE8" s="64"/>
      <c r="AF8" s="64">
        <v>11.4</v>
      </c>
      <c r="AG8" s="64"/>
      <c r="AH8" s="64"/>
      <c r="AI8" s="64">
        <v>20.9</v>
      </c>
      <c r="AJ8" s="64">
        <v>7.8</v>
      </c>
      <c r="AK8" s="64">
        <v>20.399999999999999</v>
      </c>
      <c r="AL8" s="64">
        <v>20.399999999999999</v>
      </c>
      <c r="AM8" s="64">
        <v>20.100000000000001</v>
      </c>
      <c r="AN8" s="64">
        <v>7</v>
      </c>
      <c r="AO8" s="64"/>
      <c r="AP8" s="64"/>
      <c r="AQ8" s="64">
        <v>0.2</v>
      </c>
      <c r="AR8" s="64">
        <v>3.3</v>
      </c>
      <c r="AS8" s="64">
        <v>18.600000000000001</v>
      </c>
      <c r="AT8" s="64"/>
      <c r="AU8" s="64"/>
      <c r="AV8" s="64"/>
      <c r="AW8" s="64"/>
      <c r="AX8" s="64"/>
      <c r="AY8" s="64">
        <v>1.8</v>
      </c>
      <c r="AZ8" s="64"/>
      <c r="BA8" s="64"/>
      <c r="BB8" s="64"/>
      <c r="BC8" s="64">
        <v>5.6</v>
      </c>
      <c r="BD8" s="64">
        <v>9.9</v>
      </c>
      <c r="BE8" s="64">
        <v>3.3</v>
      </c>
      <c r="BF8" s="64">
        <v>4.2</v>
      </c>
      <c r="BG8" s="64">
        <v>0.3</v>
      </c>
      <c r="BH8" s="64"/>
      <c r="BI8" s="64"/>
      <c r="BJ8" s="64"/>
      <c r="BK8" s="64"/>
      <c r="BL8" s="64">
        <v>3</v>
      </c>
      <c r="BM8" s="64">
        <v>5.7</v>
      </c>
      <c r="BN8" s="64">
        <v>4.5</v>
      </c>
      <c r="BO8" s="64">
        <v>1.1000000000000001</v>
      </c>
      <c r="BP8" s="64">
        <v>1.1000000000000001</v>
      </c>
      <c r="BQ8" s="64">
        <v>2.4</v>
      </c>
      <c r="BR8" s="64"/>
      <c r="BS8" s="64">
        <v>1.6</v>
      </c>
      <c r="BT8" s="64">
        <v>20</v>
      </c>
      <c r="BU8" s="64">
        <v>9</v>
      </c>
      <c r="BV8" s="64"/>
      <c r="BW8" s="64">
        <v>20</v>
      </c>
      <c r="BX8" s="65">
        <v>511.9</v>
      </c>
    </row>
    <row r="9" spans="1:76" x14ac:dyDescent="0.25">
      <c r="A9" s="1"/>
      <c r="B9" s="54" t="s">
        <v>1081</v>
      </c>
      <c r="C9" s="66">
        <v>11.4</v>
      </c>
      <c r="D9" s="66">
        <v>15.8</v>
      </c>
      <c r="E9" s="66">
        <v>6.5</v>
      </c>
      <c r="F9" s="66">
        <v>11</v>
      </c>
      <c r="G9" s="66">
        <v>11</v>
      </c>
      <c r="H9" s="66">
        <v>3</v>
      </c>
      <c r="I9" s="66"/>
      <c r="J9" s="66"/>
      <c r="K9" s="66">
        <v>11</v>
      </c>
      <c r="L9" s="66">
        <v>20</v>
      </c>
      <c r="M9" s="66"/>
      <c r="N9" s="66"/>
      <c r="O9" s="66">
        <v>19.8</v>
      </c>
      <c r="P9" s="66"/>
      <c r="Q9" s="66">
        <v>20.2</v>
      </c>
      <c r="R9" s="66">
        <v>20.2</v>
      </c>
      <c r="S9" s="66">
        <v>10.6</v>
      </c>
      <c r="T9" s="66">
        <v>3.5</v>
      </c>
      <c r="U9" s="66">
        <v>5.2</v>
      </c>
      <c r="V9" s="66">
        <v>20</v>
      </c>
      <c r="W9" s="66">
        <v>20.3</v>
      </c>
      <c r="X9" s="66">
        <v>20</v>
      </c>
      <c r="Y9" s="66">
        <v>18.600000000000001</v>
      </c>
      <c r="Z9" s="66">
        <v>7.2</v>
      </c>
      <c r="AA9" s="66">
        <v>7.8</v>
      </c>
      <c r="AB9" s="66">
        <v>23.6</v>
      </c>
      <c r="AC9" s="66"/>
      <c r="AD9" s="66"/>
      <c r="AE9" s="66"/>
      <c r="AF9" s="66">
        <v>6.7</v>
      </c>
      <c r="AG9" s="66"/>
      <c r="AH9" s="66"/>
      <c r="AI9" s="66">
        <v>20.9</v>
      </c>
      <c r="AJ9" s="66">
        <v>7.8</v>
      </c>
      <c r="AK9" s="66">
        <v>20.399999999999999</v>
      </c>
      <c r="AL9" s="66">
        <v>20.399999999999999</v>
      </c>
      <c r="AM9" s="66">
        <v>20.100000000000001</v>
      </c>
      <c r="AN9" s="66">
        <v>7</v>
      </c>
      <c r="AO9" s="66"/>
      <c r="AP9" s="66"/>
      <c r="AQ9" s="66"/>
      <c r="AR9" s="66">
        <v>3.3</v>
      </c>
      <c r="AS9" s="66">
        <v>18.600000000000001</v>
      </c>
      <c r="AT9" s="66"/>
      <c r="AU9" s="66"/>
      <c r="AV9" s="66"/>
      <c r="AW9" s="66"/>
      <c r="AX9" s="66"/>
      <c r="AY9" s="66">
        <v>1.8</v>
      </c>
      <c r="AZ9" s="66"/>
      <c r="BA9" s="66"/>
      <c r="BB9" s="66"/>
      <c r="BC9" s="66">
        <v>5.6</v>
      </c>
      <c r="BD9" s="66">
        <v>9.9</v>
      </c>
      <c r="BE9" s="66">
        <v>1.2</v>
      </c>
      <c r="BF9" s="66">
        <v>0.9</v>
      </c>
      <c r="BG9" s="66">
        <v>0.3</v>
      </c>
      <c r="BH9" s="66"/>
      <c r="BI9" s="66"/>
      <c r="BJ9" s="66"/>
      <c r="BK9" s="66"/>
      <c r="BL9" s="66">
        <v>2.7</v>
      </c>
      <c r="BM9" s="66">
        <v>5.0999999999999996</v>
      </c>
      <c r="BN9" s="66">
        <v>4.5</v>
      </c>
      <c r="BO9" s="66">
        <v>1.1000000000000001</v>
      </c>
      <c r="BP9" s="66">
        <v>1.1000000000000001</v>
      </c>
      <c r="BQ9" s="66">
        <v>2.4</v>
      </c>
      <c r="BR9" s="66"/>
      <c r="BS9" s="66">
        <v>1.5</v>
      </c>
      <c r="BT9" s="66">
        <v>20</v>
      </c>
      <c r="BU9" s="66">
        <v>9</v>
      </c>
      <c r="BV9" s="66"/>
      <c r="BW9" s="66">
        <v>20.2</v>
      </c>
      <c r="BX9" s="67">
        <v>499.2</v>
      </c>
    </row>
    <row r="10" spans="1:76" x14ac:dyDescent="0.25">
      <c r="A10" s="1"/>
      <c r="B10" s="54" t="s">
        <v>1082</v>
      </c>
      <c r="C10" s="66">
        <v>11.7</v>
      </c>
      <c r="D10" s="66">
        <v>16.3</v>
      </c>
      <c r="E10" s="66">
        <v>8.5</v>
      </c>
      <c r="F10" s="66">
        <v>10</v>
      </c>
      <c r="G10" s="66">
        <v>11</v>
      </c>
      <c r="H10" s="66">
        <v>3</v>
      </c>
      <c r="I10" s="66"/>
      <c r="J10" s="66"/>
      <c r="K10" s="66">
        <v>5.9</v>
      </c>
      <c r="L10" s="66">
        <v>19.8</v>
      </c>
      <c r="M10" s="66"/>
      <c r="N10" s="66"/>
      <c r="O10" s="66">
        <v>19.8</v>
      </c>
      <c r="P10" s="66"/>
      <c r="Q10" s="66">
        <v>19.899999999999999</v>
      </c>
      <c r="R10" s="66">
        <v>20</v>
      </c>
      <c r="S10" s="66">
        <v>10.6</v>
      </c>
      <c r="T10" s="66">
        <v>3.5</v>
      </c>
      <c r="U10" s="66">
        <v>5.2</v>
      </c>
      <c r="V10" s="66">
        <v>20</v>
      </c>
      <c r="W10" s="66">
        <v>19.8</v>
      </c>
      <c r="X10" s="66">
        <v>20</v>
      </c>
      <c r="Y10" s="66">
        <v>18.600000000000001</v>
      </c>
      <c r="Z10" s="66">
        <v>6.4</v>
      </c>
      <c r="AA10" s="66">
        <v>5.6</v>
      </c>
      <c r="AB10" s="66">
        <v>17.600000000000001</v>
      </c>
      <c r="AC10" s="66"/>
      <c r="AD10" s="66"/>
      <c r="AE10" s="66"/>
      <c r="AF10" s="66">
        <v>6.5</v>
      </c>
      <c r="AG10" s="66"/>
      <c r="AH10" s="66"/>
      <c r="AI10" s="66">
        <v>20.9</v>
      </c>
      <c r="AJ10" s="66">
        <v>7.8</v>
      </c>
      <c r="AK10" s="66">
        <v>20.399999999999999</v>
      </c>
      <c r="AL10" s="66">
        <v>20.399999999999999</v>
      </c>
      <c r="AM10" s="66">
        <v>20.100000000000001</v>
      </c>
      <c r="AN10" s="66">
        <v>7</v>
      </c>
      <c r="AO10" s="66"/>
      <c r="AP10" s="66"/>
      <c r="AQ10" s="66"/>
      <c r="AR10" s="66">
        <v>3.3</v>
      </c>
      <c r="AS10" s="66">
        <v>18.600000000000001</v>
      </c>
      <c r="AT10" s="66"/>
      <c r="AU10" s="66"/>
      <c r="AV10" s="66"/>
      <c r="AW10" s="66"/>
      <c r="AX10" s="66"/>
      <c r="AY10" s="66">
        <v>1.8</v>
      </c>
      <c r="AZ10" s="66"/>
      <c r="BA10" s="66"/>
      <c r="BB10" s="66"/>
      <c r="BC10" s="66">
        <v>5.2</v>
      </c>
      <c r="BD10" s="66">
        <v>9.9</v>
      </c>
      <c r="BE10" s="66">
        <v>0.5</v>
      </c>
      <c r="BF10" s="66"/>
      <c r="BG10" s="66">
        <v>0.3</v>
      </c>
      <c r="BH10" s="66"/>
      <c r="BI10" s="66"/>
      <c r="BJ10" s="66"/>
      <c r="BK10" s="66"/>
      <c r="BL10" s="66">
        <v>2.1</v>
      </c>
      <c r="BM10" s="66">
        <v>2.4</v>
      </c>
      <c r="BN10" s="66">
        <v>4.5</v>
      </c>
      <c r="BO10" s="66">
        <v>1.1000000000000001</v>
      </c>
      <c r="BP10" s="66">
        <v>1.1000000000000001</v>
      </c>
      <c r="BQ10" s="66">
        <v>2.4</v>
      </c>
      <c r="BR10" s="66"/>
      <c r="BS10" s="66">
        <v>1.5</v>
      </c>
      <c r="BT10" s="66">
        <v>20</v>
      </c>
      <c r="BU10" s="66">
        <v>9.1999999999999993</v>
      </c>
      <c r="BV10" s="66"/>
      <c r="BW10" s="66">
        <v>19.899999999999999</v>
      </c>
      <c r="BX10" s="67">
        <v>480.1</v>
      </c>
    </row>
    <row r="11" spans="1:76" x14ac:dyDescent="0.25">
      <c r="A11" s="1"/>
      <c r="B11" s="54" t="s">
        <v>1083</v>
      </c>
      <c r="C11" s="66">
        <v>11.3</v>
      </c>
      <c r="D11" s="66">
        <v>16.3</v>
      </c>
      <c r="E11" s="66">
        <v>6.2</v>
      </c>
      <c r="F11" s="66">
        <v>10</v>
      </c>
      <c r="G11" s="66">
        <v>10.8</v>
      </c>
      <c r="H11" s="66">
        <v>3</v>
      </c>
      <c r="I11" s="66"/>
      <c r="J11" s="66"/>
      <c r="K11" s="66">
        <v>6</v>
      </c>
      <c r="L11" s="66">
        <v>20</v>
      </c>
      <c r="M11" s="66"/>
      <c r="N11" s="66"/>
      <c r="O11" s="66">
        <v>19.8</v>
      </c>
      <c r="P11" s="66"/>
      <c r="Q11" s="66">
        <v>20</v>
      </c>
      <c r="R11" s="66">
        <v>20.2</v>
      </c>
      <c r="S11" s="66">
        <v>10.6</v>
      </c>
      <c r="T11" s="66">
        <v>3.5</v>
      </c>
      <c r="U11" s="66">
        <v>5.2</v>
      </c>
      <c r="V11" s="66">
        <v>19.600000000000001</v>
      </c>
      <c r="W11" s="66">
        <v>20.100000000000001</v>
      </c>
      <c r="X11" s="66">
        <v>19.899999999999999</v>
      </c>
      <c r="Y11" s="66">
        <v>18.600000000000001</v>
      </c>
      <c r="Z11" s="66">
        <v>8.8000000000000007</v>
      </c>
      <c r="AA11" s="66">
        <v>5</v>
      </c>
      <c r="AB11" s="66">
        <v>13.9</v>
      </c>
      <c r="AC11" s="66"/>
      <c r="AD11" s="66"/>
      <c r="AE11" s="66"/>
      <c r="AF11" s="66">
        <v>12.1</v>
      </c>
      <c r="AG11" s="66"/>
      <c r="AH11" s="66"/>
      <c r="AI11" s="66">
        <v>20.9</v>
      </c>
      <c r="AJ11" s="66">
        <v>7.8</v>
      </c>
      <c r="AK11" s="66">
        <v>20.399999999999999</v>
      </c>
      <c r="AL11" s="66">
        <v>20.399999999999999</v>
      </c>
      <c r="AM11" s="66">
        <v>20.100000000000001</v>
      </c>
      <c r="AN11" s="66">
        <v>7</v>
      </c>
      <c r="AO11" s="66"/>
      <c r="AP11" s="66"/>
      <c r="AQ11" s="66"/>
      <c r="AR11" s="66">
        <v>3.3</v>
      </c>
      <c r="AS11" s="66">
        <v>18.600000000000001</v>
      </c>
      <c r="AT11" s="66"/>
      <c r="AU11" s="66"/>
      <c r="AV11" s="66"/>
      <c r="AW11" s="66"/>
      <c r="AX11" s="66"/>
      <c r="AY11" s="66">
        <v>1.8</v>
      </c>
      <c r="AZ11" s="66"/>
      <c r="BA11" s="66"/>
      <c r="BB11" s="66"/>
      <c r="BC11" s="66">
        <v>5.4</v>
      </c>
      <c r="BD11" s="66">
        <v>10</v>
      </c>
      <c r="BE11" s="66">
        <v>0.5</v>
      </c>
      <c r="BF11" s="66">
        <v>0.5</v>
      </c>
      <c r="BG11" s="66">
        <v>0.3</v>
      </c>
      <c r="BH11" s="66"/>
      <c r="BI11" s="66"/>
      <c r="BJ11" s="66"/>
      <c r="BK11" s="66"/>
      <c r="BL11" s="66">
        <v>2.8</v>
      </c>
      <c r="BM11" s="66">
        <v>1.6</v>
      </c>
      <c r="BN11" s="66">
        <v>4.5</v>
      </c>
      <c r="BO11" s="66">
        <v>1.1000000000000001</v>
      </c>
      <c r="BP11" s="66">
        <v>1.1000000000000001</v>
      </c>
      <c r="BQ11" s="66">
        <v>2.4</v>
      </c>
      <c r="BR11" s="66"/>
      <c r="BS11" s="66">
        <v>1.5</v>
      </c>
      <c r="BT11" s="66">
        <v>19.600000000000001</v>
      </c>
      <c r="BU11" s="66">
        <v>9.1999999999999993</v>
      </c>
      <c r="BV11" s="66"/>
      <c r="BW11" s="66">
        <v>20.2</v>
      </c>
      <c r="BX11" s="67">
        <v>481.9</v>
      </c>
    </row>
    <row r="12" spans="1:76" x14ac:dyDescent="0.25">
      <c r="A12" s="1"/>
      <c r="B12" s="54" t="s">
        <v>1084</v>
      </c>
      <c r="C12" s="66">
        <v>12.5</v>
      </c>
      <c r="D12" s="66">
        <v>16.3</v>
      </c>
      <c r="E12" s="66">
        <v>8</v>
      </c>
      <c r="F12" s="66">
        <v>10</v>
      </c>
      <c r="G12" s="66">
        <v>11</v>
      </c>
      <c r="H12" s="66">
        <v>3</v>
      </c>
      <c r="I12" s="66"/>
      <c r="J12" s="66"/>
      <c r="K12" s="66">
        <v>9.8000000000000007</v>
      </c>
      <c r="L12" s="66">
        <v>20</v>
      </c>
      <c r="M12" s="66"/>
      <c r="N12" s="66"/>
      <c r="O12" s="66">
        <v>19.8</v>
      </c>
      <c r="P12" s="66"/>
      <c r="Q12" s="66">
        <v>20</v>
      </c>
      <c r="R12" s="66">
        <v>20.2</v>
      </c>
      <c r="S12" s="66">
        <v>10.6</v>
      </c>
      <c r="T12" s="66">
        <v>3.5</v>
      </c>
      <c r="U12" s="66">
        <v>5.0999999999999996</v>
      </c>
      <c r="V12" s="66">
        <v>19.899999999999999</v>
      </c>
      <c r="W12" s="66">
        <v>20.100000000000001</v>
      </c>
      <c r="X12" s="66">
        <v>20</v>
      </c>
      <c r="Y12" s="66">
        <v>18.7</v>
      </c>
      <c r="Z12" s="66">
        <v>4.3</v>
      </c>
      <c r="AA12" s="66">
        <v>6.7</v>
      </c>
      <c r="AB12" s="66">
        <v>5.9</v>
      </c>
      <c r="AC12" s="66"/>
      <c r="AD12" s="66"/>
      <c r="AE12" s="66"/>
      <c r="AF12" s="66">
        <v>9.8000000000000007</v>
      </c>
      <c r="AG12" s="66"/>
      <c r="AH12" s="66"/>
      <c r="AI12" s="66">
        <v>20.9</v>
      </c>
      <c r="AJ12" s="66">
        <v>7.9</v>
      </c>
      <c r="AK12" s="66">
        <v>20.399999999999999</v>
      </c>
      <c r="AL12" s="66">
        <v>20.399999999999999</v>
      </c>
      <c r="AM12" s="66">
        <v>20.100000000000001</v>
      </c>
      <c r="AN12" s="66">
        <v>6.9</v>
      </c>
      <c r="AO12" s="66"/>
      <c r="AP12" s="66"/>
      <c r="AQ12" s="66"/>
      <c r="AR12" s="66">
        <v>3.3</v>
      </c>
      <c r="AS12" s="66">
        <v>18.600000000000001</v>
      </c>
      <c r="AT12" s="66"/>
      <c r="AU12" s="66"/>
      <c r="AV12" s="66"/>
      <c r="AW12" s="66"/>
      <c r="AX12" s="66"/>
      <c r="AY12" s="66">
        <v>1.8</v>
      </c>
      <c r="AZ12" s="66"/>
      <c r="BA12" s="66"/>
      <c r="BB12" s="66"/>
      <c r="BC12" s="66">
        <v>5.5</v>
      </c>
      <c r="BD12" s="66">
        <v>9.9</v>
      </c>
      <c r="BE12" s="66">
        <v>1.1000000000000001</v>
      </c>
      <c r="BF12" s="66">
        <v>2.6</v>
      </c>
      <c r="BG12" s="66">
        <v>0.3</v>
      </c>
      <c r="BH12" s="66"/>
      <c r="BI12" s="66"/>
      <c r="BJ12" s="66"/>
      <c r="BK12" s="66"/>
      <c r="BL12" s="66">
        <v>3.9</v>
      </c>
      <c r="BM12" s="66">
        <v>2.9</v>
      </c>
      <c r="BN12" s="66">
        <v>4.5</v>
      </c>
      <c r="BO12" s="66">
        <v>1.1000000000000001</v>
      </c>
      <c r="BP12" s="66">
        <v>1.1000000000000001</v>
      </c>
      <c r="BQ12" s="66">
        <v>2.4</v>
      </c>
      <c r="BR12" s="66"/>
      <c r="BS12" s="66">
        <v>1.5</v>
      </c>
      <c r="BT12" s="66">
        <v>19.899999999999999</v>
      </c>
      <c r="BU12" s="66">
        <v>9.1</v>
      </c>
      <c r="BV12" s="66"/>
      <c r="BW12" s="66">
        <v>20.2</v>
      </c>
      <c r="BX12" s="67">
        <v>481.5</v>
      </c>
    </row>
    <row r="13" spans="1:76" x14ac:dyDescent="0.25">
      <c r="A13" s="1"/>
      <c r="B13" s="54" t="s">
        <v>1085</v>
      </c>
      <c r="C13" s="66">
        <v>12.7</v>
      </c>
      <c r="D13" s="66">
        <v>16.3</v>
      </c>
      <c r="E13" s="66">
        <v>7.4</v>
      </c>
      <c r="F13" s="66">
        <v>10</v>
      </c>
      <c r="G13" s="66">
        <v>9.8000000000000007</v>
      </c>
      <c r="H13" s="66">
        <v>3</v>
      </c>
      <c r="I13" s="66"/>
      <c r="J13" s="66"/>
      <c r="K13" s="66">
        <v>11</v>
      </c>
      <c r="L13" s="66">
        <v>20</v>
      </c>
      <c r="M13" s="66"/>
      <c r="N13" s="66"/>
      <c r="O13" s="66">
        <v>19.8</v>
      </c>
      <c r="P13" s="66"/>
      <c r="Q13" s="66">
        <v>20</v>
      </c>
      <c r="R13" s="66">
        <v>20.2</v>
      </c>
      <c r="S13" s="66">
        <v>10.5</v>
      </c>
      <c r="T13" s="66">
        <v>3.5</v>
      </c>
      <c r="U13" s="66">
        <v>5.0999999999999996</v>
      </c>
      <c r="V13" s="66">
        <v>20</v>
      </c>
      <c r="W13" s="66">
        <v>20.399999999999999</v>
      </c>
      <c r="X13" s="66">
        <v>20</v>
      </c>
      <c r="Y13" s="66">
        <v>18.8</v>
      </c>
      <c r="Z13" s="66">
        <v>3.1</v>
      </c>
      <c r="AA13" s="66">
        <v>6.2</v>
      </c>
      <c r="AB13" s="66">
        <v>5.6</v>
      </c>
      <c r="AC13" s="66"/>
      <c r="AD13" s="66"/>
      <c r="AE13" s="66"/>
      <c r="AF13" s="66">
        <v>2.9</v>
      </c>
      <c r="AG13" s="66"/>
      <c r="AH13" s="66"/>
      <c r="AI13" s="66">
        <v>20.9</v>
      </c>
      <c r="AJ13" s="66">
        <v>7.9</v>
      </c>
      <c r="AK13" s="66">
        <v>20.399999999999999</v>
      </c>
      <c r="AL13" s="66">
        <v>20.399999999999999</v>
      </c>
      <c r="AM13" s="66">
        <v>20.100000000000001</v>
      </c>
      <c r="AN13" s="66">
        <v>6.9</v>
      </c>
      <c r="AO13" s="66"/>
      <c r="AP13" s="66"/>
      <c r="AQ13" s="66"/>
      <c r="AR13" s="66">
        <v>3.3</v>
      </c>
      <c r="AS13" s="66">
        <v>18.600000000000001</v>
      </c>
      <c r="AT13" s="66"/>
      <c r="AU13" s="66"/>
      <c r="AV13" s="66"/>
      <c r="AW13" s="66"/>
      <c r="AX13" s="66"/>
      <c r="AY13" s="66">
        <v>1.8</v>
      </c>
      <c r="AZ13" s="66"/>
      <c r="BA13" s="66"/>
      <c r="BB13" s="66"/>
      <c r="BC13" s="66">
        <v>5.5</v>
      </c>
      <c r="BD13" s="66">
        <v>9.9</v>
      </c>
      <c r="BE13" s="66"/>
      <c r="BF13" s="66"/>
      <c r="BG13" s="66">
        <v>0.3</v>
      </c>
      <c r="BH13" s="66"/>
      <c r="BI13" s="66"/>
      <c r="BJ13" s="66"/>
      <c r="BK13" s="66"/>
      <c r="BL13" s="66">
        <v>1.9</v>
      </c>
      <c r="BM13" s="66">
        <v>0.5</v>
      </c>
      <c r="BN13" s="66">
        <v>4.5</v>
      </c>
      <c r="BO13" s="66">
        <v>1.1000000000000001</v>
      </c>
      <c r="BP13" s="66">
        <v>1.1000000000000001</v>
      </c>
      <c r="BQ13" s="66">
        <v>2.4</v>
      </c>
      <c r="BR13" s="66"/>
      <c r="BS13" s="66">
        <v>1.5</v>
      </c>
      <c r="BT13" s="66">
        <v>20</v>
      </c>
      <c r="BU13" s="66">
        <v>9.1999999999999993</v>
      </c>
      <c r="BV13" s="66"/>
      <c r="BW13" s="66">
        <v>20.3</v>
      </c>
      <c r="BX13" s="67">
        <v>464.8</v>
      </c>
    </row>
    <row r="14" spans="1:76" x14ac:dyDescent="0.25">
      <c r="A14" s="1"/>
      <c r="B14" s="54" t="s">
        <v>1086</v>
      </c>
      <c r="C14" s="66">
        <v>10.7</v>
      </c>
      <c r="D14" s="66">
        <v>16.3</v>
      </c>
      <c r="E14" s="66">
        <v>8.4</v>
      </c>
      <c r="F14" s="66">
        <v>10</v>
      </c>
      <c r="G14" s="66">
        <v>6.2</v>
      </c>
      <c r="H14" s="66">
        <v>3</v>
      </c>
      <c r="I14" s="66"/>
      <c r="J14" s="66"/>
      <c r="K14" s="66">
        <v>11.3</v>
      </c>
      <c r="L14" s="66">
        <v>20</v>
      </c>
      <c r="M14" s="66"/>
      <c r="N14" s="66"/>
      <c r="O14" s="66">
        <v>19.8</v>
      </c>
      <c r="P14" s="66"/>
      <c r="Q14" s="66">
        <v>19.899999999999999</v>
      </c>
      <c r="R14" s="66">
        <v>20.2</v>
      </c>
      <c r="S14" s="66">
        <v>10.6</v>
      </c>
      <c r="T14" s="66">
        <v>3.5</v>
      </c>
      <c r="U14" s="66">
        <v>5.0999999999999996</v>
      </c>
      <c r="V14" s="66">
        <v>20</v>
      </c>
      <c r="W14" s="66">
        <v>20.2</v>
      </c>
      <c r="X14" s="66">
        <v>20</v>
      </c>
      <c r="Y14" s="66">
        <v>18.8</v>
      </c>
      <c r="Z14" s="66">
        <v>1.7</v>
      </c>
      <c r="AA14" s="66">
        <v>6.5</v>
      </c>
      <c r="AB14" s="66">
        <v>8.9</v>
      </c>
      <c r="AC14" s="66"/>
      <c r="AD14" s="66"/>
      <c r="AE14" s="66"/>
      <c r="AF14" s="66">
        <v>2.6</v>
      </c>
      <c r="AG14" s="66"/>
      <c r="AH14" s="66"/>
      <c r="AI14" s="66">
        <v>20.9</v>
      </c>
      <c r="AJ14" s="66">
        <v>8</v>
      </c>
      <c r="AK14" s="66">
        <v>20.399999999999999</v>
      </c>
      <c r="AL14" s="66">
        <v>20.399999999999999</v>
      </c>
      <c r="AM14" s="66">
        <v>20.100000000000001</v>
      </c>
      <c r="AN14" s="66">
        <v>6.8</v>
      </c>
      <c r="AO14" s="66"/>
      <c r="AP14" s="66"/>
      <c r="AQ14" s="66"/>
      <c r="AR14" s="66">
        <v>3.3</v>
      </c>
      <c r="AS14" s="66">
        <v>18.600000000000001</v>
      </c>
      <c r="AT14" s="66"/>
      <c r="AU14" s="66"/>
      <c r="AV14" s="66"/>
      <c r="AW14" s="66"/>
      <c r="AX14" s="66"/>
      <c r="AY14" s="66">
        <v>1.8</v>
      </c>
      <c r="AZ14" s="66"/>
      <c r="BA14" s="66"/>
      <c r="BB14" s="66"/>
      <c r="BC14" s="66">
        <v>5.6</v>
      </c>
      <c r="BD14" s="66">
        <v>10</v>
      </c>
      <c r="BE14" s="66"/>
      <c r="BF14" s="66"/>
      <c r="BG14" s="66">
        <v>0.3</v>
      </c>
      <c r="BH14" s="66"/>
      <c r="BI14" s="66"/>
      <c r="BJ14" s="66"/>
      <c r="BK14" s="66"/>
      <c r="BL14" s="66">
        <v>2.5</v>
      </c>
      <c r="BM14" s="66">
        <v>0.5</v>
      </c>
      <c r="BN14" s="66">
        <v>4.5</v>
      </c>
      <c r="BO14" s="66">
        <v>1.1000000000000001</v>
      </c>
      <c r="BP14" s="66">
        <v>1.1000000000000001</v>
      </c>
      <c r="BQ14" s="66">
        <v>2.4</v>
      </c>
      <c r="BR14" s="66"/>
      <c r="BS14" s="66">
        <v>1.5</v>
      </c>
      <c r="BT14" s="66">
        <v>20</v>
      </c>
      <c r="BU14" s="66">
        <v>9.1</v>
      </c>
      <c r="BV14" s="66"/>
      <c r="BW14" s="66">
        <v>20.2</v>
      </c>
      <c r="BX14" s="67">
        <v>462.8</v>
      </c>
    </row>
    <row r="15" spans="1:76" x14ac:dyDescent="0.25">
      <c r="A15" s="1"/>
      <c r="B15" s="56" t="s">
        <v>1087</v>
      </c>
      <c r="C15" s="68">
        <v>10.3</v>
      </c>
      <c r="D15" s="68">
        <v>16.3</v>
      </c>
      <c r="E15" s="68">
        <v>7.3</v>
      </c>
      <c r="F15" s="68">
        <v>10</v>
      </c>
      <c r="G15" s="68">
        <v>6.7</v>
      </c>
      <c r="H15" s="68">
        <v>3</v>
      </c>
      <c r="I15" s="68"/>
      <c r="J15" s="68"/>
      <c r="K15" s="68">
        <v>11.5</v>
      </c>
      <c r="L15" s="68">
        <v>20</v>
      </c>
      <c r="M15" s="68"/>
      <c r="N15" s="68"/>
      <c r="O15" s="68">
        <v>19.8</v>
      </c>
      <c r="P15" s="68"/>
      <c r="Q15" s="68">
        <v>20.100000000000001</v>
      </c>
      <c r="R15" s="68">
        <v>20.2</v>
      </c>
      <c r="S15" s="68">
        <v>10.7</v>
      </c>
      <c r="T15" s="68">
        <v>3.5</v>
      </c>
      <c r="U15" s="68">
        <v>5.0999999999999996</v>
      </c>
      <c r="V15" s="68">
        <v>20</v>
      </c>
      <c r="W15" s="68">
        <v>20.2</v>
      </c>
      <c r="X15" s="68">
        <v>20</v>
      </c>
      <c r="Y15" s="68">
        <v>18.8</v>
      </c>
      <c r="Z15" s="68">
        <v>4.8</v>
      </c>
      <c r="AA15" s="68">
        <v>6</v>
      </c>
      <c r="AB15" s="68">
        <v>19.5</v>
      </c>
      <c r="AC15" s="68"/>
      <c r="AD15" s="68"/>
      <c r="AE15" s="68"/>
      <c r="AF15" s="68">
        <v>0.4</v>
      </c>
      <c r="AG15" s="68"/>
      <c r="AH15" s="68"/>
      <c r="AI15" s="68">
        <v>20.9</v>
      </c>
      <c r="AJ15" s="68">
        <v>8</v>
      </c>
      <c r="AK15" s="68">
        <v>20.399999999999999</v>
      </c>
      <c r="AL15" s="68">
        <v>20.399999999999999</v>
      </c>
      <c r="AM15" s="68">
        <v>20.100000000000001</v>
      </c>
      <c r="AN15" s="68">
        <v>6.7</v>
      </c>
      <c r="AO15" s="68"/>
      <c r="AP15" s="68"/>
      <c r="AQ15" s="68"/>
      <c r="AR15" s="68">
        <v>3.4</v>
      </c>
      <c r="AS15" s="68">
        <v>18.600000000000001</v>
      </c>
      <c r="AT15" s="68"/>
      <c r="AU15" s="68"/>
      <c r="AV15" s="68"/>
      <c r="AW15" s="68"/>
      <c r="AX15" s="68"/>
      <c r="AY15" s="68">
        <v>1.8</v>
      </c>
      <c r="AZ15" s="68"/>
      <c r="BA15" s="68"/>
      <c r="BB15" s="68"/>
      <c r="BC15" s="68">
        <v>5.4</v>
      </c>
      <c r="BD15" s="68">
        <v>9.9</v>
      </c>
      <c r="BE15" s="68"/>
      <c r="BF15" s="68"/>
      <c r="BG15" s="68">
        <v>0.3</v>
      </c>
      <c r="BH15" s="68"/>
      <c r="BI15" s="68"/>
      <c r="BJ15" s="68"/>
      <c r="BK15" s="68"/>
      <c r="BL15" s="68">
        <v>4.2</v>
      </c>
      <c r="BM15" s="68">
        <v>1.1000000000000001</v>
      </c>
      <c r="BN15" s="68">
        <v>4.5</v>
      </c>
      <c r="BO15" s="68">
        <v>1.1000000000000001</v>
      </c>
      <c r="BP15" s="68">
        <v>1.1000000000000001</v>
      </c>
      <c r="BQ15" s="68">
        <v>2.4</v>
      </c>
      <c r="BR15" s="68"/>
      <c r="BS15" s="68">
        <v>1.5</v>
      </c>
      <c r="BT15" s="68">
        <v>20</v>
      </c>
      <c r="BU15" s="68">
        <v>9.1999999999999993</v>
      </c>
      <c r="BV15" s="68"/>
      <c r="BW15" s="68">
        <v>20.2</v>
      </c>
      <c r="BX15" s="69">
        <v>475.4</v>
      </c>
    </row>
    <row r="16" spans="1:76" x14ac:dyDescent="0.25">
      <c r="A16" s="1"/>
      <c r="B16" s="50" t="s">
        <v>1088</v>
      </c>
      <c r="C16" s="64">
        <v>12.2</v>
      </c>
      <c r="D16" s="64">
        <v>16.3</v>
      </c>
      <c r="E16" s="64">
        <v>8.6999999999999993</v>
      </c>
      <c r="F16" s="64">
        <v>10</v>
      </c>
      <c r="G16" s="64">
        <v>7.6</v>
      </c>
      <c r="H16" s="64">
        <v>3</v>
      </c>
      <c r="I16" s="64"/>
      <c r="J16" s="64"/>
      <c r="K16" s="64">
        <v>16</v>
      </c>
      <c r="L16" s="64">
        <v>20</v>
      </c>
      <c r="M16" s="64"/>
      <c r="N16" s="64"/>
      <c r="O16" s="64">
        <v>19.8</v>
      </c>
      <c r="P16" s="64"/>
      <c r="Q16" s="64">
        <v>20</v>
      </c>
      <c r="R16" s="64">
        <v>20.2</v>
      </c>
      <c r="S16" s="64">
        <v>10.7</v>
      </c>
      <c r="T16" s="64">
        <v>3.5</v>
      </c>
      <c r="U16" s="64">
        <v>5.0999999999999996</v>
      </c>
      <c r="V16" s="64">
        <v>20</v>
      </c>
      <c r="W16" s="64">
        <v>20.5</v>
      </c>
      <c r="X16" s="64">
        <v>20</v>
      </c>
      <c r="Y16" s="64">
        <v>18.8</v>
      </c>
      <c r="Z16" s="64">
        <v>6.6</v>
      </c>
      <c r="AA16" s="64">
        <v>8</v>
      </c>
      <c r="AB16" s="64">
        <v>20.7</v>
      </c>
      <c r="AC16" s="64"/>
      <c r="AD16" s="64"/>
      <c r="AE16" s="64"/>
      <c r="AF16" s="64"/>
      <c r="AG16" s="64"/>
      <c r="AH16" s="64"/>
      <c r="AI16" s="64">
        <v>20.9</v>
      </c>
      <c r="AJ16" s="64">
        <v>8</v>
      </c>
      <c r="AK16" s="64">
        <v>20.399999999999999</v>
      </c>
      <c r="AL16" s="64">
        <v>20.399999999999999</v>
      </c>
      <c r="AM16" s="64">
        <v>20.100000000000001</v>
      </c>
      <c r="AN16" s="64">
        <v>6.7</v>
      </c>
      <c r="AO16" s="64"/>
      <c r="AP16" s="64"/>
      <c r="AQ16" s="64"/>
      <c r="AR16" s="64">
        <v>3.4</v>
      </c>
      <c r="AS16" s="64">
        <v>18.600000000000001</v>
      </c>
      <c r="AT16" s="64"/>
      <c r="AU16" s="64"/>
      <c r="AV16" s="64"/>
      <c r="AW16" s="64"/>
      <c r="AX16" s="64"/>
      <c r="AY16" s="64">
        <v>1.8</v>
      </c>
      <c r="AZ16" s="64"/>
      <c r="BA16" s="64"/>
      <c r="BB16" s="64"/>
      <c r="BC16" s="64">
        <v>5.5</v>
      </c>
      <c r="BD16" s="64">
        <v>9.9</v>
      </c>
      <c r="BE16" s="64"/>
      <c r="BF16" s="64"/>
      <c r="BG16" s="64">
        <v>0.3</v>
      </c>
      <c r="BH16" s="64"/>
      <c r="BI16" s="64"/>
      <c r="BJ16" s="64"/>
      <c r="BK16" s="64"/>
      <c r="BL16" s="64">
        <v>8.8000000000000007</v>
      </c>
      <c r="BM16" s="64">
        <v>4.3</v>
      </c>
      <c r="BN16" s="64">
        <v>4.5</v>
      </c>
      <c r="BO16" s="64">
        <v>1.1000000000000001</v>
      </c>
      <c r="BP16" s="64">
        <v>1.1000000000000001</v>
      </c>
      <c r="BQ16" s="64">
        <v>2.4</v>
      </c>
      <c r="BR16" s="64"/>
      <c r="BS16" s="64">
        <v>1.5</v>
      </c>
      <c r="BT16" s="64">
        <v>20</v>
      </c>
      <c r="BU16" s="64">
        <v>9.1</v>
      </c>
      <c r="BV16" s="64"/>
      <c r="BW16" s="64">
        <v>20.2</v>
      </c>
      <c r="BX16" s="65">
        <v>496.7</v>
      </c>
    </row>
    <row r="17" spans="1:76" x14ac:dyDescent="0.25">
      <c r="A17" s="1"/>
      <c r="B17" s="54" t="s">
        <v>1089</v>
      </c>
      <c r="C17" s="66">
        <v>12.7</v>
      </c>
      <c r="D17" s="66">
        <v>16.3</v>
      </c>
      <c r="E17" s="66">
        <v>8.6999999999999993</v>
      </c>
      <c r="F17" s="66">
        <v>10</v>
      </c>
      <c r="G17" s="66">
        <v>8</v>
      </c>
      <c r="H17" s="66">
        <v>3</v>
      </c>
      <c r="I17" s="66"/>
      <c r="J17" s="66"/>
      <c r="K17" s="66">
        <v>18.3</v>
      </c>
      <c r="L17" s="66">
        <v>20</v>
      </c>
      <c r="M17" s="66"/>
      <c r="N17" s="66"/>
      <c r="O17" s="66">
        <v>19.8</v>
      </c>
      <c r="P17" s="66"/>
      <c r="Q17" s="66">
        <v>20</v>
      </c>
      <c r="R17" s="66">
        <v>20.2</v>
      </c>
      <c r="S17" s="66">
        <v>10.7</v>
      </c>
      <c r="T17" s="66">
        <v>3.5</v>
      </c>
      <c r="U17" s="66">
        <v>5.2</v>
      </c>
      <c r="V17" s="66">
        <v>20</v>
      </c>
      <c r="W17" s="66">
        <v>20.399999999999999</v>
      </c>
      <c r="X17" s="66">
        <v>20</v>
      </c>
      <c r="Y17" s="66">
        <v>18.8</v>
      </c>
      <c r="Z17" s="66">
        <v>8.6999999999999993</v>
      </c>
      <c r="AA17" s="66">
        <v>7.1</v>
      </c>
      <c r="AB17" s="66">
        <v>15.7</v>
      </c>
      <c r="AC17" s="66"/>
      <c r="AD17" s="66"/>
      <c r="AE17" s="66"/>
      <c r="AF17" s="66"/>
      <c r="AG17" s="66"/>
      <c r="AH17" s="66"/>
      <c r="AI17" s="66">
        <v>20.9</v>
      </c>
      <c r="AJ17" s="66">
        <v>8</v>
      </c>
      <c r="AK17" s="66">
        <v>20.399999999999999</v>
      </c>
      <c r="AL17" s="66">
        <v>20.399999999999999</v>
      </c>
      <c r="AM17" s="66">
        <v>20.100000000000001</v>
      </c>
      <c r="AN17" s="66">
        <v>6.7</v>
      </c>
      <c r="AO17" s="66"/>
      <c r="AP17" s="66"/>
      <c r="AQ17" s="66"/>
      <c r="AR17" s="66">
        <v>3.4</v>
      </c>
      <c r="AS17" s="66">
        <v>18.600000000000001</v>
      </c>
      <c r="AT17" s="66"/>
      <c r="AU17" s="66"/>
      <c r="AV17" s="66"/>
      <c r="AW17" s="66"/>
      <c r="AX17" s="66"/>
      <c r="AY17" s="66">
        <v>1.8</v>
      </c>
      <c r="AZ17" s="66"/>
      <c r="BA17" s="66"/>
      <c r="BB17" s="66"/>
      <c r="BC17" s="66">
        <v>5.6</v>
      </c>
      <c r="BD17" s="66">
        <v>9.9</v>
      </c>
      <c r="BE17" s="66"/>
      <c r="BF17" s="66"/>
      <c r="BG17" s="66">
        <v>0.3</v>
      </c>
      <c r="BH17" s="66"/>
      <c r="BI17" s="66"/>
      <c r="BJ17" s="66"/>
      <c r="BK17" s="66"/>
      <c r="BL17" s="66">
        <v>6.1</v>
      </c>
      <c r="BM17" s="66">
        <v>3</v>
      </c>
      <c r="BN17" s="66">
        <v>4.4000000000000004</v>
      </c>
      <c r="BO17" s="66">
        <v>1.1000000000000001</v>
      </c>
      <c r="BP17" s="66">
        <v>1.1000000000000001</v>
      </c>
      <c r="BQ17" s="66">
        <v>2.4</v>
      </c>
      <c r="BR17" s="66"/>
      <c r="BS17" s="66">
        <v>1.5</v>
      </c>
      <c r="BT17" s="66">
        <v>20</v>
      </c>
      <c r="BU17" s="66">
        <v>9.1</v>
      </c>
      <c r="BV17" s="66"/>
      <c r="BW17" s="66">
        <v>20.2</v>
      </c>
      <c r="BX17" s="67">
        <v>492.1</v>
      </c>
    </row>
    <row r="18" spans="1:76" x14ac:dyDescent="0.25">
      <c r="A18" s="1"/>
      <c r="B18" s="54" t="s">
        <v>1090</v>
      </c>
      <c r="C18" s="66">
        <v>11</v>
      </c>
      <c r="D18" s="66">
        <v>16.3</v>
      </c>
      <c r="E18" s="66">
        <v>8.9</v>
      </c>
      <c r="F18" s="66">
        <v>10</v>
      </c>
      <c r="G18" s="66">
        <v>8.8000000000000007</v>
      </c>
      <c r="H18" s="66">
        <v>3</v>
      </c>
      <c r="I18" s="66"/>
      <c r="J18" s="66"/>
      <c r="K18" s="66">
        <v>18</v>
      </c>
      <c r="L18" s="66">
        <v>20</v>
      </c>
      <c r="M18" s="66"/>
      <c r="N18" s="66"/>
      <c r="O18" s="66">
        <v>19.8</v>
      </c>
      <c r="P18" s="66"/>
      <c r="Q18" s="66">
        <v>20.2</v>
      </c>
      <c r="R18" s="66">
        <v>20.2</v>
      </c>
      <c r="S18" s="66">
        <v>10.7</v>
      </c>
      <c r="T18" s="66">
        <v>3.5</v>
      </c>
      <c r="U18" s="66">
        <v>5.2</v>
      </c>
      <c r="V18" s="66">
        <v>20</v>
      </c>
      <c r="W18" s="66">
        <v>20.399999999999999</v>
      </c>
      <c r="X18" s="66">
        <v>20</v>
      </c>
      <c r="Y18" s="66">
        <v>18.8</v>
      </c>
      <c r="Z18" s="66">
        <v>7.5</v>
      </c>
      <c r="AA18" s="66">
        <v>5.9</v>
      </c>
      <c r="AB18" s="66">
        <v>19.399999999999999</v>
      </c>
      <c r="AC18" s="66"/>
      <c r="AD18" s="66"/>
      <c r="AE18" s="66"/>
      <c r="AF18" s="66"/>
      <c r="AG18" s="66"/>
      <c r="AH18" s="66"/>
      <c r="AI18" s="66">
        <v>20.9</v>
      </c>
      <c r="AJ18" s="66">
        <v>8</v>
      </c>
      <c r="AK18" s="66">
        <v>20.399999999999999</v>
      </c>
      <c r="AL18" s="66">
        <v>20.399999999999999</v>
      </c>
      <c r="AM18" s="66">
        <v>20.100000000000001</v>
      </c>
      <c r="AN18" s="66">
        <v>6.7</v>
      </c>
      <c r="AO18" s="66"/>
      <c r="AP18" s="66"/>
      <c r="AQ18" s="66"/>
      <c r="AR18" s="66">
        <v>3.4</v>
      </c>
      <c r="AS18" s="66">
        <v>18.600000000000001</v>
      </c>
      <c r="AT18" s="66"/>
      <c r="AU18" s="66"/>
      <c r="AV18" s="66"/>
      <c r="AW18" s="66"/>
      <c r="AX18" s="66"/>
      <c r="AY18" s="66">
        <v>1.8</v>
      </c>
      <c r="AZ18" s="66"/>
      <c r="BA18" s="66"/>
      <c r="BB18" s="66">
        <v>0.1</v>
      </c>
      <c r="BC18" s="66">
        <v>5.4</v>
      </c>
      <c r="BD18" s="66">
        <v>10</v>
      </c>
      <c r="BE18" s="66"/>
      <c r="BF18" s="66"/>
      <c r="BG18" s="66">
        <v>0.3</v>
      </c>
      <c r="BH18" s="66"/>
      <c r="BI18" s="66"/>
      <c r="BJ18" s="66"/>
      <c r="BK18" s="66"/>
      <c r="BL18" s="66">
        <v>3.6</v>
      </c>
      <c r="BM18" s="66">
        <v>1.1000000000000001</v>
      </c>
      <c r="BN18" s="66">
        <v>4.4000000000000004</v>
      </c>
      <c r="BO18" s="66">
        <v>1.1000000000000001</v>
      </c>
      <c r="BP18" s="66">
        <v>1.1000000000000001</v>
      </c>
      <c r="BQ18" s="66">
        <v>2.4</v>
      </c>
      <c r="BR18" s="66"/>
      <c r="BS18" s="66">
        <v>1.5</v>
      </c>
      <c r="BT18" s="66">
        <v>20</v>
      </c>
      <c r="BU18" s="66">
        <v>9.1999999999999993</v>
      </c>
      <c r="BV18" s="66">
        <v>0.6</v>
      </c>
      <c r="BW18" s="66">
        <v>20.2</v>
      </c>
      <c r="BX18" s="67">
        <v>488.9</v>
      </c>
    </row>
    <row r="19" spans="1:76" x14ac:dyDescent="0.25">
      <c r="A19" s="1"/>
      <c r="B19" s="54" t="s">
        <v>1091</v>
      </c>
      <c r="C19" s="66">
        <v>12</v>
      </c>
      <c r="D19" s="66">
        <v>16.3</v>
      </c>
      <c r="E19" s="66">
        <v>7.8</v>
      </c>
      <c r="F19" s="66">
        <v>10</v>
      </c>
      <c r="G19" s="66">
        <v>8.9</v>
      </c>
      <c r="H19" s="66">
        <v>3</v>
      </c>
      <c r="I19" s="66"/>
      <c r="J19" s="66">
        <v>1.5</v>
      </c>
      <c r="K19" s="66">
        <v>19.5</v>
      </c>
      <c r="L19" s="66">
        <v>20</v>
      </c>
      <c r="M19" s="66"/>
      <c r="N19" s="66"/>
      <c r="O19" s="66">
        <v>19.8</v>
      </c>
      <c r="P19" s="66"/>
      <c r="Q19" s="66">
        <v>20.2</v>
      </c>
      <c r="R19" s="66">
        <v>20.2</v>
      </c>
      <c r="S19" s="66">
        <v>10.8</v>
      </c>
      <c r="T19" s="66">
        <v>3.5</v>
      </c>
      <c r="U19" s="66">
        <v>5.0999999999999996</v>
      </c>
      <c r="V19" s="66">
        <v>20</v>
      </c>
      <c r="W19" s="66">
        <v>20.3</v>
      </c>
      <c r="X19" s="66">
        <v>20</v>
      </c>
      <c r="Y19" s="66">
        <v>18.8</v>
      </c>
      <c r="Z19" s="66">
        <v>11.1</v>
      </c>
      <c r="AA19" s="66">
        <v>4.5999999999999996</v>
      </c>
      <c r="AB19" s="66">
        <v>26.5</v>
      </c>
      <c r="AC19" s="66"/>
      <c r="AD19" s="66"/>
      <c r="AE19" s="66"/>
      <c r="AF19" s="66"/>
      <c r="AG19" s="66">
        <v>0.7</v>
      </c>
      <c r="AH19" s="66"/>
      <c r="AI19" s="66">
        <v>21</v>
      </c>
      <c r="AJ19" s="66">
        <v>8.1</v>
      </c>
      <c r="AK19" s="66">
        <v>20.399999999999999</v>
      </c>
      <c r="AL19" s="66">
        <v>20.399999999999999</v>
      </c>
      <c r="AM19" s="66">
        <v>20.100000000000001</v>
      </c>
      <c r="AN19" s="66">
        <v>6.5</v>
      </c>
      <c r="AO19" s="66"/>
      <c r="AP19" s="66"/>
      <c r="AQ19" s="66"/>
      <c r="AR19" s="66">
        <v>3.4</v>
      </c>
      <c r="AS19" s="66">
        <v>18.600000000000001</v>
      </c>
      <c r="AT19" s="66"/>
      <c r="AU19" s="66">
        <v>6.4</v>
      </c>
      <c r="AV19" s="66">
        <v>4</v>
      </c>
      <c r="AW19" s="66"/>
      <c r="AX19" s="66"/>
      <c r="AY19" s="66">
        <v>1.8</v>
      </c>
      <c r="AZ19" s="66"/>
      <c r="BA19" s="66"/>
      <c r="BB19" s="66">
        <v>0.7</v>
      </c>
      <c r="BC19" s="66">
        <v>5.5</v>
      </c>
      <c r="BD19" s="66">
        <v>9.9</v>
      </c>
      <c r="BE19" s="66"/>
      <c r="BF19" s="66"/>
      <c r="BG19" s="66">
        <v>0.3</v>
      </c>
      <c r="BH19" s="66">
        <v>5</v>
      </c>
      <c r="BI19" s="66">
        <v>6.5</v>
      </c>
      <c r="BJ19" s="66"/>
      <c r="BK19" s="66">
        <v>0.6</v>
      </c>
      <c r="BL19" s="66">
        <v>8.6</v>
      </c>
      <c r="BM19" s="66">
        <v>2.2999999999999998</v>
      </c>
      <c r="BN19" s="66">
        <v>4.4000000000000004</v>
      </c>
      <c r="BO19" s="66">
        <v>1.1000000000000001</v>
      </c>
      <c r="BP19" s="66">
        <v>1.1000000000000001</v>
      </c>
      <c r="BQ19" s="66">
        <v>2.4</v>
      </c>
      <c r="BR19" s="66"/>
      <c r="BS19" s="66">
        <v>1.5</v>
      </c>
      <c r="BT19" s="66">
        <v>20</v>
      </c>
      <c r="BU19" s="66">
        <v>9.1</v>
      </c>
      <c r="BV19" s="66">
        <v>1.6</v>
      </c>
      <c r="BW19" s="66">
        <v>20.2</v>
      </c>
      <c r="BX19" s="67">
        <v>532.1</v>
      </c>
    </row>
    <row r="20" spans="1:76" x14ac:dyDescent="0.25">
      <c r="A20" s="1"/>
      <c r="B20" s="54" t="s">
        <v>1092</v>
      </c>
      <c r="C20" s="66">
        <v>11.6</v>
      </c>
      <c r="D20" s="66">
        <v>16.3</v>
      </c>
      <c r="E20" s="66">
        <v>8.6</v>
      </c>
      <c r="F20" s="66">
        <v>10</v>
      </c>
      <c r="G20" s="66">
        <v>8.6999999999999993</v>
      </c>
      <c r="H20" s="66">
        <v>3</v>
      </c>
      <c r="I20" s="66"/>
      <c r="J20" s="66">
        <v>1.5</v>
      </c>
      <c r="K20" s="66">
        <v>21.6</v>
      </c>
      <c r="L20" s="66">
        <v>20</v>
      </c>
      <c r="M20" s="66"/>
      <c r="N20" s="66"/>
      <c r="O20" s="66">
        <v>19.8</v>
      </c>
      <c r="P20" s="66"/>
      <c r="Q20" s="66">
        <v>20.2</v>
      </c>
      <c r="R20" s="66">
        <v>20.2</v>
      </c>
      <c r="S20" s="66">
        <v>10.5</v>
      </c>
      <c r="T20" s="66">
        <v>3.5</v>
      </c>
      <c r="U20" s="66">
        <v>5.2</v>
      </c>
      <c r="V20" s="66">
        <v>19.899999999999999</v>
      </c>
      <c r="W20" s="66">
        <v>20.2</v>
      </c>
      <c r="X20" s="66">
        <v>20</v>
      </c>
      <c r="Y20" s="66">
        <v>18.8</v>
      </c>
      <c r="Z20" s="66">
        <v>12.2</v>
      </c>
      <c r="AA20" s="66">
        <v>2</v>
      </c>
      <c r="AB20" s="66">
        <v>24.5</v>
      </c>
      <c r="AC20" s="66"/>
      <c r="AD20" s="66"/>
      <c r="AE20" s="66"/>
      <c r="AF20" s="66"/>
      <c r="AG20" s="66">
        <v>2.7</v>
      </c>
      <c r="AH20" s="66">
        <v>1.2</v>
      </c>
      <c r="AI20" s="66">
        <v>20.9</v>
      </c>
      <c r="AJ20" s="66">
        <v>8.1</v>
      </c>
      <c r="AK20" s="66">
        <v>20.399999999999999</v>
      </c>
      <c r="AL20" s="66">
        <v>20.399999999999999</v>
      </c>
      <c r="AM20" s="66">
        <v>20.100000000000001</v>
      </c>
      <c r="AN20" s="66">
        <v>6.7</v>
      </c>
      <c r="AO20" s="66">
        <v>3</v>
      </c>
      <c r="AP20" s="66"/>
      <c r="AQ20" s="66"/>
      <c r="AR20" s="66">
        <v>3.3</v>
      </c>
      <c r="AS20" s="66">
        <v>18.5</v>
      </c>
      <c r="AT20" s="66"/>
      <c r="AU20" s="66">
        <v>6.7</v>
      </c>
      <c r="AV20" s="66">
        <v>4.9000000000000004</v>
      </c>
      <c r="AW20" s="66"/>
      <c r="AX20" s="66"/>
      <c r="AY20" s="66">
        <v>1.8</v>
      </c>
      <c r="AZ20" s="66">
        <v>0.3</v>
      </c>
      <c r="BA20" s="66"/>
      <c r="BB20" s="66">
        <v>1.9</v>
      </c>
      <c r="BC20" s="66">
        <v>5.4</v>
      </c>
      <c r="BD20" s="66">
        <v>9.9</v>
      </c>
      <c r="BE20" s="66"/>
      <c r="BF20" s="66"/>
      <c r="BG20" s="66">
        <v>0.3</v>
      </c>
      <c r="BH20" s="66">
        <v>11.8</v>
      </c>
      <c r="BI20" s="66">
        <v>13.5</v>
      </c>
      <c r="BJ20" s="66"/>
      <c r="BK20" s="66">
        <v>2.1</v>
      </c>
      <c r="BL20" s="66">
        <v>11.1</v>
      </c>
      <c r="BM20" s="66">
        <v>3.6</v>
      </c>
      <c r="BN20" s="66">
        <v>4.4000000000000004</v>
      </c>
      <c r="BO20" s="66">
        <v>1.1000000000000001</v>
      </c>
      <c r="BP20" s="66">
        <v>1.1000000000000001</v>
      </c>
      <c r="BQ20" s="66">
        <v>2.4</v>
      </c>
      <c r="BR20" s="66">
        <v>0.2</v>
      </c>
      <c r="BS20" s="66">
        <v>1.5</v>
      </c>
      <c r="BT20" s="66">
        <v>20</v>
      </c>
      <c r="BU20" s="66">
        <v>9</v>
      </c>
      <c r="BV20" s="66">
        <v>1.8</v>
      </c>
      <c r="BW20" s="66">
        <v>20.2</v>
      </c>
      <c r="BX20" s="67">
        <v>558.6</v>
      </c>
    </row>
    <row r="21" spans="1:76" x14ac:dyDescent="0.25">
      <c r="A21" s="1"/>
      <c r="B21" s="54" t="s">
        <v>1093</v>
      </c>
      <c r="C21" s="66">
        <v>11.4</v>
      </c>
      <c r="D21" s="66">
        <v>16.3</v>
      </c>
      <c r="E21" s="66">
        <v>8.1999999999999993</v>
      </c>
      <c r="F21" s="66">
        <v>10</v>
      </c>
      <c r="G21" s="66">
        <v>8.6999999999999993</v>
      </c>
      <c r="H21" s="66">
        <v>3</v>
      </c>
      <c r="I21" s="66"/>
      <c r="J21" s="66">
        <v>1.7</v>
      </c>
      <c r="K21" s="66">
        <v>21.6</v>
      </c>
      <c r="L21" s="66">
        <v>20</v>
      </c>
      <c r="M21" s="66">
        <v>0.1</v>
      </c>
      <c r="N21" s="66">
        <v>0.1</v>
      </c>
      <c r="O21" s="66">
        <v>19.8</v>
      </c>
      <c r="P21" s="66"/>
      <c r="Q21" s="66">
        <v>20.2</v>
      </c>
      <c r="R21" s="66">
        <v>20.2</v>
      </c>
      <c r="S21" s="66">
        <v>9.8000000000000007</v>
      </c>
      <c r="T21" s="66">
        <v>3.5</v>
      </c>
      <c r="U21" s="66">
        <v>5.2</v>
      </c>
      <c r="V21" s="66">
        <v>20</v>
      </c>
      <c r="W21" s="66">
        <v>20.5</v>
      </c>
      <c r="X21" s="66">
        <v>20</v>
      </c>
      <c r="Y21" s="66">
        <v>18.7</v>
      </c>
      <c r="Z21" s="66">
        <v>15.7</v>
      </c>
      <c r="AA21" s="66">
        <v>0.5</v>
      </c>
      <c r="AB21" s="66">
        <v>14.3</v>
      </c>
      <c r="AC21" s="66"/>
      <c r="AD21" s="66"/>
      <c r="AE21" s="66"/>
      <c r="AF21" s="66"/>
      <c r="AG21" s="66">
        <v>13.5</v>
      </c>
      <c r="AH21" s="66">
        <v>4</v>
      </c>
      <c r="AI21" s="66">
        <v>21</v>
      </c>
      <c r="AJ21" s="66">
        <v>8.1</v>
      </c>
      <c r="AK21" s="66">
        <v>20.399999999999999</v>
      </c>
      <c r="AL21" s="66">
        <v>20.399999999999999</v>
      </c>
      <c r="AM21" s="66">
        <v>20.100000000000001</v>
      </c>
      <c r="AN21" s="66">
        <v>7</v>
      </c>
      <c r="AO21" s="66">
        <v>5.6</v>
      </c>
      <c r="AP21" s="66"/>
      <c r="AQ21" s="66"/>
      <c r="AR21" s="66">
        <v>3.3</v>
      </c>
      <c r="AS21" s="66">
        <v>18.5</v>
      </c>
      <c r="AT21" s="66"/>
      <c r="AU21" s="66">
        <v>15.9</v>
      </c>
      <c r="AV21" s="66">
        <v>9.8000000000000007</v>
      </c>
      <c r="AW21" s="66"/>
      <c r="AX21" s="66"/>
      <c r="AY21" s="66">
        <v>1.8</v>
      </c>
      <c r="AZ21" s="66">
        <v>1.3</v>
      </c>
      <c r="BA21" s="66"/>
      <c r="BB21" s="66">
        <v>4.2</v>
      </c>
      <c r="BC21" s="66">
        <v>5.4</v>
      </c>
      <c r="BD21" s="66">
        <v>9.9</v>
      </c>
      <c r="BE21" s="66"/>
      <c r="BF21" s="66"/>
      <c r="BG21" s="66">
        <v>0.3</v>
      </c>
      <c r="BH21" s="66">
        <v>16.600000000000001</v>
      </c>
      <c r="BI21" s="66">
        <v>22.5</v>
      </c>
      <c r="BJ21" s="66"/>
      <c r="BK21" s="66">
        <v>4.8</v>
      </c>
      <c r="BL21" s="66">
        <v>7.8</v>
      </c>
      <c r="BM21" s="66">
        <v>2.5</v>
      </c>
      <c r="BN21" s="66">
        <v>4.4000000000000004</v>
      </c>
      <c r="BO21" s="66">
        <v>1.1000000000000001</v>
      </c>
      <c r="BP21" s="66">
        <v>1.1000000000000001</v>
      </c>
      <c r="BQ21" s="66">
        <v>2.4</v>
      </c>
      <c r="BR21" s="66">
        <v>0.8</v>
      </c>
      <c r="BS21" s="66">
        <v>1.5</v>
      </c>
      <c r="BT21" s="66">
        <v>20</v>
      </c>
      <c r="BU21" s="66">
        <v>9.1</v>
      </c>
      <c r="BV21" s="66">
        <v>2.6</v>
      </c>
      <c r="BW21" s="66">
        <v>20.2</v>
      </c>
      <c r="BX21" s="67">
        <v>597.4</v>
      </c>
    </row>
    <row r="22" spans="1:76" x14ac:dyDescent="0.25">
      <c r="A22" s="1"/>
      <c r="B22" s="54" t="s">
        <v>1094</v>
      </c>
      <c r="C22" s="66">
        <v>11.1</v>
      </c>
      <c r="D22" s="66">
        <v>16.3</v>
      </c>
      <c r="E22" s="66">
        <v>6.6</v>
      </c>
      <c r="F22" s="66">
        <v>10.3</v>
      </c>
      <c r="G22" s="66">
        <v>8.6999999999999993</v>
      </c>
      <c r="H22" s="66">
        <v>3</v>
      </c>
      <c r="I22" s="66"/>
      <c r="J22" s="66">
        <v>1.6</v>
      </c>
      <c r="K22" s="66">
        <v>23.5</v>
      </c>
      <c r="L22" s="66">
        <v>20</v>
      </c>
      <c r="M22" s="66">
        <v>0.1</v>
      </c>
      <c r="N22" s="66">
        <v>0.2</v>
      </c>
      <c r="O22" s="66">
        <v>19.8</v>
      </c>
      <c r="P22" s="66"/>
      <c r="Q22" s="66">
        <v>20.2</v>
      </c>
      <c r="R22" s="66">
        <v>20.2</v>
      </c>
      <c r="S22" s="66">
        <v>10.199999999999999</v>
      </c>
      <c r="T22" s="66">
        <v>3.5</v>
      </c>
      <c r="U22" s="66">
        <v>5.0999999999999996</v>
      </c>
      <c r="V22" s="66">
        <v>20</v>
      </c>
      <c r="W22" s="66">
        <v>20.5</v>
      </c>
      <c r="X22" s="66">
        <v>20</v>
      </c>
      <c r="Y22" s="66">
        <v>18.7</v>
      </c>
      <c r="Z22" s="66">
        <v>17.100000000000001</v>
      </c>
      <c r="AA22" s="66"/>
      <c r="AB22" s="66">
        <v>13.7</v>
      </c>
      <c r="AC22" s="66"/>
      <c r="AD22" s="66"/>
      <c r="AE22" s="66"/>
      <c r="AF22" s="66"/>
      <c r="AG22" s="66">
        <v>33.6</v>
      </c>
      <c r="AH22" s="66">
        <v>42.8</v>
      </c>
      <c r="AI22" s="66">
        <v>21</v>
      </c>
      <c r="AJ22" s="66">
        <v>8.1</v>
      </c>
      <c r="AK22" s="66">
        <v>20.399999999999999</v>
      </c>
      <c r="AL22" s="66">
        <v>20.399999999999999</v>
      </c>
      <c r="AM22" s="66">
        <v>20.100000000000001</v>
      </c>
      <c r="AN22" s="66">
        <v>6.9</v>
      </c>
      <c r="AO22" s="66">
        <v>7.7</v>
      </c>
      <c r="AP22" s="66"/>
      <c r="AQ22" s="66"/>
      <c r="AR22" s="66">
        <v>3.4</v>
      </c>
      <c r="AS22" s="66">
        <v>18.600000000000001</v>
      </c>
      <c r="AT22" s="66"/>
      <c r="AU22" s="66">
        <v>37.4</v>
      </c>
      <c r="AV22" s="66">
        <v>25.3</v>
      </c>
      <c r="AW22" s="66"/>
      <c r="AX22" s="66"/>
      <c r="AY22" s="66">
        <v>1.8</v>
      </c>
      <c r="AZ22" s="66">
        <v>3.4</v>
      </c>
      <c r="BA22" s="66"/>
      <c r="BB22" s="66">
        <v>7.8</v>
      </c>
      <c r="BC22" s="66">
        <v>5.4</v>
      </c>
      <c r="BD22" s="66">
        <v>10</v>
      </c>
      <c r="BE22" s="66"/>
      <c r="BF22" s="66"/>
      <c r="BG22" s="66">
        <v>0.3</v>
      </c>
      <c r="BH22" s="66">
        <v>82.2</v>
      </c>
      <c r="BI22" s="66">
        <v>106.9</v>
      </c>
      <c r="BJ22" s="66"/>
      <c r="BK22" s="66">
        <v>8.6999999999999993</v>
      </c>
      <c r="BL22" s="66">
        <v>4.4000000000000004</v>
      </c>
      <c r="BM22" s="66">
        <v>1.3</v>
      </c>
      <c r="BN22" s="66">
        <v>4.4000000000000004</v>
      </c>
      <c r="BO22" s="66">
        <v>1.1000000000000001</v>
      </c>
      <c r="BP22" s="66">
        <v>1.1000000000000001</v>
      </c>
      <c r="BQ22" s="66">
        <v>2.4</v>
      </c>
      <c r="BR22" s="66">
        <v>1.1000000000000001</v>
      </c>
      <c r="BS22" s="66">
        <v>1.5</v>
      </c>
      <c r="BT22" s="66">
        <v>20</v>
      </c>
      <c r="BU22" s="66">
        <v>9.1</v>
      </c>
      <c r="BV22" s="66">
        <v>4.2</v>
      </c>
      <c r="BW22" s="66">
        <v>20.100000000000001</v>
      </c>
      <c r="BX22" s="67">
        <v>853.3</v>
      </c>
    </row>
    <row r="23" spans="1:76" x14ac:dyDescent="0.25">
      <c r="A23" s="1"/>
      <c r="B23" s="56" t="s">
        <v>1095</v>
      </c>
      <c r="C23" s="68">
        <v>11.7</v>
      </c>
      <c r="D23" s="68">
        <v>16.3</v>
      </c>
      <c r="E23" s="68">
        <v>7.6</v>
      </c>
      <c r="F23" s="68">
        <v>11</v>
      </c>
      <c r="G23" s="68">
        <v>9</v>
      </c>
      <c r="H23" s="68">
        <v>3</v>
      </c>
      <c r="I23" s="68"/>
      <c r="J23" s="68">
        <v>4.7</v>
      </c>
      <c r="K23" s="68">
        <v>22.8</v>
      </c>
      <c r="L23" s="68">
        <v>19.600000000000001</v>
      </c>
      <c r="M23" s="68">
        <v>0.2</v>
      </c>
      <c r="N23" s="68">
        <v>0.1</v>
      </c>
      <c r="O23" s="68">
        <v>19.8</v>
      </c>
      <c r="P23" s="68"/>
      <c r="Q23" s="68">
        <v>20.100000000000001</v>
      </c>
      <c r="R23" s="68">
        <v>20.2</v>
      </c>
      <c r="S23" s="68">
        <v>10.7</v>
      </c>
      <c r="T23" s="68">
        <v>3.5</v>
      </c>
      <c r="U23" s="68">
        <v>5.0999999999999996</v>
      </c>
      <c r="V23" s="68">
        <v>20</v>
      </c>
      <c r="W23" s="68">
        <v>20.3</v>
      </c>
      <c r="X23" s="68">
        <v>20</v>
      </c>
      <c r="Y23" s="68">
        <v>18.7</v>
      </c>
      <c r="Z23" s="68">
        <v>10.8</v>
      </c>
      <c r="AA23" s="68"/>
      <c r="AB23" s="68">
        <v>20.6</v>
      </c>
      <c r="AC23" s="68"/>
      <c r="AD23" s="68"/>
      <c r="AE23" s="68"/>
      <c r="AF23" s="68"/>
      <c r="AG23" s="68">
        <v>26.6</v>
      </c>
      <c r="AH23" s="68">
        <v>44.5</v>
      </c>
      <c r="AI23" s="68">
        <v>21</v>
      </c>
      <c r="AJ23" s="68">
        <v>8.1</v>
      </c>
      <c r="AK23" s="68">
        <v>20.399999999999999</v>
      </c>
      <c r="AL23" s="68">
        <v>20.399999999999999</v>
      </c>
      <c r="AM23" s="68">
        <v>20.100000000000001</v>
      </c>
      <c r="AN23" s="68">
        <v>6.9</v>
      </c>
      <c r="AO23" s="68">
        <v>10.4</v>
      </c>
      <c r="AP23" s="68"/>
      <c r="AQ23" s="68"/>
      <c r="AR23" s="68">
        <v>3.4</v>
      </c>
      <c r="AS23" s="68">
        <v>18.5</v>
      </c>
      <c r="AT23" s="68"/>
      <c r="AU23" s="68">
        <v>57.1</v>
      </c>
      <c r="AV23" s="68">
        <v>50.7</v>
      </c>
      <c r="AW23" s="68"/>
      <c r="AX23" s="68"/>
      <c r="AY23" s="68">
        <v>1.8</v>
      </c>
      <c r="AZ23" s="68">
        <v>4.4000000000000004</v>
      </c>
      <c r="BA23" s="68"/>
      <c r="BB23" s="68">
        <v>11.4</v>
      </c>
      <c r="BC23" s="68">
        <v>5.4</v>
      </c>
      <c r="BD23" s="68">
        <v>10</v>
      </c>
      <c r="BE23" s="68"/>
      <c r="BF23" s="68"/>
      <c r="BG23" s="68">
        <v>0.3</v>
      </c>
      <c r="BH23" s="68">
        <v>46</v>
      </c>
      <c r="BI23" s="68">
        <v>57.7</v>
      </c>
      <c r="BJ23" s="68"/>
      <c r="BK23" s="68">
        <v>13.3</v>
      </c>
      <c r="BL23" s="68">
        <v>1.3</v>
      </c>
      <c r="BM23" s="68"/>
      <c r="BN23" s="68">
        <v>4.4000000000000004</v>
      </c>
      <c r="BO23" s="68">
        <v>1.1000000000000001</v>
      </c>
      <c r="BP23" s="68">
        <v>1.1000000000000001</v>
      </c>
      <c r="BQ23" s="68">
        <v>2.4</v>
      </c>
      <c r="BR23" s="68">
        <v>2.2999999999999998</v>
      </c>
      <c r="BS23" s="68">
        <v>1.5</v>
      </c>
      <c r="BT23" s="68">
        <v>20</v>
      </c>
      <c r="BU23" s="68">
        <v>9.1</v>
      </c>
      <c r="BV23" s="68">
        <v>5.0999999999999996</v>
      </c>
      <c r="BW23" s="68">
        <v>20.2</v>
      </c>
      <c r="BX23" s="69">
        <v>822.7</v>
      </c>
    </row>
    <row r="24" spans="1:76" x14ac:dyDescent="0.25">
      <c r="A24" s="1"/>
      <c r="B24" s="50" t="s">
        <v>1096</v>
      </c>
      <c r="C24" s="64">
        <v>11.5</v>
      </c>
      <c r="D24" s="64">
        <v>16.3</v>
      </c>
      <c r="E24" s="64">
        <v>9.1</v>
      </c>
      <c r="F24" s="64">
        <v>11</v>
      </c>
      <c r="G24" s="64">
        <v>11.4</v>
      </c>
      <c r="H24" s="64">
        <v>3</v>
      </c>
      <c r="I24" s="64"/>
      <c r="J24" s="64">
        <v>4.7</v>
      </c>
      <c r="K24" s="64">
        <v>22.2</v>
      </c>
      <c r="L24" s="64">
        <v>20</v>
      </c>
      <c r="M24" s="64">
        <v>0.2</v>
      </c>
      <c r="N24" s="64">
        <v>0.3</v>
      </c>
      <c r="O24" s="64">
        <v>19.8</v>
      </c>
      <c r="P24" s="64"/>
      <c r="Q24" s="64">
        <v>20.2</v>
      </c>
      <c r="R24" s="64">
        <v>20</v>
      </c>
      <c r="S24" s="64">
        <v>10.6</v>
      </c>
      <c r="T24" s="64">
        <v>3.5</v>
      </c>
      <c r="U24" s="64">
        <v>5.0999999999999996</v>
      </c>
      <c r="V24" s="64">
        <v>19.5</v>
      </c>
      <c r="W24" s="64">
        <v>20.100000000000001</v>
      </c>
      <c r="X24" s="64">
        <v>19.8</v>
      </c>
      <c r="Y24" s="64">
        <v>18.7</v>
      </c>
      <c r="Z24" s="64">
        <v>7.3</v>
      </c>
      <c r="AA24" s="64">
        <v>0.2</v>
      </c>
      <c r="AB24" s="64">
        <v>27.6</v>
      </c>
      <c r="AC24" s="64"/>
      <c r="AD24" s="64"/>
      <c r="AE24" s="64"/>
      <c r="AF24" s="64"/>
      <c r="AG24" s="64">
        <v>17.8</v>
      </c>
      <c r="AH24" s="64">
        <v>30.9</v>
      </c>
      <c r="AI24" s="64">
        <v>21</v>
      </c>
      <c r="AJ24" s="64">
        <v>8.1</v>
      </c>
      <c r="AK24" s="64">
        <v>20.399999999999999</v>
      </c>
      <c r="AL24" s="64">
        <v>20.399999999999999</v>
      </c>
      <c r="AM24" s="64">
        <v>20.100000000000001</v>
      </c>
      <c r="AN24" s="64">
        <v>6.5</v>
      </c>
      <c r="AO24" s="64">
        <v>37.6</v>
      </c>
      <c r="AP24" s="64">
        <v>0.2</v>
      </c>
      <c r="AQ24" s="64">
        <v>0.4</v>
      </c>
      <c r="AR24" s="64">
        <v>3.3</v>
      </c>
      <c r="AS24" s="64">
        <v>18.5</v>
      </c>
      <c r="AT24" s="64"/>
      <c r="AU24" s="64">
        <v>95.4</v>
      </c>
      <c r="AV24" s="64">
        <v>71.400000000000006</v>
      </c>
      <c r="AW24" s="64"/>
      <c r="AX24" s="64">
        <v>0.1</v>
      </c>
      <c r="AY24" s="64">
        <v>1.8</v>
      </c>
      <c r="AZ24" s="64">
        <v>6.1</v>
      </c>
      <c r="BA24" s="64"/>
      <c r="BB24" s="64">
        <v>14</v>
      </c>
      <c r="BC24" s="64">
        <v>5.0999999999999996</v>
      </c>
      <c r="BD24" s="64">
        <v>10</v>
      </c>
      <c r="BE24" s="64"/>
      <c r="BF24" s="64"/>
      <c r="BG24" s="64">
        <v>0.3</v>
      </c>
      <c r="BH24" s="64">
        <v>112.1</v>
      </c>
      <c r="BI24" s="64">
        <v>151.80000000000001</v>
      </c>
      <c r="BJ24" s="64"/>
      <c r="BK24" s="64">
        <v>16.2</v>
      </c>
      <c r="BL24" s="64">
        <v>1.7</v>
      </c>
      <c r="BM24" s="64"/>
      <c r="BN24" s="64">
        <v>4.4000000000000004</v>
      </c>
      <c r="BO24" s="64">
        <v>1.1000000000000001</v>
      </c>
      <c r="BP24" s="64">
        <v>1.1000000000000001</v>
      </c>
      <c r="BQ24" s="64">
        <v>2.4</v>
      </c>
      <c r="BR24" s="64">
        <v>4</v>
      </c>
      <c r="BS24" s="64">
        <v>1.5</v>
      </c>
      <c r="BT24" s="64">
        <v>19.5</v>
      </c>
      <c r="BU24" s="64">
        <v>9.1</v>
      </c>
      <c r="BV24" s="64">
        <v>11.2</v>
      </c>
      <c r="BW24" s="64">
        <v>20.2</v>
      </c>
      <c r="BX24" s="65">
        <v>1067.8</v>
      </c>
    </row>
    <row r="25" spans="1:76" x14ac:dyDescent="0.25">
      <c r="A25" s="1"/>
      <c r="B25" s="54" t="s">
        <v>1097</v>
      </c>
      <c r="C25" s="66">
        <v>11.5</v>
      </c>
      <c r="D25" s="66">
        <v>16.3</v>
      </c>
      <c r="E25" s="66">
        <v>9.3000000000000007</v>
      </c>
      <c r="F25" s="66">
        <v>11</v>
      </c>
      <c r="G25" s="66">
        <v>12.8</v>
      </c>
      <c r="H25" s="66">
        <v>3</v>
      </c>
      <c r="I25" s="66"/>
      <c r="J25" s="66">
        <v>4.7</v>
      </c>
      <c r="K25" s="66">
        <v>21.2</v>
      </c>
      <c r="L25" s="66">
        <v>20</v>
      </c>
      <c r="M25" s="66">
        <v>0.3</v>
      </c>
      <c r="N25" s="66">
        <v>0.3</v>
      </c>
      <c r="O25" s="66">
        <v>19.8</v>
      </c>
      <c r="P25" s="66"/>
      <c r="Q25" s="66">
        <v>20.2</v>
      </c>
      <c r="R25" s="66">
        <v>20.2</v>
      </c>
      <c r="S25" s="66">
        <v>10.3</v>
      </c>
      <c r="T25" s="66">
        <v>2.4</v>
      </c>
      <c r="U25" s="66">
        <v>5.2</v>
      </c>
      <c r="V25" s="66">
        <v>19.8</v>
      </c>
      <c r="W25" s="66">
        <v>20.6</v>
      </c>
      <c r="X25" s="66">
        <v>20</v>
      </c>
      <c r="Y25" s="66">
        <v>18.7</v>
      </c>
      <c r="Z25" s="66">
        <v>7.3</v>
      </c>
      <c r="AA25" s="66">
        <v>3.8</v>
      </c>
      <c r="AB25" s="66">
        <v>28.1</v>
      </c>
      <c r="AC25" s="66"/>
      <c r="AD25" s="66"/>
      <c r="AE25" s="66"/>
      <c r="AF25" s="66"/>
      <c r="AG25" s="66">
        <v>14.8</v>
      </c>
      <c r="AH25" s="66">
        <v>25.1</v>
      </c>
      <c r="AI25" s="66">
        <v>21</v>
      </c>
      <c r="AJ25" s="66">
        <v>8.1</v>
      </c>
      <c r="AK25" s="66">
        <v>20.399999999999999</v>
      </c>
      <c r="AL25" s="66">
        <v>20.399999999999999</v>
      </c>
      <c r="AM25" s="66">
        <v>20.100000000000001</v>
      </c>
      <c r="AN25" s="66">
        <v>6.8</v>
      </c>
      <c r="AO25" s="66">
        <v>29.2</v>
      </c>
      <c r="AP25" s="66">
        <v>1.1000000000000001</v>
      </c>
      <c r="AQ25" s="66">
        <v>2</v>
      </c>
      <c r="AR25" s="66">
        <v>3.4</v>
      </c>
      <c r="AS25" s="66">
        <v>18.5</v>
      </c>
      <c r="AT25" s="66"/>
      <c r="AU25" s="66">
        <v>96</v>
      </c>
      <c r="AV25" s="66">
        <v>74.2</v>
      </c>
      <c r="AW25" s="66"/>
      <c r="AX25" s="66">
        <v>0.1</v>
      </c>
      <c r="AY25" s="66">
        <v>1.8</v>
      </c>
      <c r="AZ25" s="66">
        <v>8.8000000000000007</v>
      </c>
      <c r="BA25" s="66"/>
      <c r="BB25" s="66">
        <v>15.2</v>
      </c>
      <c r="BC25" s="66">
        <v>5.5</v>
      </c>
      <c r="BD25" s="66">
        <v>10</v>
      </c>
      <c r="BE25" s="66"/>
      <c r="BF25" s="66"/>
      <c r="BG25" s="66">
        <v>0.3</v>
      </c>
      <c r="BH25" s="66">
        <v>82.7</v>
      </c>
      <c r="BI25" s="66">
        <v>117.8</v>
      </c>
      <c r="BJ25" s="66"/>
      <c r="BK25" s="66">
        <v>19</v>
      </c>
      <c r="BL25" s="66">
        <v>1.5</v>
      </c>
      <c r="BM25" s="66"/>
      <c r="BN25" s="66">
        <v>4.4000000000000004</v>
      </c>
      <c r="BO25" s="66">
        <v>1.1000000000000001</v>
      </c>
      <c r="BP25" s="66">
        <v>1.1000000000000001</v>
      </c>
      <c r="BQ25" s="66">
        <v>2.4</v>
      </c>
      <c r="BR25" s="66">
        <v>6</v>
      </c>
      <c r="BS25" s="66">
        <v>1.5</v>
      </c>
      <c r="BT25" s="66">
        <v>19.8</v>
      </c>
      <c r="BU25" s="66">
        <v>9</v>
      </c>
      <c r="BV25" s="66">
        <v>18.100000000000001</v>
      </c>
      <c r="BW25" s="66">
        <v>20.3</v>
      </c>
      <c r="BX25" s="67">
        <v>1014.3</v>
      </c>
    </row>
    <row r="26" spans="1:76" x14ac:dyDescent="0.25">
      <c r="A26" s="1"/>
      <c r="B26" s="54" t="s">
        <v>1098</v>
      </c>
      <c r="C26" s="66">
        <v>12</v>
      </c>
      <c r="D26" s="66">
        <v>16.3</v>
      </c>
      <c r="E26" s="66">
        <v>7.9</v>
      </c>
      <c r="F26" s="66">
        <v>11</v>
      </c>
      <c r="G26" s="66">
        <v>15.6</v>
      </c>
      <c r="H26" s="66">
        <v>3</v>
      </c>
      <c r="I26" s="66"/>
      <c r="J26" s="66">
        <v>4.5999999999999996</v>
      </c>
      <c r="K26" s="66">
        <v>23.2</v>
      </c>
      <c r="L26" s="66">
        <v>20</v>
      </c>
      <c r="M26" s="66">
        <v>0.3</v>
      </c>
      <c r="N26" s="66">
        <v>0.4</v>
      </c>
      <c r="O26" s="66">
        <v>19.8</v>
      </c>
      <c r="P26" s="66"/>
      <c r="Q26" s="66">
        <v>20</v>
      </c>
      <c r="R26" s="66">
        <v>20.100000000000001</v>
      </c>
      <c r="S26" s="66">
        <v>10.199999999999999</v>
      </c>
      <c r="T26" s="66">
        <v>2.7</v>
      </c>
      <c r="U26" s="66">
        <v>5.2</v>
      </c>
      <c r="V26" s="66">
        <v>20.100000000000001</v>
      </c>
      <c r="W26" s="66">
        <v>20.100000000000001</v>
      </c>
      <c r="X26" s="66">
        <v>20</v>
      </c>
      <c r="Y26" s="66">
        <v>18.7</v>
      </c>
      <c r="Z26" s="66">
        <v>10.5</v>
      </c>
      <c r="AA26" s="66">
        <v>5.9</v>
      </c>
      <c r="AB26" s="66">
        <v>33.6</v>
      </c>
      <c r="AC26" s="66"/>
      <c r="AD26" s="66"/>
      <c r="AE26" s="66"/>
      <c r="AF26" s="66"/>
      <c r="AG26" s="66">
        <v>18.8</v>
      </c>
      <c r="AH26" s="66">
        <v>19.600000000000001</v>
      </c>
      <c r="AI26" s="66">
        <v>21</v>
      </c>
      <c r="AJ26" s="66">
        <v>8.1</v>
      </c>
      <c r="AK26" s="66">
        <v>20.399999999999999</v>
      </c>
      <c r="AL26" s="66">
        <v>20.399999999999999</v>
      </c>
      <c r="AM26" s="66">
        <v>20.100000000000001</v>
      </c>
      <c r="AN26" s="66">
        <v>6.9</v>
      </c>
      <c r="AO26" s="66">
        <v>37.6</v>
      </c>
      <c r="AP26" s="66">
        <v>3.6</v>
      </c>
      <c r="AQ26" s="66">
        <v>5</v>
      </c>
      <c r="AR26" s="66">
        <v>3.4</v>
      </c>
      <c r="AS26" s="66">
        <v>18.600000000000001</v>
      </c>
      <c r="AT26" s="66"/>
      <c r="AU26" s="66">
        <v>144.19999999999999</v>
      </c>
      <c r="AV26" s="66">
        <v>108.4</v>
      </c>
      <c r="AW26" s="66"/>
      <c r="AX26" s="66">
        <v>0.1</v>
      </c>
      <c r="AY26" s="66">
        <v>1.8</v>
      </c>
      <c r="AZ26" s="66">
        <v>10.4</v>
      </c>
      <c r="BA26" s="66"/>
      <c r="BB26" s="66">
        <v>15.5</v>
      </c>
      <c r="BC26" s="66">
        <v>5.6</v>
      </c>
      <c r="BD26" s="66">
        <v>10</v>
      </c>
      <c r="BE26" s="66"/>
      <c r="BF26" s="66"/>
      <c r="BG26" s="66">
        <v>0.3</v>
      </c>
      <c r="BH26" s="66">
        <v>79.2</v>
      </c>
      <c r="BI26" s="66">
        <v>109.5</v>
      </c>
      <c r="BJ26" s="66"/>
      <c r="BK26" s="66">
        <v>18.600000000000001</v>
      </c>
      <c r="BL26" s="66">
        <v>0.6</v>
      </c>
      <c r="BM26" s="66"/>
      <c r="BN26" s="66">
        <v>4.4000000000000004</v>
      </c>
      <c r="BO26" s="66">
        <v>1.1000000000000001</v>
      </c>
      <c r="BP26" s="66">
        <v>1.1000000000000001</v>
      </c>
      <c r="BQ26" s="66">
        <v>2.4</v>
      </c>
      <c r="BR26" s="66">
        <v>6.2</v>
      </c>
      <c r="BS26" s="66">
        <v>1.5</v>
      </c>
      <c r="BT26" s="66">
        <v>20.100000000000001</v>
      </c>
      <c r="BU26" s="66">
        <v>9</v>
      </c>
      <c r="BV26" s="66">
        <v>11.9</v>
      </c>
      <c r="BW26" s="66">
        <v>20.100000000000001</v>
      </c>
      <c r="BX26" s="67">
        <v>1106.7</v>
      </c>
    </row>
    <row r="27" spans="1:76" x14ac:dyDescent="0.25">
      <c r="A27" s="1"/>
      <c r="B27" s="54" t="s">
        <v>820</v>
      </c>
      <c r="C27" s="66">
        <v>12.5</v>
      </c>
      <c r="D27" s="66">
        <v>16.3</v>
      </c>
      <c r="E27" s="66">
        <v>7.3</v>
      </c>
      <c r="F27" s="66">
        <v>11.1</v>
      </c>
      <c r="G27" s="66">
        <v>17.2</v>
      </c>
      <c r="H27" s="66">
        <v>3</v>
      </c>
      <c r="I27" s="66"/>
      <c r="J27" s="66">
        <v>4.7</v>
      </c>
      <c r="K27" s="66">
        <v>22.4</v>
      </c>
      <c r="L27" s="66">
        <v>20</v>
      </c>
      <c r="M27" s="66">
        <v>0.3</v>
      </c>
      <c r="N27" s="66">
        <v>0.7</v>
      </c>
      <c r="O27" s="66">
        <v>19.8</v>
      </c>
      <c r="P27" s="66"/>
      <c r="Q27" s="66">
        <v>20</v>
      </c>
      <c r="R27" s="66">
        <v>20.2</v>
      </c>
      <c r="S27" s="66">
        <v>9.9</v>
      </c>
      <c r="T27" s="66">
        <v>3.5</v>
      </c>
      <c r="U27" s="66">
        <v>5.2</v>
      </c>
      <c r="V27" s="66">
        <v>20</v>
      </c>
      <c r="W27" s="66">
        <v>20.2</v>
      </c>
      <c r="X27" s="66">
        <v>20</v>
      </c>
      <c r="Y27" s="66">
        <v>18.8</v>
      </c>
      <c r="Z27" s="66">
        <v>18</v>
      </c>
      <c r="AA27" s="66">
        <v>4.8</v>
      </c>
      <c r="AB27" s="66">
        <v>59.9</v>
      </c>
      <c r="AC27" s="66"/>
      <c r="AD27" s="66"/>
      <c r="AE27" s="66"/>
      <c r="AF27" s="66"/>
      <c r="AG27" s="66">
        <v>24.8</v>
      </c>
      <c r="AH27" s="66">
        <v>23.5</v>
      </c>
      <c r="AI27" s="66">
        <v>21</v>
      </c>
      <c r="AJ27" s="66">
        <v>8.1</v>
      </c>
      <c r="AK27" s="66">
        <v>20.399999999999999</v>
      </c>
      <c r="AL27" s="66">
        <v>20.399999999999999</v>
      </c>
      <c r="AM27" s="66">
        <v>20.100000000000001</v>
      </c>
      <c r="AN27" s="66">
        <v>3.8</v>
      </c>
      <c r="AO27" s="66">
        <v>41.1</v>
      </c>
      <c r="AP27" s="66">
        <v>6.2</v>
      </c>
      <c r="AQ27" s="66">
        <v>8.4</v>
      </c>
      <c r="AR27" s="66">
        <v>3.4</v>
      </c>
      <c r="AS27" s="66">
        <v>18.600000000000001</v>
      </c>
      <c r="AT27" s="66"/>
      <c r="AU27" s="66">
        <v>231.6</v>
      </c>
      <c r="AV27" s="66">
        <v>168.7</v>
      </c>
      <c r="AW27" s="66"/>
      <c r="AX27" s="66">
        <v>0.1</v>
      </c>
      <c r="AY27" s="66">
        <v>1.8</v>
      </c>
      <c r="AZ27" s="66">
        <v>15.6</v>
      </c>
      <c r="BA27" s="66"/>
      <c r="BB27" s="66">
        <v>15.4</v>
      </c>
      <c r="BC27" s="66">
        <v>5.3</v>
      </c>
      <c r="BD27" s="66">
        <v>9.9</v>
      </c>
      <c r="BE27" s="66"/>
      <c r="BF27" s="66"/>
      <c r="BG27" s="66">
        <v>0.3</v>
      </c>
      <c r="BH27" s="66">
        <v>94</v>
      </c>
      <c r="BI27" s="66">
        <v>123.9</v>
      </c>
      <c r="BJ27" s="66"/>
      <c r="BK27" s="66">
        <v>18.7</v>
      </c>
      <c r="BL27" s="66">
        <v>1.8</v>
      </c>
      <c r="BM27" s="66">
        <v>2.5</v>
      </c>
      <c r="BN27" s="66">
        <v>4.4000000000000004</v>
      </c>
      <c r="BO27" s="66">
        <v>1.1000000000000001</v>
      </c>
      <c r="BP27" s="66">
        <v>1.1000000000000001</v>
      </c>
      <c r="BQ27" s="66">
        <v>2.4</v>
      </c>
      <c r="BR27" s="66">
        <v>10.6</v>
      </c>
      <c r="BS27" s="66">
        <v>1.5</v>
      </c>
      <c r="BT27" s="66">
        <v>20</v>
      </c>
      <c r="BU27" s="66">
        <v>9.1</v>
      </c>
      <c r="BV27" s="66">
        <v>11.8</v>
      </c>
      <c r="BW27" s="66">
        <v>20.2</v>
      </c>
      <c r="BX27" s="67">
        <v>1347.4</v>
      </c>
    </row>
    <row r="28" spans="1:76" x14ac:dyDescent="0.25">
      <c r="A28" s="1"/>
      <c r="B28" s="54" t="s">
        <v>821</v>
      </c>
      <c r="C28" s="66">
        <v>12.7</v>
      </c>
      <c r="D28" s="66">
        <v>16.3</v>
      </c>
      <c r="E28" s="66">
        <v>8.9</v>
      </c>
      <c r="F28" s="66">
        <v>11</v>
      </c>
      <c r="G28" s="66">
        <v>14.3</v>
      </c>
      <c r="H28" s="66">
        <v>3</v>
      </c>
      <c r="I28" s="66"/>
      <c r="J28" s="66">
        <v>5.7</v>
      </c>
      <c r="K28" s="66">
        <v>21.5</v>
      </c>
      <c r="L28" s="66">
        <v>20</v>
      </c>
      <c r="M28" s="66">
        <v>0.3</v>
      </c>
      <c r="N28" s="66">
        <v>0.8</v>
      </c>
      <c r="O28" s="66">
        <v>19.8</v>
      </c>
      <c r="P28" s="66"/>
      <c r="Q28" s="66">
        <v>20.100000000000001</v>
      </c>
      <c r="R28" s="66">
        <v>20.2</v>
      </c>
      <c r="S28" s="66">
        <v>9.6999999999999993</v>
      </c>
      <c r="T28" s="66">
        <v>3.5</v>
      </c>
      <c r="U28" s="66">
        <v>5.2</v>
      </c>
      <c r="V28" s="66">
        <v>19.899999999999999</v>
      </c>
      <c r="W28" s="66">
        <v>20</v>
      </c>
      <c r="X28" s="66">
        <v>20</v>
      </c>
      <c r="Y28" s="66">
        <v>18.8</v>
      </c>
      <c r="Z28" s="66">
        <v>20.2</v>
      </c>
      <c r="AA28" s="66">
        <v>3.5</v>
      </c>
      <c r="AB28" s="66">
        <v>70.8</v>
      </c>
      <c r="AC28" s="66"/>
      <c r="AD28" s="66"/>
      <c r="AE28" s="66">
        <v>0.1</v>
      </c>
      <c r="AF28" s="66">
        <v>0.2</v>
      </c>
      <c r="AG28" s="66">
        <v>24.4</v>
      </c>
      <c r="AH28" s="66">
        <v>22.9</v>
      </c>
      <c r="AI28" s="66">
        <v>21</v>
      </c>
      <c r="AJ28" s="66">
        <v>8.1</v>
      </c>
      <c r="AK28" s="66">
        <v>20.399999999999999</v>
      </c>
      <c r="AL28" s="66">
        <v>20.399999999999999</v>
      </c>
      <c r="AM28" s="66">
        <v>20.100000000000001</v>
      </c>
      <c r="AN28" s="66">
        <v>5.7</v>
      </c>
      <c r="AO28" s="66">
        <v>56.1</v>
      </c>
      <c r="AP28" s="66">
        <v>8.1999999999999993</v>
      </c>
      <c r="AQ28" s="66">
        <v>9.1</v>
      </c>
      <c r="AR28" s="66">
        <v>3.4</v>
      </c>
      <c r="AS28" s="66">
        <v>18.600000000000001</v>
      </c>
      <c r="AT28" s="66"/>
      <c r="AU28" s="66">
        <v>146.69999999999999</v>
      </c>
      <c r="AV28" s="66">
        <v>161.6</v>
      </c>
      <c r="AW28" s="66"/>
      <c r="AX28" s="66">
        <v>0.1</v>
      </c>
      <c r="AY28" s="66">
        <v>1.8</v>
      </c>
      <c r="AZ28" s="66">
        <v>16.100000000000001</v>
      </c>
      <c r="BA28" s="66"/>
      <c r="BB28" s="66">
        <v>14.5</v>
      </c>
      <c r="BC28" s="66">
        <v>5.5</v>
      </c>
      <c r="BD28" s="66">
        <v>9.9</v>
      </c>
      <c r="BE28" s="66"/>
      <c r="BF28" s="66"/>
      <c r="BG28" s="66">
        <v>0.3</v>
      </c>
      <c r="BH28" s="66">
        <v>94.8</v>
      </c>
      <c r="BI28" s="66">
        <v>132.9</v>
      </c>
      <c r="BJ28" s="66"/>
      <c r="BK28" s="66">
        <v>17.899999999999999</v>
      </c>
      <c r="BL28" s="66">
        <v>9.1</v>
      </c>
      <c r="BM28" s="66">
        <v>16.7</v>
      </c>
      <c r="BN28" s="66">
        <v>3.9</v>
      </c>
      <c r="BO28" s="66">
        <v>1.1000000000000001</v>
      </c>
      <c r="BP28" s="66">
        <v>1.1000000000000001</v>
      </c>
      <c r="BQ28" s="66">
        <v>2.4</v>
      </c>
      <c r="BR28" s="66">
        <v>16.100000000000001</v>
      </c>
      <c r="BS28" s="66">
        <v>1.3</v>
      </c>
      <c r="BT28" s="66">
        <v>20</v>
      </c>
      <c r="BU28" s="66">
        <v>9.1</v>
      </c>
      <c r="BV28" s="66">
        <v>18.7</v>
      </c>
      <c r="BW28" s="66">
        <v>20.100000000000001</v>
      </c>
      <c r="BX28" s="67">
        <v>1326.6</v>
      </c>
    </row>
    <row r="29" spans="1:76" x14ac:dyDescent="0.25">
      <c r="A29" s="1"/>
      <c r="B29" s="54" t="s">
        <v>822</v>
      </c>
      <c r="C29" s="66">
        <v>12.3</v>
      </c>
      <c r="D29" s="66">
        <v>16.3</v>
      </c>
      <c r="E29" s="66">
        <v>9.1999999999999993</v>
      </c>
      <c r="F29" s="66">
        <v>11</v>
      </c>
      <c r="G29" s="66">
        <v>14.4</v>
      </c>
      <c r="H29" s="66">
        <v>3</v>
      </c>
      <c r="I29" s="66"/>
      <c r="J29" s="66">
        <v>6.9</v>
      </c>
      <c r="K29" s="66">
        <v>20.5</v>
      </c>
      <c r="L29" s="66">
        <v>20</v>
      </c>
      <c r="M29" s="66">
        <v>0.3</v>
      </c>
      <c r="N29" s="66">
        <v>0.7</v>
      </c>
      <c r="O29" s="66">
        <v>19.8</v>
      </c>
      <c r="P29" s="66"/>
      <c r="Q29" s="66">
        <v>19.100000000000001</v>
      </c>
      <c r="R29" s="66">
        <v>20.2</v>
      </c>
      <c r="S29" s="66">
        <v>9.8000000000000007</v>
      </c>
      <c r="T29" s="66">
        <v>3.5</v>
      </c>
      <c r="U29" s="66">
        <v>5.2</v>
      </c>
      <c r="V29" s="66">
        <v>20</v>
      </c>
      <c r="W29" s="66">
        <v>20.3</v>
      </c>
      <c r="X29" s="66">
        <v>20</v>
      </c>
      <c r="Y29" s="66">
        <v>18.7</v>
      </c>
      <c r="Z29" s="66">
        <v>26.6</v>
      </c>
      <c r="AA29" s="66">
        <v>2.9</v>
      </c>
      <c r="AB29" s="66">
        <v>82.4</v>
      </c>
      <c r="AC29" s="66"/>
      <c r="AD29" s="66"/>
      <c r="AE29" s="66">
        <v>0.1</v>
      </c>
      <c r="AF29" s="66">
        <v>0.4</v>
      </c>
      <c r="AG29" s="66">
        <v>19.2</v>
      </c>
      <c r="AH29" s="66">
        <v>20.100000000000001</v>
      </c>
      <c r="AI29" s="66">
        <v>21</v>
      </c>
      <c r="AJ29" s="66">
        <v>4.5</v>
      </c>
      <c r="AK29" s="66">
        <v>20.399999999999999</v>
      </c>
      <c r="AL29" s="66">
        <v>20.399999999999999</v>
      </c>
      <c r="AM29" s="66">
        <v>20.100000000000001</v>
      </c>
      <c r="AN29" s="66">
        <v>6</v>
      </c>
      <c r="AO29" s="66">
        <v>80.900000000000006</v>
      </c>
      <c r="AP29" s="66">
        <v>6.8</v>
      </c>
      <c r="AQ29" s="66">
        <v>8.1</v>
      </c>
      <c r="AR29" s="66">
        <v>3.4</v>
      </c>
      <c r="AS29" s="66">
        <v>18.600000000000001</v>
      </c>
      <c r="AT29" s="66"/>
      <c r="AU29" s="66">
        <v>202.9</v>
      </c>
      <c r="AV29" s="66">
        <v>173.2</v>
      </c>
      <c r="AW29" s="66"/>
      <c r="AX29" s="66">
        <v>0.1</v>
      </c>
      <c r="AY29" s="66">
        <v>1.8</v>
      </c>
      <c r="AZ29" s="66">
        <v>18.100000000000001</v>
      </c>
      <c r="BA29" s="66"/>
      <c r="BB29" s="66">
        <v>14.2</v>
      </c>
      <c r="BC29" s="66">
        <v>5.5</v>
      </c>
      <c r="BD29" s="66">
        <v>10</v>
      </c>
      <c r="BE29" s="66"/>
      <c r="BF29" s="66"/>
      <c r="BG29" s="66">
        <v>0.3</v>
      </c>
      <c r="BH29" s="66">
        <v>101.7</v>
      </c>
      <c r="BI29" s="66">
        <v>142</v>
      </c>
      <c r="BJ29" s="66"/>
      <c r="BK29" s="66">
        <v>17.7</v>
      </c>
      <c r="BL29" s="66">
        <v>12.6</v>
      </c>
      <c r="BM29" s="66">
        <v>24</v>
      </c>
      <c r="BN29" s="66">
        <v>4.4000000000000004</v>
      </c>
      <c r="BO29" s="66">
        <v>1.1000000000000001</v>
      </c>
      <c r="BP29" s="66">
        <v>1.1000000000000001</v>
      </c>
      <c r="BQ29" s="66">
        <v>2.4</v>
      </c>
      <c r="BR29" s="66">
        <v>16.899999999999999</v>
      </c>
      <c r="BS29" s="66">
        <v>2.2000000000000002</v>
      </c>
      <c r="BT29" s="66">
        <v>20</v>
      </c>
      <c r="BU29" s="66">
        <v>9</v>
      </c>
      <c r="BV29" s="66">
        <v>18.399999999999999</v>
      </c>
      <c r="BW29" s="66">
        <v>20.2</v>
      </c>
      <c r="BX29" s="67">
        <v>1452.9</v>
      </c>
    </row>
    <row r="30" spans="1:76" x14ac:dyDescent="0.25">
      <c r="A30" s="1"/>
      <c r="B30" s="54" t="s">
        <v>823</v>
      </c>
      <c r="C30" s="66">
        <v>11.5</v>
      </c>
      <c r="D30" s="66">
        <v>16.3</v>
      </c>
      <c r="E30" s="66">
        <v>8.3000000000000007</v>
      </c>
      <c r="F30" s="66">
        <v>11</v>
      </c>
      <c r="G30" s="66">
        <v>14.4</v>
      </c>
      <c r="H30" s="66">
        <v>3</v>
      </c>
      <c r="I30" s="66"/>
      <c r="J30" s="66">
        <v>7.2</v>
      </c>
      <c r="K30" s="66">
        <v>20.3</v>
      </c>
      <c r="L30" s="66">
        <v>20</v>
      </c>
      <c r="M30" s="66">
        <v>0.4</v>
      </c>
      <c r="N30" s="66">
        <v>1.3</v>
      </c>
      <c r="O30" s="66">
        <v>19.8</v>
      </c>
      <c r="P30" s="66"/>
      <c r="Q30" s="66">
        <v>19</v>
      </c>
      <c r="R30" s="66">
        <v>20.2</v>
      </c>
      <c r="S30" s="66">
        <v>10</v>
      </c>
      <c r="T30" s="66">
        <v>3.5</v>
      </c>
      <c r="U30" s="66">
        <v>5.2</v>
      </c>
      <c r="V30" s="66">
        <v>20</v>
      </c>
      <c r="W30" s="66">
        <v>20.100000000000001</v>
      </c>
      <c r="X30" s="66">
        <v>20</v>
      </c>
      <c r="Y30" s="66">
        <v>18.7</v>
      </c>
      <c r="Z30" s="66">
        <v>32.5</v>
      </c>
      <c r="AA30" s="66">
        <v>3.7</v>
      </c>
      <c r="AB30" s="66">
        <v>84.5</v>
      </c>
      <c r="AC30" s="66"/>
      <c r="AD30" s="66"/>
      <c r="AE30" s="66">
        <v>0.1</v>
      </c>
      <c r="AF30" s="66">
        <v>0.1</v>
      </c>
      <c r="AG30" s="66">
        <v>14.1</v>
      </c>
      <c r="AH30" s="66">
        <v>18</v>
      </c>
      <c r="AI30" s="66">
        <v>20.9</v>
      </c>
      <c r="AJ30" s="66">
        <v>3.6</v>
      </c>
      <c r="AK30" s="66">
        <v>20.399999999999999</v>
      </c>
      <c r="AL30" s="66">
        <v>20.399999999999999</v>
      </c>
      <c r="AM30" s="66">
        <v>20.100000000000001</v>
      </c>
      <c r="AN30" s="66">
        <v>6.6</v>
      </c>
      <c r="AO30" s="66">
        <v>78.5</v>
      </c>
      <c r="AP30" s="66">
        <v>6.6</v>
      </c>
      <c r="AQ30" s="66">
        <v>8.6</v>
      </c>
      <c r="AR30" s="66">
        <v>3.4</v>
      </c>
      <c r="AS30" s="66">
        <v>18.600000000000001</v>
      </c>
      <c r="AT30" s="66"/>
      <c r="AU30" s="66">
        <v>248</v>
      </c>
      <c r="AV30" s="66">
        <v>230.2</v>
      </c>
      <c r="AW30" s="66"/>
      <c r="AX30" s="66">
        <v>0.1</v>
      </c>
      <c r="AY30" s="66">
        <v>1.8</v>
      </c>
      <c r="AZ30" s="66">
        <v>14.1</v>
      </c>
      <c r="BA30" s="66"/>
      <c r="BB30" s="66">
        <v>14.2</v>
      </c>
      <c r="BC30" s="66">
        <v>5.4</v>
      </c>
      <c r="BD30" s="66">
        <v>9.9</v>
      </c>
      <c r="BE30" s="66"/>
      <c r="BF30" s="66"/>
      <c r="BG30" s="66">
        <v>0.3</v>
      </c>
      <c r="BH30" s="66">
        <v>89.4</v>
      </c>
      <c r="BI30" s="66">
        <v>112</v>
      </c>
      <c r="BJ30" s="66"/>
      <c r="BK30" s="66">
        <v>16.600000000000001</v>
      </c>
      <c r="BL30" s="66">
        <v>18.8</v>
      </c>
      <c r="BM30" s="66">
        <v>39.6</v>
      </c>
      <c r="BN30" s="66">
        <v>4.3</v>
      </c>
      <c r="BO30" s="66">
        <v>1.1000000000000001</v>
      </c>
      <c r="BP30" s="66">
        <v>1.1000000000000001</v>
      </c>
      <c r="BQ30" s="66">
        <v>2.4</v>
      </c>
      <c r="BR30" s="66">
        <v>14.9</v>
      </c>
      <c r="BS30" s="66">
        <v>2.2000000000000002</v>
      </c>
      <c r="BT30" s="66">
        <v>20</v>
      </c>
      <c r="BU30" s="66">
        <v>9.1</v>
      </c>
      <c r="BV30" s="66">
        <v>19.899999999999999</v>
      </c>
      <c r="BW30" s="66">
        <v>20.2</v>
      </c>
      <c r="BX30" s="67">
        <v>1526.5</v>
      </c>
    </row>
    <row r="31" spans="1:76" x14ac:dyDescent="0.25">
      <c r="A31" s="1"/>
      <c r="B31" s="56" t="s">
        <v>824</v>
      </c>
      <c r="C31" s="68">
        <v>11</v>
      </c>
      <c r="D31" s="68">
        <v>16.3</v>
      </c>
      <c r="E31" s="68">
        <v>8</v>
      </c>
      <c r="F31" s="68">
        <v>11</v>
      </c>
      <c r="G31" s="68">
        <v>14.4</v>
      </c>
      <c r="H31" s="68">
        <v>3</v>
      </c>
      <c r="I31" s="68"/>
      <c r="J31" s="68">
        <v>8</v>
      </c>
      <c r="K31" s="68">
        <v>20</v>
      </c>
      <c r="L31" s="68">
        <v>20</v>
      </c>
      <c r="M31" s="68">
        <v>0.4</v>
      </c>
      <c r="N31" s="68">
        <v>1.3</v>
      </c>
      <c r="O31" s="68">
        <v>19.8</v>
      </c>
      <c r="P31" s="68"/>
      <c r="Q31" s="68">
        <v>19.100000000000001</v>
      </c>
      <c r="R31" s="68">
        <v>20</v>
      </c>
      <c r="S31" s="68">
        <v>9.8000000000000007</v>
      </c>
      <c r="T31" s="68">
        <v>3.5</v>
      </c>
      <c r="U31" s="68">
        <v>5.2</v>
      </c>
      <c r="V31" s="68">
        <v>19.899999999999999</v>
      </c>
      <c r="W31" s="68">
        <v>19.8</v>
      </c>
      <c r="X31" s="68">
        <v>20</v>
      </c>
      <c r="Y31" s="68">
        <v>18.7</v>
      </c>
      <c r="Z31" s="68">
        <v>30.3</v>
      </c>
      <c r="AA31" s="68">
        <v>7.5</v>
      </c>
      <c r="AB31" s="68">
        <v>81.5</v>
      </c>
      <c r="AC31" s="68"/>
      <c r="AD31" s="68"/>
      <c r="AE31" s="68">
        <v>0.3</v>
      </c>
      <c r="AF31" s="68">
        <v>0.3</v>
      </c>
      <c r="AG31" s="68">
        <v>18.899999999999999</v>
      </c>
      <c r="AH31" s="68">
        <v>12.5</v>
      </c>
      <c r="AI31" s="68">
        <v>20.9</v>
      </c>
      <c r="AJ31" s="68">
        <v>0.4</v>
      </c>
      <c r="AK31" s="68">
        <v>20.399999999999999</v>
      </c>
      <c r="AL31" s="68">
        <v>20.399999999999999</v>
      </c>
      <c r="AM31" s="68">
        <v>20.100000000000001</v>
      </c>
      <c r="AN31" s="68">
        <v>6.8</v>
      </c>
      <c r="AO31" s="68">
        <v>80.900000000000006</v>
      </c>
      <c r="AP31" s="68">
        <v>5.5</v>
      </c>
      <c r="AQ31" s="68">
        <v>6.8</v>
      </c>
      <c r="AR31" s="68">
        <v>3.4</v>
      </c>
      <c r="AS31" s="68">
        <v>18.600000000000001</v>
      </c>
      <c r="AT31" s="68"/>
      <c r="AU31" s="68">
        <v>234.3</v>
      </c>
      <c r="AV31" s="68">
        <v>209.3</v>
      </c>
      <c r="AW31" s="68"/>
      <c r="AX31" s="68">
        <v>0.1</v>
      </c>
      <c r="AY31" s="68">
        <v>1.8</v>
      </c>
      <c r="AZ31" s="68">
        <v>17.5</v>
      </c>
      <c r="BA31" s="68"/>
      <c r="BB31" s="68">
        <v>15.3</v>
      </c>
      <c r="BC31" s="68">
        <v>5.5</v>
      </c>
      <c r="BD31" s="68">
        <v>9.9</v>
      </c>
      <c r="BE31" s="68">
        <v>20.6</v>
      </c>
      <c r="BF31" s="68">
        <v>0.7</v>
      </c>
      <c r="BG31" s="68">
        <v>0.3</v>
      </c>
      <c r="BH31" s="68">
        <v>45.7</v>
      </c>
      <c r="BI31" s="68">
        <v>56.6</v>
      </c>
      <c r="BJ31" s="68"/>
      <c r="BK31" s="68">
        <v>19</v>
      </c>
      <c r="BL31" s="68">
        <v>19</v>
      </c>
      <c r="BM31" s="68">
        <v>40.5</v>
      </c>
      <c r="BN31" s="68">
        <v>4.2</v>
      </c>
      <c r="BO31" s="68">
        <v>1.1000000000000001</v>
      </c>
      <c r="BP31" s="68">
        <v>1.1000000000000001</v>
      </c>
      <c r="BQ31" s="68">
        <v>2.4</v>
      </c>
      <c r="BR31" s="68">
        <v>7.5</v>
      </c>
      <c r="BS31" s="68">
        <v>2.2000000000000002</v>
      </c>
      <c r="BT31" s="68">
        <v>20</v>
      </c>
      <c r="BU31" s="68">
        <v>9</v>
      </c>
      <c r="BV31" s="68">
        <v>19.7</v>
      </c>
      <c r="BW31" s="68">
        <v>20</v>
      </c>
      <c r="BX31" s="69">
        <v>1408</v>
      </c>
    </row>
    <row r="32" spans="1:76" x14ac:dyDescent="0.25">
      <c r="A32" s="1"/>
      <c r="B32" s="50" t="s">
        <v>825</v>
      </c>
      <c r="C32" s="64">
        <v>11</v>
      </c>
      <c r="D32" s="64">
        <v>16.3</v>
      </c>
      <c r="E32" s="64">
        <v>8.9</v>
      </c>
      <c r="F32" s="64">
        <v>11</v>
      </c>
      <c r="G32" s="64">
        <v>14.4</v>
      </c>
      <c r="H32" s="64">
        <v>3</v>
      </c>
      <c r="I32" s="64"/>
      <c r="J32" s="64">
        <v>8.3000000000000007</v>
      </c>
      <c r="K32" s="64">
        <v>8</v>
      </c>
      <c r="L32" s="64">
        <v>20</v>
      </c>
      <c r="M32" s="64">
        <v>0.4</v>
      </c>
      <c r="N32" s="64">
        <v>1.3</v>
      </c>
      <c r="O32" s="64">
        <v>19.8</v>
      </c>
      <c r="P32" s="64"/>
      <c r="Q32" s="64">
        <v>20.2</v>
      </c>
      <c r="R32" s="64">
        <v>20.2</v>
      </c>
      <c r="S32" s="64">
        <v>9.9</v>
      </c>
      <c r="T32" s="64">
        <v>3.5</v>
      </c>
      <c r="U32" s="64">
        <v>5.2</v>
      </c>
      <c r="V32" s="64">
        <v>19.899999999999999</v>
      </c>
      <c r="W32" s="64">
        <v>20.399999999999999</v>
      </c>
      <c r="X32" s="64">
        <v>20</v>
      </c>
      <c r="Y32" s="64">
        <v>18.7</v>
      </c>
      <c r="Z32" s="64">
        <v>32.700000000000003</v>
      </c>
      <c r="AA32" s="64">
        <v>8.1999999999999993</v>
      </c>
      <c r="AB32" s="64">
        <v>81.099999999999994</v>
      </c>
      <c r="AC32" s="64"/>
      <c r="AD32" s="64"/>
      <c r="AE32" s="64"/>
      <c r="AF32" s="64">
        <v>0.3</v>
      </c>
      <c r="AG32" s="64">
        <v>12.7</v>
      </c>
      <c r="AH32" s="64">
        <v>18.2</v>
      </c>
      <c r="AI32" s="64">
        <v>20.9</v>
      </c>
      <c r="AJ32" s="64">
        <v>3.5</v>
      </c>
      <c r="AK32" s="64">
        <v>20.399999999999999</v>
      </c>
      <c r="AL32" s="64">
        <v>20.399999999999999</v>
      </c>
      <c r="AM32" s="64">
        <v>20.100000000000001</v>
      </c>
      <c r="AN32" s="64">
        <v>6.8</v>
      </c>
      <c r="AO32" s="64">
        <v>80.900000000000006</v>
      </c>
      <c r="AP32" s="64">
        <v>5.5</v>
      </c>
      <c r="AQ32" s="64">
        <v>6.7</v>
      </c>
      <c r="AR32" s="64">
        <v>3.4</v>
      </c>
      <c r="AS32" s="64">
        <v>18.5</v>
      </c>
      <c r="AT32" s="64"/>
      <c r="AU32" s="64">
        <v>245.5</v>
      </c>
      <c r="AV32" s="64">
        <v>131.30000000000001</v>
      </c>
      <c r="AW32" s="64"/>
      <c r="AX32" s="64">
        <v>0.2</v>
      </c>
      <c r="AY32" s="64">
        <v>1.8</v>
      </c>
      <c r="AZ32" s="64">
        <v>11.5</v>
      </c>
      <c r="BA32" s="64"/>
      <c r="BB32" s="64">
        <v>15.7</v>
      </c>
      <c r="BC32" s="64">
        <v>5.4</v>
      </c>
      <c r="BD32" s="64">
        <v>9.9</v>
      </c>
      <c r="BE32" s="64">
        <v>61.3</v>
      </c>
      <c r="BF32" s="64">
        <v>37.6</v>
      </c>
      <c r="BG32" s="64">
        <v>0.3</v>
      </c>
      <c r="BH32" s="64">
        <v>68.8</v>
      </c>
      <c r="BI32" s="64">
        <v>75.400000000000006</v>
      </c>
      <c r="BJ32" s="64"/>
      <c r="BK32" s="64">
        <v>19.399999999999999</v>
      </c>
      <c r="BL32" s="64">
        <v>19</v>
      </c>
      <c r="BM32" s="64">
        <v>39.299999999999997</v>
      </c>
      <c r="BN32" s="64">
        <v>4.2</v>
      </c>
      <c r="BO32" s="64">
        <v>1.1000000000000001</v>
      </c>
      <c r="BP32" s="64">
        <v>1.1000000000000001</v>
      </c>
      <c r="BQ32" s="64">
        <v>2.4</v>
      </c>
      <c r="BR32" s="64">
        <v>12.9</v>
      </c>
      <c r="BS32" s="64">
        <v>2.2000000000000002</v>
      </c>
      <c r="BT32" s="64">
        <v>20</v>
      </c>
      <c r="BU32" s="64">
        <v>9.1</v>
      </c>
      <c r="BV32" s="64">
        <v>19.7</v>
      </c>
      <c r="BW32" s="64">
        <v>20.3</v>
      </c>
      <c r="BX32" s="65">
        <v>1456.1</v>
      </c>
    </row>
    <row r="33" spans="1:76" x14ac:dyDescent="0.25">
      <c r="A33" s="1"/>
      <c r="B33" s="54" t="s">
        <v>826</v>
      </c>
      <c r="C33" s="66">
        <v>11</v>
      </c>
      <c r="D33" s="66">
        <v>16.3</v>
      </c>
      <c r="E33" s="66">
        <v>8.4</v>
      </c>
      <c r="F33" s="66">
        <v>11</v>
      </c>
      <c r="G33" s="66">
        <v>14</v>
      </c>
      <c r="H33" s="66">
        <v>3</v>
      </c>
      <c r="I33" s="66"/>
      <c r="J33" s="66">
        <v>8.1999999999999993</v>
      </c>
      <c r="K33" s="66">
        <v>8</v>
      </c>
      <c r="L33" s="66">
        <v>20</v>
      </c>
      <c r="M33" s="66">
        <v>0.4</v>
      </c>
      <c r="N33" s="66">
        <v>1.3</v>
      </c>
      <c r="O33" s="66">
        <v>19.8</v>
      </c>
      <c r="P33" s="66"/>
      <c r="Q33" s="66">
        <v>20.3</v>
      </c>
      <c r="R33" s="66">
        <v>20.2</v>
      </c>
      <c r="S33" s="66">
        <v>9.8000000000000007</v>
      </c>
      <c r="T33" s="66">
        <v>3.5</v>
      </c>
      <c r="U33" s="66">
        <v>5.2</v>
      </c>
      <c r="V33" s="66">
        <v>20</v>
      </c>
      <c r="W33" s="66">
        <v>20.399999999999999</v>
      </c>
      <c r="X33" s="66">
        <v>20</v>
      </c>
      <c r="Y33" s="66">
        <v>18.8</v>
      </c>
      <c r="Z33" s="66">
        <v>34</v>
      </c>
      <c r="AA33" s="66">
        <v>10.3</v>
      </c>
      <c r="AB33" s="66">
        <v>80.2</v>
      </c>
      <c r="AC33" s="66"/>
      <c r="AD33" s="66"/>
      <c r="AE33" s="66">
        <v>0.3</v>
      </c>
      <c r="AF33" s="66">
        <v>0.8</v>
      </c>
      <c r="AG33" s="66">
        <v>9.6</v>
      </c>
      <c r="AH33" s="66">
        <v>17</v>
      </c>
      <c r="AI33" s="66">
        <v>20.9</v>
      </c>
      <c r="AJ33" s="66">
        <v>8.1</v>
      </c>
      <c r="AK33" s="66">
        <v>20.399999999999999</v>
      </c>
      <c r="AL33" s="66">
        <v>20.399999999999999</v>
      </c>
      <c r="AM33" s="66">
        <v>20.100000000000001</v>
      </c>
      <c r="AN33" s="66">
        <v>6.8</v>
      </c>
      <c r="AO33" s="66">
        <v>81</v>
      </c>
      <c r="AP33" s="66">
        <v>6.3</v>
      </c>
      <c r="AQ33" s="66">
        <v>7.5</v>
      </c>
      <c r="AR33" s="66">
        <v>3.4</v>
      </c>
      <c r="AS33" s="66">
        <v>18.600000000000001</v>
      </c>
      <c r="AT33" s="66"/>
      <c r="AU33" s="66">
        <v>253.4</v>
      </c>
      <c r="AV33" s="66">
        <v>222.3</v>
      </c>
      <c r="AW33" s="66"/>
      <c r="AX33" s="66">
        <v>0.2</v>
      </c>
      <c r="AY33" s="66">
        <v>1.8</v>
      </c>
      <c r="AZ33" s="66">
        <v>18.7</v>
      </c>
      <c r="BA33" s="66"/>
      <c r="BB33" s="66">
        <v>15.7</v>
      </c>
      <c r="BC33" s="66">
        <v>5.3</v>
      </c>
      <c r="BD33" s="66">
        <v>9.9</v>
      </c>
      <c r="BE33" s="66">
        <v>46.1</v>
      </c>
      <c r="BF33" s="66">
        <v>50.6</v>
      </c>
      <c r="BG33" s="66">
        <v>0.3</v>
      </c>
      <c r="BH33" s="66">
        <v>54</v>
      </c>
      <c r="BI33" s="66">
        <v>48.1</v>
      </c>
      <c r="BJ33" s="66"/>
      <c r="BK33" s="66">
        <v>19.3</v>
      </c>
      <c r="BL33" s="66">
        <v>17.899999999999999</v>
      </c>
      <c r="BM33" s="66">
        <v>49</v>
      </c>
      <c r="BN33" s="66">
        <v>4.0999999999999996</v>
      </c>
      <c r="BO33" s="66">
        <v>1.1000000000000001</v>
      </c>
      <c r="BP33" s="66">
        <v>1.1000000000000001</v>
      </c>
      <c r="BQ33" s="66">
        <v>2.4</v>
      </c>
      <c r="BR33" s="66">
        <v>12.1</v>
      </c>
      <c r="BS33" s="66">
        <v>2.2000000000000002</v>
      </c>
      <c r="BT33" s="66">
        <v>20</v>
      </c>
      <c r="BU33" s="66">
        <v>9</v>
      </c>
      <c r="BV33" s="66">
        <v>19.7</v>
      </c>
      <c r="BW33" s="66">
        <v>20.2</v>
      </c>
      <c r="BX33" s="67">
        <v>1529.8</v>
      </c>
    </row>
    <row r="34" spans="1:76" x14ac:dyDescent="0.25">
      <c r="A34" s="1"/>
      <c r="B34" s="54" t="s">
        <v>827</v>
      </c>
      <c r="C34" s="66">
        <v>12.2</v>
      </c>
      <c r="D34" s="66">
        <v>16.3</v>
      </c>
      <c r="E34" s="66">
        <v>8.3000000000000007</v>
      </c>
      <c r="F34" s="66">
        <v>11</v>
      </c>
      <c r="G34" s="66">
        <v>14.2</v>
      </c>
      <c r="H34" s="66">
        <v>3</v>
      </c>
      <c r="I34" s="66"/>
      <c r="J34" s="66">
        <v>8</v>
      </c>
      <c r="K34" s="66">
        <v>7.4</v>
      </c>
      <c r="L34" s="66">
        <v>19.8</v>
      </c>
      <c r="M34" s="66">
        <v>0.1</v>
      </c>
      <c r="N34" s="66">
        <v>1.2</v>
      </c>
      <c r="O34" s="66">
        <v>19.8</v>
      </c>
      <c r="P34" s="66"/>
      <c r="Q34" s="66">
        <v>20.2</v>
      </c>
      <c r="R34" s="66">
        <v>20.100000000000001</v>
      </c>
      <c r="S34" s="66">
        <v>9.8000000000000007</v>
      </c>
      <c r="T34" s="66">
        <v>3.5</v>
      </c>
      <c r="U34" s="66">
        <v>5.0999999999999996</v>
      </c>
      <c r="V34" s="66">
        <v>20</v>
      </c>
      <c r="W34" s="66">
        <v>20.2</v>
      </c>
      <c r="X34" s="66">
        <v>20</v>
      </c>
      <c r="Y34" s="66">
        <v>18.8</v>
      </c>
      <c r="Z34" s="66">
        <v>30.9</v>
      </c>
      <c r="AA34" s="66">
        <v>10.4</v>
      </c>
      <c r="AB34" s="66">
        <v>78.099999999999994</v>
      </c>
      <c r="AC34" s="66"/>
      <c r="AD34" s="66"/>
      <c r="AE34" s="66"/>
      <c r="AF34" s="66"/>
      <c r="AG34" s="66">
        <v>12</v>
      </c>
      <c r="AH34" s="66">
        <v>16</v>
      </c>
      <c r="AI34" s="66">
        <v>20.9</v>
      </c>
      <c r="AJ34" s="66">
        <v>8.1</v>
      </c>
      <c r="AK34" s="66">
        <v>20.399999999999999</v>
      </c>
      <c r="AL34" s="66">
        <v>20.399999999999999</v>
      </c>
      <c r="AM34" s="66">
        <v>20.100000000000001</v>
      </c>
      <c r="AN34" s="66">
        <v>6.8</v>
      </c>
      <c r="AO34" s="66">
        <v>81</v>
      </c>
      <c r="AP34" s="66">
        <v>6.7</v>
      </c>
      <c r="AQ34" s="66">
        <v>6.4</v>
      </c>
      <c r="AR34" s="66">
        <v>3.4</v>
      </c>
      <c r="AS34" s="66">
        <v>18.600000000000001</v>
      </c>
      <c r="AT34" s="66"/>
      <c r="AU34" s="66">
        <v>253.4</v>
      </c>
      <c r="AV34" s="66">
        <v>222</v>
      </c>
      <c r="AW34" s="66"/>
      <c r="AX34" s="66">
        <v>0.3</v>
      </c>
      <c r="AY34" s="66">
        <v>1.8</v>
      </c>
      <c r="AZ34" s="66">
        <v>18</v>
      </c>
      <c r="BA34" s="66"/>
      <c r="BB34" s="66">
        <v>15.6</v>
      </c>
      <c r="BC34" s="66">
        <v>5.5</v>
      </c>
      <c r="BD34" s="66">
        <v>9.8000000000000007</v>
      </c>
      <c r="BE34" s="66">
        <v>52</v>
      </c>
      <c r="BF34" s="66">
        <v>59.3</v>
      </c>
      <c r="BG34" s="66">
        <v>0.3</v>
      </c>
      <c r="BH34" s="66">
        <v>40.700000000000003</v>
      </c>
      <c r="BI34" s="66">
        <v>45.6</v>
      </c>
      <c r="BJ34" s="66"/>
      <c r="BK34" s="66">
        <v>19.2</v>
      </c>
      <c r="BL34" s="66">
        <v>17.7</v>
      </c>
      <c r="BM34" s="66">
        <v>35.799999999999997</v>
      </c>
      <c r="BN34" s="66">
        <v>4.0999999999999996</v>
      </c>
      <c r="BO34" s="66">
        <v>1.1000000000000001</v>
      </c>
      <c r="BP34" s="66">
        <v>1.1000000000000001</v>
      </c>
      <c r="BQ34" s="66">
        <v>2.4</v>
      </c>
      <c r="BR34" s="66">
        <v>12</v>
      </c>
      <c r="BS34" s="66">
        <v>2.2000000000000002</v>
      </c>
      <c r="BT34" s="66">
        <v>20</v>
      </c>
      <c r="BU34" s="66">
        <v>9.1</v>
      </c>
      <c r="BV34" s="66"/>
      <c r="BW34" s="66">
        <v>20.2</v>
      </c>
      <c r="BX34" s="67">
        <v>1488.4</v>
      </c>
    </row>
    <row r="35" spans="1:76" x14ac:dyDescent="0.25">
      <c r="A35" s="1"/>
      <c r="B35" s="54" t="s">
        <v>828</v>
      </c>
      <c r="C35" s="66">
        <v>11.7</v>
      </c>
      <c r="D35" s="66">
        <v>16.3</v>
      </c>
      <c r="E35" s="66">
        <v>4.9000000000000004</v>
      </c>
      <c r="F35" s="66">
        <v>11</v>
      </c>
      <c r="G35" s="66">
        <v>15.8</v>
      </c>
      <c r="H35" s="66">
        <v>3</v>
      </c>
      <c r="I35" s="66"/>
      <c r="J35" s="66">
        <v>8.1</v>
      </c>
      <c r="K35" s="66">
        <v>7.8</v>
      </c>
      <c r="L35" s="66">
        <v>19.8</v>
      </c>
      <c r="M35" s="66">
        <v>0.2</v>
      </c>
      <c r="N35" s="66">
        <v>1.2</v>
      </c>
      <c r="O35" s="66">
        <v>19.8</v>
      </c>
      <c r="P35" s="66"/>
      <c r="Q35" s="66">
        <v>20.2</v>
      </c>
      <c r="R35" s="66">
        <v>20.2</v>
      </c>
      <c r="S35" s="66">
        <v>9.8000000000000007</v>
      </c>
      <c r="T35" s="66">
        <v>3.5</v>
      </c>
      <c r="U35" s="66">
        <v>5.0999999999999996</v>
      </c>
      <c r="V35" s="66">
        <v>20</v>
      </c>
      <c r="W35" s="66">
        <v>20.2</v>
      </c>
      <c r="X35" s="66">
        <v>20</v>
      </c>
      <c r="Y35" s="66">
        <v>18.8</v>
      </c>
      <c r="Z35" s="66">
        <v>30.1</v>
      </c>
      <c r="AA35" s="66">
        <v>10.4</v>
      </c>
      <c r="AB35" s="66">
        <v>71.400000000000006</v>
      </c>
      <c r="AC35" s="66"/>
      <c r="AD35" s="66"/>
      <c r="AE35" s="66"/>
      <c r="AF35" s="66"/>
      <c r="AG35" s="66">
        <v>29.9</v>
      </c>
      <c r="AH35" s="66">
        <v>16</v>
      </c>
      <c r="AI35" s="66">
        <v>20.9</v>
      </c>
      <c r="AJ35" s="66">
        <v>8.1</v>
      </c>
      <c r="AK35" s="66">
        <v>20.399999999999999</v>
      </c>
      <c r="AL35" s="66">
        <v>20.399999999999999</v>
      </c>
      <c r="AM35" s="66">
        <v>20.100000000000001</v>
      </c>
      <c r="AN35" s="66">
        <v>6.8</v>
      </c>
      <c r="AO35" s="66">
        <v>80.8</v>
      </c>
      <c r="AP35" s="66">
        <v>6</v>
      </c>
      <c r="AQ35" s="66">
        <v>5.3</v>
      </c>
      <c r="AR35" s="66">
        <v>3.4</v>
      </c>
      <c r="AS35" s="66">
        <v>18.600000000000001</v>
      </c>
      <c r="AT35" s="66"/>
      <c r="AU35" s="66">
        <v>252.9</v>
      </c>
      <c r="AV35" s="66">
        <v>218</v>
      </c>
      <c r="AW35" s="66"/>
      <c r="AX35" s="66">
        <v>0.3</v>
      </c>
      <c r="AY35" s="66">
        <v>1.8</v>
      </c>
      <c r="AZ35" s="66">
        <v>16.8</v>
      </c>
      <c r="BA35" s="66"/>
      <c r="BB35" s="66">
        <v>15.4</v>
      </c>
      <c r="BC35" s="66">
        <v>5.6</v>
      </c>
      <c r="BD35" s="66">
        <v>10</v>
      </c>
      <c r="BE35" s="66">
        <v>73.7</v>
      </c>
      <c r="BF35" s="66">
        <v>54.6</v>
      </c>
      <c r="BG35" s="66">
        <v>0.3</v>
      </c>
      <c r="BH35" s="66">
        <v>22.5</v>
      </c>
      <c r="BI35" s="66">
        <v>28.6</v>
      </c>
      <c r="BJ35" s="66"/>
      <c r="BK35" s="66">
        <v>19.100000000000001</v>
      </c>
      <c r="BL35" s="66">
        <v>13.6</v>
      </c>
      <c r="BM35" s="66">
        <v>30.7</v>
      </c>
      <c r="BN35" s="66">
        <v>4.0999999999999996</v>
      </c>
      <c r="BO35" s="66">
        <v>1.1000000000000001</v>
      </c>
      <c r="BP35" s="66">
        <v>1.1000000000000001</v>
      </c>
      <c r="BQ35" s="66">
        <v>2.4</v>
      </c>
      <c r="BR35" s="66">
        <v>17.100000000000001</v>
      </c>
      <c r="BS35" s="66">
        <v>2.2000000000000002</v>
      </c>
      <c r="BT35" s="66">
        <v>20</v>
      </c>
      <c r="BU35" s="66">
        <v>9.1</v>
      </c>
      <c r="BV35" s="66"/>
      <c r="BW35" s="66">
        <v>20.100000000000001</v>
      </c>
      <c r="BX35" s="67">
        <v>1467.1</v>
      </c>
    </row>
    <row r="36" spans="1:76" x14ac:dyDescent="0.25">
      <c r="A36" s="1"/>
      <c r="B36" s="54" t="s">
        <v>829</v>
      </c>
      <c r="C36" s="66">
        <v>11.7</v>
      </c>
      <c r="D36" s="66">
        <v>16.3</v>
      </c>
      <c r="E36" s="66">
        <v>8.5</v>
      </c>
      <c r="F36" s="66">
        <v>10.7</v>
      </c>
      <c r="G36" s="66">
        <v>16.3</v>
      </c>
      <c r="H36" s="66">
        <v>3</v>
      </c>
      <c r="I36" s="66"/>
      <c r="J36" s="66">
        <v>8.1</v>
      </c>
      <c r="K36" s="66">
        <v>8</v>
      </c>
      <c r="L36" s="66">
        <v>19.899999999999999</v>
      </c>
      <c r="M36" s="66">
        <v>0.4</v>
      </c>
      <c r="N36" s="66">
        <v>1.1000000000000001</v>
      </c>
      <c r="O36" s="66">
        <v>19.8</v>
      </c>
      <c r="P36" s="66"/>
      <c r="Q36" s="66">
        <v>20.3</v>
      </c>
      <c r="R36" s="66">
        <v>20.2</v>
      </c>
      <c r="S36" s="66">
        <v>9.9</v>
      </c>
      <c r="T36" s="66">
        <v>3.5</v>
      </c>
      <c r="U36" s="66">
        <v>5.0999999999999996</v>
      </c>
      <c r="V36" s="66">
        <v>20</v>
      </c>
      <c r="W36" s="66">
        <v>20.100000000000001</v>
      </c>
      <c r="X36" s="66">
        <v>20</v>
      </c>
      <c r="Y36" s="66">
        <v>18.8</v>
      </c>
      <c r="Z36" s="66">
        <v>29.1</v>
      </c>
      <c r="AA36" s="66">
        <v>9.8000000000000007</v>
      </c>
      <c r="AB36" s="66">
        <v>70.099999999999994</v>
      </c>
      <c r="AC36" s="66"/>
      <c r="AD36" s="66"/>
      <c r="AE36" s="66"/>
      <c r="AF36" s="66"/>
      <c r="AG36" s="66">
        <v>14.5</v>
      </c>
      <c r="AH36" s="66">
        <v>31.9</v>
      </c>
      <c r="AI36" s="66">
        <v>20.9</v>
      </c>
      <c r="AJ36" s="66">
        <v>6.4</v>
      </c>
      <c r="AK36" s="66">
        <v>20.399999999999999</v>
      </c>
      <c r="AL36" s="66">
        <v>20.399999999999999</v>
      </c>
      <c r="AM36" s="66">
        <v>20.100000000000001</v>
      </c>
      <c r="AN36" s="66">
        <v>6.5</v>
      </c>
      <c r="AO36" s="66">
        <v>80.3</v>
      </c>
      <c r="AP36" s="66">
        <v>1.7</v>
      </c>
      <c r="AQ36" s="66">
        <v>2.7</v>
      </c>
      <c r="AR36" s="66">
        <v>3.4</v>
      </c>
      <c r="AS36" s="66">
        <v>18.600000000000001</v>
      </c>
      <c r="AT36" s="66"/>
      <c r="AU36" s="66">
        <v>253.1</v>
      </c>
      <c r="AV36" s="66">
        <v>213.2</v>
      </c>
      <c r="AW36" s="66"/>
      <c r="AX36" s="66">
        <v>0.2</v>
      </c>
      <c r="AY36" s="66">
        <v>1.8</v>
      </c>
      <c r="AZ36" s="66">
        <v>15.6</v>
      </c>
      <c r="BA36" s="66"/>
      <c r="BB36" s="66">
        <v>15.2</v>
      </c>
      <c r="BC36" s="66">
        <v>5.6</v>
      </c>
      <c r="BD36" s="66">
        <v>9.9</v>
      </c>
      <c r="BE36" s="66">
        <v>73.5</v>
      </c>
      <c r="BF36" s="66">
        <v>47.5</v>
      </c>
      <c r="BG36" s="66">
        <v>0.3</v>
      </c>
      <c r="BH36" s="66">
        <v>22.4</v>
      </c>
      <c r="BI36" s="66">
        <v>26.2</v>
      </c>
      <c r="BJ36" s="66"/>
      <c r="BK36" s="66">
        <v>18.899999999999999</v>
      </c>
      <c r="BL36" s="66">
        <v>12.1</v>
      </c>
      <c r="BM36" s="66">
        <v>31.7</v>
      </c>
      <c r="BN36" s="66">
        <v>4.2</v>
      </c>
      <c r="BO36" s="66">
        <v>1.1000000000000001</v>
      </c>
      <c r="BP36" s="66">
        <v>1.1000000000000001</v>
      </c>
      <c r="BQ36" s="66">
        <v>2.4</v>
      </c>
      <c r="BR36" s="66">
        <v>14</v>
      </c>
      <c r="BS36" s="66">
        <v>2.2000000000000002</v>
      </c>
      <c r="BT36" s="66">
        <v>20</v>
      </c>
      <c r="BU36" s="66">
        <v>9.1</v>
      </c>
      <c r="BV36" s="66"/>
      <c r="BW36" s="66">
        <v>20.100000000000001</v>
      </c>
      <c r="BX36" s="67">
        <v>1439.9</v>
      </c>
    </row>
    <row r="37" spans="1:76" x14ac:dyDescent="0.25">
      <c r="A37" s="1"/>
      <c r="B37" s="54" t="s">
        <v>830</v>
      </c>
      <c r="C37" s="66">
        <v>11.6</v>
      </c>
      <c r="D37" s="66">
        <v>16.3</v>
      </c>
      <c r="E37" s="66">
        <v>7.4</v>
      </c>
      <c r="F37" s="66">
        <v>11.1</v>
      </c>
      <c r="G37" s="66">
        <v>11.5</v>
      </c>
      <c r="H37" s="66">
        <v>3</v>
      </c>
      <c r="I37" s="66"/>
      <c r="J37" s="66">
        <v>7.8</v>
      </c>
      <c r="K37" s="66">
        <v>8</v>
      </c>
      <c r="L37" s="66">
        <v>19.899999999999999</v>
      </c>
      <c r="M37" s="66">
        <v>0.3</v>
      </c>
      <c r="N37" s="66">
        <v>0.9</v>
      </c>
      <c r="O37" s="66">
        <v>19.8</v>
      </c>
      <c r="P37" s="66"/>
      <c r="Q37" s="66">
        <v>20</v>
      </c>
      <c r="R37" s="66">
        <v>20.2</v>
      </c>
      <c r="S37" s="66">
        <v>9.8000000000000007</v>
      </c>
      <c r="T37" s="66">
        <v>3.5</v>
      </c>
      <c r="U37" s="66">
        <v>5.2</v>
      </c>
      <c r="V37" s="66">
        <v>20</v>
      </c>
      <c r="W37" s="66">
        <v>20.100000000000001</v>
      </c>
      <c r="X37" s="66">
        <v>20</v>
      </c>
      <c r="Y37" s="66">
        <v>18.7</v>
      </c>
      <c r="Z37" s="66">
        <v>29.2</v>
      </c>
      <c r="AA37" s="66">
        <v>11.1</v>
      </c>
      <c r="AB37" s="66">
        <v>77.599999999999994</v>
      </c>
      <c r="AC37" s="66"/>
      <c r="AD37" s="66"/>
      <c r="AE37" s="66"/>
      <c r="AF37" s="66"/>
      <c r="AG37" s="66">
        <v>16.399999999999999</v>
      </c>
      <c r="AH37" s="66">
        <v>20</v>
      </c>
      <c r="AI37" s="66">
        <v>20.9</v>
      </c>
      <c r="AJ37" s="66">
        <v>5.8</v>
      </c>
      <c r="AK37" s="66">
        <v>20.399999999999999</v>
      </c>
      <c r="AL37" s="66">
        <v>20.399999999999999</v>
      </c>
      <c r="AM37" s="66">
        <v>20.100000000000001</v>
      </c>
      <c r="AN37" s="66">
        <v>7.2</v>
      </c>
      <c r="AO37" s="66">
        <v>78.900000000000006</v>
      </c>
      <c r="AP37" s="66">
        <v>0.9</v>
      </c>
      <c r="AQ37" s="66"/>
      <c r="AR37" s="66">
        <v>3.4</v>
      </c>
      <c r="AS37" s="66">
        <v>18.600000000000001</v>
      </c>
      <c r="AT37" s="66"/>
      <c r="AU37" s="66">
        <v>253.4</v>
      </c>
      <c r="AV37" s="66">
        <v>207.7</v>
      </c>
      <c r="AW37" s="66"/>
      <c r="AX37" s="66">
        <v>0.1</v>
      </c>
      <c r="AY37" s="66">
        <v>1.8</v>
      </c>
      <c r="AZ37" s="66">
        <v>13.7</v>
      </c>
      <c r="BA37" s="66"/>
      <c r="BB37" s="66">
        <v>12.4</v>
      </c>
      <c r="BC37" s="66">
        <v>5.5</v>
      </c>
      <c r="BD37" s="66">
        <v>9.9</v>
      </c>
      <c r="BE37" s="66">
        <v>50</v>
      </c>
      <c r="BF37" s="66">
        <v>41.4</v>
      </c>
      <c r="BG37" s="66">
        <v>0.3</v>
      </c>
      <c r="BH37" s="66">
        <v>35</v>
      </c>
      <c r="BI37" s="66">
        <v>37.700000000000003</v>
      </c>
      <c r="BJ37" s="66"/>
      <c r="BK37" s="66">
        <v>11.1</v>
      </c>
      <c r="BL37" s="66">
        <v>11.8</v>
      </c>
      <c r="BM37" s="66">
        <v>28</v>
      </c>
      <c r="BN37" s="66">
        <v>4.3</v>
      </c>
      <c r="BO37" s="66">
        <v>1.1000000000000001</v>
      </c>
      <c r="BP37" s="66">
        <v>1.1000000000000001</v>
      </c>
      <c r="BQ37" s="66">
        <v>2.4</v>
      </c>
      <c r="BR37" s="66">
        <v>13.7</v>
      </c>
      <c r="BS37" s="66">
        <v>2.2000000000000002</v>
      </c>
      <c r="BT37" s="66">
        <v>20</v>
      </c>
      <c r="BU37" s="66">
        <v>9.1</v>
      </c>
      <c r="BV37" s="66"/>
      <c r="BW37" s="66">
        <v>20.2</v>
      </c>
      <c r="BX37" s="67">
        <v>1399.9</v>
      </c>
    </row>
    <row r="38" spans="1:76" x14ac:dyDescent="0.25">
      <c r="A38" s="1"/>
      <c r="B38" s="54" t="s">
        <v>831</v>
      </c>
      <c r="C38" s="66">
        <v>12</v>
      </c>
      <c r="D38" s="66">
        <v>16.3</v>
      </c>
      <c r="E38" s="66">
        <v>6.3</v>
      </c>
      <c r="F38" s="66">
        <v>11</v>
      </c>
      <c r="G38" s="66">
        <v>11.4</v>
      </c>
      <c r="H38" s="66">
        <v>3</v>
      </c>
      <c r="I38" s="66"/>
      <c r="J38" s="66">
        <v>8.1</v>
      </c>
      <c r="K38" s="66">
        <v>7.8</v>
      </c>
      <c r="L38" s="66">
        <v>19.899999999999999</v>
      </c>
      <c r="M38" s="66">
        <v>0.3</v>
      </c>
      <c r="N38" s="66">
        <v>0.7</v>
      </c>
      <c r="O38" s="66">
        <v>19.8</v>
      </c>
      <c r="P38" s="66"/>
      <c r="Q38" s="66">
        <v>20.100000000000001</v>
      </c>
      <c r="R38" s="66">
        <v>20.2</v>
      </c>
      <c r="S38" s="66">
        <v>9.8000000000000007</v>
      </c>
      <c r="T38" s="66">
        <v>3.5</v>
      </c>
      <c r="U38" s="66">
        <v>5.2</v>
      </c>
      <c r="V38" s="66">
        <v>20</v>
      </c>
      <c r="W38" s="66">
        <v>19.899999999999999</v>
      </c>
      <c r="X38" s="66">
        <v>20</v>
      </c>
      <c r="Y38" s="66">
        <v>18.8</v>
      </c>
      <c r="Z38" s="66">
        <v>28.1</v>
      </c>
      <c r="AA38" s="66">
        <v>12.2</v>
      </c>
      <c r="AB38" s="66">
        <v>82.1</v>
      </c>
      <c r="AC38" s="66"/>
      <c r="AD38" s="66"/>
      <c r="AE38" s="66"/>
      <c r="AF38" s="66"/>
      <c r="AG38" s="66">
        <v>9</v>
      </c>
      <c r="AH38" s="66">
        <v>19.100000000000001</v>
      </c>
      <c r="AI38" s="66">
        <v>20.9</v>
      </c>
      <c r="AJ38" s="66">
        <v>2.4</v>
      </c>
      <c r="AK38" s="66">
        <v>20.399999999999999</v>
      </c>
      <c r="AL38" s="66">
        <v>20.399999999999999</v>
      </c>
      <c r="AM38" s="66">
        <v>20.100000000000001</v>
      </c>
      <c r="AN38" s="66">
        <v>7.1</v>
      </c>
      <c r="AO38" s="66">
        <v>76.7</v>
      </c>
      <c r="AP38" s="66">
        <v>3</v>
      </c>
      <c r="AQ38" s="66">
        <v>0.8</v>
      </c>
      <c r="AR38" s="66">
        <v>3.4</v>
      </c>
      <c r="AS38" s="66">
        <v>18.600000000000001</v>
      </c>
      <c r="AT38" s="66"/>
      <c r="AU38" s="66">
        <v>253.1</v>
      </c>
      <c r="AV38" s="66">
        <v>199.9</v>
      </c>
      <c r="AW38" s="66"/>
      <c r="AX38" s="66">
        <v>0.1</v>
      </c>
      <c r="AY38" s="66">
        <v>3.6</v>
      </c>
      <c r="AZ38" s="66">
        <v>11.6</v>
      </c>
      <c r="BA38" s="66"/>
      <c r="BB38" s="66">
        <v>12.2</v>
      </c>
      <c r="BC38" s="66">
        <v>5.5</v>
      </c>
      <c r="BD38" s="66">
        <v>10</v>
      </c>
      <c r="BE38" s="66">
        <v>52.7</v>
      </c>
      <c r="BF38" s="66">
        <v>41.4</v>
      </c>
      <c r="BG38" s="66">
        <v>0.3</v>
      </c>
      <c r="BH38" s="66">
        <v>47.9</v>
      </c>
      <c r="BI38" s="66">
        <v>73.599999999999994</v>
      </c>
      <c r="BJ38" s="66"/>
      <c r="BK38" s="66">
        <v>16.3</v>
      </c>
      <c r="BL38" s="66">
        <v>13.8</v>
      </c>
      <c r="BM38" s="66">
        <v>33.1</v>
      </c>
      <c r="BN38" s="66">
        <v>4.3</v>
      </c>
      <c r="BO38" s="66">
        <v>1.1000000000000001</v>
      </c>
      <c r="BP38" s="66">
        <v>1.1000000000000001</v>
      </c>
      <c r="BQ38" s="66">
        <v>2.4</v>
      </c>
      <c r="BR38" s="66">
        <v>11.6</v>
      </c>
      <c r="BS38" s="66">
        <v>2.2000000000000002</v>
      </c>
      <c r="BT38" s="66">
        <v>20</v>
      </c>
      <c r="BU38" s="66">
        <v>9.1</v>
      </c>
      <c r="BV38" s="66"/>
      <c r="BW38" s="66">
        <v>19.899999999999999</v>
      </c>
      <c r="BX38" s="67">
        <v>1445.2</v>
      </c>
    </row>
    <row r="39" spans="1:76" x14ac:dyDescent="0.25">
      <c r="A39" s="1"/>
      <c r="B39" s="56" t="s">
        <v>832</v>
      </c>
      <c r="C39" s="68">
        <v>12</v>
      </c>
      <c r="D39" s="68">
        <v>16.3</v>
      </c>
      <c r="E39" s="68">
        <v>7.6</v>
      </c>
      <c r="F39" s="68">
        <v>11</v>
      </c>
      <c r="G39" s="68">
        <v>11.4</v>
      </c>
      <c r="H39" s="68">
        <v>3</v>
      </c>
      <c r="I39" s="68"/>
      <c r="J39" s="68">
        <v>8.5</v>
      </c>
      <c r="K39" s="68">
        <v>8</v>
      </c>
      <c r="L39" s="68">
        <v>19.899999999999999</v>
      </c>
      <c r="M39" s="68">
        <v>0.1</v>
      </c>
      <c r="N39" s="68">
        <v>0.4</v>
      </c>
      <c r="O39" s="68">
        <v>19.8</v>
      </c>
      <c r="P39" s="68"/>
      <c r="Q39" s="68">
        <v>20.2</v>
      </c>
      <c r="R39" s="68">
        <v>20.2</v>
      </c>
      <c r="S39" s="68">
        <v>10.1</v>
      </c>
      <c r="T39" s="68">
        <v>3.5</v>
      </c>
      <c r="U39" s="68">
        <v>5.0999999999999996</v>
      </c>
      <c r="V39" s="68">
        <v>19.899999999999999</v>
      </c>
      <c r="W39" s="68">
        <v>20.3</v>
      </c>
      <c r="X39" s="68">
        <v>20</v>
      </c>
      <c r="Y39" s="68">
        <v>18.8</v>
      </c>
      <c r="Z39" s="68">
        <v>31.1</v>
      </c>
      <c r="AA39" s="68">
        <v>13.5</v>
      </c>
      <c r="AB39" s="68">
        <v>82.9</v>
      </c>
      <c r="AC39" s="68"/>
      <c r="AD39" s="68"/>
      <c r="AE39" s="68"/>
      <c r="AF39" s="68">
        <v>0.9</v>
      </c>
      <c r="AG39" s="68">
        <v>8.1999999999999993</v>
      </c>
      <c r="AH39" s="68">
        <v>12.9</v>
      </c>
      <c r="AI39" s="68">
        <v>20.9</v>
      </c>
      <c r="AJ39" s="68">
        <v>7.7</v>
      </c>
      <c r="AK39" s="68">
        <v>20.399999999999999</v>
      </c>
      <c r="AL39" s="68">
        <v>20.399999999999999</v>
      </c>
      <c r="AM39" s="68">
        <v>20.100000000000001</v>
      </c>
      <c r="AN39" s="68">
        <v>7.1</v>
      </c>
      <c r="AO39" s="68">
        <v>74</v>
      </c>
      <c r="AP39" s="68">
        <v>4.8</v>
      </c>
      <c r="AQ39" s="68">
        <v>1.3</v>
      </c>
      <c r="AR39" s="68">
        <v>3.4</v>
      </c>
      <c r="AS39" s="68">
        <v>18.600000000000001</v>
      </c>
      <c r="AT39" s="68"/>
      <c r="AU39" s="68">
        <v>239.2</v>
      </c>
      <c r="AV39" s="68">
        <v>190.6</v>
      </c>
      <c r="AW39" s="68"/>
      <c r="AX39" s="68">
        <v>0.1</v>
      </c>
      <c r="AY39" s="68">
        <v>3.6</v>
      </c>
      <c r="AZ39" s="68">
        <v>9.4</v>
      </c>
      <c r="BA39" s="68"/>
      <c r="BB39" s="68">
        <v>13</v>
      </c>
      <c r="BC39" s="68">
        <v>5.4</v>
      </c>
      <c r="BD39" s="68">
        <v>9.9</v>
      </c>
      <c r="BE39" s="68">
        <v>65.7</v>
      </c>
      <c r="BF39" s="68">
        <v>38.9</v>
      </c>
      <c r="BG39" s="68">
        <v>0.3</v>
      </c>
      <c r="BH39" s="68">
        <v>104.7</v>
      </c>
      <c r="BI39" s="68">
        <v>106.5</v>
      </c>
      <c r="BJ39" s="68"/>
      <c r="BK39" s="68">
        <v>16.100000000000001</v>
      </c>
      <c r="BL39" s="68">
        <v>13.6</v>
      </c>
      <c r="BM39" s="68">
        <v>41.5</v>
      </c>
      <c r="BN39" s="68">
        <v>4.3</v>
      </c>
      <c r="BO39" s="68">
        <v>1.1000000000000001</v>
      </c>
      <c r="BP39" s="68">
        <v>1.1000000000000001</v>
      </c>
      <c r="BQ39" s="68">
        <v>2.4</v>
      </c>
      <c r="BR39" s="68">
        <v>9.3000000000000007</v>
      </c>
      <c r="BS39" s="68">
        <v>2.2000000000000002</v>
      </c>
      <c r="BT39" s="68">
        <v>20</v>
      </c>
      <c r="BU39" s="68">
        <v>9</v>
      </c>
      <c r="BV39" s="68"/>
      <c r="BW39" s="68">
        <v>20.100000000000001</v>
      </c>
      <c r="BX39" s="69">
        <v>1532.3</v>
      </c>
    </row>
    <row r="40" spans="1:76" x14ac:dyDescent="0.25">
      <c r="A40" s="1"/>
      <c r="B40" s="50" t="s">
        <v>833</v>
      </c>
      <c r="C40" s="64">
        <v>11.5</v>
      </c>
      <c r="D40" s="64">
        <v>16.3</v>
      </c>
      <c r="E40" s="64">
        <v>9.1999999999999993</v>
      </c>
      <c r="F40" s="64">
        <v>6.8</v>
      </c>
      <c r="G40" s="64">
        <v>11.3</v>
      </c>
      <c r="H40" s="64">
        <v>3</v>
      </c>
      <c r="I40" s="64"/>
      <c r="J40" s="64">
        <v>8.5</v>
      </c>
      <c r="K40" s="64">
        <v>7.6</v>
      </c>
      <c r="L40" s="64">
        <v>19.899999999999999</v>
      </c>
      <c r="M40" s="64">
        <v>0.2</v>
      </c>
      <c r="N40" s="64">
        <v>0.2</v>
      </c>
      <c r="O40" s="64">
        <v>19.8</v>
      </c>
      <c r="P40" s="64"/>
      <c r="Q40" s="64">
        <v>20.100000000000001</v>
      </c>
      <c r="R40" s="64">
        <v>20.2</v>
      </c>
      <c r="S40" s="64">
        <v>10</v>
      </c>
      <c r="T40" s="64">
        <v>2.4</v>
      </c>
      <c r="U40" s="64">
        <v>5.0999999999999996</v>
      </c>
      <c r="V40" s="64">
        <v>20</v>
      </c>
      <c r="W40" s="64">
        <v>20.100000000000001</v>
      </c>
      <c r="X40" s="64">
        <v>20</v>
      </c>
      <c r="Y40" s="64">
        <v>18.8</v>
      </c>
      <c r="Z40" s="64">
        <v>29.9</v>
      </c>
      <c r="AA40" s="64">
        <v>13.7</v>
      </c>
      <c r="AB40" s="64">
        <v>77.400000000000006</v>
      </c>
      <c r="AC40" s="64"/>
      <c r="AD40" s="64"/>
      <c r="AE40" s="64"/>
      <c r="AF40" s="64">
        <v>2.7</v>
      </c>
      <c r="AG40" s="64">
        <v>3.1</v>
      </c>
      <c r="AH40" s="64">
        <v>11.7</v>
      </c>
      <c r="AI40" s="64">
        <v>20.9</v>
      </c>
      <c r="AJ40" s="64">
        <v>8.1999999999999993</v>
      </c>
      <c r="AK40" s="64">
        <v>20.399999999999999</v>
      </c>
      <c r="AL40" s="64">
        <v>20.399999999999999</v>
      </c>
      <c r="AM40" s="64">
        <v>20.100000000000001</v>
      </c>
      <c r="AN40" s="64">
        <v>7.1</v>
      </c>
      <c r="AO40" s="64">
        <v>67.900000000000006</v>
      </c>
      <c r="AP40" s="64">
        <v>2.9</v>
      </c>
      <c r="AQ40" s="64">
        <v>1</v>
      </c>
      <c r="AR40" s="64">
        <v>3.4</v>
      </c>
      <c r="AS40" s="64">
        <v>18.600000000000001</v>
      </c>
      <c r="AT40" s="64"/>
      <c r="AU40" s="64">
        <v>223.6</v>
      </c>
      <c r="AV40" s="64">
        <v>183.4</v>
      </c>
      <c r="AW40" s="64"/>
      <c r="AX40" s="64"/>
      <c r="AY40" s="64">
        <v>3.6</v>
      </c>
      <c r="AZ40" s="64">
        <v>6.9</v>
      </c>
      <c r="BA40" s="64"/>
      <c r="BB40" s="64">
        <v>11.7</v>
      </c>
      <c r="BC40" s="64">
        <v>5.5</v>
      </c>
      <c r="BD40" s="64">
        <v>10</v>
      </c>
      <c r="BE40" s="64">
        <v>66.8</v>
      </c>
      <c r="BF40" s="64">
        <v>47.9</v>
      </c>
      <c r="BG40" s="64">
        <v>0.3</v>
      </c>
      <c r="BH40" s="64">
        <v>24</v>
      </c>
      <c r="BI40" s="64">
        <v>30.2</v>
      </c>
      <c r="BJ40" s="64"/>
      <c r="BK40" s="64">
        <v>14.4</v>
      </c>
      <c r="BL40" s="64">
        <v>16.100000000000001</v>
      </c>
      <c r="BM40" s="64">
        <v>43.9</v>
      </c>
      <c r="BN40" s="64">
        <v>4.3</v>
      </c>
      <c r="BO40" s="64">
        <v>1.1000000000000001</v>
      </c>
      <c r="BP40" s="64">
        <v>1.1000000000000001</v>
      </c>
      <c r="BQ40" s="64">
        <v>2.4</v>
      </c>
      <c r="BR40" s="64">
        <v>8.1999999999999993</v>
      </c>
      <c r="BS40" s="64">
        <v>2.2000000000000002</v>
      </c>
      <c r="BT40" s="64">
        <v>20</v>
      </c>
      <c r="BU40" s="64">
        <v>9.1</v>
      </c>
      <c r="BV40" s="64"/>
      <c r="BW40" s="64">
        <v>20.100000000000001</v>
      </c>
      <c r="BX40" s="65">
        <v>1337.2</v>
      </c>
    </row>
    <row r="41" spans="1:76" x14ac:dyDescent="0.25">
      <c r="A41" s="1"/>
      <c r="B41" s="54" t="s">
        <v>834</v>
      </c>
      <c r="C41" s="66">
        <v>11.5</v>
      </c>
      <c r="D41" s="66">
        <v>16.3</v>
      </c>
      <c r="E41" s="66">
        <v>8.6</v>
      </c>
      <c r="F41" s="66">
        <v>9.6999999999999993</v>
      </c>
      <c r="G41" s="66">
        <v>11.4</v>
      </c>
      <c r="H41" s="66">
        <v>3</v>
      </c>
      <c r="I41" s="66"/>
      <c r="J41" s="66">
        <v>8.4</v>
      </c>
      <c r="K41" s="66">
        <v>8</v>
      </c>
      <c r="L41" s="66">
        <v>19.899999999999999</v>
      </c>
      <c r="M41" s="66">
        <v>0.1</v>
      </c>
      <c r="N41" s="66">
        <v>0.1</v>
      </c>
      <c r="O41" s="66">
        <v>19.8</v>
      </c>
      <c r="P41" s="66"/>
      <c r="Q41" s="66">
        <v>20.3</v>
      </c>
      <c r="R41" s="66">
        <v>20.2</v>
      </c>
      <c r="S41" s="66">
        <v>10</v>
      </c>
      <c r="T41" s="66">
        <v>2.4</v>
      </c>
      <c r="U41" s="66">
        <v>5.2</v>
      </c>
      <c r="V41" s="66">
        <v>20</v>
      </c>
      <c r="W41" s="66">
        <v>20.5</v>
      </c>
      <c r="X41" s="66">
        <v>20</v>
      </c>
      <c r="Y41" s="66">
        <v>18.7</v>
      </c>
      <c r="Z41" s="66">
        <v>31</v>
      </c>
      <c r="AA41" s="66">
        <v>13.7</v>
      </c>
      <c r="AB41" s="66">
        <v>60.7</v>
      </c>
      <c r="AC41" s="66"/>
      <c r="AD41" s="66"/>
      <c r="AE41" s="66"/>
      <c r="AF41" s="66">
        <v>7.1</v>
      </c>
      <c r="AG41" s="66">
        <v>3.1</v>
      </c>
      <c r="AH41" s="66">
        <v>4.7</v>
      </c>
      <c r="AI41" s="66">
        <v>20.9</v>
      </c>
      <c r="AJ41" s="66">
        <v>6.7</v>
      </c>
      <c r="AK41" s="66">
        <v>20.399999999999999</v>
      </c>
      <c r="AL41" s="66">
        <v>20.399999999999999</v>
      </c>
      <c r="AM41" s="66">
        <v>20.100000000000001</v>
      </c>
      <c r="AN41" s="66">
        <v>7.1</v>
      </c>
      <c r="AO41" s="66">
        <v>49.8</v>
      </c>
      <c r="AP41" s="66">
        <v>5.3</v>
      </c>
      <c r="AQ41" s="66">
        <v>2.2999999999999998</v>
      </c>
      <c r="AR41" s="66">
        <v>3.4</v>
      </c>
      <c r="AS41" s="66">
        <v>18.600000000000001</v>
      </c>
      <c r="AT41" s="66"/>
      <c r="AU41" s="66">
        <v>212.4</v>
      </c>
      <c r="AV41" s="66">
        <v>165.2</v>
      </c>
      <c r="AW41" s="66"/>
      <c r="AX41" s="66"/>
      <c r="AY41" s="66">
        <v>3.6</v>
      </c>
      <c r="AZ41" s="66">
        <v>5.2</v>
      </c>
      <c r="BA41" s="66"/>
      <c r="BB41" s="66">
        <v>7.7</v>
      </c>
      <c r="BC41" s="66">
        <v>5.5</v>
      </c>
      <c r="BD41" s="66">
        <v>9.9</v>
      </c>
      <c r="BE41" s="66">
        <v>77.8</v>
      </c>
      <c r="BF41" s="66">
        <v>61.3</v>
      </c>
      <c r="BG41" s="66">
        <v>0.3</v>
      </c>
      <c r="BH41" s="66">
        <v>7.7</v>
      </c>
      <c r="BI41" s="66">
        <v>13.7</v>
      </c>
      <c r="BJ41" s="66"/>
      <c r="BK41" s="66">
        <v>9.1999999999999993</v>
      </c>
      <c r="BL41" s="66">
        <v>14.7</v>
      </c>
      <c r="BM41" s="66">
        <v>37.299999999999997</v>
      </c>
      <c r="BN41" s="66">
        <v>4.3</v>
      </c>
      <c r="BO41" s="66">
        <v>1.1000000000000001</v>
      </c>
      <c r="BP41" s="66">
        <v>1.1000000000000001</v>
      </c>
      <c r="BQ41" s="66">
        <v>2.4</v>
      </c>
      <c r="BR41" s="66">
        <v>4.2</v>
      </c>
      <c r="BS41" s="66">
        <v>2.2000000000000002</v>
      </c>
      <c r="BT41" s="66">
        <v>20</v>
      </c>
      <c r="BU41" s="66">
        <v>9.1</v>
      </c>
      <c r="BV41" s="66"/>
      <c r="BW41" s="66">
        <v>20.2</v>
      </c>
      <c r="BX41" s="67">
        <v>1245.5</v>
      </c>
    </row>
    <row r="42" spans="1:76" x14ac:dyDescent="0.25">
      <c r="A42" s="1"/>
      <c r="B42" s="54" t="s">
        <v>835</v>
      </c>
      <c r="C42" s="66">
        <v>11.5</v>
      </c>
      <c r="D42" s="66">
        <v>17.600000000000001</v>
      </c>
      <c r="E42" s="66">
        <v>9.4</v>
      </c>
      <c r="F42" s="66">
        <v>10.5</v>
      </c>
      <c r="G42" s="66">
        <v>8.1999999999999993</v>
      </c>
      <c r="H42" s="66">
        <v>3</v>
      </c>
      <c r="I42" s="66"/>
      <c r="J42" s="66">
        <v>8.5</v>
      </c>
      <c r="K42" s="66">
        <v>8.1999999999999993</v>
      </c>
      <c r="L42" s="66">
        <v>20</v>
      </c>
      <c r="M42" s="66">
        <v>0.1</v>
      </c>
      <c r="N42" s="66"/>
      <c r="O42" s="66">
        <v>19.8</v>
      </c>
      <c r="P42" s="66"/>
      <c r="Q42" s="66">
        <v>20.2</v>
      </c>
      <c r="R42" s="66">
        <v>20.2</v>
      </c>
      <c r="S42" s="66">
        <v>10</v>
      </c>
      <c r="T42" s="66">
        <v>2.2000000000000002</v>
      </c>
      <c r="U42" s="66">
        <v>5.2</v>
      </c>
      <c r="V42" s="66">
        <v>20</v>
      </c>
      <c r="W42" s="66">
        <v>20.5</v>
      </c>
      <c r="X42" s="66">
        <v>20</v>
      </c>
      <c r="Y42" s="66">
        <v>18.8</v>
      </c>
      <c r="Z42" s="66">
        <v>37.299999999999997</v>
      </c>
      <c r="AA42" s="66">
        <v>14.1</v>
      </c>
      <c r="AB42" s="66">
        <v>46.9</v>
      </c>
      <c r="AC42" s="66"/>
      <c r="AD42" s="66"/>
      <c r="AE42" s="66"/>
      <c r="AF42" s="66">
        <v>6.8</v>
      </c>
      <c r="AG42" s="66">
        <v>1.2</v>
      </c>
      <c r="AH42" s="66">
        <v>4.4000000000000004</v>
      </c>
      <c r="AI42" s="66">
        <v>20.9</v>
      </c>
      <c r="AJ42" s="66">
        <v>6.4</v>
      </c>
      <c r="AK42" s="66">
        <v>20.399999999999999</v>
      </c>
      <c r="AL42" s="66">
        <v>20.399999999999999</v>
      </c>
      <c r="AM42" s="66">
        <v>20.100000000000001</v>
      </c>
      <c r="AN42" s="66">
        <v>7.1</v>
      </c>
      <c r="AO42" s="66">
        <v>15</v>
      </c>
      <c r="AP42" s="66">
        <v>7.2</v>
      </c>
      <c r="AQ42" s="66">
        <v>3.1</v>
      </c>
      <c r="AR42" s="66">
        <v>3.4</v>
      </c>
      <c r="AS42" s="66">
        <v>18.5</v>
      </c>
      <c r="AT42" s="66"/>
      <c r="AU42" s="66">
        <v>91.9</v>
      </c>
      <c r="AV42" s="66">
        <v>72.8</v>
      </c>
      <c r="AW42" s="66"/>
      <c r="AX42" s="66"/>
      <c r="AY42" s="66">
        <v>3.6</v>
      </c>
      <c r="AZ42" s="66">
        <v>2.7</v>
      </c>
      <c r="BA42" s="66"/>
      <c r="BB42" s="66">
        <v>1.9</v>
      </c>
      <c r="BC42" s="66">
        <v>5.5</v>
      </c>
      <c r="BD42" s="66">
        <v>9.8000000000000007</v>
      </c>
      <c r="BE42" s="66">
        <v>67.7</v>
      </c>
      <c r="BF42" s="66">
        <v>51.3</v>
      </c>
      <c r="BG42" s="66">
        <v>0.3</v>
      </c>
      <c r="BH42" s="66">
        <v>6.7</v>
      </c>
      <c r="BI42" s="66">
        <v>8</v>
      </c>
      <c r="BJ42" s="66"/>
      <c r="BK42" s="66">
        <v>2.2999999999999998</v>
      </c>
      <c r="BL42" s="66">
        <v>10.9</v>
      </c>
      <c r="BM42" s="66">
        <v>27.1</v>
      </c>
      <c r="BN42" s="66">
        <v>4.3</v>
      </c>
      <c r="BO42" s="66">
        <v>1.1000000000000001</v>
      </c>
      <c r="BP42" s="66">
        <v>1.1000000000000001</v>
      </c>
      <c r="BQ42" s="66">
        <v>2.4</v>
      </c>
      <c r="BR42" s="66">
        <v>2.4</v>
      </c>
      <c r="BS42" s="66">
        <v>2.2000000000000002</v>
      </c>
      <c r="BT42" s="66">
        <v>20</v>
      </c>
      <c r="BU42" s="66">
        <v>9</v>
      </c>
      <c r="BV42" s="66"/>
      <c r="BW42" s="66">
        <v>20.2</v>
      </c>
      <c r="BX42" s="67">
        <v>932.3</v>
      </c>
    </row>
    <row r="43" spans="1:76" x14ac:dyDescent="0.25">
      <c r="A43" s="1"/>
      <c r="B43" s="54" t="s">
        <v>836</v>
      </c>
      <c r="C43" s="66">
        <v>11.4</v>
      </c>
      <c r="D43" s="66">
        <v>17.600000000000001</v>
      </c>
      <c r="E43" s="66">
        <v>7.9</v>
      </c>
      <c r="F43" s="66">
        <v>10.4</v>
      </c>
      <c r="G43" s="66">
        <v>14.1</v>
      </c>
      <c r="H43" s="66">
        <v>3</v>
      </c>
      <c r="I43" s="66"/>
      <c r="J43" s="66">
        <v>9</v>
      </c>
      <c r="K43" s="66">
        <v>7.8</v>
      </c>
      <c r="L43" s="66">
        <v>20</v>
      </c>
      <c r="M43" s="66"/>
      <c r="N43" s="66"/>
      <c r="O43" s="66">
        <v>19.8</v>
      </c>
      <c r="P43" s="66"/>
      <c r="Q43" s="66">
        <v>20.2</v>
      </c>
      <c r="R43" s="66">
        <v>20.2</v>
      </c>
      <c r="S43" s="66">
        <v>9.9</v>
      </c>
      <c r="T43" s="66">
        <v>3.5</v>
      </c>
      <c r="U43" s="66">
        <v>5.0999999999999996</v>
      </c>
      <c r="V43" s="66">
        <v>20</v>
      </c>
      <c r="W43" s="66">
        <v>20.2</v>
      </c>
      <c r="X43" s="66">
        <v>20</v>
      </c>
      <c r="Y43" s="66">
        <v>18.7</v>
      </c>
      <c r="Z43" s="66">
        <v>40.9</v>
      </c>
      <c r="AA43" s="66">
        <v>11.9</v>
      </c>
      <c r="AB43" s="66">
        <v>45.1</v>
      </c>
      <c r="AC43" s="66"/>
      <c r="AD43" s="66"/>
      <c r="AE43" s="66"/>
      <c r="AF43" s="66">
        <v>9.6999999999999993</v>
      </c>
      <c r="AG43" s="66">
        <v>0.4</v>
      </c>
      <c r="AH43" s="66">
        <v>1.9</v>
      </c>
      <c r="AI43" s="66">
        <v>20.9</v>
      </c>
      <c r="AJ43" s="66">
        <v>4.5999999999999996</v>
      </c>
      <c r="AK43" s="66">
        <v>20.399999999999999</v>
      </c>
      <c r="AL43" s="66">
        <v>20.399999999999999</v>
      </c>
      <c r="AM43" s="66">
        <v>20.100000000000001</v>
      </c>
      <c r="AN43" s="66">
        <v>7.1</v>
      </c>
      <c r="AO43" s="66">
        <v>4.2</v>
      </c>
      <c r="AP43" s="66">
        <v>6.3</v>
      </c>
      <c r="AQ43" s="66">
        <v>2.9</v>
      </c>
      <c r="AR43" s="66">
        <v>3.4</v>
      </c>
      <c r="AS43" s="66">
        <v>18.5</v>
      </c>
      <c r="AT43" s="66"/>
      <c r="AU43" s="66">
        <v>10.1</v>
      </c>
      <c r="AV43" s="66">
        <v>7.9</v>
      </c>
      <c r="AW43" s="66"/>
      <c r="AX43" s="66"/>
      <c r="AY43" s="66">
        <v>3.6</v>
      </c>
      <c r="AZ43" s="66">
        <v>0.6</v>
      </c>
      <c r="BA43" s="66"/>
      <c r="BB43" s="66">
        <v>0.5</v>
      </c>
      <c r="BC43" s="66">
        <v>5.6</v>
      </c>
      <c r="BD43" s="66">
        <v>9.9</v>
      </c>
      <c r="BE43" s="66">
        <v>66</v>
      </c>
      <c r="BF43" s="66">
        <v>51.8</v>
      </c>
      <c r="BG43" s="66">
        <v>0.3</v>
      </c>
      <c r="BH43" s="66">
        <v>2.7</v>
      </c>
      <c r="BI43" s="66">
        <v>3.5</v>
      </c>
      <c r="BJ43" s="66"/>
      <c r="BK43" s="66">
        <v>0.5</v>
      </c>
      <c r="BL43" s="66">
        <v>5.0999999999999996</v>
      </c>
      <c r="BM43" s="66">
        <v>20.3</v>
      </c>
      <c r="BN43" s="66">
        <v>4.3</v>
      </c>
      <c r="BO43" s="66">
        <v>1.1000000000000001</v>
      </c>
      <c r="BP43" s="66">
        <v>1.1000000000000001</v>
      </c>
      <c r="BQ43" s="66">
        <v>2.4</v>
      </c>
      <c r="BR43" s="66">
        <v>0.8</v>
      </c>
      <c r="BS43" s="66">
        <v>2.2000000000000002</v>
      </c>
      <c r="BT43" s="66">
        <v>20</v>
      </c>
      <c r="BU43" s="66">
        <v>9</v>
      </c>
      <c r="BV43" s="66"/>
      <c r="BW43" s="66">
        <v>20.2</v>
      </c>
      <c r="BX43" s="67">
        <v>747</v>
      </c>
    </row>
    <row r="44" spans="1:76" x14ac:dyDescent="0.25">
      <c r="A44" s="1"/>
      <c r="B44" s="54" t="s">
        <v>837</v>
      </c>
      <c r="C44" s="66">
        <v>12</v>
      </c>
      <c r="D44" s="66">
        <v>17.600000000000001</v>
      </c>
      <c r="E44" s="66">
        <v>9.1</v>
      </c>
      <c r="F44" s="66">
        <v>10.4</v>
      </c>
      <c r="G44" s="66">
        <v>12.4</v>
      </c>
      <c r="H44" s="66">
        <v>3</v>
      </c>
      <c r="I44" s="66"/>
      <c r="J44" s="66">
        <v>8.1</v>
      </c>
      <c r="K44" s="66">
        <v>22.4</v>
      </c>
      <c r="L44" s="66">
        <v>20</v>
      </c>
      <c r="M44" s="66"/>
      <c r="N44" s="66"/>
      <c r="O44" s="66">
        <v>19.8</v>
      </c>
      <c r="P44" s="66"/>
      <c r="Q44" s="66">
        <v>20.2</v>
      </c>
      <c r="R44" s="66">
        <v>20.2</v>
      </c>
      <c r="S44" s="66">
        <v>10</v>
      </c>
      <c r="T44" s="66">
        <v>3.5</v>
      </c>
      <c r="U44" s="66">
        <v>5.2</v>
      </c>
      <c r="V44" s="66">
        <v>20</v>
      </c>
      <c r="W44" s="66">
        <v>20.2</v>
      </c>
      <c r="X44" s="66">
        <v>20</v>
      </c>
      <c r="Y44" s="66">
        <v>18.8</v>
      </c>
      <c r="Z44" s="66">
        <v>33.9</v>
      </c>
      <c r="AA44" s="66">
        <v>13</v>
      </c>
      <c r="AB44" s="66">
        <v>47.8</v>
      </c>
      <c r="AC44" s="66"/>
      <c r="AD44" s="66"/>
      <c r="AE44" s="66"/>
      <c r="AF44" s="66">
        <v>9.9</v>
      </c>
      <c r="AG44" s="66"/>
      <c r="AH44" s="66">
        <v>0.6</v>
      </c>
      <c r="AI44" s="66">
        <v>20.9</v>
      </c>
      <c r="AJ44" s="66">
        <v>6.4</v>
      </c>
      <c r="AK44" s="66">
        <v>20.399999999999999</v>
      </c>
      <c r="AL44" s="66">
        <v>20.399999999999999</v>
      </c>
      <c r="AM44" s="66">
        <v>20.100000000000001</v>
      </c>
      <c r="AN44" s="66">
        <v>7.1</v>
      </c>
      <c r="AO44" s="66"/>
      <c r="AP44" s="66">
        <v>7.9</v>
      </c>
      <c r="AQ44" s="66">
        <v>3</v>
      </c>
      <c r="AR44" s="66">
        <v>3.3</v>
      </c>
      <c r="AS44" s="66">
        <v>18.5</v>
      </c>
      <c r="AT44" s="66"/>
      <c r="AU44" s="66"/>
      <c r="AV44" s="66"/>
      <c r="AW44" s="66"/>
      <c r="AX44" s="66"/>
      <c r="AY44" s="66">
        <v>3.6</v>
      </c>
      <c r="AZ44" s="66"/>
      <c r="BA44" s="66"/>
      <c r="BB44" s="66"/>
      <c r="BC44" s="66">
        <v>5.5</v>
      </c>
      <c r="BD44" s="66">
        <v>9.9</v>
      </c>
      <c r="BE44" s="66">
        <v>75</v>
      </c>
      <c r="BF44" s="66">
        <v>56.1</v>
      </c>
      <c r="BG44" s="66">
        <v>0.3</v>
      </c>
      <c r="BH44" s="66"/>
      <c r="BI44" s="66"/>
      <c r="BJ44" s="66"/>
      <c r="BK44" s="66"/>
      <c r="BL44" s="66">
        <v>5.8</v>
      </c>
      <c r="BM44" s="66">
        <v>20.9</v>
      </c>
      <c r="BN44" s="66">
        <v>4.3</v>
      </c>
      <c r="BO44" s="66">
        <v>1.1000000000000001</v>
      </c>
      <c r="BP44" s="66">
        <v>1.1000000000000001</v>
      </c>
      <c r="BQ44" s="66">
        <v>2.4</v>
      </c>
      <c r="BR44" s="66"/>
      <c r="BS44" s="66">
        <v>2.2000000000000002</v>
      </c>
      <c r="BT44" s="66">
        <v>20</v>
      </c>
      <c r="BU44" s="66">
        <v>9</v>
      </c>
      <c r="BV44" s="66"/>
      <c r="BW44" s="66">
        <v>20.100000000000001</v>
      </c>
      <c r="BX44" s="67">
        <v>743.4</v>
      </c>
    </row>
    <row r="45" spans="1:76" x14ac:dyDescent="0.25">
      <c r="A45" s="1"/>
      <c r="B45" s="54" t="s">
        <v>838</v>
      </c>
      <c r="C45" s="66">
        <v>12.4</v>
      </c>
      <c r="D45" s="66">
        <v>17.600000000000001</v>
      </c>
      <c r="E45" s="66">
        <v>9.6</v>
      </c>
      <c r="F45" s="66">
        <v>11.1</v>
      </c>
      <c r="G45" s="66">
        <v>13.2</v>
      </c>
      <c r="H45" s="66">
        <v>3</v>
      </c>
      <c r="I45" s="66"/>
      <c r="J45" s="66">
        <v>7.8</v>
      </c>
      <c r="K45" s="66">
        <v>22.6</v>
      </c>
      <c r="L45" s="66">
        <v>20</v>
      </c>
      <c r="M45" s="66"/>
      <c r="N45" s="66"/>
      <c r="O45" s="66">
        <v>19.8</v>
      </c>
      <c r="P45" s="66"/>
      <c r="Q45" s="66">
        <v>20.2</v>
      </c>
      <c r="R45" s="66">
        <v>20.2</v>
      </c>
      <c r="S45" s="66">
        <v>10</v>
      </c>
      <c r="T45" s="66">
        <v>3.5</v>
      </c>
      <c r="U45" s="66">
        <v>5.2</v>
      </c>
      <c r="V45" s="66">
        <v>20</v>
      </c>
      <c r="W45" s="66">
        <v>20.3</v>
      </c>
      <c r="X45" s="66">
        <v>20</v>
      </c>
      <c r="Y45" s="66">
        <v>18.8</v>
      </c>
      <c r="Z45" s="66">
        <v>31.3</v>
      </c>
      <c r="AA45" s="66">
        <v>12.2</v>
      </c>
      <c r="AB45" s="66">
        <v>45.6</v>
      </c>
      <c r="AC45" s="66"/>
      <c r="AD45" s="66"/>
      <c r="AE45" s="66"/>
      <c r="AF45" s="66">
        <v>10.5</v>
      </c>
      <c r="AG45" s="66"/>
      <c r="AH45" s="66"/>
      <c r="AI45" s="66">
        <v>20.9</v>
      </c>
      <c r="AJ45" s="66">
        <v>8.1999999999999993</v>
      </c>
      <c r="AK45" s="66">
        <v>20.399999999999999</v>
      </c>
      <c r="AL45" s="66">
        <v>20.399999999999999</v>
      </c>
      <c r="AM45" s="66">
        <v>20.100000000000001</v>
      </c>
      <c r="AN45" s="66">
        <v>1</v>
      </c>
      <c r="AO45" s="66"/>
      <c r="AP45" s="66">
        <v>9</v>
      </c>
      <c r="AQ45" s="66">
        <v>3.3</v>
      </c>
      <c r="AR45" s="66">
        <v>3.4</v>
      </c>
      <c r="AS45" s="66">
        <v>18.600000000000001</v>
      </c>
      <c r="AT45" s="66"/>
      <c r="AU45" s="66"/>
      <c r="AV45" s="66"/>
      <c r="AW45" s="66"/>
      <c r="AX45" s="66"/>
      <c r="AY45" s="66">
        <v>3.6</v>
      </c>
      <c r="AZ45" s="66"/>
      <c r="BA45" s="66"/>
      <c r="BB45" s="66"/>
      <c r="BC45" s="66">
        <v>5.6</v>
      </c>
      <c r="BD45" s="66">
        <v>9.9</v>
      </c>
      <c r="BE45" s="66">
        <v>53.9</v>
      </c>
      <c r="BF45" s="66">
        <v>52.6</v>
      </c>
      <c r="BG45" s="66">
        <v>0.3</v>
      </c>
      <c r="BH45" s="66"/>
      <c r="BI45" s="66"/>
      <c r="BJ45" s="66"/>
      <c r="BK45" s="66"/>
      <c r="BL45" s="66">
        <v>7.7</v>
      </c>
      <c r="BM45" s="66">
        <v>23.3</v>
      </c>
      <c r="BN45" s="66">
        <v>4.4000000000000004</v>
      </c>
      <c r="BO45" s="66">
        <v>1.1000000000000001</v>
      </c>
      <c r="BP45" s="66">
        <v>1.1000000000000001</v>
      </c>
      <c r="BQ45" s="66">
        <v>2.4</v>
      </c>
      <c r="BR45" s="66"/>
      <c r="BS45" s="66">
        <v>2.2000000000000002</v>
      </c>
      <c r="BT45" s="66">
        <v>20</v>
      </c>
      <c r="BU45" s="66">
        <v>9.1</v>
      </c>
      <c r="BV45" s="66"/>
      <c r="BW45" s="66">
        <v>20.100000000000001</v>
      </c>
      <c r="BX45" s="67">
        <v>717.5</v>
      </c>
    </row>
    <row r="46" spans="1:76" x14ac:dyDescent="0.25">
      <c r="A46" s="1"/>
      <c r="B46" s="54" t="s">
        <v>839</v>
      </c>
      <c r="C46" s="66">
        <v>12.4</v>
      </c>
      <c r="D46" s="66">
        <v>17.2</v>
      </c>
      <c r="E46" s="66">
        <v>9.4</v>
      </c>
      <c r="F46" s="66">
        <v>9.3000000000000007</v>
      </c>
      <c r="G46" s="66">
        <v>20.3</v>
      </c>
      <c r="H46" s="66">
        <v>3</v>
      </c>
      <c r="I46" s="66"/>
      <c r="J46" s="66">
        <v>8.1</v>
      </c>
      <c r="K46" s="66">
        <v>22.4</v>
      </c>
      <c r="L46" s="66">
        <v>20.100000000000001</v>
      </c>
      <c r="M46" s="66"/>
      <c r="N46" s="66"/>
      <c r="O46" s="66">
        <v>19.8</v>
      </c>
      <c r="P46" s="66"/>
      <c r="Q46" s="66">
        <v>20.399999999999999</v>
      </c>
      <c r="R46" s="66">
        <v>20.2</v>
      </c>
      <c r="S46" s="66">
        <v>10</v>
      </c>
      <c r="T46" s="66">
        <v>3.5</v>
      </c>
      <c r="U46" s="66">
        <v>5.2</v>
      </c>
      <c r="V46" s="66">
        <v>20</v>
      </c>
      <c r="W46" s="66">
        <v>20.399999999999999</v>
      </c>
      <c r="X46" s="66">
        <v>20</v>
      </c>
      <c r="Y46" s="66">
        <v>18.7</v>
      </c>
      <c r="Z46" s="66">
        <v>31.4</v>
      </c>
      <c r="AA46" s="66">
        <v>11.8</v>
      </c>
      <c r="AB46" s="66">
        <v>39.799999999999997</v>
      </c>
      <c r="AC46" s="66"/>
      <c r="AD46" s="66"/>
      <c r="AE46" s="66"/>
      <c r="AF46" s="66">
        <v>13.9</v>
      </c>
      <c r="AG46" s="66"/>
      <c r="AH46" s="66"/>
      <c r="AI46" s="66">
        <v>20.9</v>
      </c>
      <c r="AJ46" s="66">
        <v>3.9</v>
      </c>
      <c r="AK46" s="66">
        <v>20.399999999999999</v>
      </c>
      <c r="AL46" s="66">
        <v>20.399999999999999</v>
      </c>
      <c r="AM46" s="66">
        <v>20.100000000000001</v>
      </c>
      <c r="AN46" s="66"/>
      <c r="AO46" s="66"/>
      <c r="AP46" s="66">
        <v>7.7</v>
      </c>
      <c r="AQ46" s="66">
        <v>3.3</v>
      </c>
      <c r="AR46" s="66">
        <v>3.3</v>
      </c>
      <c r="AS46" s="66">
        <v>18.600000000000001</v>
      </c>
      <c r="AT46" s="66"/>
      <c r="AU46" s="66"/>
      <c r="AV46" s="66"/>
      <c r="AW46" s="66"/>
      <c r="AX46" s="66"/>
      <c r="AY46" s="66">
        <v>3.6</v>
      </c>
      <c r="AZ46" s="66"/>
      <c r="BA46" s="66"/>
      <c r="BB46" s="66"/>
      <c r="BC46" s="66">
        <v>5.6</v>
      </c>
      <c r="BD46" s="66">
        <v>10</v>
      </c>
      <c r="BE46" s="66">
        <v>68.099999999999994</v>
      </c>
      <c r="BF46" s="66">
        <v>56.6</v>
      </c>
      <c r="BG46" s="66">
        <v>0.3</v>
      </c>
      <c r="BH46" s="66"/>
      <c r="BI46" s="66"/>
      <c r="BJ46" s="66"/>
      <c r="BK46" s="66"/>
      <c r="BL46" s="66">
        <v>10.199999999999999</v>
      </c>
      <c r="BM46" s="66">
        <v>26.1</v>
      </c>
      <c r="BN46" s="66">
        <v>4.4000000000000004</v>
      </c>
      <c r="BO46" s="66">
        <v>1.1000000000000001</v>
      </c>
      <c r="BP46" s="66">
        <v>1.1000000000000001</v>
      </c>
      <c r="BQ46" s="66">
        <v>2.4</v>
      </c>
      <c r="BR46" s="66"/>
      <c r="BS46" s="66">
        <v>2.2000000000000002</v>
      </c>
      <c r="BT46" s="66">
        <v>20</v>
      </c>
      <c r="BU46" s="66">
        <v>9</v>
      </c>
      <c r="BV46" s="66"/>
      <c r="BW46" s="66">
        <v>20.2</v>
      </c>
      <c r="BX46" s="67">
        <v>736.8</v>
      </c>
    </row>
    <row r="47" spans="1:76" x14ac:dyDescent="0.25">
      <c r="A47" s="1"/>
      <c r="B47" s="56" t="s">
        <v>840</v>
      </c>
      <c r="C47" s="68">
        <v>12</v>
      </c>
      <c r="D47" s="68">
        <v>16.7</v>
      </c>
      <c r="E47" s="68">
        <v>9.1</v>
      </c>
      <c r="F47" s="68">
        <v>10.4</v>
      </c>
      <c r="G47" s="68">
        <v>20.3</v>
      </c>
      <c r="H47" s="68">
        <v>3</v>
      </c>
      <c r="I47" s="68"/>
      <c r="J47" s="68">
        <v>8.5</v>
      </c>
      <c r="K47" s="68">
        <v>22.1</v>
      </c>
      <c r="L47" s="68">
        <v>20.100000000000001</v>
      </c>
      <c r="M47" s="68"/>
      <c r="N47" s="68"/>
      <c r="O47" s="68">
        <v>19.8</v>
      </c>
      <c r="P47" s="68"/>
      <c r="Q47" s="68">
        <v>20.2</v>
      </c>
      <c r="R47" s="68">
        <v>20.2</v>
      </c>
      <c r="S47" s="68">
        <v>10.199999999999999</v>
      </c>
      <c r="T47" s="68">
        <v>3.6</v>
      </c>
      <c r="U47" s="68">
        <v>5.2</v>
      </c>
      <c r="V47" s="68">
        <v>20</v>
      </c>
      <c r="W47" s="68">
        <v>20.100000000000001</v>
      </c>
      <c r="X47" s="68">
        <v>20</v>
      </c>
      <c r="Y47" s="68">
        <v>18.600000000000001</v>
      </c>
      <c r="Z47" s="68">
        <v>25.5</v>
      </c>
      <c r="AA47" s="68">
        <v>10</v>
      </c>
      <c r="AB47" s="68">
        <v>33.200000000000003</v>
      </c>
      <c r="AC47" s="68"/>
      <c r="AD47" s="68"/>
      <c r="AE47" s="68"/>
      <c r="AF47" s="68">
        <v>15.1</v>
      </c>
      <c r="AG47" s="68"/>
      <c r="AH47" s="68"/>
      <c r="AI47" s="68">
        <v>20.9</v>
      </c>
      <c r="AJ47" s="68">
        <v>7.2</v>
      </c>
      <c r="AK47" s="68">
        <v>20.399999999999999</v>
      </c>
      <c r="AL47" s="68">
        <v>20.399999999999999</v>
      </c>
      <c r="AM47" s="68">
        <v>20.100000000000001</v>
      </c>
      <c r="AN47" s="68"/>
      <c r="AO47" s="68"/>
      <c r="AP47" s="68">
        <v>5.6</v>
      </c>
      <c r="AQ47" s="68">
        <v>2.6</v>
      </c>
      <c r="AR47" s="68">
        <v>3.4</v>
      </c>
      <c r="AS47" s="68">
        <v>18.600000000000001</v>
      </c>
      <c r="AT47" s="68"/>
      <c r="AU47" s="68"/>
      <c r="AV47" s="68"/>
      <c r="AW47" s="68"/>
      <c r="AX47" s="68"/>
      <c r="AY47" s="68">
        <v>3.6</v>
      </c>
      <c r="AZ47" s="68"/>
      <c r="BA47" s="68"/>
      <c r="BB47" s="68"/>
      <c r="BC47" s="68">
        <v>5.8</v>
      </c>
      <c r="BD47" s="68">
        <v>9.9</v>
      </c>
      <c r="BE47" s="68">
        <v>57.2</v>
      </c>
      <c r="BF47" s="68">
        <v>65.2</v>
      </c>
      <c r="BG47" s="68">
        <v>0.3</v>
      </c>
      <c r="BH47" s="68"/>
      <c r="BI47" s="68"/>
      <c r="BJ47" s="68"/>
      <c r="BK47" s="68"/>
      <c r="BL47" s="68">
        <v>8.8000000000000007</v>
      </c>
      <c r="BM47" s="68">
        <v>25.6</v>
      </c>
      <c r="BN47" s="68">
        <v>4.4000000000000004</v>
      </c>
      <c r="BO47" s="68">
        <v>1.1000000000000001</v>
      </c>
      <c r="BP47" s="68">
        <v>1.1000000000000001</v>
      </c>
      <c r="BQ47" s="68">
        <v>2.4</v>
      </c>
      <c r="BR47" s="68"/>
      <c r="BS47" s="68">
        <v>2.2000000000000002</v>
      </c>
      <c r="BT47" s="68">
        <v>20</v>
      </c>
      <c r="BU47" s="68">
        <v>9.1</v>
      </c>
      <c r="BV47" s="68"/>
      <c r="BW47" s="68">
        <v>20.2</v>
      </c>
      <c r="BX47" s="69">
        <v>720</v>
      </c>
    </row>
    <row r="48" spans="1:76" x14ac:dyDescent="0.25">
      <c r="A48" s="1"/>
      <c r="B48" s="50" t="s">
        <v>841</v>
      </c>
      <c r="C48" s="64">
        <v>11.5</v>
      </c>
      <c r="D48" s="64">
        <v>16.8</v>
      </c>
      <c r="E48" s="64">
        <v>9</v>
      </c>
      <c r="F48" s="64">
        <v>11</v>
      </c>
      <c r="G48" s="64">
        <v>19.600000000000001</v>
      </c>
      <c r="H48" s="64">
        <v>3</v>
      </c>
      <c r="I48" s="64"/>
      <c r="J48" s="64">
        <v>8.4</v>
      </c>
      <c r="K48" s="64">
        <v>22.5</v>
      </c>
      <c r="L48" s="64">
        <v>20</v>
      </c>
      <c r="M48" s="64"/>
      <c r="N48" s="64"/>
      <c r="O48" s="64">
        <v>19.8</v>
      </c>
      <c r="P48" s="64"/>
      <c r="Q48" s="64">
        <v>20.399999999999999</v>
      </c>
      <c r="R48" s="64">
        <v>20.2</v>
      </c>
      <c r="S48" s="64">
        <v>10.4</v>
      </c>
      <c r="T48" s="64">
        <v>3.5</v>
      </c>
      <c r="U48" s="64">
        <v>5.2</v>
      </c>
      <c r="V48" s="64">
        <v>20</v>
      </c>
      <c r="W48" s="64">
        <v>20.399999999999999</v>
      </c>
      <c r="X48" s="64">
        <v>20</v>
      </c>
      <c r="Y48" s="64">
        <v>18.7</v>
      </c>
      <c r="Z48" s="64">
        <v>22.9</v>
      </c>
      <c r="AA48" s="64">
        <v>8</v>
      </c>
      <c r="AB48" s="64">
        <v>29.1</v>
      </c>
      <c r="AC48" s="64"/>
      <c r="AD48" s="64"/>
      <c r="AE48" s="64">
        <v>1.2</v>
      </c>
      <c r="AF48" s="64">
        <v>19.100000000000001</v>
      </c>
      <c r="AG48" s="64"/>
      <c r="AH48" s="64"/>
      <c r="AI48" s="64">
        <v>20.9</v>
      </c>
      <c r="AJ48" s="64">
        <v>8.1999999999999993</v>
      </c>
      <c r="AK48" s="64">
        <v>20.399999999999999</v>
      </c>
      <c r="AL48" s="64">
        <v>20.399999999999999</v>
      </c>
      <c r="AM48" s="64">
        <v>20.100000000000001</v>
      </c>
      <c r="AN48" s="64"/>
      <c r="AO48" s="64"/>
      <c r="AP48" s="64">
        <v>5.8</v>
      </c>
      <c r="AQ48" s="64">
        <v>3.2</v>
      </c>
      <c r="AR48" s="64">
        <v>3.4</v>
      </c>
      <c r="AS48" s="64">
        <v>18.600000000000001</v>
      </c>
      <c r="AT48" s="64"/>
      <c r="AU48" s="64"/>
      <c r="AV48" s="64"/>
      <c r="AW48" s="64"/>
      <c r="AX48" s="64"/>
      <c r="AY48" s="64">
        <v>3.6</v>
      </c>
      <c r="AZ48" s="64"/>
      <c r="BA48" s="64"/>
      <c r="BB48" s="64"/>
      <c r="BC48" s="64">
        <v>5.6</v>
      </c>
      <c r="BD48" s="64">
        <v>9.9</v>
      </c>
      <c r="BE48" s="64">
        <v>55.3</v>
      </c>
      <c r="BF48" s="64">
        <v>53.2</v>
      </c>
      <c r="BG48" s="64">
        <v>0.3</v>
      </c>
      <c r="BH48" s="64"/>
      <c r="BI48" s="64"/>
      <c r="BJ48" s="64"/>
      <c r="BK48" s="64"/>
      <c r="BL48" s="64">
        <v>8.9</v>
      </c>
      <c r="BM48" s="64">
        <v>26.9</v>
      </c>
      <c r="BN48" s="64">
        <v>4.4000000000000004</v>
      </c>
      <c r="BO48" s="64">
        <v>1.1000000000000001</v>
      </c>
      <c r="BP48" s="64">
        <v>1.1000000000000001</v>
      </c>
      <c r="BQ48" s="64">
        <v>2.4</v>
      </c>
      <c r="BR48" s="64"/>
      <c r="BS48" s="64">
        <v>2.2000000000000002</v>
      </c>
      <c r="BT48" s="64">
        <v>20</v>
      </c>
      <c r="BU48" s="64">
        <v>9.1</v>
      </c>
      <c r="BV48" s="64"/>
      <c r="BW48" s="64">
        <v>20.2</v>
      </c>
      <c r="BX48" s="65">
        <v>705.9</v>
      </c>
    </row>
    <row r="49" spans="1:76" x14ac:dyDescent="0.25">
      <c r="A49" s="1"/>
      <c r="B49" s="54" t="s">
        <v>842</v>
      </c>
      <c r="C49" s="66">
        <v>11.6</v>
      </c>
      <c r="D49" s="66">
        <v>16.7</v>
      </c>
      <c r="E49" s="66">
        <v>8.9</v>
      </c>
      <c r="F49" s="66">
        <v>11</v>
      </c>
      <c r="G49" s="66">
        <v>13.9</v>
      </c>
      <c r="H49" s="66">
        <v>3</v>
      </c>
      <c r="I49" s="66"/>
      <c r="J49" s="66">
        <v>8.5</v>
      </c>
      <c r="K49" s="66">
        <v>22.3</v>
      </c>
      <c r="L49" s="66">
        <v>20.100000000000001</v>
      </c>
      <c r="M49" s="66"/>
      <c r="N49" s="66"/>
      <c r="O49" s="66">
        <v>19.8</v>
      </c>
      <c r="P49" s="66"/>
      <c r="Q49" s="66">
        <v>20.3</v>
      </c>
      <c r="R49" s="66">
        <v>20.2</v>
      </c>
      <c r="S49" s="66">
        <v>10.3</v>
      </c>
      <c r="T49" s="66">
        <v>3.5</v>
      </c>
      <c r="U49" s="66">
        <v>5.0999999999999996</v>
      </c>
      <c r="V49" s="66">
        <v>20</v>
      </c>
      <c r="W49" s="66">
        <v>20.2</v>
      </c>
      <c r="X49" s="66">
        <v>20</v>
      </c>
      <c r="Y49" s="66">
        <v>18.600000000000001</v>
      </c>
      <c r="Z49" s="66">
        <v>21.7</v>
      </c>
      <c r="AA49" s="66">
        <v>9.1999999999999993</v>
      </c>
      <c r="AB49" s="66">
        <v>26.5</v>
      </c>
      <c r="AC49" s="66"/>
      <c r="AD49" s="66"/>
      <c r="AE49" s="66">
        <v>3.1</v>
      </c>
      <c r="AF49" s="66">
        <v>23.3</v>
      </c>
      <c r="AG49" s="66"/>
      <c r="AH49" s="66"/>
      <c r="AI49" s="66">
        <v>20.9</v>
      </c>
      <c r="AJ49" s="66">
        <v>8.1999999999999993</v>
      </c>
      <c r="AK49" s="66">
        <v>20.399999999999999</v>
      </c>
      <c r="AL49" s="66">
        <v>20.399999999999999</v>
      </c>
      <c r="AM49" s="66">
        <v>20.100000000000001</v>
      </c>
      <c r="AN49" s="66"/>
      <c r="AO49" s="66"/>
      <c r="AP49" s="66">
        <v>6.5</v>
      </c>
      <c r="AQ49" s="66">
        <v>3</v>
      </c>
      <c r="AR49" s="66">
        <v>3.3</v>
      </c>
      <c r="AS49" s="66">
        <v>18.5</v>
      </c>
      <c r="AT49" s="66"/>
      <c r="AU49" s="66"/>
      <c r="AV49" s="66"/>
      <c r="AW49" s="66"/>
      <c r="AX49" s="66"/>
      <c r="AY49" s="66">
        <v>3.6</v>
      </c>
      <c r="AZ49" s="66"/>
      <c r="BA49" s="66"/>
      <c r="BB49" s="66"/>
      <c r="BC49" s="66">
        <v>5.6</v>
      </c>
      <c r="BD49" s="66">
        <v>9.9</v>
      </c>
      <c r="BE49" s="66">
        <v>53.8</v>
      </c>
      <c r="BF49" s="66">
        <v>50.4</v>
      </c>
      <c r="BG49" s="66">
        <v>0.3</v>
      </c>
      <c r="BH49" s="66"/>
      <c r="BI49" s="66"/>
      <c r="BJ49" s="66"/>
      <c r="BK49" s="66"/>
      <c r="BL49" s="66">
        <v>7.6</v>
      </c>
      <c r="BM49" s="66">
        <v>26.8</v>
      </c>
      <c r="BN49" s="66">
        <v>4.4000000000000004</v>
      </c>
      <c r="BO49" s="66">
        <v>1.1000000000000001</v>
      </c>
      <c r="BP49" s="66">
        <v>1.1000000000000001</v>
      </c>
      <c r="BQ49" s="66">
        <v>2.4</v>
      </c>
      <c r="BR49" s="66"/>
      <c r="BS49" s="66">
        <v>2.2000000000000002</v>
      </c>
      <c r="BT49" s="66">
        <v>20</v>
      </c>
      <c r="BU49" s="66">
        <v>9.1</v>
      </c>
      <c r="BV49" s="66"/>
      <c r="BW49" s="66">
        <v>20.2</v>
      </c>
      <c r="BX49" s="67">
        <v>697.6</v>
      </c>
    </row>
    <row r="50" spans="1:76" x14ac:dyDescent="0.25">
      <c r="A50" s="1"/>
      <c r="B50" s="54" t="s">
        <v>843</v>
      </c>
      <c r="C50" s="66">
        <v>12.3</v>
      </c>
      <c r="D50" s="66">
        <v>17.600000000000001</v>
      </c>
      <c r="E50" s="66">
        <v>7.3</v>
      </c>
      <c r="F50" s="66">
        <v>11</v>
      </c>
      <c r="G50" s="66">
        <v>13.7</v>
      </c>
      <c r="H50" s="66">
        <v>3</v>
      </c>
      <c r="I50" s="66"/>
      <c r="J50" s="66">
        <v>9</v>
      </c>
      <c r="K50" s="66">
        <v>24.2</v>
      </c>
      <c r="L50" s="66">
        <v>20.100000000000001</v>
      </c>
      <c r="M50" s="66"/>
      <c r="N50" s="66"/>
      <c r="O50" s="66">
        <v>19.8</v>
      </c>
      <c r="P50" s="66"/>
      <c r="Q50" s="66">
        <v>20.2</v>
      </c>
      <c r="R50" s="66">
        <v>20.2</v>
      </c>
      <c r="S50" s="66">
        <v>10.5</v>
      </c>
      <c r="T50" s="66">
        <v>3.5</v>
      </c>
      <c r="U50" s="66">
        <v>5.0999999999999996</v>
      </c>
      <c r="V50" s="66">
        <v>20</v>
      </c>
      <c r="W50" s="66">
        <v>20.100000000000001</v>
      </c>
      <c r="X50" s="66">
        <v>20</v>
      </c>
      <c r="Y50" s="66">
        <v>18.600000000000001</v>
      </c>
      <c r="Z50" s="66">
        <v>14.4</v>
      </c>
      <c r="AA50" s="66">
        <v>9</v>
      </c>
      <c r="AB50" s="66">
        <v>26.4</v>
      </c>
      <c r="AC50" s="66"/>
      <c r="AD50" s="66"/>
      <c r="AE50" s="66">
        <v>2.4</v>
      </c>
      <c r="AF50" s="66">
        <v>19.8</v>
      </c>
      <c r="AG50" s="66"/>
      <c r="AH50" s="66"/>
      <c r="AI50" s="66">
        <v>20.9</v>
      </c>
      <c r="AJ50" s="66">
        <v>8.1999999999999993</v>
      </c>
      <c r="AK50" s="66">
        <v>20.399999999999999</v>
      </c>
      <c r="AL50" s="66">
        <v>20.399999999999999</v>
      </c>
      <c r="AM50" s="66">
        <v>20.100000000000001</v>
      </c>
      <c r="AN50" s="66"/>
      <c r="AO50" s="66"/>
      <c r="AP50" s="66">
        <v>6.2</v>
      </c>
      <c r="AQ50" s="66">
        <v>2.4</v>
      </c>
      <c r="AR50" s="66">
        <v>3.3</v>
      </c>
      <c r="AS50" s="66">
        <v>18.600000000000001</v>
      </c>
      <c r="AT50" s="66"/>
      <c r="AU50" s="66"/>
      <c r="AV50" s="66"/>
      <c r="AW50" s="66"/>
      <c r="AX50" s="66"/>
      <c r="AY50" s="66">
        <v>3.6</v>
      </c>
      <c r="AZ50" s="66"/>
      <c r="BA50" s="66"/>
      <c r="BB50" s="66"/>
      <c r="BC50" s="66">
        <v>5.4</v>
      </c>
      <c r="BD50" s="66">
        <v>9.9</v>
      </c>
      <c r="BE50" s="66">
        <v>44.1</v>
      </c>
      <c r="BF50" s="66">
        <v>44.4</v>
      </c>
      <c r="BG50" s="66">
        <v>0.3</v>
      </c>
      <c r="BH50" s="66"/>
      <c r="BI50" s="66"/>
      <c r="BJ50" s="66"/>
      <c r="BK50" s="66"/>
      <c r="BL50" s="66">
        <v>8.6999999999999993</v>
      </c>
      <c r="BM50" s="66">
        <v>28.2</v>
      </c>
      <c r="BN50" s="66">
        <v>4.4000000000000004</v>
      </c>
      <c r="BO50" s="66">
        <v>1.1000000000000001</v>
      </c>
      <c r="BP50" s="66">
        <v>1.1000000000000001</v>
      </c>
      <c r="BQ50" s="66">
        <v>2.4</v>
      </c>
      <c r="BR50" s="66"/>
      <c r="BS50" s="66">
        <v>2.2000000000000002</v>
      </c>
      <c r="BT50" s="66">
        <v>20</v>
      </c>
      <c r="BU50" s="66">
        <v>9.1</v>
      </c>
      <c r="BV50" s="66"/>
      <c r="BW50" s="66">
        <v>20.2</v>
      </c>
      <c r="BX50" s="67">
        <v>673.8</v>
      </c>
    </row>
    <row r="51" spans="1:76" x14ac:dyDescent="0.25">
      <c r="A51" s="1"/>
      <c r="B51" s="54" t="s">
        <v>844</v>
      </c>
      <c r="C51" s="66">
        <v>11</v>
      </c>
      <c r="D51" s="66">
        <v>17.600000000000001</v>
      </c>
      <c r="E51" s="66">
        <v>9.1999999999999993</v>
      </c>
      <c r="F51" s="66">
        <v>11</v>
      </c>
      <c r="G51" s="66">
        <v>13.4</v>
      </c>
      <c r="H51" s="66">
        <v>3</v>
      </c>
      <c r="I51" s="66"/>
      <c r="J51" s="66">
        <v>8.1</v>
      </c>
      <c r="K51" s="66">
        <v>24.1</v>
      </c>
      <c r="L51" s="66">
        <v>20</v>
      </c>
      <c r="M51" s="66"/>
      <c r="N51" s="66"/>
      <c r="O51" s="66">
        <v>19.8</v>
      </c>
      <c r="P51" s="66"/>
      <c r="Q51" s="66">
        <v>20.2</v>
      </c>
      <c r="R51" s="66">
        <v>20.2</v>
      </c>
      <c r="S51" s="66">
        <v>10.8</v>
      </c>
      <c r="T51" s="66">
        <v>3.5</v>
      </c>
      <c r="U51" s="66">
        <v>5.0999999999999996</v>
      </c>
      <c r="V51" s="66">
        <v>20</v>
      </c>
      <c r="W51" s="66">
        <v>20.399999999999999</v>
      </c>
      <c r="X51" s="66">
        <v>20</v>
      </c>
      <c r="Y51" s="66">
        <v>18.600000000000001</v>
      </c>
      <c r="Z51" s="66">
        <v>13.8</v>
      </c>
      <c r="AA51" s="66">
        <v>7</v>
      </c>
      <c r="AB51" s="66">
        <v>27.6</v>
      </c>
      <c r="AC51" s="66"/>
      <c r="AD51" s="66"/>
      <c r="AE51" s="66">
        <v>1.1000000000000001</v>
      </c>
      <c r="AF51" s="66">
        <v>23.3</v>
      </c>
      <c r="AG51" s="66"/>
      <c r="AH51" s="66"/>
      <c r="AI51" s="66">
        <v>20.9</v>
      </c>
      <c r="AJ51" s="66">
        <v>8.1999999999999993</v>
      </c>
      <c r="AK51" s="66">
        <v>20.399999999999999</v>
      </c>
      <c r="AL51" s="66">
        <v>20.399999999999999</v>
      </c>
      <c r="AM51" s="66">
        <v>20.100000000000001</v>
      </c>
      <c r="AN51" s="66"/>
      <c r="AO51" s="66"/>
      <c r="AP51" s="66">
        <v>4.8</v>
      </c>
      <c r="AQ51" s="66">
        <v>2.5</v>
      </c>
      <c r="AR51" s="66">
        <v>3.3</v>
      </c>
      <c r="AS51" s="66">
        <v>18.600000000000001</v>
      </c>
      <c r="AT51" s="66"/>
      <c r="AU51" s="66"/>
      <c r="AV51" s="66"/>
      <c r="AW51" s="66"/>
      <c r="AX51" s="66"/>
      <c r="AY51" s="66">
        <v>3.6</v>
      </c>
      <c r="AZ51" s="66"/>
      <c r="BA51" s="66"/>
      <c r="BB51" s="66"/>
      <c r="BC51" s="66">
        <v>5.4</v>
      </c>
      <c r="BD51" s="66">
        <v>9.9</v>
      </c>
      <c r="BE51" s="66">
        <v>33.1</v>
      </c>
      <c r="BF51" s="66">
        <v>34</v>
      </c>
      <c r="BG51" s="66">
        <v>0.3</v>
      </c>
      <c r="BH51" s="66"/>
      <c r="BI51" s="66"/>
      <c r="BJ51" s="66"/>
      <c r="BK51" s="66"/>
      <c r="BL51" s="66">
        <v>5.9</v>
      </c>
      <c r="BM51" s="66">
        <v>27.1</v>
      </c>
      <c r="BN51" s="66">
        <v>4.4000000000000004</v>
      </c>
      <c r="BO51" s="66">
        <v>1.1000000000000001</v>
      </c>
      <c r="BP51" s="66">
        <v>1.1000000000000001</v>
      </c>
      <c r="BQ51" s="66">
        <v>2.4</v>
      </c>
      <c r="BR51" s="66"/>
      <c r="BS51" s="66">
        <v>2.2000000000000002</v>
      </c>
      <c r="BT51" s="66">
        <v>20</v>
      </c>
      <c r="BU51" s="66">
        <v>9.1</v>
      </c>
      <c r="BV51" s="66"/>
      <c r="BW51" s="66">
        <v>20.2</v>
      </c>
      <c r="BX51" s="67">
        <v>647.79999999999995</v>
      </c>
    </row>
    <row r="52" spans="1:76" x14ac:dyDescent="0.25">
      <c r="A52" s="1"/>
      <c r="B52" s="54" t="s">
        <v>845</v>
      </c>
      <c r="C52" s="66">
        <v>12.5</v>
      </c>
      <c r="D52" s="66">
        <v>17.600000000000001</v>
      </c>
      <c r="E52" s="66">
        <v>7.7</v>
      </c>
      <c r="F52" s="66">
        <v>11</v>
      </c>
      <c r="G52" s="66">
        <v>10.1</v>
      </c>
      <c r="H52" s="66">
        <v>3</v>
      </c>
      <c r="I52" s="66"/>
      <c r="J52" s="66">
        <v>7.8</v>
      </c>
      <c r="K52" s="66">
        <v>23.8</v>
      </c>
      <c r="L52" s="66">
        <v>20.100000000000001</v>
      </c>
      <c r="M52" s="66"/>
      <c r="N52" s="66"/>
      <c r="O52" s="66">
        <v>19.8</v>
      </c>
      <c r="P52" s="66"/>
      <c r="Q52" s="66">
        <v>20.399999999999999</v>
      </c>
      <c r="R52" s="66">
        <v>20.2</v>
      </c>
      <c r="S52" s="66">
        <v>11</v>
      </c>
      <c r="T52" s="66">
        <v>3.5</v>
      </c>
      <c r="U52" s="66">
        <v>5.2</v>
      </c>
      <c r="V52" s="66">
        <v>20</v>
      </c>
      <c r="W52" s="66">
        <v>20.2</v>
      </c>
      <c r="X52" s="66">
        <v>20</v>
      </c>
      <c r="Y52" s="66">
        <v>18.7</v>
      </c>
      <c r="Z52" s="66">
        <v>16.399999999999999</v>
      </c>
      <c r="AA52" s="66">
        <v>7.4</v>
      </c>
      <c r="AB52" s="66">
        <v>27</v>
      </c>
      <c r="AC52" s="66"/>
      <c r="AD52" s="66"/>
      <c r="AE52" s="66">
        <v>1.1000000000000001</v>
      </c>
      <c r="AF52" s="66">
        <v>30</v>
      </c>
      <c r="AG52" s="66"/>
      <c r="AH52" s="66"/>
      <c r="AI52" s="66">
        <v>21</v>
      </c>
      <c r="AJ52" s="66">
        <v>8.1999999999999993</v>
      </c>
      <c r="AK52" s="66">
        <v>20.399999999999999</v>
      </c>
      <c r="AL52" s="66">
        <v>20.399999999999999</v>
      </c>
      <c r="AM52" s="66">
        <v>20.100000000000001</v>
      </c>
      <c r="AN52" s="66"/>
      <c r="AO52" s="66"/>
      <c r="AP52" s="66">
        <v>4.4000000000000004</v>
      </c>
      <c r="AQ52" s="66">
        <v>1.7</v>
      </c>
      <c r="AR52" s="66">
        <v>3.3</v>
      </c>
      <c r="AS52" s="66">
        <v>18.600000000000001</v>
      </c>
      <c r="AT52" s="66"/>
      <c r="AU52" s="66"/>
      <c r="AV52" s="66"/>
      <c r="AW52" s="66"/>
      <c r="AX52" s="66"/>
      <c r="AY52" s="66">
        <v>3.6</v>
      </c>
      <c r="AZ52" s="66"/>
      <c r="BA52" s="66"/>
      <c r="BB52" s="66"/>
      <c r="BC52" s="66">
        <v>5.6</v>
      </c>
      <c r="BD52" s="66">
        <v>9.9</v>
      </c>
      <c r="BE52" s="66">
        <v>18.7</v>
      </c>
      <c r="BF52" s="66">
        <v>22.5</v>
      </c>
      <c r="BG52" s="66">
        <v>0.3</v>
      </c>
      <c r="BH52" s="66"/>
      <c r="BI52" s="66"/>
      <c r="BJ52" s="66"/>
      <c r="BK52" s="66"/>
      <c r="BL52" s="66">
        <v>6.5</v>
      </c>
      <c r="BM52" s="66">
        <v>28.7</v>
      </c>
      <c r="BN52" s="66">
        <v>4.4000000000000004</v>
      </c>
      <c r="BO52" s="66">
        <v>1.1000000000000001</v>
      </c>
      <c r="BP52" s="66">
        <v>1.1000000000000001</v>
      </c>
      <c r="BQ52" s="66">
        <v>2.4</v>
      </c>
      <c r="BR52" s="66"/>
      <c r="BS52" s="66">
        <v>2.2000000000000002</v>
      </c>
      <c r="BT52" s="66">
        <v>20</v>
      </c>
      <c r="BU52" s="66">
        <v>9.1</v>
      </c>
      <c r="BV52" s="66"/>
      <c r="BW52" s="66">
        <v>20.3</v>
      </c>
      <c r="BX52" s="67">
        <v>629</v>
      </c>
    </row>
    <row r="53" spans="1:76" x14ac:dyDescent="0.25">
      <c r="A53" s="1"/>
      <c r="B53" s="54" t="s">
        <v>846</v>
      </c>
      <c r="C53" s="66">
        <v>12</v>
      </c>
      <c r="D53" s="66">
        <v>17.600000000000001</v>
      </c>
      <c r="E53" s="66">
        <v>9.1999999999999993</v>
      </c>
      <c r="F53" s="66">
        <v>11</v>
      </c>
      <c r="G53" s="66">
        <v>9.9</v>
      </c>
      <c r="H53" s="66">
        <v>3</v>
      </c>
      <c r="I53" s="66"/>
      <c r="J53" s="66">
        <v>8.4</v>
      </c>
      <c r="K53" s="66">
        <v>20.7</v>
      </c>
      <c r="L53" s="66">
        <v>20</v>
      </c>
      <c r="M53" s="66"/>
      <c r="N53" s="66"/>
      <c r="O53" s="66">
        <v>19.8</v>
      </c>
      <c r="P53" s="66"/>
      <c r="Q53" s="66">
        <v>20.2</v>
      </c>
      <c r="R53" s="66">
        <v>20.2</v>
      </c>
      <c r="S53" s="66">
        <v>10.9</v>
      </c>
      <c r="T53" s="66">
        <v>3.5</v>
      </c>
      <c r="U53" s="66">
        <v>5.2</v>
      </c>
      <c r="V53" s="66">
        <v>20</v>
      </c>
      <c r="W53" s="66">
        <v>20.399999999999999</v>
      </c>
      <c r="X53" s="66">
        <v>20</v>
      </c>
      <c r="Y53" s="66">
        <v>18.600000000000001</v>
      </c>
      <c r="Z53" s="66">
        <v>25.3</v>
      </c>
      <c r="AA53" s="66">
        <v>9.4</v>
      </c>
      <c r="AB53" s="66">
        <v>30.8</v>
      </c>
      <c r="AC53" s="66"/>
      <c r="AD53" s="66"/>
      <c r="AE53" s="66">
        <v>1.2</v>
      </c>
      <c r="AF53" s="66">
        <v>37.799999999999997</v>
      </c>
      <c r="AG53" s="66"/>
      <c r="AH53" s="66"/>
      <c r="AI53" s="66">
        <v>21</v>
      </c>
      <c r="AJ53" s="66">
        <v>8.1999999999999993</v>
      </c>
      <c r="AK53" s="66">
        <v>20.399999999999999</v>
      </c>
      <c r="AL53" s="66">
        <v>20.399999999999999</v>
      </c>
      <c r="AM53" s="66">
        <v>20.100000000000001</v>
      </c>
      <c r="AN53" s="66"/>
      <c r="AO53" s="66"/>
      <c r="AP53" s="66">
        <v>2</v>
      </c>
      <c r="AQ53" s="66">
        <v>0.8</v>
      </c>
      <c r="AR53" s="66">
        <v>3.4</v>
      </c>
      <c r="AS53" s="66">
        <v>18.600000000000001</v>
      </c>
      <c r="AT53" s="66"/>
      <c r="AU53" s="66"/>
      <c r="AV53" s="66"/>
      <c r="AW53" s="66"/>
      <c r="AX53" s="66"/>
      <c r="AY53" s="66">
        <v>3.6</v>
      </c>
      <c r="AZ53" s="66"/>
      <c r="BA53" s="66"/>
      <c r="BB53" s="66"/>
      <c r="BC53" s="66">
        <v>5.6</v>
      </c>
      <c r="BD53" s="66">
        <v>9.9</v>
      </c>
      <c r="BE53" s="66">
        <v>10.3</v>
      </c>
      <c r="BF53" s="66">
        <v>18.7</v>
      </c>
      <c r="BG53" s="66">
        <v>0.3</v>
      </c>
      <c r="BH53" s="66"/>
      <c r="BI53" s="66"/>
      <c r="BJ53" s="66"/>
      <c r="BK53" s="66"/>
      <c r="BL53" s="66">
        <v>6.9</v>
      </c>
      <c r="BM53" s="66">
        <v>30.2</v>
      </c>
      <c r="BN53" s="66">
        <v>4.4000000000000004</v>
      </c>
      <c r="BO53" s="66">
        <v>1.1000000000000001</v>
      </c>
      <c r="BP53" s="66">
        <v>1.1000000000000001</v>
      </c>
      <c r="BQ53" s="66">
        <v>2.4</v>
      </c>
      <c r="BR53" s="66"/>
      <c r="BS53" s="66">
        <v>2.2000000000000002</v>
      </c>
      <c r="BT53" s="66">
        <v>20</v>
      </c>
      <c r="BU53" s="66">
        <v>9.1</v>
      </c>
      <c r="BV53" s="66"/>
      <c r="BW53" s="66">
        <v>20.2</v>
      </c>
      <c r="BX53" s="67">
        <v>636</v>
      </c>
    </row>
    <row r="54" spans="1:76" x14ac:dyDescent="0.25">
      <c r="A54" s="1"/>
      <c r="B54" s="54" t="s">
        <v>847</v>
      </c>
      <c r="C54" s="66">
        <v>12.7</v>
      </c>
      <c r="D54" s="66">
        <v>16.3</v>
      </c>
      <c r="E54" s="66">
        <v>9.1</v>
      </c>
      <c r="F54" s="66">
        <v>11</v>
      </c>
      <c r="G54" s="66">
        <v>9.6</v>
      </c>
      <c r="H54" s="66">
        <v>3</v>
      </c>
      <c r="I54" s="66"/>
      <c r="J54" s="66">
        <v>8.5</v>
      </c>
      <c r="K54" s="66">
        <v>23.5</v>
      </c>
      <c r="L54" s="66">
        <v>20.100000000000001</v>
      </c>
      <c r="M54" s="66"/>
      <c r="N54" s="66"/>
      <c r="O54" s="66">
        <v>19.8</v>
      </c>
      <c r="P54" s="66"/>
      <c r="Q54" s="66">
        <v>20.2</v>
      </c>
      <c r="R54" s="66">
        <v>20.2</v>
      </c>
      <c r="S54" s="66">
        <v>10.9</v>
      </c>
      <c r="T54" s="66">
        <v>3.5</v>
      </c>
      <c r="U54" s="66">
        <v>5.0999999999999996</v>
      </c>
      <c r="V54" s="66">
        <v>19.899999999999999</v>
      </c>
      <c r="W54" s="66">
        <v>19.899999999999999</v>
      </c>
      <c r="X54" s="66">
        <v>20</v>
      </c>
      <c r="Y54" s="66">
        <v>18.7</v>
      </c>
      <c r="Z54" s="66">
        <v>32.200000000000003</v>
      </c>
      <c r="AA54" s="66">
        <v>12.6</v>
      </c>
      <c r="AB54" s="66">
        <v>39.4</v>
      </c>
      <c r="AC54" s="66"/>
      <c r="AD54" s="66"/>
      <c r="AE54" s="66">
        <v>1.4</v>
      </c>
      <c r="AF54" s="66">
        <v>39.6</v>
      </c>
      <c r="AG54" s="66"/>
      <c r="AH54" s="66"/>
      <c r="AI54" s="66">
        <v>21.1</v>
      </c>
      <c r="AJ54" s="66">
        <v>8.1999999999999993</v>
      </c>
      <c r="AK54" s="66">
        <v>20.399999999999999</v>
      </c>
      <c r="AL54" s="66">
        <v>20.399999999999999</v>
      </c>
      <c r="AM54" s="66">
        <v>20.100000000000001</v>
      </c>
      <c r="AN54" s="66"/>
      <c r="AO54" s="66"/>
      <c r="AP54" s="66">
        <v>1</v>
      </c>
      <c r="AQ54" s="66">
        <v>0.5</v>
      </c>
      <c r="AR54" s="66">
        <v>3.3</v>
      </c>
      <c r="AS54" s="66">
        <v>18.600000000000001</v>
      </c>
      <c r="AT54" s="66"/>
      <c r="AU54" s="66"/>
      <c r="AV54" s="66"/>
      <c r="AW54" s="66"/>
      <c r="AX54" s="66"/>
      <c r="AY54" s="66">
        <v>3.6</v>
      </c>
      <c r="AZ54" s="66"/>
      <c r="BA54" s="66"/>
      <c r="BB54" s="66"/>
      <c r="BC54" s="66">
        <v>5.5</v>
      </c>
      <c r="BD54" s="66">
        <v>10</v>
      </c>
      <c r="BE54" s="66">
        <v>13.6</v>
      </c>
      <c r="BF54" s="66">
        <v>16.3</v>
      </c>
      <c r="BG54" s="66">
        <v>0.3</v>
      </c>
      <c r="BH54" s="66"/>
      <c r="BI54" s="66"/>
      <c r="BJ54" s="66"/>
      <c r="BK54" s="66"/>
      <c r="BL54" s="66">
        <v>8.6</v>
      </c>
      <c r="BM54" s="66">
        <v>28.2</v>
      </c>
      <c r="BN54" s="66">
        <v>4.4000000000000004</v>
      </c>
      <c r="BO54" s="66">
        <v>1.1000000000000001</v>
      </c>
      <c r="BP54" s="66">
        <v>1.1000000000000001</v>
      </c>
      <c r="BQ54" s="66">
        <v>2.4</v>
      </c>
      <c r="BR54" s="66"/>
      <c r="BS54" s="66">
        <v>2.2000000000000002</v>
      </c>
      <c r="BT54" s="66">
        <v>20</v>
      </c>
      <c r="BU54" s="66">
        <v>9.1999999999999993</v>
      </c>
      <c r="BV54" s="66"/>
      <c r="BW54" s="66">
        <v>20.100000000000001</v>
      </c>
      <c r="BX54" s="67">
        <v>657.4</v>
      </c>
    </row>
    <row r="55" spans="1:76" x14ac:dyDescent="0.25">
      <c r="A55" s="1"/>
      <c r="B55" s="56" t="s">
        <v>1099</v>
      </c>
      <c r="C55" s="68">
        <v>12.6</v>
      </c>
      <c r="D55" s="68">
        <v>16.3</v>
      </c>
      <c r="E55" s="68">
        <v>7</v>
      </c>
      <c r="F55" s="68">
        <v>11</v>
      </c>
      <c r="G55" s="68">
        <v>9.1999999999999993</v>
      </c>
      <c r="H55" s="68">
        <v>3</v>
      </c>
      <c r="I55" s="68"/>
      <c r="J55" s="68">
        <v>9</v>
      </c>
      <c r="K55" s="68">
        <v>24.1</v>
      </c>
      <c r="L55" s="68">
        <v>20</v>
      </c>
      <c r="M55" s="68"/>
      <c r="N55" s="68"/>
      <c r="O55" s="68">
        <v>19.8</v>
      </c>
      <c r="P55" s="68"/>
      <c r="Q55" s="68">
        <v>20.2</v>
      </c>
      <c r="R55" s="68">
        <v>20.2</v>
      </c>
      <c r="S55" s="68">
        <v>11</v>
      </c>
      <c r="T55" s="68">
        <v>3.5</v>
      </c>
      <c r="U55" s="68">
        <v>5.2</v>
      </c>
      <c r="V55" s="68">
        <v>20</v>
      </c>
      <c r="W55" s="68">
        <v>20.100000000000001</v>
      </c>
      <c r="X55" s="68">
        <v>20</v>
      </c>
      <c r="Y55" s="68">
        <v>18.600000000000001</v>
      </c>
      <c r="Z55" s="68">
        <v>25.2</v>
      </c>
      <c r="AA55" s="68">
        <v>11.5</v>
      </c>
      <c r="AB55" s="68">
        <v>41.3</v>
      </c>
      <c r="AC55" s="68"/>
      <c r="AD55" s="68"/>
      <c r="AE55" s="68">
        <v>1.4</v>
      </c>
      <c r="AF55" s="68">
        <v>14.2</v>
      </c>
      <c r="AG55" s="68"/>
      <c r="AH55" s="68"/>
      <c r="AI55" s="68">
        <v>21.1</v>
      </c>
      <c r="AJ55" s="68">
        <v>8.1999999999999993</v>
      </c>
      <c r="AK55" s="68">
        <v>20.399999999999999</v>
      </c>
      <c r="AL55" s="68">
        <v>20.399999999999999</v>
      </c>
      <c r="AM55" s="68">
        <v>20.100000000000001</v>
      </c>
      <c r="AN55" s="68"/>
      <c r="AO55" s="68"/>
      <c r="AP55" s="68">
        <v>0.2</v>
      </c>
      <c r="AQ55" s="68"/>
      <c r="AR55" s="68">
        <v>3.3</v>
      </c>
      <c r="AS55" s="68">
        <v>18.600000000000001</v>
      </c>
      <c r="AT55" s="68"/>
      <c r="AU55" s="68"/>
      <c r="AV55" s="68"/>
      <c r="AW55" s="68"/>
      <c r="AX55" s="68"/>
      <c r="AY55" s="68">
        <v>3.6</v>
      </c>
      <c r="AZ55" s="68"/>
      <c r="BA55" s="68"/>
      <c r="BB55" s="68"/>
      <c r="BC55" s="68">
        <v>5.5</v>
      </c>
      <c r="BD55" s="68">
        <v>9.9</v>
      </c>
      <c r="BE55" s="68">
        <v>9</v>
      </c>
      <c r="BF55" s="68">
        <v>11.9</v>
      </c>
      <c r="BG55" s="68">
        <v>0.3</v>
      </c>
      <c r="BH55" s="68"/>
      <c r="BI55" s="68"/>
      <c r="BJ55" s="68"/>
      <c r="BK55" s="68"/>
      <c r="BL55" s="68">
        <v>7.6</v>
      </c>
      <c r="BM55" s="68">
        <v>22.6</v>
      </c>
      <c r="BN55" s="68">
        <v>4.4000000000000004</v>
      </c>
      <c r="BO55" s="68">
        <v>1.1000000000000001</v>
      </c>
      <c r="BP55" s="68">
        <v>1.1000000000000001</v>
      </c>
      <c r="BQ55" s="68">
        <v>2.4</v>
      </c>
      <c r="BR55" s="68"/>
      <c r="BS55" s="68">
        <v>2.2000000000000002</v>
      </c>
      <c r="BT55" s="68">
        <v>20</v>
      </c>
      <c r="BU55" s="68">
        <v>9.1999999999999993</v>
      </c>
      <c r="BV55" s="68"/>
      <c r="BW55" s="68">
        <v>20.100000000000001</v>
      </c>
      <c r="BX55" s="69">
        <v>607.6</v>
      </c>
    </row>
    <row r="56" spans="1:76" ht="15.75" x14ac:dyDescent="0.25">
      <c r="A56" s="1"/>
      <c r="B56" s="70" t="s">
        <v>1100</v>
      </c>
      <c r="C56" s="71">
        <v>282.39999999999998</v>
      </c>
      <c r="D56" s="71">
        <v>397.1</v>
      </c>
      <c r="E56" s="71">
        <v>196.45</v>
      </c>
      <c r="F56" s="71">
        <v>252.9</v>
      </c>
      <c r="G56" s="71">
        <v>289.95</v>
      </c>
      <c r="H56" s="71">
        <v>72</v>
      </c>
      <c r="I56" s="71">
        <v>0</v>
      </c>
      <c r="J56" s="71">
        <v>128.6</v>
      </c>
      <c r="K56" s="71">
        <v>389.65</v>
      </c>
      <c r="L56" s="71">
        <v>479.5</v>
      </c>
      <c r="M56" s="71">
        <v>2.75</v>
      </c>
      <c r="N56" s="71">
        <v>7.3</v>
      </c>
      <c r="O56" s="71">
        <v>475.2</v>
      </c>
      <c r="P56" s="71">
        <v>0</v>
      </c>
      <c r="Q56" s="71">
        <v>482.2</v>
      </c>
      <c r="R56" s="71">
        <v>484.4</v>
      </c>
      <c r="S56" s="71">
        <v>247</v>
      </c>
      <c r="T56" s="71">
        <v>81.349999999999994</v>
      </c>
      <c r="U56" s="71">
        <v>123.85</v>
      </c>
      <c r="V56" s="71">
        <v>479.15</v>
      </c>
      <c r="W56" s="71">
        <v>485.35</v>
      </c>
      <c r="X56" s="71">
        <v>479.85</v>
      </c>
      <c r="Y56" s="71">
        <v>449.3</v>
      </c>
      <c r="Z56" s="71">
        <v>482.85</v>
      </c>
      <c r="AA56" s="71">
        <v>184.8</v>
      </c>
      <c r="AB56" s="71">
        <v>1006.55</v>
      </c>
      <c r="AC56" s="71">
        <v>0</v>
      </c>
      <c r="AD56" s="71">
        <v>0</v>
      </c>
      <c r="AE56" s="71">
        <v>6.9</v>
      </c>
      <c r="AF56" s="71">
        <v>169.1</v>
      </c>
      <c r="AG56" s="71">
        <v>175</v>
      </c>
      <c r="AH56" s="71">
        <v>219.75</v>
      </c>
      <c r="AI56" s="71">
        <v>502.4</v>
      </c>
      <c r="AJ56" s="71">
        <v>171.9</v>
      </c>
      <c r="AK56" s="71">
        <v>489.6</v>
      </c>
      <c r="AL56" s="71">
        <v>489.6</v>
      </c>
      <c r="AM56" s="71">
        <v>482.4</v>
      </c>
      <c r="AN56" s="71">
        <v>125.05</v>
      </c>
      <c r="AO56" s="71">
        <v>619.54999999999995</v>
      </c>
      <c r="AP56" s="71">
        <v>77.95</v>
      </c>
      <c r="AQ56" s="71">
        <v>57.45</v>
      </c>
      <c r="AR56" s="71">
        <v>80.7</v>
      </c>
      <c r="AS56" s="71">
        <v>445.9</v>
      </c>
      <c r="AT56" s="71">
        <v>0</v>
      </c>
      <c r="AU56" s="71">
        <v>2032.3</v>
      </c>
      <c r="AV56" s="71">
        <v>1663</v>
      </c>
      <c r="AW56" s="71">
        <v>0</v>
      </c>
      <c r="AX56" s="71">
        <v>1.1499999999999999</v>
      </c>
      <c r="AY56" s="71">
        <v>59.4</v>
      </c>
      <c r="AZ56" s="71">
        <v>123.4</v>
      </c>
      <c r="BA56" s="71">
        <v>0</v>
      </c>
      <c r="BB56" s="71">
        <v>140.69999999999999</v>
      </c>
      <c r="BC56" s="71">
        <v>131.69999999999999</v>
      </c>
      <c r="BD56" s="71">
        <v>238.2</v>
      </c>
      <c r="BE56" s="71">
        <v>636.29999999999995</v>
      </c>
      <c r="BF56" s="71">
        <v>537.20000000000005</v>
      </c>
      <c r="BG56" s="71">
        <v>7.2</v>
      </c>
      <c r="BH56" s="71">
        <v>649.15</v>
      </c>
      <c r="BI56" s="71">
        <v>825.35</v>
      </c>
      <c r="BJ56" s="71">
        <v>0</v>
      </c>
      <c r="BK56" s="71">
        <v>169.5</v>
      </c>
      <c r="BL56" s="71">
        <v>199.7</v>
      </c>
      <c r="BM56" s="71">
        <v>446.75</v>
      </c>
      <c r="BN56" s="71">
        <v>104.6</v>
      </c>
      <c r="BO56" s="71">
        <v>26.4</v>
      </c>
      <c r="BP56" s="71">
        <v>26.4</v>
      </c>
      <c r="BQ56" s="71">
        <v>57.6</v>
      </c>
      <c r="BR56" s="71">
        <v>102.45</v>
      </c>
      <c r="BS56" s="71">
        <v>45.4</v>
      </c>
      <c r="BT56" s="71">
        <v>479.45</v>
      </c>
      <c r="BU56" s="71">
        <v>218.1</v>
      </c>
      <c r="BV56" s="71">
        <v>92.5</v>
      </c>
      <c r="BW56" s="71">
        <v>483.95</v>
      </c>
      <c r="BX56" s="71">
        <v>21571.55</v>
      </c>
    </row>
    <row r="57" spans="1:76" x14ac:dyDescent="0.25">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row>
    <row r="58" spans="1:76" x14ac:dyDescent="0.2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row>
    <row r="59" spans="1:76" x14ac:dyDescent="0.25">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row>
    <row r="60" spans="1:76" x14ac:dyDescent="0.25">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row>
    <row r="61" spans="1:76" x14ac:dyDescent="0.2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row>
    <row r="62" spans="1:76" x14ac:dyDescent="0.2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row>
    <row r="63" spans="1:76" x14ac:dyDescent="0.2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row>
    <row r="64" spans="1:76" x14ac:dyDescent="0.25">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row>
    <row r="65" spans="1:76" x14ac:dyDescent="0.25">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row>
    <row r="66" spans="1:76" x14ac:dyDescent="0.25">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row>
    <row r="67" spans="1:76" x14ac:dyDescent="0.25">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c r="AO67" s="1"/>
      <c r="AP67" s="1"/>
      <c r="AQ67" s="1"/>
      <c r="AR67" s="1"/>
      <c r="AS67" s="1"/>
      <c r="AT67" s="1"/>
      <c r="AU67" s="1"/>
      <c r="AV67" s="1"/>
      <c r="AW67" s="1"/>
      <c r="AX67" s="1"/>
      <c r="AY67" s="1"/>
      <c r="AZ67" s="1"/>
      <c r="BA67" s="1"/>
      <c r="BB67" s="1"/>
      <c r="BC67" s="1"/>
      <c r="BD67" s="1"/>
      <c r="BE67" s="1"/>
      <c r="BF67" s="1"/>
      <c r="BG67" s="1"/>
      <c r="BH67" s="1"/>
      <c r="BI67" s="1"/>
      <c r="BJ67" s="1"/>
      <c r="BK67" s="1"/>
      <c r="BL67" s="1"/>
      <c r="BM67" s="1"/>
      <c r="BN67" s="1"/>
      <c r="BO67" s="1"/>
      <c r="BP67" s="1"/>
      <c r="BQ67" s="1"/>
      <c r="BR67" s="1"/>
      <c r="BS67" s="1"/>
      <c r="BT67" s="1"/>
      <c r="BU67" s="1"/>
      <c r="BV67" s="1"/>
      <c r="BW67" s="1"/>
      <c r="BX67" s="1"/>
    </row>
    <row r="68" spans="1:76" x14ac:dyDescent="0.25">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c r="AP68" s="1"/>
      <c r="AQ68" s="1"/>
      <c r="AR68" s="1"/>
      <c r="AS68" s="1"/>
      <c r="AT68" s="1"/>
      <c r="AU68" s="1"/>
      <c r="AV68" s="1"/>
      <c r="AW68" s="1"/>
      <c r="AX68" s="1"/>
      <c r="AY68" s="1"/>
      <c r="AZ68" s="1"/>
      <c r="BA68" s="1"/>
      <c r="BB68" s="1"/>
      <c r="BC68" s="1"/>
      <c r="BD68" s="1"/>
      <c r="BE68" s="1"/>
      <c r="BF68" s="1"/>
      <c r="BG68" s="1"/>
      <c r="BH68" s="1"/>
      <c r="BI68" s="1"/>
      <c r="BJ68" s="1"/>
      <c r="BK68" s="1"/>
      <c r="BL68" s="1"/>
      <c r="BM68" s="1"/>
      <c r="BN68" s="1"/>
      <c r="BO68" s="1"/>
      <c r="BP68" s="1"/>
      <c r="BQ68" s="1"/>
      <c r="BR68" s="1"/>
      <c r="BS68" s="1"/>
      <c r="BT68" s="1"/>
      <c r="BU68" s="1"/>
      <c r="BV68" s="1"/>
      <c r="BW68" s="1"/>
      <c r="BX68" s="1"/>
    </row>
    <row r="69" spans="1:76" x14ac:dyDescent="0.25">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
      <c r="AP69" s="1"/>
      <c r="AQ69" s="1"/>
      <c r="AR69" s="1"/>
      <c r="AS69" s="1"/>
      <c r="AT69" s="1"/>
      <c r="AU69" s="1"/>
      <c r="AV69" s="1"/>
      <c r="AW69" s="1"/>
      <c r="AX69" s="1"/>
      <c r="AY69" s="1"/>
      <c r="AZ69" s="1"/>
      <c r="BA69" s="1"/>
      <c r="BB69" s="1"/>
      <c r="BC69" s="1"/>
      <c r="BD69" s="1"/>
      <c r="BE69" s="1"/>
      <c r="BF69" s="1"/>
      <c r="BG69" s="1"/>
      <c r="BH69" s="1"/>
      <c r="BI69" s="1"/>
      <c r="BJ69" s="1"/>
      <c r="BK69" s="1"/>
      <c r="BL69" s="1"/>
      <c r="BM69" s="1"/>
      <c r="BN69" s="1"/>
      <c r="BO69" s="1"/>
      <c r="BP69" s="1"/>
      <c r="BQ69" s="1"/>
      <c r="BR69" s="1"/>
      <c r="BS69" s="1"/>
      <c r="BT69" s="1"/>
      <c r="BU69" s="1"/>
      <c r="BV69" s="1"/>
      <c r="BW69" s="1"/>
      <c r="BX69" s="1"/>
    </row>
    <row r="70" spans="1:76" x14ac:dyDescent="0.25">
      <c r="A70" s="1"/>
      <c r="B70" s="1"/>
      <c r="C70" s="1"/>
      <c r="D70" s="1"/>
      <c r="E70" s="1"/>
      <c r="F70" s="1"/>
      <c r="G70" s="1"/>
      <c r="H70" s="1"/>
      <c r="I70" s="1"/>
      <c r="J70" s="1"/>
      <c r="K70" s="1"/>
      <c r="L70" s="1" t="s">
        <v>573</v>
      </c>
      <c r="M70" s="1">
        <v>1862.1</v>
      </c>
      <c r="N70" s="1">
        <v>8.6322030637575882</v>
      </c>
      <c r="O70" s="1" t="s">
        <v>1101</v>
      </c>
      <c r="P70" s="1"/>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c r="AT70" s="1"/>
      <c r="AU70" s="1"/>
      <c r="AV70" s="1"/>
      <c r="AW70" s="1"/>
      <c r="AX70" s="1"/>
      <c r="AY70" s="1"/>
      <c r="AZ70" s="1"/>
      <c r="BA70" s="1"/>
      <c r="BB70" s="1"/>
      <c r="BC70" s="1"/>
      <c r="BD70" s="1"/>
      <c r="BE70" s="1"/>
      <c r="BF70" s="1"/>
      <c r="BG70" s="1"/>
      <c r="BH70" s="1"/>
      <c r="BI70" s="1"/>
      <c r="BJ70" s="1"/>
      <c r="BK70" s="1"/>
      <c r="BL70" s="1"/>
      <c r="BM70" s="1"/>
      <c r="BN70" s="1"/>
      <c r="BO70" s="1"/>
      <c r="BP70" s="1"/>
      <c r="BQ70" s="1"/>
      <c r="BR70" s="1"/>
      <c r="BS70" s="1"/>
      <c r="BT70" s="1"/>
      <c r="BU70" s="1"/>
      <c r="BV70" s="1"/>
      <c r="BW70" s="1"/>
      <c r="BX70" s="1"/>
    </row>
    <row r="71" spans="1:76" x14ac:dyDescent="0.25">
      <c r="A71" s="1"/>
      <c r="B71" s="1"/>
      <c r="C71" s="1"/>
      <c r="D71" s="1"/>
      <c r="E71" s="1"/>
      <c r="F71" s="1"/>
      <c r="G71" s="1"/>
      <c r="H71" s="1"/>
      <c r="I71" s="1"/>
      <c r="J71" s="1"/>
      <c r="K71" s="1"/>
      <c r="L71" s="1" t="s">
        <v>575</v>
      </c>
      <c r="M71" s="1">
        <v>3805.55</v>
      </c>
      <c r="N71" s="1">
        <v>17.641523209968685</v>
      </c>
      <c r="O71" s="1" t="s">
        <v>1102</v>
      </c>
      <c r="P71" s="1"/>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c r="AT71" s="1"/>
      <c r="AU71" s="1"/>
      <c r="AV71" s="1"/>
      <c r="AW71" s="1"/>
      <c r="AX71" s="1"/>
      <c r="AY71" s="1"/>
      <c r="AZ71" s="1"/>
      <c r="BA71" s="1"/>
      <c r="BB71" s="1"/>
      <c r="BC71" s="1"/>
      <c r="BD71" s="1"/>
      <c r="BE71" s="1"/>
      <c r="BF71" s="1"/>
      <c r="BG71" s="1"/>
      <c r="BH71" s="1"/>
      <c r="BI71" s="1"/>
      <c r="BJ71" s="1"/>
      <c r="BK71" s="1"/>
      <c r="BL71" s="1"/>
      <c r="BM71" s="1"/>
      <c r="BN71" s="1"/>
      <c r="BO71" s="1"/>
      <c r="BP71" s="1"/>
      <c r="BQ71" s="1"/>
      <c r="BR71" s="1"/>
      <c r="BS71" s="1"/>
      <c r="BT71" s="1"/>
      <c r="BU71" s="1"/>
      <c r="BV71" s="1"/>
      <c r="BW71" s="1"/>
      <c r="BX71" s="1"/>
    </row>
    <row r="72" spans="1:76" x14ac:dyDescent="0.25">
      <c r="A72" s="1"/>
      <c r="B72" s="1"/>
      <c r="C72" s="1"/>
      <c r="D72" s="1"/>
      <c r="E72" s="1"/>
      <c r="F72" s="1"/>
      <c r="G72" s="1"/>
      <c r="H72" s="1"/>
      <c r="I72" s="1"/>
      <c r="J72" s="1"/>
      <c r="K72" s="1"/>
      <c r="L72" s="1" t="s">
        <v>574</v>
      </c>
      <c r="M72" s="1">
        <v>6823.85</v>
      </c>
      <c r="N72" s="1">
        <v>31.63356365212514</v>
      </c>
      <c r="O72" s="1" t="s">
        <v>1103</v>
      </c>
      <c r="P72" s="1"/>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c r="AU72" s="1"/>
      <c r="AV72" s="1"/>
      <c r="AW72" s="1"/>
      <c r="AX72" s="1"/>
      <c r="AY72" s="1"/>
      <c r="AZ72" s="1"/>
      <c r="BA72" s="1"/>
      <c r="BB72" s="1"/>
      <c r="BC72" s="1"/>
      <c r="BD72" s="1"/>
      <c r="BE72" s="1"/>
      <c r="BF72" s="1"/>
      <c r="BG72" s="1"/>
      <c r="BH72" s="1"/>
      <c r="BI72" s="1"/>
      <c r="BJ72" s="1"/>
      <c r="BK72" s="1"/>
      <c r="BL72" s="1"/>
      <c r="BM72" s="1"/>
      <c r="BN72" s="1"/>
      <c r="BO72" s="1"/>
      <c r="BP72" s="1"/>
      <c r="BQ72" s="1"/>
      <c r="BR72" s="1"/>
      <c r="BS72" s="1"/>
      <c r="BT72" s="1"/>
      <c r="BU72" s="1"/>
      <c r="BV72" s="1"/>
      <c r="BW72" s="1"/>
      <c r="BX72" s="1"/>
    </row>
    <row r="73" spans="1:76" x14ac:dyDescent="0.25">
      <c r="A73" s="1"/>
      <c r="B73" s="1"/>
      <c r="C73" s="1"/>
      <c r="D73" s="1"/>
      <c r="E73" s="1"/>
      <c r="F73" s="1"/>
      <c r="G73" s="1"/>
      <c r="H73" s="1"/>
      <c r="I73" s="1"/>
      <c r="J73" s="1"/>
      <c r="K73" s="1"/>
      <c r="L73" s="1" t="s">
        <v>572</v>
      </c>
      <c r="M73" s="1">
        <v>9080.0499999999993</v>
      </c>
      <c r="N73" s="1">
        <v>42.092710074148592</v>
      </c>
      <c r="O73" s="1" t="s">
        <v>1104</v>
      </c>
      <c r="P73" s="1"/>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c r="AT73" s="1"/>
      <c r="AU73" s="1"/>
      <c r="AV73" s="1"/>
      <c r="AW73" s="1"/>
      <c r="AX73" s="1"/>
      <c r="AY73" s="1"/>
      <c r="AZ73" s="1"/>
      <c r="BA73" s="1"/>
      <c r="BB73" s="1"/>
      <c r="BC73" s="1"/>
      <c r="BD73" s="1"/>
      <c r="BE73" s="1"/>
      <c r="BF73" s="1"/>
      <c r="BG73" s="1"/>
      <c r="BH73" s="1"/>
      <c r="BI73" s="1"/>
      <c r="BJ73" s="1"/>
      <c r="BK73" s="1"/>
      <c r="BL73" s="1"/>
      <c r="BM73" s="1"/>
      <c r="BN73" s="1"/>
      <c r="BO73" s="1"/>
      <c r="BP73" s="1"/>
      <c r="BQ73" s="1"/>
      <c r="BR73" s="1"/>
      <c r="BS73" s="1"/>
      <c r="BT73" s="1"/>
      <c r="BU73" s="1"/>
      <c r="BV73" s="1"/>
      <c r="BW73" s="1"/>
      <c r="BX73" s="1"/>
    </row>
  </sheetData>
  <mergeCells count="51">
    <mergeCell ref="BT6:BU6"/>
    <mergeCell ref="BV6"/>
    <mergeCell ref="BW6"/>
    <mergeCell ref="B5:BX5"/>
    <mergeCell ref="B6:B7"/>
    <mergeCell ref="BL6"/>
    <mergeCell ref="BM6"/>
    <mergeCell ref="BN6:BQ6"/>
    <mergeCell ref="BR6"/>
    <mergeCell ref="BS6"/>
    <mergeCell ref="AZ6:BA6"/>
    <mergeCell ref="BB6"/>
    <mergeCell ref="BC6:BD6"/>
    <mergeCell ref="BE6:BJ6"/>
    <mergeCell ref="BK6"/>
    <mergeCell ref="AT6"/>
    <mergeCell ref="AU6"/>
    <mergeCell ref="AV6:AW6"/>
    <mergeCell ref="AX6"/>
    <mergeCell ref="AY6"/>
    <mergeCell ref="AO6"/>
    <mergeCell ref="AP6"/>
    <mergeCell ref="AQ6"/>
    <mergeCell ref="AR6"/>
    <mergeCell ref="AS6"/>
    <mergeCell ref="AB6"/>
    <mergeCell ref="AC6:AD6"/>
    <mergeCell ref="AE6:AH6"/>
    <mergeCell ref="AI6:AJ6"/>
    <mergeCell ref="AK6:AN6"/>
    <mergeCell ref="V6"/>
    <mergeCell ref="W6"/>
    <mergeCell ref="X6"/>
    <mergeCell ref="Y6"/>
    <mergeCell ref="Z6:AA6"/>
    <mergeCell ref="M6"/>
    <mergeCell ref="N6"/>
    <mergeCell ref="O6:S6"/>
    <mergeCell ref="T6"/>
    <mergeCell ref="U6"/>
    <mergeCell ref="H6"/>
    <mergeCell ref="I6"/>
    <mergeCell ref="J6"/>
    <mergeCell ref="K6"/>
    <mergeCell ref="L6"/>
    <mergeCell ref="B3:G3"/>
    <mergeCell ref="C6"/>
    <mergeCell ref="D6"/>
    <mergeCell ref="E6"/>
    <mergeCell ref="F6"/>
    <mergeCell ref="G6"/>
  </mergeCell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J56"/>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9.140625" defaultRowHeight="15" x14ac:dyDescent="0.25"/>
  <cols>
    <col min="1" max="1" width="2" customWidth="1"/>
    <col min="2" max="2" width="15" customWidth="1"/>
    <col min="3" max="10" width="20" customWidth="1"/>
  </cols>
  <sheetData>
    <row r="1" spans="1:10" x14ac:dyDescent="0.25">
      <c r="A1" s="1"/>
      <c r="B1" s="1"/>
      <c r="C1" s="1"/>
      <c r="D1" s="1"/>
      <c r="E1" s="1"/>
      <c r="F1" s="1"/>
      <c r="G1" s="1"/>
      <c r="H1" s="1"/>
      <c r="I1" s="1"/>
      <c r="J1" s="1"/>
    </row>
    <row r="2" spans="1:10" x14ac:dyDescent="0.25">
      <c r="A2" s="1"/>
      <c r="B2" s="1"/>
      <c r="C2" s="1"/>
      <c r="D2" s="1"/>
      <c r="E2" s="1"/>
      <c r="F2" s="1"/>
      <c r="G2" s="1"/>
      <c r="H2" s="1"/>
      <c r="I2" s="1"/>
      <c r="J2" s="1"/>
    </row>
    <row r="3" spans="1:10" ht="69" customHeight="1" x14ac:dyDescent="0.25">
      <c r="A3" s="1"/>
      <c r="B3" s="194" t="s">
        <v>0</v>
      </c>
      <c r="C3" s="195"/>
      <c r="D3" s="195"/>
      <c r="E3" s="195"/>
      <c r="F3" s="195"/>
      <c r="G3" s="195"/>
      <c r="H3" s="1"/>
      <c r="I3" s="1"/>
      <c r="J3" s="1"/>
    </row>
    <row r="4" spans="1:10" ht="0" hidden="1" customHeight="1" x14ac:dyDescent="0.25">
      <c r="A4" s="1"/>
      <c r="B4" s="1"/>
      <c r="C4" s="1"/>
      <c r="D4" s="1"/>
      <c r="E4" s="1"/>
      <c r="F4" s="1"/>
      <c r="G4" s="1"/>
      <c r="H4" s="1"/>
      <c r="I4" s="1"/>
      <c r="J4" s="1"/>
    </row>
    <row r="5" spans="1:10" ht="20.25" x14ac:dyDescent="0.3">
      <c r="A5" s="1"/>
      <c r="B5" s="211" t="s">
        <v>1105</v>
      </c>
      <c r="C5" s="211"/>
      <c r="D5" s="211"/>
      <c r="E5" s="211"/>
      <c r="F5" s="211"/>
      <c r="G5" s="211"/>
      <c r="H5" s="211"/>
      <c r="I5" s="211"/>
      <c r="J5" s="211"/>
    </row>
    <row r="6" spans="1:10" ht="44.1" customHeight="1" x14ac:dyDescent="0.25">
      <c r="A6" s="1"/>
      <c r="B6" s="210" t="s">
        <v>566</v>
      </c>
      <c r="C6" s="210" t="s">
        <v>622</v>
      </c>
      <c r="D6" s="210" t="s">
        <v>623</v>
      </c>
      <c r="E6" s="210" t="s">
        <v>624</v>
      </c>
      <c r="F6" s="210" t="s">
        <v>625</v>
      </c>
      <c r="G6" s="210" t="s">
        <v>620</v>
      </c>
      <c r="H6" s="210" t="s">
        <v>626</v>
      </c>
      <c r="I6" s="210" t="s">
        <v>621</v>
      </c>
      <c r="J6" s="63" t="s">
        <v>1106</v>
      </c>
    </row>
    <row r="7" spans="1:10" x14ac:dyDescent="0.25">
      <c r="A7" s="1"/>
      <c r="B7" s="210"/>
      <c r="C7" s="63" t="s">
        <v>1028</v>
      </c>
      <c r="D7" s="63" t="s">
        <v>1029</v>
      </c>
      <c r="E7" s="63" t="s">
        <v>1030</v>
      </c>
      <c r="F7" s="63" t="s">
        <v>1031</v>
      </c>
      <c r="G7" s="63" t="s">
        <v>1034</v>
      </c>
      <c r="H7" s="63" t="s">
        <v>1035</v>
      </c>
      <c r="I7" s="63" t="s">
        <v>1107</v>
      </c>
      <c r="J7" s="63" t="s">
        <v>792</v>
      </c>
    </row>
    <row r="8" spans="1:10" x14ac:dyDescent="0.25">
      <c r="A8" s="1"/>
      <c r="B8" s="50" t="s">
        <v>1080</v>
      </c>
      <c r="C8" s="64">
        <v>11.4</v>
      </c>
      <c r="D8" s="64">
        <v>16</v>
      </c>
      <c r="E8" s="64">
        <v>7.5</v>
      </c>
      <c r="F8" s="64">
        <v>11</v>
      </c>
      <c r="G8" s="64"/>
      <c r="H8" s="64">
        <v>10.9</v>
      </c>
      <c r="I8" s="64">
        <v>61.1</v>
      </c>
      <c r="J8" s="65">
        <v>117.9</v>
      </c>
    </row>
    <row r="9" spans="1:10" x14ac:dyDescent="0.25">
      <c r="A9" s="1"/>
      <c r="B9" s="54" t="s">
        <v>1081</v>
      </c>
      <c r="C9" s="66">
        <v>11.4</v>
      </c>
      <c r="D9" s="66">
        <v>15.8</v>
      </c>
      <c r="E9" s="66">
        <v>6.5</v>
      </c>
      <c r="F9" s="66">
        <v>11</v>
      </c>
      <c r="G9" s="66"/>
      <c r="H9" s="66">
        <v>11</v>
      </c>
      <c r="I9" s="66">
        <v>60.5</v>
      </c>
      <c r="J9" s="67">
        <v>116.2</v>
      </c>
    </row>
    <row r="10" spans="1:10" x14ac:dyDescent="0.25">
      <c r="A10" s="1"/>
      <c r="B10" s="54" t="s">
        <v>1082</v>
      </c>
      <c r="C10" s="66">
        <v>11.7</v>
      </c>
      <c r="D10" s="66">
        <v>16.3</v>
      </c>
      <c r="E10" s="66">
        <v>8.5</v>
      </c>
      <c r="F10" s="66">
        <v>10</v>
      </c>
      <c r="G10" s="66"/>
      <c r="H10" s="66">
        <v>5.9</v>
      </c>
      <c r="I10" s="66">
        <v>60.4</v>
      </c>
      <c r="J10" s="67">
        <v>112.8</v>
      </c>
    </row>
    <row r="11" spans="1:10" x14ac:dyDescent="0.25">
      <c r="A11" s="1"/>
      <c r="B11" s="54" t="s">
        <v>1083</v>
      </c>
      <c r="C11" s="66">
        <v>11.3</v>
      </c>
      <c r="D11" s="66">
        <v>16.3</v>
      </c>
      <c r="E11" s="66">
        <v>6.2</v>
      </c>
      <c r="F11" s="66">
        <v>10</v>
      </c>
      <c r="G11" s="66"/>
      <c r="H11" s="66">
        <v>6</v>
      </c>
      <c r="I11" s="66">
        <v>61.2</v>
      </c>
      <c r="J11" s="67">
        <v>111</v>
      </c>
    </row>
    <row r="12" spans="1:10" x14ac:dyDescent="0.25">
      <c r="A12" s="1"/>
      <c r="B12" s="54" t="s">
        <v>1084</v>
      </c>
      <c r="C12" s="66">
        <v>12.5</v>
      </c>
      <c r="D12" s="66">
        <v>16.3</v>
      </c>
      <c r="E12" s="66">
        <v>8</v>
      </c>
      <c r="F12" s="66">
        <v>10</v>
      </c>
      <c r="G12" s="66"/>
      <c r="H12" s="66">
        <v>9.8000000000000007</v>
      </c>
      <c r="I12" s="66">
        <v>60.8</v>
      </c>
      <c r="J12" s="67">
        <v>117.4</v>
      </c>
    </row>
    <row r="13" spans="1:10" x14ac:dyDescent="0.25">
      <c r="A13" s="1"/>
      <c r="B13" s="54" t="s">
        <v>1085</v>
      </c>
      <c r="C13" s="66">
        <v>12.7</v>
      </c>
      <c r="D13" s="66">
        <v>16.3</v>
      </c>
      <c r="E13" s="66">
        <v>7.4</v>
      </c>
      <c r="F13" s="66">
        <v>10</v>
      </c>
      <c r="G13" s="66"/>
      <c r="H13" s="66">
        <v>11</v>
      </c>
      <c r="I13" s="66">
        <v>60.7</v>
      </c>
      <c r="J13" s="67">
        <v>118.1</v>
      </c>
    </row>
    <row r="14" spans="1:10" x14ac:dyDescent="0.25">
      <c r="A14" s="1"/>
      <c r="B14" s="54" t="s">
        <v>1086</v>
      </c>
      <c r="C14" s="66">
        <v>10.7</v>
      </c>
      <c r="D14" s="66">
        <v>16.3</v>
      </c>
      <c r="E14" s="66">
        <v>8.4</v>
      </c>
      <c r="F14" s="66">
        <v>10</v>
      </c>
      <c r="G14" s="66"/>
      <c r="H14" s="66">
        <v>11.3</v>
      </c>
      <c r="I14" s="66">
        <v>61.1</v>
      </c>
      <c r="J14" s="67">
        <v>117.8</v>
      </c>
    </row>
    <row r="15" spans="1:10" x14ac:dyDescent="0.25">
      <c r="A15" s="1"/>
      <c r="B15" s="56" t="s">
        <v>1087</v>
      </c>
      <c r="C15" s="68">
        <v>10.3</v>
      </c>
      <c r="D15" s="68">
        <v>16.3</v>
      </c>
      <c r="E15" s="68">
        <v>7.3</v>
      </c>
      <c r="F15" s="68">
        <v>10</v>
      </c>
      <c r="G15" s="68"/>
      <c r="H15" s="68">
        <v>11.5</v>
      </c>
      <c r="I15" s="68">
        <v>61.5</v>
      </c>
      <c r="J15" s="69">
        <v>116.9</v>
      </c>
    </row>
    <row r="16" spans="1:10" x14ac:dyDescent="0.25">
      <c r="A16" s="1"/>
      <c r="B16" s="50" t="s">
        <v>1088</v>
      </c>
      <c r="C16" s="64">
        <v>12.2</v>
      </c>
      <c r="D16" s="64">
        <v>16.3</v>
      </c>
      <c r="E16" s="64">
        <v>8.6999999999999993</v>
      </c>
      <c r="F16" s="64">
        <v>10</v>
      </c>
      <c r="G16" s="64"/>
      <c r="H16" s="64">
        <v>16</v>
      </c>
      <c r="I16" s="64">
        <v>61.1</v>
      </c>
      <c r="J16" s="65">
        <v>124.3</v>
      </c>
    </row>
    <row r="17" spans="1:10" x14ac:dyDescent="0.25">
      <c r="A17" s="1"/>
      <c r="B17" s="54" t="s">
        <v>1089</v>
      </c>
      <c r="C17" s="66">
        <v>12.7</v>
      </c>
      <c r="D17" s="66">
        <v>16.3</v>
      </c>
      <c r="E17" s="66">
        <v>8.6999999999999993</v>
      </c>
      <c r="F17" s="66">
        <v>10</v>
      </c>
      <c r="G17" s="66"/>
      <c r="H17" s="66">
        <v>18.3</v>
      </c>
      <c r="I17" s="66">
        <v>60.9</v>
      </c>
      <c r="J17" s="67">
        <v>126.9</v>
      </c>
    </row>
    <row r="18" spans="1:10" x14ac:dyDescent="0.25">
      <c r="A18" s="1"/>
      <c r="B18" s="54" t="s">
        <v>1090</v>
      </c>
      <c r="C18" s="66">
        <v>11</v>
      </c>
      <c r="D18" s="66">
        <v>16.3</v>
      </c>
      <c r="E18" s="66">
        <v>8.9</v>
      </c>
      <c r="F18" s="66">
        <v>10</v>
      </c>
      <c r="G18" s="66"/>
      <c r="H18" s="66">
        <v>18</v>
      </c>
      <c r="I18" s="66">
        <v>61.5</v>
      </c>
      <c r="J18" s="67">
        <v>125.7</v>
      </c>
    </row>
    <row r="19" spans="1:10" x14ac:dyDescent="0.25">
      <c r="A19" s="1"/>
      <c r="B19" s="54" t="s">
        <v>1091</v>
      </c>
      <c r="C19" s="66">
        <v>12</v>
      </c>
      <c r="D19" s="66">
        <v>16.3</v>
      </c>
      <c r="E19" s="66">
        <v>7.8</v>
      </c>
      <c r="F19" s="66">
        <v>10</v>
      </c>
      <c r="G19" s="66">
        <v>1.5</v>
      </c>
      <c r="H19" s="66">
        <v>19.5</v>
      </c>
      <c r="I19" s="66">
        <v>61.7</v>
      </c>
      <c r="J19" s="67">
        <v>128.80000000000001</v>
      </c>
    </row>
    <row r="20" spans="1:10" x14ac:dyDescent="0.25">
      <c r="A20" s="1"/>
      <c r="B20" s="54" t="s">
        <v>1092</v>
      </c>
      <c r="C20" s="66">
        <v>11.6</v>
      </c>
      <c r="D20" s="66">
        <v>16.3</v>
      </c>
      <c r="E20" s="66">
        <v>8.6</v>
      </c>
      <c r="F20" s="66">
        <v>10</v>
      </c>
      <c r="G20" s="66">
        <v>1.5</v>
      </c>
      <c r="H20" s="66">
        <v>21.6</v>
      </c>
      <c r="I20" s="66">
        <v>61.3</v>
      </c>
      <c r="J20" s="67">
        <v>130.9</v>
      </c>
    </row>
    <row r="21" spans="1:10" x14ac:dyDescent="0.25">
      <c r="A21" s="1"/>
      <c r="B21" s="54" t="s">
        <v>1093</v>
      </c>
      <c r="C21" s="66">
        <v>11.4</v>
      </c>
      <c r="D21" s="66">
        <v>16.3</v>
      </c>
      <c r="E21" s="66">
        <v>8.1999999999999993</v>
      </c>
      <c r="F21" s="66">
        <v>10</v>
      </c>
      <c r="G21" s="66">
        <v>1.7</v>
      </c>
      <c r="H21" s="66">
        <v>21.6</v>
      </c>
      <c r="I21" s="66">
        <v>61.4</v>
      </c>
      <c r="J21" s="67">
        <v>130.6</v>
      </c>
    </row>
    <row r="22" spans="1:10" x14ac:dyDescent="0.25">
      <c r="A22" s="1"/>
      <c r="B22" s="54" t="s">
        <v>1094</v>
      </c>
      <c r="C22" s="66">
        <v>11.1</v>
      </c>
      <c r="D22" s="66">
        <v>16.3</v>
      </c>
      <c r="E22" s="66">
        <v>6.6</v>
      </c>
      <c r="F22" s="66">
        <v>10.3</v>
      </c>
      <c r="G22" s="66">
        <v>1.6</v>
      </c>
      <c r="H22" s="66">
        <v>23.5</v>
      </c>
      <c r="I22" s="66">
        <v>61.5</v>
      </c>
      <c r="J22" s="67">
        <v>130.9</v>
      </c>
    </row>
    <row r="23" spans="1:10" x14ac:dyDescent="0.25">
      <c r="A23" s="1"/>
      <c r="B23" s="56" t="s">
        <v>1095</v>
      </c>
      <c r="C23" s="68">
        <v>11.7</v>
      </c>
      <c r="D23" s="68">
        <v>16.3</v>
      </c>
      <c r="E23" s="68">
        <v>7.6</v>
      </c>
      <c r="F23" s="68">
        <v>11</v>
      </c>
      <c r="G23" s="68">
        <v>4.7</v>
      </c>
      <c r="H23" s="68">
        <v>22.8</v>
      </c>
      <c r="I23" s="68">
        <v>62.1</v>
      </c>
      <c r="J23" s="69">
        <v>136.19999999999999</v>
      </c>
    </row>
    <row r="24" spans="1:10" x14ac:dyDescent="0.25">
      <c r="A24" s="1"/>
      <c r="B24" s="50" t="s">
        <v>1096</v>
      </c>
      <c r="C24" s="64">
        <v>11.5</v>
      </c>
      <c r="D24" s="64">
        <v>16.3</v>
      </c>
      <c r="E24" s="64">
        <v>9.1</v>
      </c>
      <c r="F24" s="64">
        <v>11</v>
      </c>
      <c r="G24" s="64">
        <v>4.7</v>
      </c>
      <c r="H24" s="64">
        <v>22.2</v>
      </c>
      <c r="I24" s="64">
        <v>62.6</v>
      </c>
      <c r="J24" s="65">
        <v>137.4</v>
      </c>
    </row>
    <row r="25" spans="1:10" x14ac:dyDescent="0.25">
      <c r="A25" s="1"/>
      <c r="B25" s="54" t="s">
        <v>1097</v>
      </c>
      <c r="C25" s="66">
        <v>11.5</v>
      </c>
      <c r="D25" s="66">
        <v>16.3</v>
      </c>
      <c r="E25" s="66">
        <v>9.3000000000000007</v>
      </c>
      <c r="F25" s="66">
        <v>11</v>
      </c>
      <c r="G25" s="66">
        <v>4.7</v>
      </c>
      <c r="H25" s="66">
        <v>21.2</v>
      </c>
      <c r="I25" s="66">
        <v>62.1</v>
      </c>
      <c r="J25" s="67">
        <v>136.1</v>
      </c>
    </row>
    <row r="26" spans="1:10" x14ac:dyDescent="0.25">
      <c r="A26" s="1"/>
      <c r="B26" s="54" t="s">
        <v>1098</v>
      </c>
      <c r="C26" s="66">
        <v>12</v>
      </c>
      <c r="D26" s="66">
        <v>16.3</v>
      </c>
      <c r="E26" s="66">
        <v>7.9</v>
      </c>
      <c r="F26" s="66">
        <v>11</v>
      </c>
      <c r="G26" s="66">
        <v>4.5999999999999996</v>
      </c>
      <c r="H26" s="66">
        <v>23.2</v>
      </c>
      <c r="I26" s="66">
        <v>61.4</v>
      </c>
      <c r="J26" s="67">
        <v>136.4</v>
      </c>
    </row>
    <row r="27" spans="1:10" x14ac:dyDescent="0.25">
      <c r="A27" s="1"/>
      <c r="B27" s="54" t="s">
        <v>820</v>
      </c>
      <c r="C27" s="66">
        <v>12.5</v>
      </c>
      <c r="D27" s="66">
        <v>16.3</v>
      </c>
      <c r="E27" s="66">
        <v>7.3</v>
      </c>
      <c r="F27" s="66">
        <v>11.1</v>
      </c>
      <c r="G27" s="66">
        <v>4.7</v>
      </c>
      <c r="H27" s="66">
        <v>22.4</v>
      </c>
      <c r="I27" s="66">
        <v>60.1</v>
      </c>
      <c r="J27" s="67">
        <v>134.4</v>
      </c>
    </row>
    <row r="28" spans="1:10" x14ac:dyDescent="0.25">
      <c r="A28" s="1"/>
      <c r="B28" s="54" t="s">
        <v>821</v>
      </c>
      <c r="C28" s="66">
        <v>12.7</v>
      </c>
      <c r="D28" s="66">
        <v>16.3</v>
      </c>
      <c r="E28" s="66">
        <v>8.9</v>
      </c>
      <c r="F28" s="66">
        <v>11</v>
      </c>
      <c r="G28" s="66">
        <v>5.7</v>
      </c>
      <c r="H28" s="66">
        <v>21.5</v>
      </c>
      <c r="I28" s="66">
        <v>61.3</v>
      </c>
      <c r="J28" s="67">
        <v>137.4</v>
      </c>
    </row>
    <row r="29" spans="1:10" x14ac:dyDescent="0.25">
      <c r="A29" s="1"/>
      <c r="B29" s="54" t="s">
        <v>822</v>
      </c>
      <c r="C29" s="66">
        <v>12.3</v>
      </c>
      <c r="D29" s="66">
        <v>16.3</v>
      </c>
      <c r="E29" s="66">
        <v>9.1999999999999993</v>
      </c>
      <c r="F29" s="66">
        <v>11</v>
      </c>
      <c r="G29" s="66">
        <v>6.9</v>
      </c>
      <c r="H29" s="66">
        <v>20.5</v>
      </c>
      <c r="I29" s="66">
        <v>60.8</v>
      </c>
      <c r="J29" s="67">
        <v>137</v>
      </c>
    </row>
    <row r="30" spans="1:10" x14ac:dyDescent="0.25">
      <c r="A30" s="1"/>
      <c r="B30" s="54" t="s">
        <v>823</v>
      </c>
      <c r="C30" s="66">
        <v>11.5</v>
      </c>
      <c r="D30" s="66">
        <v>16.3</v>
      </c>
      <c r="E30" s="66">
        <v>8.3000000000000007</v>
      </c>
      <c r="F30" s="66">
        <v>11</v>
      </c>
      <c r="G30" s="66">
        <v>7.2</v>
      </c>
      <c r="H30" s="66">
        <v>20.3</v>
      </c>
      <c r="I30" s="66">
        <v>61.2</v>
      </c>
      <c r="J30" s="67">
        <v>135.80000000000001</v>
      </c>
    </row>
    <row r="31" spans="1:10" x14ac:dyDescent="0.25">
      <c r="A31" s="1"/>
      <c r="B31" s="56" t="s">
        <v>824</v>
      </c>
      <c r="C31" s="68">
        <v>11</v>
      </c>
      <c r="D31" s="68">
        <v>16.3</v>
      </c>
      <c r="E31" s="68">
        <v>8</v>
      </c>
      <c r="F31" s="68">
        <v>11</v>
      </c>
      <c r="G31" s="68">
        <v>8</v>
      </c>
      <c r="H31" s="68">
        <v>20</v>
      </c>
      <c r="I31" s="68">
        <v>61.2</v>
      </c>
      <c r="J31" s="69">
        <v>135.5</v>
      </c>
    </row>
    <row r="32" spans="1:10" x14ac:dyDescent="0.25">
      <c r="A32" s="1"/>
      <c r="B32" s="50" t="s">
        <v>825</v>
      </c>
      <c r="C32" s="64">
        <v>11</v>
      </c>
      <c r="D32" s="64">
        <v>16.3</v>
      </c>
      <c r="E32" s="64">
        <v>8.9</v>
      </c>
      <c r="F32" s="64">
        <v>11</v>
      </c>
      <c r="G32" s="64">
        <v>8.3000000000000007</v>
      </c>
      <c r="H32" s="64">
        <v>8</v>
      </c>
      <c r="I32" s="64">
        <v>61</v>
      </c>
      <c r="J32" s="65">
        <v>124.5</v>
      </c>
    </row>
    <row r="33" spans="1:10" x14ac:dyDescent="0.25">
      <c r="A33" s="1"/>
      <c r="B33" s="54" t="s">
        <v>826</v>
      </c>
      <c r="C33" s="66">
        <v>11</v>
      </c>
      <c r="D33" s="66">
        <v>16.3</v>
      </c>
      <c r="E33" s="66">
        <v>8.4</v>
      </c>
      <c r="F33" s="66">
        <v>11</v>
      </c>
      <c r="G33" s="66">
        <v>8.1999999999999993</v>
      </c>
      <c r="H33" s="66">
        <v>8</v>
      </c>
      <c r="I33" s="66">
        <v>61.4</v>
      </c>
      <c r="J33" s="67">
        <v>124.3</v>
      </c>
    </row>
    <row r="34" spans="1:10" x14ac:dyDescent="0.25">
      <c r="A34" s="1"/>
      <c r="B34" s="54" t="s">
        <v>827</v>
      </c>
      <c r="C34" s="66">
        <v>12.2</v>
      </c>
      <c r="D34" s="66">
        <v>16.3</v>
      </c>
      <c r="E34" s="66">
        <v>8.3000000000000007</v>
      </c>
      <c r="F34" s="66">
        <v>11</v>
      </c>
      <c r="G34" s="66">
        <v>8</v>
      </c>
      <c r="H34" s="66">
        <v>7.4</v>
      </c>
      <c r="I34" s="66">
        <v>60.9</v>
      </c>
      <c r="J34" s="67">
        <v>124.1</v>
      </c>
    </row>
    <row r="35" spans="1:10" x14ac:dyDescent="0.25">
      <c r="A35" s="1"/>
      <c r="B35" s="54" t="s">
        <v>828</v>
      </c>
      <c r="C35" s="66">
        <v>11.7</v>
      </c>
      <c r="D35" s="66">
        <v>16.3</v>
      </c>
      <c r="E35" s="66">
        <v>4.9000000000000004</v>
      </c>
      <c r="F35" s="66">
        <v>11</v>
      </c>
      <c r="G35" s="66">
        <v>8.1</v>
      </c>
      <c r="H35" s="66">
        <v>7.8</v>
      </c>
      <c r="I35" s="66">
        <v>61.4</v>
      </c>
      <c r="J35" s="67">
        <v>121.2</v>
      </c>
    </row>
    <row r="36" spans="1:10" x14ac:dyDescent="0.25">
      <c r="A36" s="1"/>
      <c r="B36" s="54" t="s">
        <v>829</v>
      </c>
      <c r="C36" s="66">
        <v>11.7</v>
      </c>
      <c r="D36" s="66">
        <v>16.3</v>
      </c>
      <c r="E36" s="66">
        <v>8.5</v>
      </c>
      <c r="F36" s="66">
        <v>10.7</v>
      </c>
      <c r="G36" s="66">
        <v>8.1</v>
      </c>
      <c r="H36" s="66">
        <v>8</v>
      </c>
      <c r="I36" s="66">
        <v>60.9</v>
      </c>
      <c r="J36" s="67">
        <v>124.2</v>
      </c>
    </row>
    <row r="37" spans="1:10" x14ac:dyDescent="0.25">
      <c r="A37" s="1"/>
      <c r="B37" s="54" t="s">
        <v>830</v>
      </c>
      <c r="C37" s="66">
        <v>11.6</v>
      </c>
      <c r="D37" s="66">
        <v>16.3</v>
      </c>
      <c r="E37" s="66">
        <v>7.4</v>
      </c>
      <c r="F37" s="66">
        <v>11.1</v>
      </c>
      <c r="G37" s="66">
        <v>7.8</v>
      </c>
      <c r="H37" s="66">
        <v>8</v>
      </c>
      <c r="I37" s="66">
        <v>60.9</v>
      </c>
      <c r="J37" s="67">
        <v>123.1</v>
      </c>
    </row>
    <row r="38" spans="1:10" x14ac:dyDescent="0.25">
      <c r="A38" s="1"/>
      <c r="B38" s="54" t="s">
        <v>831</v>
      </c>
      <c r="C38" s="66">
        <v>12</v>
      </c>
      <c r="D38" s="66">
        <v>16.3</v>
      </c>
      <c r="E38" s="66">
        <v>6.3</v>
      </c>
      <c r="F38" s="66">
        <v>11</v>
      </c>
      <c r="G38" s="66">
        <v>8.1</v>
      </c>
      <c r="H38" s="66">
        <v>7.8</v>
      </c>
      <c r="I38" s="66">
        <v>60.5</v>
      </c>
      <c r="J38" s="67">
        <v>122</v>
      </c>
    </row>
    <row r="39" spans="1:10" x14ac:dyDescent="0.25">
      <c r="A39" s="1"/>
      <c r="B39" s="56" t="s">
        <v>832</v>
      </c>
      <c r="C39" s="68">
        <v>12</v>
      </c>
      <c r="D39" s="68">
        <v>16.3</v>
      </c>
      <c r="E39" s="68">
        <v>7.6</v>
      </c>
      <c r="F39" s="68">
        <v>11</v>
      </c>
      <c r="G39" s="68">
        <v>8.5</v>
      </c>
      <c r="H39" s="68">
        <v>8</v>
      </c>
      <c r="I39" s="68">
        <v>60.7</v>
      </c>
      <c r="J39" s="69">
        <v>124.1</v>
      </c>
    </row>
    <row r="40" spans="1:10" x14ac:dyDescent="0.25">
      <c r="A40" s="1"/>
      <c r="B40" s="50" t="s">
        <v>833</v>
      </c>
      <c r="C40" s="64">
        <v>11.5</v>
      </c>
      <c r="D40" s="64">
        <v>16.3</v>
      </c>
      <c r="E40" s="64">
        <v>9.1999999999999993</v>
      </c>
      <c r="F40" s="64">
        <v>6.8</v>
      </c>
      <c r="G40" s="64">
        <v>8.5</v>
      </c>
      <c r="H40" s="64">
        <v>7.6</v>
      </c>
      <c r="I40" s="64">
        <v>60.4</v>
      </c>
      <c r="J40" s="65">
        <v>120.3</v>
      </c>
    </row>
    <row r="41" spans="1:10" x14ac:dyDescent="0.25">
      <c r="A41" s="1"/>
      <c r="B41" s="54" t="s">
        <v>834</v>
      </c>
      <c r="C41" s="66">
        <v>11.5</v>
      </c>
      <c r="D41" s="66">
        <v>16.3</v>
      </c>
      <c r="E41" s="66">
        <v>8.6</v>
      </c>
      <c r="F41" s="66">
        <v>9.6999999999999993</v>
      </c>
      <c r="G41" s="66">
        <v>8.4</v>
      </c>
      <c r="H41" s="66">
        <v>8</v>
      </c>
      <c r="I41" s="66">
        <v>60.6</v>
      </c>
      <c r="J41" s="67">
        <v>123.1</v>
      </c>
    </row>
    <row r="42" spans="1:10" x14ac:dyDescent="0.25">
      <c r="A42" s="1"/>
      <c r="B42" s="54" t="s">
        <v>835</v>
      </c>
      <c r="C42" s="66">
        <v>11.5</v>
      </c>
      <c r="D42" s="66">
        <v>17.600000000000001</v>
      </c>
      <c r="E42" s="66">
        <v>9.4</v>
      </c>
      <c r="F42" s="66">
        <v>10.5</v>
      </c>
      <c r="G42" s="66">
        <v>8.5</v>
      </c>
      <c r="H42" s="66">
        <v>8.1999999999999993</v>
      </c>
      <c r="I42" s="66">
        <v>60.3</v>
      </c>
      <c r="J42" s="67">
        <v>126</v>
      </c>
    </row>
    <row r="43" spans="1:10" x14ac:dyDescent="0.25">
      <c r="A43" s="1"/>
      <c r="B43" s="54" t="s">
        <v>836</v>
      </c>
      <c r="C43" s="66">
        <v>11.4</v>
      </c>
      <c r="D43" s="66">
        <v>17.600000000000001</v>
      </c>
      <c r="E43" s="66">
        <v>7.9</v>
      </c>
      <c r="F43" s="66">
        <v>10.4</v>
      </c>
      <c r="G43" s="66">
        <v>9</v>
      </c>
      <c r="H43" s="66">
        <v>7.8</v>
      </c>
      <c r="I43" s="66">
        <v>61.2</v>
      </c>
      <c r="J43" s="67">
        <v>125.3</v>
      </c>
    </row>
    <row r="44" spans="1:10" x14ac:dyDescent="0.25">
      <c r="A44" s="1"/>
      <c r="B44" s="54" t="s">
        <v>837</v>
      </c>
      <c r="C44" s="66">
        <v>12</v>
      </c>
      <c r="D44" s="66">
        <v>17.600000000000001</v>
      </c>
      <c r="E44" s="66">
        <v>9.1</v>
      </c>
      <c r="F44" s="66">
        <v>10.4</v>
      </c>
      <c r="G44" s="66">
        <v>8.1</v>
      </c>
      <c r="H44" s="66">
        <v>22.4</v>
      </c>
      <c r="I44" s="66">
        <v>61.4</v>
      </c>
      <c r="J44" s="67">
        <v>141</v>
      </c>
    </row>
    <row r="45" spans="1:10" x14ac:dyDescent="0.25">
      <c r="A45" s="1"/>
      <c r="B45" s="54" t="s">
        <v>838</v>
      </c>
      <c r="C45" s="66">
        <v>12.4</v>
      </c>
      <c r="D45" s="66">
        <v>17.600000000000001</v>
      </c>
      <c r="E45" s="66">
        <v>9.6</v>
      </c>
      <c r="F45" s="66">
        <v>11.1</v>
      </c>
      <c r="G45" s="66">
        <v>7.8</v>
      </c>
      <c r="H45" s="66">
        <v>22.6</v>
      </c>
      <c r="I45" s="66">
        <v>61.4</v>
      </c>
      <c r="J45" s="67">
        <v>142.5</v>
      </c>
    </row>
    <row r="46" spans="1:10" x14ac:dyDescent="0.25">
      <c r="A46" s="1"/>
      <c r="B46" s="54" t="s">
        <v>839</v>
      </c>
      <c r="C46" s="66">
        <v>12.4</v>
      </c>
      <c r="D46" s="66">
        <v>17.2</v>
      </c>
      <c r="E46" s="66">
        <v>9.4</v>
      </c>
      <c r="F46" s="66">
        <v>9.3000000000000007</v>
      </c>
      <c r="G46" s="66">
        <v>8.1</v>
      </c>
      <c r="H46" s="66">
        <v>22.4</v>
      </c>
      <c r="I46" s="66">
        <v>61.4</v>
      </c>
      <c r="J46" s="67">
        <v>140.19999999999999</v>
      </c>
    </row>
    <row r="47" spans="1:10" x14ac:dyDescent="0.25">
      <c r="A47" s="1"/>
      <c r="B47" s="56" t="s">
        <v>840</v>
      </c>
      <c r="C47" s="68">
        <v>12</v>
      </c>
      <c r="D47" s="68">
        <v>16.7</v>
      </c>
      <c r="E47" s="68">
        <v>9.1</v>
      </c>
      <c r="F47" s="68">
        <v>10.4</v>
      </c>
      <c r="G47" s="68">
        <v>8.5</v>
      </c>
      <c r="H47" s="68">
        <v>22.1</v>
      </c>
      <c r="I47" s="68">
        <v>61.2</v>
      </c>
      <c r="J47" s="69">
        <v>140</v>
      </c>
    </row>
    <row r="48" spans="1:10" x14ac:dyDescent="0.25">
      <c r="A48" s="1"/>
      <c r="B48" s="50" t="s">
        <v>841</v>
      </c>
      <c r="C48" s="64">
        <v>11.5</v>
      </c>
      <c r="D48" s="64">
        <v>16.8</v>
      </c>
      <c r="E48" s="64">
        <v>9</v>
      </c>
      <c r="F48" s="64">
        <v>11</v>
      </c>
      <c r="G48" s="64">
        <v>8.4</v>
      </c>
      <c r="H48" s="64">
        <v>22.5</v>
      </c>
      <c r="I48" s="64">
        <v>61</v>
      </c>
      <c r="J48" s="65">
        <v>140.19999999999999</v>
      </c>
    </row>
    <row r="49" spans="1:10" x14ac:dyDescent="0.25">
      <c r="A49" s="1"/>
      <c r="B49" s="54" t="s">
        <v>842</v>
      </c>
      <c r="C49" s="66">
        <v>11.6</v>
      </c>
      <c r="D49" s="66">
        <v>16.7</v>
      </c>
      <c r="E49" s="66">
        <v>8.9</v>
      </c>
      <c r="F49" s="66">
        <v>11</v>
      </c>
      <c r="G49" s="66">
        <v>8.5</v>
      </c>
      <c r="H49" s="66">
        <v>22.3</v>
      </c>
      <c r="I49" s="66">
        <v>61</v>
      </c>
      <c r="J49" s="67">
        <v>140</v>
      </c>
    </row>
    <row r="50" spans="1:10" x14ac:dyDescent="0.25">
      <c r="A50" s="1"/>
      <c r="B50" s="54" t="s">
        <v>843</v>
      </c>
      <c r="C50" s="66">
        <v>12.3</v>
      </c>
      <c r="D50" s="66">
        <v>17.600000000000001</v>
      </c>
      <c r="E50" s="66">
        <v>7.3</v>
      </c>
      <c r="F50" s="66">
        <v>11</v>
      </c>
      <c r="G50" s="66">
        <v>9</v>
      </c>
      <c r="H50" s="66">
        <v>24.2</v>
      </c>
      <c r="I50" s="66">
        <v>62</v>
      </c>
      <c r="J50" s="67">
        <v>143.4</v>
      </c>
    </row>
    <row r="51" spans="1:10" x14ac:dyDescent="0.25">
      <c r="A51" s="1"/>
      <c r="B51" s="54" t="s">
        <v>844</v>
      </c>
      <c r="C51" s="66">
        <v>11</v>
      </c>
      <c r="D51" s="66">
        <v>17.600000000000001</v>
      </c>
      <c r="E51" s="66">
        <v>9.1999999999999993</v>
      </c>
      <c r="F51" s="66">
        <v>11</v>
      </c>
      <c r="G51" s="66">
        <v>8.1</v>
      </c>
      <c r="H51" s="66">
        <v>24.1</v>
      </c>
      <c r="I51" s="66">
        <v>62.4</v>
      </c>
      <c r="J51" s="67">
        <v>143.4</v>
      </c>
    </row>
    <row r="52" spans="1:10" x14ac:dyDescent="0.25">
      <c r="A52" s="1"/>
      <c r="B52" s="54" t="s">
        <v>845</v>
      </c>
      <c r="C52" s="66">
        <v>12.5</v>
      </c>
      <c r="D52" s="66">
        <v>17.600000000000001</v>
      </c>
      <c r="E52" s="66">
        <v>7.7</v>
      </c>
      <c r="F52" s="66">
        <v>11</v>
      </c>
      <c r="G52" s="66">
        <v>7.8</v>
      </c>
      <c r="H52" s="66">
        <v>23.8</v>
      </c>
      <c r="I52" s="66">
        <v>62.3</v>
      </c>
      <c r="J52" s="67">
        <v>142.69999999999999</v>
      </c>
    </row>
    <row r="53" spans="1:10" x14ac:dyDescent="0.25">
      <c r="A53" s="1"/>
      <c r="B53" s="54" t="s">
        <v>846</v>
      </c>
      <c r="C53" s="66">
        <v>12</v>
      </c>
      <c r="D53" s="66">
        <v>17.600000000000001</v>
      </c>
      <c r="E53" s="66">
        <v>9.1999999999999993</v>
      </c>
      <c r="F53" s="66">
        <v>11</v>
      </c>
      <c r="G53" s="66">
        <v>8.4</v>
      </c>
      <c r="H53" s="66">
        <v>20.7</v>
      </c>
      <c r="I53" s="66">
        <v>62.2</v>
      </c>
      <c r="J53" s="67">
        <v>141.1</v>
      </c>
    </row>
    <row r="54" spans="1:10" x14ac:dyDescent="0.25">
      <c r="A54" s="1"/>
      <c r="B54" s="54" t="s">
        <v>847</v>
      </c>
      <c r="C54" s="66">
        <v>12.7</v>
      </c>
      <c r="D54" s="66">
        <v>16.3</v>
      </c>
      <c r="E54" s="66">
        <v>9.1</v>
      </c>
      <c r="F54" s="66">
        <v>11</v>
      </c>
      <c r="G54" s="66">
        <v>8.5</v>
      </c>
      <c r="H54" s="66">
        <v>23.5</v>
      </c>
      <c r="I54" s="66">
        <v>61.8</v>
      </c>
      <c r="J54" s="67">
        <v>142.9</v>
      </c>
    </row>
    <row r="55" spans="1:10" x14ac:dyDescent="0.25">
      <c r="A55" s="1"/>
      <c r="B55" s="56" t="s">
        <v>1099</v>
      </c>
      <c r="C55" s="68">
        <v>12.6</v>
      </c>
      <c r="D55" s="68">
        <v>16.3</v>
      </c>
      <c r="E55" s="68">
        <v>7</v>
      </c>
      <c r="F55" s="68">
        <v>11</v>
      </c>
      <c r="G55" s="68">
        <v>9</v>
      </c>
      <c r="H55" s="68">
        <v>24.1</v>
      </c>
      <c r="I55" s="68">
        <v>61.2</v>
      </c>
      <c r="J55" s="69">
        <v>141.19999999999999</v>
      </c>
    </row>
    <row r="56" spans="1:10" ht="15.75" x14ac:dyDescent="0.25">
      <c r="A56" s="1"/>
      <c r="B56" s="70" t="s">
        <v>1100</v>
      </c>
      <c r="C56" s="71">
        <v>282.39999999999998</v>
      </c>
      <c r="D56" s="71">
        <v>397.1</v>
      </c>
      <c r="E56" s="71">
        <v>196.45</v>
      </c>
      <c r="F56" s="71">
        <v>252.9</v>
      </c>
      <c r="G56" s="71">
        <v>128.6</v>
      </c>
      <c r="H56" s="71">
        <v>389.65</v>
      </c>
      <c r="I56" s="71">
        <v>1469.5</v>
      </c>
      <c r="J56" s="71">
        <v>3116.6</v>
      </c>
    </row>
  </sheetData>
  <mergeCells count="10">
    <mergeCell ref="H6"/>
    <mergeCell ref="I6"/>
    <mergeCell ref="B5:J5"/>
    <mergeCell ref="B6:B7"/>
    <mergeCell ref="B3:G3"/>
    <mergeCell ref="C6"/>
    <mergeCell ref="D6"/>
    <mergeCell ref="E6"/>
    <mergeCell ref="F6"/>
    <mergeCell ref="G6"/>
  </mergeCell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AD266"/>
  <sheetViews>
    <sheetView showGridLines="0" zoomScale="80" workbookViewId="0">
      <pane xSplit="5" ySplit="7" topLeftCell="F8" activePane="bottomRight" state="frozen"/>
      <selection pane="topRight" activeCell="F1" sqref="F1"/>
      <selection pane="bottomLeft" activeCell="A8" sqref="A8"/>
      <selection pane="bottomRight"/>
    </sheetView>
  </sheetViews>
  <sheetFormatPr baseColWidth="10" defaultColWidth="9.140625" defaultRowHeight="15" x14ac:dyDescent="0.25"/>
  <cols>
    <col min="1" max="1" width="2" customWidth="1"/>
    <col min="2" max="2" width="55" customWidth="1"/>
    <col min="3" max="4" width="35" customWidth="1"/>
    <col min="5" max="5" width="30" customWidth="1"/>
    <col min="6" max="29" width="13" customWidth="1"/>
    <col min="30" max="30" width="21" customWidth="1"/>
  </cols>
  <sheetData>
    <row r="1" spans="1:30"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1:30" ht="69" customHeight="1" x14ac:dyDescent="0.25">
      <c r="A3" s="1"/>
      <c r="B3" s="194" t="s">
        <v>1108</v>
      </c>
      <c r="C3" s="195"/>
      <c r="D3" s="195"/>
      <c r="E3" s="195"/>
      <c r="F3" s="195"/>
      <c r="G3" s="195"/>
      <c r="H3" s="1"/>
      <c r="I3" s="1"/>
      <c r="J3" s="1"/>
      <c r="K3" s="1"/>
      <c r="L3" s="1"/>
      <c r="M3" s="1"/>
      <c r="N3" s="1"/>
      <c r="O3" s="1"/>
      <c r="P3" s="1"/>
      <c r="Q3" s="1"/>
      <c r="R3" s="1"/>
      <c r="S3" s="1"/>
      <c r="T3" s="1"/>
      <c r="U3" s="1"/>
      <c r="V3" s="1"/>
      <c r="W3" s="1"/>
      <c r="X3" s="1"/>
      <c r="Y3" s="1"/>
      <c r="Z3" s="1"/>
      <c r="AA3" s="1"/>
      <c r="AB3" s="1"/>
      <c r="AC3" s="1"/>
      <c r="AD3" s="1"/>
    </row>
    <row r="4" spans="1:30"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18" x14ac:dyDescent="0.25">
      <c r="A5" s="1"/>
      <c r="B5" s="2" t="s">
        <v>1109</v>
      </c>
      <c r="C5" s="1"/>
      <c r="D5" s="1"/>
      <c r="E5" s="1"/>
      <c r="F5" s="1"/>
      <c r="G5" s="1"/>
      <c r="H5" s="1"/>
      <c r="I5" s="1"/>
      <c r="J5" s="1"/>
      <c r="K5" s="1"/>
      <c r="L5" s="1"/>
      <c r="M5" s="1"/>
      <c r="N5" s="1"/>
      <c r="O5" s="1"/>
      <c r="P5" s="1"/>
      <c r="Q5" s="1"/>
      <c r="R5" s="1"/>
      <c r="S5" s="1"/>
      <c r="T5" s="1"/>
      <c r="U5" s="1"/>
      <c r="V5" s="1"/>
      <c r="W5" s="1"/>
      <c r="X5" s="1"/>
      <c r="Y5" s="1"/>
      <c r="Z5" s="1"/>
      <c r="AA5" s="1"/>
      <c r="AB5" s="1"/>
      <c r="AC5" s="1"/>
      <c r="AD5" s="1"/>
    </row>
    <row r="6" spans="1:30" ht="23.1" customHeight="1" x14ac:dyDescent="0.25">
      <c r="A6" s="1"/>
      <c r="B6" s="198" t="s">
        <v>3</v>
      </c>
      <c r="C6" s="198" t="s">
        <v>32</v>
      </c>
      <c r="D6" s="198" t="s">
        <v>1110</v>
      </c>
      <c r="E6" s="198" t="s">
        <v>1111</v>
      </c>
      <c r="F6" s="198" t="s">
        <v>1112</v>
      </c>
      <c r="G6" s="198"/>
      <c r="H6" s="198"/>
      <c r="I6" s="198"/>
      <c r="J6" s="198"/>
      <c r="K6" s="198"/>
      <c r="L6" s="198"/>
      <c r="M6" s="198"/>
      <c r="N6" s="198"/>
      <c r="O6" s="198"/>
      <c r="P6" s="198"/>
      <c r="Q6" s="198"/>
      <c r="R6" s="198"/>
      <c r="S6" s="198"/>
      <c r="T6" s="198"/>
      <c r="U6" s="198"/>
      <c r="V6" s="198"/>
      <c r="W6" s="198"/>
      <c r="X6" s="198"/>
      <c r="Y6" s="198"/>
      <c r="Z6" s="198"/>
      <c r="AA6" s="198"/>
      <c r="AB6" s="198"/>
      <c r="AC6" s="198"/>
      <c r="AD6" s="198"/>
    </row>
    <row r="7" spans="1:30" ht="23.1" customHeight="1" x14ac:dyDescent="0.25">
      <c r="A7" s="1"/>
      <c r="B7" s="198"/>
      <c r="C7" s="198"/>
      <c r="D7" s="198"/>
      <c r="E7" s="198"/>
      <c r="F7" s="3">
        <v>1</v>
      </c>
      <c r="G7" s="3">
        <v>2</v>
      </c>
      <c r="H7" s="3">
        <v>3</v>
      </c>
      <c r="I7" s="3">
        <v>4</v>
      </c>
      <c r="J7" s="3">
        <v>5</v>
      </c>
      <c r="K7" s="3">
        <v>6</v>
      </c>
      <c r="L7" s="3">
        <v>7</v>
      </c>
      <c r="M7" s="3">
        <v>8</v>
      </c>
      <c r="N7" s="3">
        <v>9</v>
      </c>
      <c r="O7" s="3">
        <v>10</v>
      </c>
      <c r="P7" s="3">
        <v>11</v>
      </c>
      <c r="Q7" s="3">
        <v>12</v>
      </c>
      <c r="R7" s="3">
        <v>13</v>
      </c>
      <c r="S7" s="3">
        <v>14</v>
      </c>
      <c r="T7" s="3">
        <v>15</v>
      </c>
      <c r="U7" s="3">
        <v>16</v>
      </c>
      <c r="V7" s="3">
        <v>17</v>
      </c>
      <c r="W7" s="3">
        <v>18</v>
      </c>
      <c r="X7" s="3">
        <v>19</v>
      </c>
      <c r="Y7" s="3">
        <v>20</v>
      </c>
      <c r="Z7" s="3">
        <v>21</v>
      </c>
      <c r="AA7" s="3">
        <v>22</v>
      </c>
      <c r="AB7" s="3">
        <v>23</v>
      </c>
      <c r="AC7" s="3">
        <v>24</v>
      </c>
      <c r="AD7" s="3" t="s">
        <v>954</v>
      </c>
    </row>
    <row r="8" spans="1:30" x14ac:dyDescent="0.25">
      <c r="A8" s="1"/>
      <c r="B8" s="72" t="s">
        <v>622</v>
      </c>
      <c r="C8" s="72" t="s">
        <v>1028</v>
      </c>
      <c r="D8" s="72" t="s">
        <v>1113</v>
      </c>
      <c r="E8" s="73" t="s">
        <v>573</v>
      </c>
      <c r="F8" s="74"/>
      <c r="G8" s="74"/>
      <c r="H8" s="74"/>
      <c r="I8" s="74"/>
      <c r="J8" s="74">
        <v>23.1</v>
      </c>
      <c r="K8" s="74">
        <v>288.35000000000002</v>
      </c>
      <c r="L8" s="74">
        <v>347.35</v>
      </c>
      <c r="M8" s="74">
        <v>354.6</v>
      </c>
      <c r="N8" s="74">
        <v>348.7</v>
      </c>
      <c r="O8" s="74">
        <v>277.95</v>
      </c>
      <c r="P8" s="74">
        <v>333.75</v>
      </c>
      <c r="Q8" s="74">
        <v>345</v>
      </c>
      <c r="R8" s="74">
        <v>320.7</v>
      </c>
      <c r="S8" s="74">
        <v>327.9</v>
      </c>
      <c r="T8" s="74">
        <v>307.25</v>
      </c>
      <c r="U8" s="74">
        <v>312.85000000000002</v>
      </c>
      <c r="V8" s="74">
        <v>321</v>
      </c>
      <c r="W8" s="74">
        <v>323.35000000000002</v>
      </c>
      <c r="X8" s="74">
        <v>283.45</v>
      </c>
      <c r="Y8" s="74">
        <v>312.5</v>
      </c>
      <c r="Z8" s="74">
        <v>311.60000000000002</v>
      </c>
      <c r="AA8" s="74">
        <v>252.4</v>
      </c>
      <c r="AB8" s="74">
        <v>194.05</v>
      </c>
      <c r="AC8" s="74">
        <v>282.39999999999998</v>
      </c>
      <c r="AD8" s="74">
        <v>5868.25</v>
      </c>
    </row>
    <row r="9" spans="1:30" x14ac:dyDescent="0.25">
      <c r="A9" s="1"/>
      <c r="B9" s="72" t="s">
        <v>623</v>
      </c>
      <c r="C9" s="72" t="s">
        <v>1114</v>
      </c>
      <c r="D9" s="72" t="s">
        <v>290</v>
      </c>
      <c r="E9" s="73" t="s">
        <v>573</v>
      </c>
      <c r="F9" s="74"/>
      <c r="G9" s="74">
        <v>298.10000000000002</v>
      </c>
      <c r="H9" s="74">
        <v>441.7</v>
      </c>
      <c r="I9" s="74">
        <v>450.5</v>
      </c>
      <c r="J9" s="74">
        <v>452.25</v>
      </c>
      <c r="K9" s="74">
        <v>453</v>
      </c>
      <c r="L9" s="74">
        <v>456.6</v>
      </c>
      <c r="M9" s="74">
        <v>451.65</v>
      </c>
      <c r="N9" s="74">
        <v>456.4</v>
      </c>
      <c r="O9" s="74">
        <v>453.35</v>
      </c>
      <c r="P9" s="74">
        <v>423</v>
      </c>
      <c r="Q9" s="74">
        <v>433.15</v>
      </c>
      <c r="R9" s="74">
        <v>456.45</v>
      </c>
      <c r="S9" s="74">
        <v>453.4</v>
      </c>
      <c r="T9" s="74">
        <v>434.3</v>
      </c>
      <c r="U9" s="74">
        <v>432.7</v>
      </c>
      <c r="V9" s="74">
        <v>322.55</v>
      </c>
      <c r="W9" s="74">
        <v>391.1</v>
      </c>
      <c r="X9" s="74">
        <v>408.6</v>
      </c>
      <c r="Y9" s="74">
        <v>418</v>
      </c>
      <c r="Z9" s="74">
        <v>407.15</v>
      </c>
      <c r="AA9" s="74">
        <v>382.45</v>
      </c>
      <c r="AB9" s="74">
        <v>396.55</v>
      </c>
      <c r="AC9" s="74">
        <v>397.1</v>
      </c>
      <c r="AD9" s="74">
        <v>9670.0499999999993</v>
      </c>
    </row>
    <row r="10" spans="1:30" x14ac:dyDescent="0.25">
      <c r="A10" s="1"/>
      <c r="B10" s="72" t="s">
        <v>624</v>
      </c>
      <c r="C10" s="72" t="s">
        <v>1115</v>
      </c>
      <c r="D10" s="72" t="s">
        <v>32</v>
      </c>
      <c r="E10" s="73" t="s">
        <v>573</v>
      </c>
      <c r="F10" s="74"/>
      <c r="G10" s="74"/>
      <c r="H10" s="74"/>
      <c r="I10" s="74"/>
      <c r="J10" s="74">
        <v>45.7</v>
      </c>
      <c r="K10" s="74">
        <v>185.4</v>
      </c>
      <c r="L10" s="74">
        <v>192.15</v>
      </c>
      <c r="M10" s="74">
        <v>203.523</v>
      </c>
      <c r="N10" s="74">
        <v>198.2885</v>
      </c>
      <c r="O10" s="74">
        <v>198.3</v>
      </c>
      <c r="P10" s="74">
        <v>180.3175</v>
      </c>
      <c r="Q10" s="74">
        <v>185.715</v>
      </c>
      <c r="R10" s="74">
        <v>166.14500000000001</v>
      </c>
      <c r="S10" s="74">
        <v>183.9</v>
      </c>
      <c r="T10" s="74">
        <v>182.02500000000001</v>
      </c>
      <c r="U10" s="74">
        <v>186.6</v>
      </c>
      <c r="V10" s="74">
        <v>189.95</v>
      </c>
      <c r="W10" s="74">
        <v>199.35</v>
      </c>
      <c r="X10" s="74">
        <v>191.65</v>
      </c>
      <c r="Y10" s="74">
        <v>189</v>
      </c>
      <c r="Z10" s="74">
        <v>194.35</v>
      </c>
      <c r="AA10" s="74">
        <v>191.65</v>
      </c>
      <c r="AB10" s="74">
        <v>190</v>
      </c>
      <c r="AC10" s="74">
        <v>196.45</v>
      </c>
      <c r="AD10" s="74">
        <v>3650.4639999999999</v>
      </c>
    </row>
    <row r="11" spans="1:30" x14ac:dyDescent="0.25">
      <c r="A11" s="1"/>
      <c r="B11" s="72" t="s">
        <v>625</v>
      </c>
      <c r="C11" s="72" t="s">
        <v>1031</v>
      </c>
      <c r="D11" s="72" t="s">
        <v>32</v>
      </c>
      <c r="E11" s="73" t="s">
        <v>573</v>
      </c>
      <c r="F11" s="74">
        <v>220.25</v>
      </c>
      <c r="G11" s="74">
        <v>157.25</v>
      </c>
      <c r="H11" s="74">
        <v>123.9</v>
      </c>
      <c r="I11" s="74">
        <v>147.35</v>
      </c>
      <c r="J11" s="74">
        <v>48.81</v>
      </c>
      <c r="K11" s="74">
        <v>173.77</v>
      </c>
      <c r="L11" s="74">
        <v>260.64999999999998</v>
      </c>
      <c r="M11" s="74">
        <v>267.71814999999998</v>
      </c>
      <c r="N11" s="74">
        <v>267.44040000000001</v>
      </c>
      <c r="O11" s="74">
        <v>264.75</v>
      </c>
      <c r="P11" s="74">
        <v>270.3</v>
      </c>
      <c r="Q11" s="74">
        <v>267.36</v>
      </c>
      <c r="R11" s="74">
        <v>269.76499999999999</v>
      </c>
      <c r="S11" s="74">
        <v>265.62</v>
      </c>
      <c r="T11" s="74">
        <v>258.78500000000003</v>
      </c>
      <c r="U11" s="74">
        <v>170.35</v>
      </c>
      <c r="V11" s="74">
        <v>255.85</v>
      </c>
      <c r="W11" s="74">
        <v>258.95</v>
      </c>
      <c r="X11" s="74">
        <v>249.85</v>
      </c>
      <c r="Y11" s="74">
        <v>264.71499999999997</v>
      </c>
      <c r="Z11" s="74">
        <v>227.1</v>
      </c>
      <c r="AA11" s="74">
        <v>258.45</v>
      </c>
      <c r="AB11" s="74">
        <v>261.05</v>
      </c>
      <c r="AC11" s="74">
        <v>252.9</v>
      </c>
      <c r="AD11" s="74">
        <v>5462.9335499999997</v>
      </c>
    </row>
    <row r="12" spans="1:30" x14ac:dyDescent="0.25">
      <c r="A12" s="1"/>
      <c r="B12" s="72" t="s">
        <v>607</v>
      </c>
      <c r="C12" s="72" t="s">
        <v>957</v>
      </c>
      <c r="D12" s="72" t="s">
        <v>32</v>
      </c>
      <c r="E12" s="73" t="s">
        <v>572</v>
      </c>
      <c r="F12" s="74">
        <v>370.85</v>
      </c>
      <c r="G12" s="74">
        <v>357.7</v>
      </c>
      <c r="H12" s="74">
        <v>393.65</v>
      </c>
      <c r="I12" s="74">
        <v>353</v>
      </c>
      <c r="J12" s="74">
        <v>369.35</v>
      </c>
      <c r="K12" s="74">
        <v>261</v>
      </c>
      <c r="L12" s="74">
        <v>322.7</v>
      </c>
      <c r="M12" s="74">
        <v>266.14999999999998</v>
      </c>
      <c r="N12" s="74">
        <v>252.15</v>
      </c>
      <c r="O12" s="74">
        <v>279.85000000000002</v>
      </c>
      <c r="P12" s="74">
        <v>242.75</v>
      </c>
      <c r="Q12" s="74">
        <v>249.2</v>
      </c>
      <c r="R12" s="74">
        <v>304</v>
      </c>
      <c r="S12" s="74">
        <v>335.35</v>
      </c>
      <c r="T12" s="74">
        <v>399.4</v>
      </c>
      <c r="U12" s="74">
        <v>473.5</v>
      </c>
      <c r="V12" s="74">
        <v>387.2</v>
      </c>
      <c r="W12" s="74">
        <v>387.4</v>
      </c>
      <c r="X12" s="74">
        <v>447.25</v>
      </c>
      <c r="Y12" s="74">
        <v>480.15</v>
      </c>
      <c r="Z12" s="74">
        <v>430.1</v>
      </c>
      <c r="AA12" s="74">
        <v>350.95</v>
      </c>
      <c r="AB12" s="74">
        <v>312.7</v>
      </c>
      <c r="AC12" s="74">
        <v>289.95</v>
      </c>
      <c r="AD12" s="74">
        <v>8316.2999999999993</v>
      </c>
    </row>
    <row r="13" spans="1:30" x14ac:dyDescent="0.25">
      <c r="A13" s="1"/>
      <c r="B13" s="72" t="s">
        <v>608</v>
      </c>
      <c r="C13" s="72" t="s">
        <v>959</v>
      </c>
      <c r="D13" s="72" t="s">
        <v>32</v>
      </c>
      <c r="E13" s="73" t="s">
        <v>572</v>
      </c>
      <c r="F13" s="74">
        <v>61.85</v>
      </c>
      <c r="G13" s="74">
        <v>57.2</v>
      </c>
      <c r="H13" s="74">
        <v>59.15</v>
      </c>
      <c r="I13" s="74">
        <v>58.35</v>
      </c>
      <c r="J13" s="74">
        <v>72.099999999999994</v>
      </c>
      <c r="K13" s="74">
        <v>62.2</v>
      </c>
      <c r="L13" s="74">
        <v>61.05</v>
      </c>
      <c r="M13" s="74">
        <v>61.35</v>
      </c>
      <c r="N13" s="74">
        <v>61.2</v>
      </c>
      <c r="O13" s="74">
        <v>67.55</v>
      </c>
      <c r="P13" s="74">
        <v>48</v>
      </c>
      <c r="Q13" s="74">
        <v>71.66</v>
      </c>
      <c r="R13" s="74">
        <v>72.22</v>
      </c>
      <c r="S13" s="74">
        <v>71.45</v>
      </c>
      <c r="T13" s="74">
        <v>62.24</v>
      </c>
      <c r="U13" s="74">
        <v>44.9</v>
      </c>
      <c r="V13" s="74">
        <v>71.5</v>
      </c>
      <c r="W13" s="74">
        <v>72.05</v>
      </c>
      <c r="X13" s="74">
        <v>71.3</v>
      </c>
      <c r="Y13" s="74">
        <v>71.650000000000006</v>
      </c>
      <c r="Z13" s="74">
        <v>71.349999999999994</v>
      </c>
      <c r="AA13" s="74">
        <v>71.849999999999994</v>
      </c>
      <c r="AB13" s="74">
        <v>71.849999999999994</v>
      </c>
      <c r="AC13" s="74">
        <v>72</v>
      </c>
      <c r="AD13" s="74">
        <v>1566.02</v>
      </c>
    </row>
    <row r="14" spans="1:30" x14ac:dyDescent="0.25">
      <c r="A14" s="1"/>
      <c r="B14" s="72" t="s">
        <v>609</v>
      </c>
      <c r="C14" s="72" t="s">
        <v>1033</v>
      </c>
      <c r="D14" s="72" t="s">
        <v>32</v>
      </c>
      <c r="E14" s="73" t="s">
        <v>572</v>
      </c>
      <c r="F14" s="74">
        <v>9.6</v>
      </c>
      <c r="G14" s="74">
        <v>2.6</v>
      </c>
      <c r="H14" s="74"/>
      <c r="I14" s="74"/>
      <c r="J14" s="74"/>
      <c r="K14" s="74">
        <v>5.5</v>
      </c>
      <c r="L14" s="74">
        <v>9.6</v>
      </c>
      <c r="M14" s="74">
        <v>7.8</v>
      </c>
      <c r="N14" s="74">
        <v>2.75</v>
      </c>
      <c r="O14" s="74"/>
      <c r="P14" s="74"/>
      <c r="Q14" s="74"/>
      <c r="R14" s="74">
        <v>5.4</v>
      </c>
      <c r="S14" s="74">
        <v>9.6</v>
      </c>
      <c r="T14" s="74">
        <v>8.15</v>
      </c>
      <c r="U14" s="74">
        <v>2.6</v>
      </c>
      <c r="V14" s="74"/>
      <c r="W14" s="74"/>
      <c r="X14" s="74"/>
      <c r="Y14" s="74">
        <v>3.65</v>
      </c>
      <c r="Z14" s="74">
        <v>0.3</v>
      </c>
      <c r="AA14" s="74">
        <v>1.75</v>
      </c>
      <c r="AB14" s="74">
        <v>1.7</v>
      </c>
      <c r="AC14" s="74"/>
      <c r="AD14" s="74">
        <v>71</v>
      </c>
    </row>
    <row r="15" spans="1:30" x14ac:dyDescent="0.25">
      <c r="A15" s="1"/>
      <c r="B15" s="72" t="s">
        <v>620</v>
      </c>
      <c r="C15" s="72" t="s">
        <v>1034</v>
      </c>
      <c r="D15" s="72" t="s">
        <v>32</v>
      </c>
      <c r="E15" s="73" t="s">
        <v>573</v>
      </c>
      <c r="F15" s="74">
        <v>228.5</v>
      </c>
      <c r="G15" s="74">
        <v>218.65</v>
      </c>
      <c r="H15" s="74">
        <v>231.8</v>
      </c>
      <c r="I15" s="74">
        <v>235.4</v>
      </c>
      <c r="J15" s="74">
        <v>244.15</v>
      </c>
      <c r="K15" s="74">
        <v>249.3</v>
      </c>
      <c r="L15" s="74">
        <v>230.7</v>
      </c>
      <c r="M15" s="74">
        <v>212.2</v>
      </c>
      <c r="N15" s="74">
        <v>80.400000000000006</v>
      </c>
      <c r="O15" s="74"/>
      <c r="P15" s="74">
        <v>43.1</v>
      </c>
      <c r="Q15" s="74">
        <v>224.35</v>
      </c>
      <c r="R15" s="74">
        <v>204.55</v>
      </c>
      <c r="S15" s="74">
        <v>217.05</v>
      </c>
      <c r="T15" s="74">
        <v>204.95</v>
      </c>
      <c r="U15" s="74">
        <v>215.7</v>
      </c>
      <c r="V15" s="74">
        <v>200.6</v>
      </c>
      <c r="W15" s="74">
        <v>188.45</v>
      </c>
      <c r="X15" s="74">
        <v>183.9</v>
      </c>
      <c r="Y15" s="74">
        <v>198.55</v>
      </c>
      <c r="Z15" s="74">
        <v>195.8</v>
      </c>
      <c r="AA15" s="74">
        <v>148.69999999999999</v>
      </c>
      <c r="AB15" s="74"/>
      <c r="AC15" s="74">
        <v>128.6</v>
      </c>
      <c r="AD15" s="74">
        <v>4285.3999999999996</v>
      </c>
    </row>
    <row r="16" spans="1:30" x14ac:dyDescent="0.25">
      <c r="A16" s="1"/>
      <c r="B16" s="72" t="s">
        <v>626</v>
      </c>
      <c r="C16" s="72" t="s">
        <v>1035</v>
      </c>
      <c r="D16" s="72" t="s">
        <v>499</v>
      </c>
      <c r="E16" s="73" t="s">
        <v>573</v>
      </c>
      <c r="F16" s="74"/>
      <c r="G16" s="74"/>
      <c r="H16" s="74"/>
      <c r="I16" s="74"/>
      <c r="J16" s="74">
        <v>84.46</v>
      </c>
      <c r="K16" s="74">
        <v>373.65</v>
      </c>
      <c r="L16" s="74">
        <v>469.25</v>
      </c>
      <c r="M16" s="74">
        <v>520.65</v>
      </c>
      <c r="N16" s="74">
        <v>526.70000000000005</v>
      </c>
      <c r="O16" s="74">
        <v>544.70000000000005</v>
      </c>
      <c r="P16" s="74">
        <v>529.9</v>
      </c>
      <c r="Q16" s="74">
        <v>430.52499999999998</v>
      </c>
      <c r="R16" s="74">
        <v>556</v>
      </c>
      <c r="S16" s="74">
        <v>531.69500000000005</v>
      </c>
      <c r="T16" s="74">
        <v>539.20500000000004</v>
      </c>
      <c r="U16" s="74">
        <v>523.20000000000005</v>
      </c>
      <c r="V16" s="74">
        <v>485.3</v>
      </c>
      <c r="W16" s="74">
        <v>526.61</v>
      </c>
      <c r="X16" s="74">
        <v>461.9</v>
      </c>
      <c r="Y16" s="74">
        <v>472.55</v>
      </c>
      <c r="Z16" s="74">
        <v>486.1</v>
      </c>
      <c r="AA16" s="74">
        <v>543</v>
      </c>
      <c r="AB16" s="74">
        <v>399.75</v>
      </c>
      <c r="AC16" s="74">
        <v>389.65</v>
      </c>
      <c r="AD16" s="74">
        <v>9394.7950000000001</v>
      </c>
    </row>
    <row r="17" spans="1:30" x14ac:dyDescent="0.25">
      <c r="A17" s="1"/>
      <c r="B17" s="72" t="s">
        <v>589</v>
      </c>
      <c r="C17" s="72" t="s">
        <v>960</v>
      </c>
      <c r="D17" s="72" t="s">
        <v>32</v>
      </c>
      <c r="E17" s="73" t="s">
        <v>572</v>
      </c>
      <c r="F17" s="74">
        <v>136.19999999999999</v>
      </c>
      <c r="G17" s="74">
        <v>166.55</v>
      </c>
      <c r="H17" s="74">
        <v>197.25</v>
      </c>
      <c r="I17" s="74">
        <v>234.5</v>
      </c>
      <c r="J17" s="74">
        <v>312.35000000000002</v>
      </c>
      <c r="K17" s="74">
        <v>341.3</v>
      </c>
      <c r="L17" s="74">
        <v>315.85000000000002</v>
      </c>
      <c r="M17" s="74">
        <v>295.14999999999998</v>
      </c>
      <c r="N17" s="74">
        <v>374.65</v>
      </c>
      <c r="O17" s="74">
        <v>479.45</v>
      </c>
      <c r="P17" s="74">
        <v>479.7</v>
      </c>
      <c r="Q17" s="74">
        <v>474.9</v>
      </c>
      <c r="R17" s="74">
        <v>480.05</v>
      </c>
      <c r="S17" s="74">
        <v>480.1</v>
      </c>
      <c r="T17" s="74">
        <v>454.55</v>
      </c>
      <c r="U17" s="74"/>
      <c r="V17" s="74">
        <v>304.55</v>
      </c>
      <c r="W17" s="74">
        <v>480.1</v>
      </c>
      <c r="X17" s="74">
        <v>406.75</v>
      </c>
      <c r="Y17" s="74">
        <v>480.95</v>
      </c>
      <c r="Z17" s="74">
        <v>480.4</v>
      </c>
      <c r="AA17" s="74">
        <v>481.15</v>
      </c>
      <c r="AB17" s="74">
        <v>480.35</v>
      </c>
      <c r="AC17" s="74">
        <v>479.5</v>
      </c>
      <c r="AD17" s="74">
        <v>8816.2999999999993</v>
      </c>
    </row>
    <row r="18" spans="1:30" x14ac:dyDescent="0.25">
      <c r="A18" s="1"/>
      <c r="B18" s="72" t="s">
        <v>62</v>
      </c>
      <c r="C18" s="72" t="s">
        <v>63</v>
      </c>
      <c r="D18" s="72" t="s">
        <v>32</v>
      </c>
      <c r="E18" s="73" t="s">
        <v>572</v>
      </c>
      <c r="F18" s="74">
        <v>1301</v>
      </c>
      <c r="G18" s="74">
        <v>1357.25</v>
      </c>
      <c r="H18" s="74">
        <v>1408.15</v>
      </c>
      <c r="I18" s="74">
        <v>1458.7</v>
      </c>
      <c r="J18" s="74">
        <v>1657.55</v>
      </c>
      <c r="K18" s="74">
        <v>2586.9</v>
      </c>
      <c r="L18" s="74">
        <v>2338.4</v>
      </c>
      <c r="M18" s="74">
        <v>2235.65</v>
      </c>
      <c r="N18" s="74">
        <v>2776.7350000000001</v>
      </c>
      <c r="O18" s="74">
        <v>4327.3500000000004</v>
      </c>
      <c r="P18" s="74">
        <v>4534.8</v>
      </c>
      <c r="Q18" s="74">
        <v>4708.6000000000004</v>
      </c>
      <c r="R18" s="74">
        <v>5314</v>
      </c>
      <c r="S18" s="74">
        <v>5298.848</v>
      </c>
      <c r="T18" s="74">
        <v>5319.3</v>
      </c>
      <c r="U18" s="74">
        <v>5320.9</v>
      </c>
      <c r="V18" s="74">
        <v>5321.35</v>
      </c>
      <c r="W18" s="74">
        <v>5319.5</v>
      </c>
      <c r="X18" s="74">
        <v>5320.25</v>
      </c>
      <c r="Y18" s="74">
        <v>4985.3999999999996</v>
      </c>
      <c r="Z18" s="74">
        <v>4643.55</v>
      </c>
      <c r="AA18" s="74">
        <v>4238.75</v>
      </c>
      <c r="AB18" s="74">
        <v>3769</v>
      </c>
      <c r="AC18" s="74">
        <v>4895.6499999999996</v>
      </c>
      <c r="AD18" s="74">
        <v>90437.582999999999</v>
      </c>
    </row>
    <row r="19" spans="1:30" x14ac:dyDescent="0.25">
      <c r="A19" s="1"/>
      <c r="B19" s="72" t="s">
        <v>582</v>
      </c>
      <c r="C19" s="72" t="s">
        <v>961</v>
      </c>
      <c r="D19" s="72" t="s">
        <v>32</v>
      </c>
      <c r="E19" s="73" t="s">
        <v>572</v>
      </c>
      <c r="F19" s="74">
        <v>449.2</v>
      </c>
      <c r="G19" s="74">
        <v>451.55</v>
      </c>
      <c r="H19" s="74">
        <v>450</v>
      </c>
      <c r="I19" s="74">
        <v>451.5</v>
      </c>
      <c r="J19" s="74">
        <v>423.6</v>
      </c>
      <c r="K19" s="74">
        <v>417.1</v>
      </c>
      <c r="L19" s="74">
        <v>446.9</v>
      </c>
      <c r="M19" s="74">
        <v>451.7</v>
      </c>
      <c r="N19" s="74">
        <v>452.45</v>
      </c>
      <c r="O19" s="74">
        <v>449.75</v>
      </c>
      <c r="P19" s="74">
        <v>446.05</v>
      </c>
      <c r="Q19" s="74">
        <v>438.3</v>
      </c>
      <c r="R19" s="74">
        <v>361.13256000000001</v>
      </c>
      <c r="S19" s="74">
        <v>428.471</v>
      </c>
      <c r="T19" s="74">
        <v>437.9</v>
      </c>
      <c r="U19" s="74">
        <v>282</v>
      </c>
      <c r="V19" s="74">
        <v>334.7</v>
      </c>
      <c r="W19" s="74">
        <v>437.7</v>
      </c>
      <c r="X19" s="74">
        <v>319.35000000000002</v>
      </c>
      <c r="Y19" s="74">
        <v>453.6</v>
      </c>
      <c r="Z19" s="74">
        <v>452.4</v>
      </c>
      <c r="AA19" s="74">
        <v>412.7</v>
      </c>
      <c r="AB19" s="74">
        <v>453.55</v>
      </c>
      <c r="AC19" s="74">
        <v>453.5</v>
      </c>
      <c r="AD19" s="74">
        <v>10155.10356</v>
      </c>
    </row>
    <row r="20" spans="1:30" x14ac:dyDescent="0.25">
      <c r="A20" s="1"/>
      <c r="B20" s="72" t="s">
        <v>584</v>
      </c>
      <c r="C20" s="72" t="s">
        <v>1116</v>
      </c>
      <c r="D20" s="72" t="s">
        <v>32</v>
      </c>
      <c r="E20" s="73" t="s">
        <v>572</v>
      </c>
      <c r="F20" s="74"/>
      <c r="G20" s="74"/>
      <c r="H20" s="74"/>
      <c r="I20" s="74"/>
      <c r="J20" s="74"/>
      <c r="K20" s="74"/>
      <c r="L20" s="74"/>
      <c r="M20" s="74"/>
      <c r="N20" s="74"/>
      <c r="O20" s="74"/>
      <c r="P20" s="74"/>
      <c r="Q20" s="74"/>
      <c r="R20" s="74"/>
      <c r="S20" s="74"/>
      <c r="T20" s="74"/>
      <c r="U20" s="74"/>
      <c r="V20" s="74"/>
      <c r="W20" s="74"/>
      <c r="X20" s="74"/>
      <c r="Y20" s="74"/>
      <c r="Z20" s="74"/>
      <c r="AA20" s="74"/>
      <c r="AB20" s="74"/>
      <c r="AC20" s="74"/>
      <c r="AD20" s="74">
        <v>0</v>
      </c>
    </row>
    <row r="21" spans="1:30" x14ac:dyDescent="0.25">
      <c r="A21" s="1"/>
      <c r="B21" s="72" t="s">
        <v>584</v>
      </c>
      <c r="C21" s="72" t="s">
        <v>1117</v>
      </c>
      <c r="D21" s="72" t="s">
        <v>32</v>
      </c>
      <c r="E21" s="73" t="s">
        <v>572</v>
      </c>
      <c r="F21" s="74"/>
      <c r="G21" s="74"/>
      <c r="H21" s="74"/>
      <c r="I21" s="74"/>
      <c r="J21" s="74"/>
      <c r="K21" s="74"/>
      <c r="L21" s="74"/>
      <c r="M21" s="74"/>
      <c r="N21" s="74"/>
      <c r="O21" s="74"/>
      <c r="P21" s="74"/>
      <c r="Q21" s="74"/>
      <c r="R21" s="74"/>
      <c r="S21" s="74"/>
      <c r="T21" s="74"/>
      <c r="U21" s="74"/>
      <c r="V21" s="74"/>
      <c r="W21" s="74"/>
      <c r="X21" s="74"/>
      <c r="Y21" s="74"/>
      <c r="Z21" s="74"/>
      <c r="AA21" s="74"/>
      <c r="AB21" s="74"/>
      <c r="AC21" s="74"/>
      <c r="AD21" s="74">
        <v>0</v>
      </c>
    </row>
    <row r="22" spans="1:30" x14ac:dyDescent="0.25">
      <c r="A22" s="1"/>
      <c r="B22" s="72" t="s">
        <v>228</v>
      </c>
      <c r="C22" s="72" t="s">
        <v>962</v>
      </c>
      <c r="D22" s="72" t="s">
        <v>32</v>
      </c>
      <c r="E22" s="73" t="s">
        <v>572</v>
      </c>
      <c r="F22" s="74">
        <v>3145.1</v>
      </c>
      <c r="G22" s="74">
        <v>3424.9</v>
      </c>
      <c r="H22" s="74">
        <v>3473.65</v>
      </c>
      <c r="I22" s="74">
        <v>3322.75</v>
      </c>
      <c r="J22" s="74">
        <v>3428.4</v>
      </c>
      <c r="K22" s="74">
        <v>2388.6999999999998</v>
      </c>
      <c r="L22" s="74">
        <v>3452.15</v>
      </c>
      <c r="M22" s="74">
        <v>3170</v>
      </c>
      <c r="N22" s="74">
        <v>2192.15</v>
      </c>
      <c r="O22" s="74">
        <v>1670.4</v>
      </c>
      <c r="P22" s="74">
        <v>2062</v>
      </c>
      <c r="Q22" s="74">
        <v>2651.0273099999999</v>
      </c>
      <c r="R22" s="74"/>
      <c r="S22" s="74">
        <v>1417.7327</v>
      </c>
      <c r="T22" s="74">
        <v>3269.8867700000001</v>
      </c>
      <c r="U22" s="74">
        <v>3330.4</v>
      </c>
      <c r="V22" s="74">
        <v>3514.2</v>
      </c>
      <c r="W22" s="74">
        <v>3190.7</v>
      </c>
      <c r="X22" s="74">
        <v>3342.6</v>
      </c>
      <c r="Y22" s="74">
        <v>3254.15</v>
      </c>
      <c r="Z22" s="74">
        <v>3299.65</v>
      </c>
      <c r="AA22" s="74">
        <v>3239.3</v>
      </c>
      <c r="AB22" s="74">
        <v>2571.75</v>
      </c>
      <c r="AC22" s="74">
        <v>1778.1</v>
      </c>
      <c r="AD22" s="74">
        <v>66589.696779999998</v>
      </c>
    </row>
    <row r="23" spans="1:30" x14ac:dyDescent="0.25">
      <c r="A23" s="1"/>
      <c r="B23" s="72" t="s">
        <v>228</v>
      </c>
      <c r="C23" s="72" t="s">
        <v>963</v>
      </c>
      <c r="D23" s="72" t="s">
        <v>32</v>
      </c>
      <c r="E23" s="73" t="s">
        <v>572</v>
      </c>
      <c r="F23" s="74">
        <v>547.85</v>
      </c>
      <c r="G23" s="74">
        <v>891.75</v>
      </c>
      <c r="H23" s="74">
        <v>830.15</v>
      </c>
      <c r="I23" s="74">
        <v>682.4</v>
      </c>
      <c r="J23" s="74">
        <v>710.05</v>
      </c>
      <c r="K23" s="74">
        <v>959.05</v>
      </c>
      <c r="L23" s="74">
        <v>802.15</v>
      </c>
      <c r="M23" s="74">
        <v>713.25</v>
      </c>
      <c r="N23" s="74">
        <v>621.1</v>
      </c>
      <c r="O23" s="74">
        <v>573.75</v>
      </c>
      <c r="P23" s="74">
        <v>1005.9</v>
      </c>
      <c r="Q23" s="74">
        <v>980.73226499999998</v>
      </c>
      <c r="R23" s="74">
        <v>274.55</v>
      </c>
      <c r="S23" s="74">
        <v>682.12739999999997</v>
      </c>
      <c r="T23" s="74">
        <v>972.46499500000004</v>
      </c>
      <c r="U23" s="74">
        <v>641.65</v>
      </c>
      <c r="V23" s="74">
        <v>889.25</v>
      </c>
      <c r="W23" s="74">
        <v>868.45</v>
      </c>
      <c r="X23" s="74">
        <v>916.4</v>
      </c>
      <c r="Y23" s="74">
        <v>950.05</v>
      </c>
      <c r="Z23" s="74">
        <v>1009.95</v>
      </c>
      <c r="AA23" s="74">
        <v>1003.2</v>
      </c>
      <c r="AB23" s="74">
        <v>995.60956999999996</v>
      </c>
      <c r="AC23" s="74">
        <v>974.35</v>
      </c>
      <c r="AD23" s="74">
        <v>19496.184229999999</v>
      </c>
    </row>
    <row r="24" spans="1:30" x14ac:dyDescent="0.25">
      <c r="A24" s="1"/>
      <c r="B24" s="72" t="s">
        <v>610</v>
      </c>
      <c r="C24" s="72" t="s">
        <v>1118</v>
      </c>
      <c r="D24" s="72" t="s">
        <v>32</v>
      </c>
      <c r="E24" s="73" t="s">
        <v>574</v>
      </c>
      <c r="F24" s="74">
        <v>2.8214999999999999</v>
      </c>
      <c r="G24" s="74">
        <v>2.6836099999999998</v>
      </c>
      <c r="H24" s="74">
        <v>2.8386049999999998</v>
      </c>
      <c r="I24" s="74">
        <v>2.9420549999999999</v>
      </c>
      <c r="J24" s="74">
        <v>2.2531850000000002</v>
      </c>
      <c r="K24" s="74">
        <v>2.900725</v>
      </c>
      <c r="L24" s="74">
        <v>3.15</v>
      </c>
      <c r="M24" s="74">
        <v>3.0857049999999999</v>
      </c>
      <c r="N24" s="74">
        <v>2.3447200000000001</v>
      </c>
      <c r="O24" s="74">
        <v>2.6</v>
      </c>
      <c r="P24" s="74">
        <v>2.5499999999999998</v>
      </c>
      <c r="Q24" s="74">
        <v>2.4500000000000002</v>
      </c>
      <c r="R24" s="74">
        <v>1.85</v>
      </c>
      <c r="S24" s="74">
        <v>2.5</v>
      </c>
      <c r="T24" s="74">
        <v>2.75</v>
      </c>
      <c r="U24" s="74">
        <v>1.85</v>
      </c>
      <c r="V24" s="74">
        <v>2.65</v>
      </c>
      <c r="W24" s="74">
        <v>2.85</v>
      </c>
      <c r="X24" s="74">
        <v>2.8</v>
      </c>
      <c r="Y24" s="74">
        <v>2.85</v>
      </c>
      <c r="Z24" s="74">
        <v>2.9</v>
      </c>
      <c r="AA24" s="74">
        <v>1.8</v>
      </c>
      <c r="AB24" s="74">
        <v>2.7</v>
      </c>
      <c r="AC24" s="74">
        <v>2.75</v>
      </c>
      <c r="AD24" s="74">
        <v>62.870105000000002</v>
      </c>
    </row>
    <row r="25" spans="1:30" x14ac:dyDescent="0.25">
      <c r="A25" s="1"/>
      <c r="B25" s="72" t="s">
        <v>590</v>
      </c>
      <c r="C25" s="72" t="s">
        <v>1119</v>
      </c>
      <c r="D25" s="72" t="s">
        <v>32</v>
      </c>
      <c r="E25" s="73" t="s">
        <v>574</v>
      </c>
      <c r="F25" s="74">
        <v>7</v>
      </c>
      <c r="G25" s="74">
        <v>6.75</v>
      </c>
      <c r="H25" s="74">
        <v>5.25</v>
      </c>
      <c r="I25" s="74">
        <v>6.2</v>
      </c>
      <c r="J25" s="74">
        <v>3.85</v>
      </c>
      <c r="K25" s="74">
        <v>5.0999999999999996</v>
      </c>
      <c r="L25" s="74">
        <v>7.1</v>
      </c>
      <c r="M25" s="74">
        <v>7.35</v>
      </c>
      <c r="N25" s="74">
        <v>2.6</v>
      </c>
      <c r="O25" s="74">
        <v>3.55</v>
      </c>
      <c r="P25" s="74">
        <v>5</v>
      </c>
      <c r="Q25" s="74">
        <v>4.45</v>
      </c>
      <c r="R25" s="74">
        <v>2.5</v>
      </c>
      <c r="S25" s="74">
        <v>4.5999999999999996</v>
      </c>
      <c r="T25" s="74">
        <v>4.25</v>
      </c>
      <c r="U25" s="74">
        <v>5.55</v>
      </c>
      <c r="V25" s="74">
        <v>7.45</v>
      </c>
      <c r="W25" s="74">
        <v>7.15</v>
      </c>
      <c r="X25" s="74">
        <v>6.85</v>
      </c>
      <c r="Y25" s="74">
        <v>8.15</v>
      </c>
      <c r="Z25" s="74">
        <v>8.1</v>
      </c>
      <c r="AA25" s="74">
        <v>6.45</v>
      </c>
      <c r="AB25" s="74">
        <v>9.4</v>
      </c>
      <c r="AC25" s="74">
        <v>7.3</v>
      </c>
      <c r="AD25" s="74">
        <v>141.94999999999999</v>
      </c>
    </row>
    <row r="26" spans="1:30" x14ac:dyDescent="0.25">
      <c r="A26" s="1"/>
      <c r="B26" s="72" t="s">
        <v>67</v>
      </c>
      <c r="C26" s="72" t="s">
        <v>964</v>
      </c>
      <c r="D26" s="72" t="s">
        <v>32</v>
      </c>
      <c r="E26" s="73" t="s">
        <v>572</v>
      </c>
      <c r="F26" s="74">
        <v>165.25</v>
      </c>
      <c r="G26" s="74">
        <v>167.7</v>
      </c>
      <c r="H26" s="74">
        <v>167.5</v>
      </c>
      <c r="I26" s="74">
        <v>167.3</v>
      </c>
      <c r="J26" s="74">
        <v>167</v>
      </c>
      <c r="K26" s="74">
        <v>166.65</v>
      </c>
      <c r="L26" s="74">
        <v>167.15</v>
      </c>
      <c r="M26" s="74">
        <v>165.55</v>
      </c>
      <c r="N26" s="74">
        <v>166.6</v>
      </c>
      <c r="O26" s="74">
        <v>166.8</v>
      </c>
      <c r="P26" s="74">
        <v>167.1</v>
      </c>
      <c r="Q26" s="74">
        <v>167.65</v>
      </c>
      <c r="R26" s="74">
        <v>168.55</v>
      </c>
      <c r="S26" s="74">
        <v>138.35</v>
      </c>
      <c r="T26" s="74">
        <v>162.80000000000001</v>
      </c>
      <c r="U26" s="74">
        <v>165.75</v>
      </c>
      <c r="V26" s="74">
        <v>167.55</v>
      </c>
      <c r="W26" s="74">
        <v>168.05</v>
      </c>
      <c r="X26" s="74">
        <v>162.65</v>
      </c>
      <c r="Y26" s="74">
        <v>165.7</v>
      </c>
      <c r="Z26" s="74">
        <v>167.3</v>
      </c>
      <c r="AA26" s="74">
        <v>167.7</v>
      </c>
      <c r="AB26" s="74">
        <v>152.5</v>
      </c>
      <c r="AC26" s="74">
        <v>156.6</v>
      </c>
      <c r="AD26" s="74">
        <v>3945.75</v>
      </c>
    </row>
    <row r="27" spans="1:30" x14ac:dyDescent="0.25">
      <c r="A27" s="1"/>
      <c r="B27" s="72" t="s">
        <v>67</v>
      </c>
      <c r="C27" s="72" t="s">
        <v>965</v>
      </c>
      <c r="D27" s="72" t="s">
        <v>32</v>
      </c>
      <c r="E27" s="73" t="s">
        <v>572</v>
      </c>
      <c r="F27" s="74">
        <v>285.7</v>
      </c>
      <c r="G27" s="74">
        <v>321.64999999999998</v>
      </c>
      <c r="H27" s="74">
        <v>321.2</v>
      </c>
      <c r="I27" s="74">
        <v>325.14999999999998</v>
      </c>
      <c r="J27" s="74">
        <v>324.3</v>
      </c>
      <c r="K27" s="74">
        <v>322.10000000000002</v>
      </c>
      <c r="L27" s="74">
        <v>319.14999999999998</v>
      </c>
      <c r="M27" s="74">
        <v>315.25</v>
      </c>
      <c r="N27" s="74">
        <v>320.05</v>
      </c>
      <c r="O27" s="74">
        <v>317.85000000000002</v>
      </c>
      <c r="P27" s="74">
        <v>319.64999999999998</v>
      </c>
      <c r="Q27" s="74">
        <v>318.05</v>
      </c>
      <c r="R27" s="74">
        <v>324.8</v>
      </c>
      <c r="S27" s="74">
        <v>295.64999999999998</v>
      </c>
      <c r="T27" s="74">
        <v>311.8</v>
      </c>
      <c r="U27" s="74">
        <v>322.3</v>
      </c>
      <c r="V27" s="74">
        <v>314.39999999999998</v>
      </c>
      <c r="W27" s="74">
        <v>337.1</v>
      </c>
      <c r="X27" s="74">
        <v>346.4</v>
      </c>
      <c r="Y27" s="74">
        <v>353.7</v>
      </c>
      <c r="Z27" s="74">
        <v>324.05</v>
      </c>
      <c r="AA27" s="74">
        <v>352.1</v>
      </c>
      <c r="AB27" s="74">
        <v>305.64999999999998</v>
      </c>
      <c r="AC27" s="74">
        <v>350.75</v>
      </c>
      <c r="AD27" s="74">
        <v>7748.8</v>
      </c>
    </row>
    <row r="28" spans="1:30" x14ac:dyDescent="0.25">
      <c r="A28" s="1"/>
      <c r="B28" s="72" t="s">
        <v>67</v>
      </c>
      <c r="C28" s="72" t="s">
        <v>966</v>
      </c>
      <c r="D28" s="72" t="s">
        <v>32</v>
      </c>
      <c r="E28" s="73" t="s">
        <v>572</v>
      </c>
      <c r="F28" s="74">
        <v>2018.9</v>
      </c>
      <c r="G28" s="74">
        <v>2009.7</v>
      </c>
      <c r="H28" s="74">
        <v>2028.55</v>
      </c>
      <c r="I28" s="74">
        <v>1993.55</v>
      </c>
      <c r="J28" s="74">
        <v>2013.35</v>
      </c>
      <c r="K28" s="74">
        <v>2013.6</v>
      </c>
      <c r="L28" s="74">
        <v>2013.05</v>
      </c>
      <c r="M28" s="74">
        <v>2005.2</v>
      </c>
      <c r="N28" s="74">
        <v>2014.8</v>
      </c>
      <c r="O28" s="74">
        <v>2020.2</v>
      </c>
      <c r="P28" s="74">
        <v>2009.75</v>
      </c>
      <c r="Q28" s="74">
        <v>2013.35</v>
      </c>
      <c r="R28" s="74">
        <v>2008.55</v>
      </c>
      <c r="S28" s="74">
        <v>2146.9</v>
      </c>
      <c r="T28" s="74">
        <v>2101.4499999999998</v>
      </c>
      <c r="U28" s="74">
        <v>2192.3000000000002</v>
      </c>
      <c r="V28" s="74">
        <v>2587.4</v>
      </c>
      <c r="W28" s="74">
        <v>2827.5</v>
      </c>
      <c r="X28" s="74">
        <v>2587.4499999999998</v>
      </c>
      <c r="Y28" s="74">
        <v>2598.85</v>
      </c>
      <c r="Z28" s="74">
        <v>2791.35</v>
      </c>
      <c r="AA28" s="74">
        <v>3051</v>
      </c>
      <c r="AB28" s="74">
        <v>2695.85</v>
      </c>
      <c r="AC28" s="74">
        <v>3381.4</v>
      </c>
      <c r="AD28" s="74">
        <v>55124</v>
      </c>
    </row>
    <row r="29" spans="1:30" x14ac:dyDescent="0.25">
      <c r="A29" s="1"/>
      <c r="B29" s="72" t="s">
        <v>67</v>
      </c>
      <c r="C29" s="72" t="s">
        <v>1120</v>
      </c>
      <c r="D29" s="72" t="s">
        <v>32</v>
      </c>
      <c r="E29" s="73" t="s">
        <v>572</v>
      </c>
      <c r="F29" s="74"/>
      <c r="G29" s="74"/>
      <c r="H29" s="74"/>
      <c r="I29" s="74"/>
      <c r="J29" s="74"/>
      <c r="K29" s="74"/>
      <c r="L29" s="74"/>
      <c r="M29" s="74"/>
      <c r="N29" s="74"/>
      <c r="O29" s="74"/>
      <c r="P29" s="74"/>
      <c r="Q29" s="74"/>
      <c r="R29" s="74"/>
      <c r="S29" s="74"/>
      <c r="T29" s="74"/>
      <c r="U29" s="74"/>
      <c r="V29" s="74"/>
      <c r="W29" s="74"/>
      <c r="X29" s="74"/>
      <c r="Y29" s="74"/>
      <c r="Z29" s="74"/>
      <c r="AA29" s="74"/>
      <c r="AB29" s="74"/>
      <c r="AC29" s="74"/>
      <c r="AD29" s="74">
        <v>0</v>
      </c>
    </row>
    <row r="30" spans="1:30" x14ac:dyDescent="0.25">
      <c r="A30" s="1"/>
      <c r="B30" s="72" t="s">
        <v>67</v>
      </c>
      <c r="C30" s="72" t="s">
        <v>1121</v>
      </c>
      <c r="D30" s="72" t="s">
        <v>32</v>
      </c>
      <c r="E30" s="73" t="s">
        <v>573</v>
      </c>
      <c r="F30" s="74"/>
      <c r="G30" s="74"/>
      <c r="H30" s="74"/>
      <c r="I30" s="74"/>
      <c r="J30" s="74"/>
      <c r="K30" s="74"/>
      <c r="L30" s="74"/>
      <c r="M30" s="74"/>
      <c r="N30" s="74"/>
      <c r="O30" s="74"/>
      <c r="P30" s="74"/>
      <c r="Q30" s="74"/>
      <c r="R30" s="74"/>
      <c r="S30" s="74">
        <v>5.6</v>
      </c>
      <c r="T30" s="74"/>
      <c r="U30" s="74"/>
      <c r="V30" s="74"/>
      <c r="W30" s="74"/>
      <c r="X30" s="74"/>
      <c r="Y30" s="74"/>
      <c r="Z30" s="74"/>
      <c r="AA30" s="74"/>
      <c r="AB30" s="74"/>
      <c r="AC30" s="74"/>
      <c r="AD30" s="74">
        <v>5.6</v>
      </c>
    </row>
    <row r="31" spans="1:30" x14ac:dyDescent="0.25">
      <c r="A31" s="1"/>
      <c r="B31" s="72" t="s">
        <v>67</v>
      </c>
      <c r="C31" s="72" t="s">
        <v>1121</v>
      </c>
      <c r="D31" s="72" t="s">
        <v>1122</v>
      </c>
      <c r="E31" s="73" t="s">
        <v>573</v>
      </c>
      <c r="F31" s="74"/>
      <c r="G31" s="74"/>
      <c r="H31" s="74"/>
      <c r="I31" s="74"/>
      <c r="J31" s="74"/>
      <c r="K31" s="74"/>
      <c r="L31" s="74"/>
      <c r="M31" s="74"/>
      <c r="N31" s="74"/>
      <c r="O31" s="74"/>
      <c r="P31" s="74"/>
      <c r="Q31" s="74"/>
      <c r="R31" s="74"/>
      <c r="S31" s="74"/>
      <c r="T31" s="74"/>
      <c r="U31" s="74"/>
      <c r="V31" s="74"/>
      <c r="W31" s="74"/>
      <c r="X31" s="74"/>
      <c r="Y31" s="74"/>
      <c r="Z31" s="74"/>
      <c r="AA31" s="74"/>
      <c r="AB31" s="74"/>
      <c r="AC31" s="74"/>
      <c r="AD31" s="74">
        <v>0</v>
      </c>
    </row>
    <row r="32" spans="1:30" x14ac:dyDescent="0.25">
      <c r="A32" s="1"/>
      <c r="B32" s="72" t="s">
        <v>67</v>
      </c>
      <c r="C32" s="72" t="s">
        <v>1123</v>
      </c>
      <c r="D32" s="72" t="s">
        <v>32</v>
      </c>
      <c r="E32" s="73" t="s">
        <v>573</v>
      </c>
      <c r="F32" s="74"/>
      <c r="G32" s="74"/>
      <c r="H32" s="74"/>
      <c r="I32" s="74"/>
      <c r="J32" s="74"/>
      <c r="K32" s="74">
        <v>19.8</v>
      </c>
      <c r="L32" s="74"/>
      <c r="M32" s="74"/>
      <c r="N32" s="74"/>
      <c r="O32" s="74"/>
      <c r="P32" s="74"/>
      <c r="Q32" s="74"/>
      <c r="R32" s="74"/>
      <c r="S32" s="74"/>
      <c r="T32" s="74"/>
      <c r="U32" s="74">
        <v>19.75</v>
      </c>
      <c r="V32" s="74"/>
      <c r="W32" s="74"/>
      <c r="X32" s="74"/>
      <c r="Y32" s="74"/>
      <c r="Z32" s="74"/>
      <c r="AA32" s="74"/>
      <c r="AB32" s="74"/>
      <c r="AC32" s="74"/>
      <c r="AD32" s="74">
        <v>39.549999999999997</v>
      </c>
    </row>
    <row r="33" spans="1:30" x14ac:dyDescent="0.25">
      <c r="A33" s="1"/>
      <c r="B33" s="72" t="s">
        <v>611</v>
      </c>
      <c r="C33" s="72" t="s">
        <v>967</v>
      </c>
      <c r="D33" s="72" t="s">
        <v>1124</v>
      </c>
      <c r="E33" s="73" t="s">
        <v>572</v>
      </c>
      <c r="F33" s="74">
        <v>210.95</v>
      </c>
      <c r="G33" s="74">
        <v>341.8</v>
      </c>
      <c r="H33" s="74">
        <v>377.7</v>
      </c>
      <c r="I33" s="74">
        <v>282.2</v>
      </c>
      <c r="J33" s="74">
        <v>432.8</v>
      </c>
      <c r="K33" s="74">
        <v>444.3</v>
      </c>
      <c r="L33" s="74">
        <v>330.65</v>
      </c>
      <c r="M33" s="74">
        <v>285.75</v>
      </c>
      <c r="N33" s="74">
        <v>275.35000000000002</v>
      </c>
      <c r="O33" s="74">
        <v>399.9</v>
      </c>
      <c r="P33" s="74">
        <v>475.2</v>
      </c>
      <c r="Q33" s="74">
        <v>475.25</v>
      </c>
      <c r="R33" s="74">
        <v>397.31299999999999</v>
      </c>
      <c r="S33" s="74">
        <v>475.95</v>
      </c>
      <c r="T33" s="74">
        <v>476.85</v>
      </c>
      <c r="U33" s="74">
        <v>466.75</v>
      </c>
      <c r="V33" s="74">
        <v>474.8</v>
      </c>
      <c r="W33" s="74">
        <v>475.25</v>
      </c>
      <c r="X33" s="74">
        <v>462.1</v>
      </c>
      <c r="Y33" s="74">
        <v>456.65</v>
      </c>
      <c r="Z33" s="74">
        <v>473.8</v>
      </c>
      <c r="AA33" s="74">
        <v>474.65</v>
      </c>
      <c r="AB33" s="74">
        <v>474.75</v>
      </c>
      <c r="AC33" s="74">
        <v>475.2</v>
      </c>
      <c r="AD33" s="74">
        <v>9915.9130000000005</v>
      </c>
    </row>
    <row r="34" spans="1:30" x14ac:dyDescent="0.25">
      <c r="A34" s="1"/>
      <c r="B34" s="72" t="s">
        <v>611</v>
      </c>
      <c r="C34" s="72" t="s">
        <v>968</v>
      </c>
      <c r="D34" s="72" t="s">
        <v>32</v>
      </c>
      <c r="E34" s="73" t="s">
        <v>572</v>
      </c>
      <c r="F34" s="74">
        <v>298.85000000000002</v>
      </c>
      <c r="G34" s="74">
        <v>459.85</v>
      </c>
      <c r="H34" s="74">
        <v>482.4</v>
      </c>
      <c r="I34" s="74">
        <v>475.55</v>
      </c>
      <c r="J34" s="74">
        <v>483.15</v>
      </c>
      <c r="K34" s="74">
        <v>483.75</v>
      </c>
      <c r="L34" s="74">
        <v>484.45</v>
      </c>
      <c r="M34" s="74">
        <v>470.4</v>
      </c>
      <c r="N34" s="74">
        <v>449.95</v>
      </c>
      <c r="O34" s="74">
        <v>475.65</v>
      </c>
      <c r="P34" s="74">
        <v>481.6</v>
      </c>
      <c r="Q34" s="74">
        <v>483.25</v>
      </c>
      <c r="R34" s="74">
        <v>483.14499999999998</v>
      </c>
      <c r="S34" s="74">
        <v>483.1</v>
      </c>
      <c r="T34" s="74">
        <v>484.2</v>
      </c>
      <c r="U34" s="74">
        <v>484.3</v>
      </c>
      <c r="V34" s="74">
        <v>483.85</v>
      </c>
      <c r="W34" s="74">
        <v>481.65</v>
      </c>
      <c r="X34" s="74">
        <v>484.55</v>
      </c>
      <c r="Y34" s="74">
        <v>484.1</v>
      </c>
      <c r="Z34" s="74">
        <v>484.85</v>
      </c>
      <c r="AA34" s="74">
        <v>484.8</v>
      </c>
      <c r="AB34" s="74">
        <v>484.55</v>
      </c>
      <c r="AC34" s="74">
        <v>482.2</v>
      </c>
      <c r="AD34" s="74">
        <v>11334.145</v>
      </c>
    </row>
    <row r="35" spans="1:30" x14ac:dyDescent="0.25">
      <c r="A35" s="1"/>
      <c r="B35" s="72" t="s">
        <v>611</v>
      </c>
      <c r="C35" s="72" t="s">
        <v>969</v>
      </c>
      <c r="D35" s="72" t="s">
        <v>32</v>
      </c>
      <c r="E35" s="73" t="s">
        <v>572</v>
      </c>
      <c r="F35" s="74">
        <v>403.8</v>
      </c>
      <c r="G35" s="74">
        <v>472.85</v>
      </c>
      <c r="H35" s="74">
        <v>485.05</v>
      </c>
      <c r="I35" s="74">
        <v>485.85</v>
      </c>
      <c r="J35" s="74">
        <v>485.15</v>
      </c>
      <c r="K35" s="74">
        <v>484.7</v>
      </c>
      <c r="L35" s="74">
        <v>485.15</v>
      </c>
      <c r="M35" s="74">
        <v>485.4</v>
      </c>
      <c r="N35" s="74">
        <v>484.95</v>
      </c>
      <c r="O35" s="74">
        <v>485.4</v>
      </c>
      <c r="P35" s="74">
        <v>484.9</v>
      </c>
      <c r="Q35" s="74">
        <v>484.75</v>
      </c>
      <c r="R35" s="74">
        <v>485.2</v>
      </c>
      <c r="S35" s="74">
        <v>485.15</v>
      </c>
      <c r="T35" s="74">
        <v>485.65</v>
      </c>
      <c r="U35" s="74">
        <v>484.95</v>
      </c>
      <c r="V35" s="74">
        <v>485.05</v>
      </c>
      <c r="W35" s="74">
        <v>484.9</v>
      </c>
      <c r="X35" s="74">
        <v>485.05</v>
      </c>
      <c r="Y35" s="74">
        <v>484.9</v>
      </c>
      <c r="Z35" s="74">
        <v>484.8</v>
      </c>
      <c r="AA35" s="74">
        <v>484.8</v>
      </c>
      <c r="AB35" s="74">
        <v>485</v>
      </c>
      <c r="AC35" s="74">
        <v>484.4</v>
      </c>
      <c r="AD35" s="74">
        <v>11547.8</v>
      </c>
    </row>
    <row r="36" spans="1:30" x14ac:dyDescent="0.25">
      <c r="A36" s="1"/>
      <c r="B36" s="72" t="s">
        <v>611</v>
      </c>
      <c r="C36" s="72" t="s">
        <v>970</v>
      </c>
      <c r="D36" s="72" t="s">
        <v>1124</v>
      </c>
      <c r="E36" s="73" t="s">
        <v>572</v>
      </c>
      <c r="F36" s="74">
        <v>180.65</v>
      </c>
      <c r="G36" s="74">
        <v>175.25</v>
      </c>
      <c r="H36" s="74">
        <v>172.3</v>
      </c>
      <c r="I36" s="74">
        <v>164.1</v>
      </c>
      <c r="J36" s="74">
        <v>183.2</v>
      </c>
      <c r="K36" s="74">
        <v>176.45</v>
      </c>
      <c r="L36" s="74">
        <v>167.05</v>
      </c>
      <c r="M36" s="74">
        <v>156.85</v>
      </c>
      <c r="N36" s="74">
        <v>186.05</v>
      </c>
      <c r="O36" s="74">
        <v>214.15</v>
      </c>
      <c r="P36" s="74">
        <v>298.55</v>
      </c>
      <c r="Q36" s="74">
        <v>191.35</v>
      </c>
      <c r="R36" s="74">
        <v>307.279</v>
      </c>
      <c r="S36" s="74">
        <v>286.45</v>
      </c>
      <c r="T36" s="74">
        <v>293.14999999999998</v>
      </c>
      <c r="U36" s="74">
        <v>197.5</v>
      </c>
      <c r="V36" s="74">
        <v>199.3</v>
      </c>
      <c r="W36" s="74">
        <v>313</v>
      </c>
      <c r="X36" s="74">
        <v>298.5</v>
      </c>
      <c r="Y36" s="74">
        <v>313.3</v>
      </c>
      <c r="Z36" s="74">
        <v>311</v>
      </c>
      <c r="AA36" s="74">
        <v>296.95</v>
      </c>
      <c r="AB36" s="74">
        <v>268.7</v>
      </c>
      <c r="AC36" s="74">
        <v>247</v>
      </c>
      <c r="AD36" s="74">
        <v>5598.0789999999997</v>
      </c>
    </row>
    <row r="37" spans="1:30" x14ac:dyDescent="0.25">
      <c r="A37" s="1"/>
      <c r="B37" s="72" t="s">
        <v>577</v>
      </c>
      <c r="C37" s="72" t="s">
        <v>971</v>
      </c>
      <c r="D37" s="72" t="s">
        <v>32</v>
      </c>
      <c r="E37" s="73" t="s">
        <v>572</v>
      </c>
      <c r="F37" s="74">
        <v>3996.35</v>
      </c>
      <c r="G37" s="74">
        <v>3994.6</v>
      </c>
      <c r="H37" s="74">
        <v>3956.45</v>
      </c>
      <c r="I37" s="74">
        <v>3921.95</v>
      </c>
      <c r="J37" s="74">
        <v>4006.65</v>
      </c>
      <c r="K37" s="74">
        <v>4000.8</v>
      </c>
      <c r="L37" s="74">
        <v>3988.1</v>
      </c>
      <c r="M37" s="74">
        <v>4007.6</v>
      </c>
      <c r="N37" s="74">
        <v>3985.95</v>
      </c>
      <c r="O37" s="74">
        <v>3990.85</v>
      </c>
      <c r="P37" s="74">
        <v>3507.85</v>
      </c>
      <c r="Q37" s="74">
        <v>3990.75</v>
      </c>
      <c r="R37" s="74">
        <v>3990.55</v>
      </c>
      <c r="S37" s="74">
        <v>3989.6</v>
      </c>
      <c r="T37" s="74">
        <v>3995.75</v>
      </c>
      <c r="U37" s="74">
        <v>3985.4</v>
      </c>
      <c r="V37" s="74">
        <v>3993.55</v>
      </c>
      <c r="W37" s="74">
        <v>3931.55</v>
      </c>
      <c r="X37" s="74">
        <v>3997.95</v>
      </c>
      <c r="Y37" s="74">
        <v>3963.2</v>
      </c>
      <c r="Z37" s="74">
        <v>3992.5</v>
      </c>
      <c r="AA37" s="74">
        <v>3975.1</v>
      </c>
      <c r="AB37" s="74">
        <v>4005</v>
      </c>
      <c r="AC37" s="74">
        <v>3997.95</v>
      </c>
      <c r="AD37" s="74">
        <v>95166</v>
      </c>
    </row>
    <row r="38" spans="1:30" x14ac:dyDescent="0.25">
      <c r="A38" s="1"/>
      <c r="B38" s="72" t="s">
        <v>272</v>
      </c>
      <c r="C38" s="72" t="s">
        <v>972</v>
      </c>
      <c r="D38" s="72" t="s">
        <v>32</v>
      </c>
      <c r="E38" s="73" t="s">
        <v>572</v>
      </c>
      <c r="F38" s="74">
        <v>190.9</v>
      </c>
      <c r="G38" s="74">
        <v>191.4</v>
      </c>
      <c r="H38" s="74">
        <v>184</v>
      </c>
      <c r="I38" s="74">
        <v>185.9</v>
      </c>
      <c r="J38" s="74">
        <v>189.55</v>
      </c>
      <c r="K38" s="74">
        <v>190.25</v>
      </c>
      <c r="L38" s="74">
        <v>189.5</v>
      </c>
      <c r="M38" s="74">
        <v>189.65</v>
      </c>
      <c r="N38" s="74">
        <v>188.1</v>
      </c>
      <c r="O38" s="74">
        <v>191.7</v>
      </c>
      <c r="P38" s="74">
        <v>190.2</v>
      </c>
      <c r="Q38" s="74">
        <v>187.94800000000001</v>
      </c>
      <c r="R38" s="74">
        <v>189.25</v>
      </c>
      <c r="S38" s="74">
        <v>190.65</v>
      </c>
      <c r="T38" s="74">
        <v>188.5</v>
      </c>
      <c r="U38" s="74">
        <v>191.05</v>
      </c>
      <c r="V38" s="74">
        <v>190.2</v>
      </c>
      <c r="W38" s="74">
        <v>193.3</v>
      </c>
      <c r="X38" s="74">
        <v>194.95</v>
      </c>
      <c r="Y38" s="74">
        <v>182.4</v>
      </c>
      <c r="Z38" s="74">
        <v>162.15</v>
      </c>
      <c r="AA38" s="74">
        <v>194.85</v>
      </c>
      <c r="AB38" s="74">
        <v>191.9</v>
      </c>
      <c r="AC38" s="74">
        <v>193.5</v>
      </c>
      <c r="AD38" s="74">
        <v>4531.7979999999998</v>
      </c>
    </row>
    <row r="39" spans="1:30" x14ac:dyDescent="0.25">
      <c r="A39" s="1"/>
      <c r="B39" s="72" t="s">
        <v>272</v>
      </c>
      <c r="C39" s="72" t="s">
        <v>973</v>
      </c>
      <c r="D39" s="72" t="s">
        <v>32</v>
      </c>
      <c r="E39" s="73" t="s">
        <v>572</v>
      </c>
      <c r="F39" s="74">
        <v>127.7</v>
      </c>
      <c r="G39" s="74">
        <v>127.5</v>
      </c>
      <c r="H39" s="74">
        <v>125.45</v>
      </c>
      <c r="I39" s="74">
        <v>130.9</v>
      </c>
      <c r="J39" s="74">
        <v>133.85</v>
      </c>
      <c r="K39" s="74">
        <v>131.94999999999999</v>
      </c>
      <c r="L39" s="74">
        <v>132.4</v>
      </c>
      <c r="M39" s="74">
        <v>134.55000000000001</v>
      </c>
      <c r="N39" s="74">
        <v>130.80000000000001</v>
      </c>
      <c r="O39" s="74">
        <v>117.05</v>
      </c>
      <c r="P39" s="74">
        <v>130.4</v>
      </c>
      <c r="Q39" s="74">
        <v>131.16999999999999</v>
      </c>
      <c r="R39" s="74">
        <v>132.9</v>
      </c>
      <c r="S39" s="74">
        <v>134.55000000000001</v>
      </c>
      <c r="T39" s="74">
        <v>136</v>
      </c>
      <c r="U39" s="74">
        <v>142.05000000000001</v>
      </c>
      <c r="V39" s="74">
        <v>139.15</v>
      </c>
      <c r="W39" s="74">
        <v>138.55000000000001</v>
      </c>
      <c r="X39" s="74">
        <v>120.35</v>
      </c>
      <c r="Y39" s="74">
        <v>132.85</v>
      </c>
      <c r="Z39" s="74">
        <v>118.4</v>
      </c>
      <c r="AA39" s="74">
        <v>136.25</v>
      </c>
      <c r="AB39" s="74">
        <v>135.05000000000001</v>
      </c>
      <c r="AC39" s="74">
        <v>137.25</v>
      </c>
      <c r="AD39" s="74">
        <v>3157.07</v>
      </c>
    </row>
    <row r="40" spans="1:30" x14ac:dyDescent="0.25">
      <c r="A40" s="1"/>
      <c r="B40" s="72" t="s">
        <v>272</v>
      </c>
      <c r="C40" s="72" t="s">
        <v>1125</v>
      </c>
      <c r="D40" s="72" t="s">
        <v>1126</v>
      </c>
      <c r="E40" s="73" t="s">
        <v>573</v>
      </c>
      <c r="F40" s="74"/>
      <c r="G40" s="74">
        <v>221.7</v>
      </c>
      <c r="H40" s="74">
        <v>244.2</v>
      </c>
      <c r="I40" s="74">
        <v>137.44999999999999</v>
      </c>
      <c r="J40" s="74">
        <v>355.5</v>
      </c>
      <c r="K40" s="74">
        <v>276.75</v>
      </c>
      <c r="L40" s="74">
        <v>225.45</v>
      </c>
      <c r="M40" s="74">
        <v>441.7</v>
      </c>
      <c r="N40" s="74">
        <v>520.5</v>
      </c>
      <c r="O40" s="74">
        <v>438.65</v>
      </c>
      <c r="P40" s="74">
        <v>78.099999999999994</v>
      </c>
      <c r="Q40" s="74">
        <v>99.95</v>
      </c>
      <c r="R40" s="74">
        <v>338.85</v>
      </c>
      <c r="S40" s="74">
        <v>243.55</v>
      </c>
      <c r="T40" s="74">
        <v>125.55</v>
      </c>
      <c r="U40" s="74">
        <v>88.05</v>
      </c>
      <c r="V40" s="74">
        <v>84.5</v>
      </c>
      <c r="W40" s="74">
        <v>87.15</v>
      </c>
      <c r="X40" s="74">
        <v>283.95</v>
      </c>
      <c r="Y40" s="74">
        <v>95.85</v>
      </c>
      <c r="Z40" s="74">
        <v>171</v>
      </c>
      <c r="AA40" s="74">
        <v>244.5</v>
      </c>
      <c r="AB40" s="74">
        <v>325.60000000000002</v>
      </c>
      <c r="AC40" s="74">
        <v>442.55</v>
      </c>
      <c r="AD40" s="74">
        <v>5571.05</v>
      </c>
    </row>
    <row r="41" spans="1:30" x14ac:dyDescent="0.25">
      <c r="A41" s="1"/>
      <c r="B41" s="72" t="s">
        <v>606</v>
      </c>
      <c r="C41" s="72" t="s">
        <v>974</v>
      </c>
      <c r="D41" s="72" t="s">
        <v>32</v>
      </c>
      <c r="E41" s="73" t="s">
        <v>572</v>
      </c>
      <c r="F41" s="74">
        <v>57.8</v>
      </c>
      <c r="G41" s="74">
        <v>57.9</v>
      </c>
      <c r="H41" s="74">
        <v>58.65</v>
      </c>
      <c r="I41" s="74">
        <v>59.2</v>
      </c>
      <c r="J41" s="74">
        <v>69.849999999999994</v>
      </c>
      <c r="K41" s="74">
        <v>78.5</v>
      </c>
      <c r="L41" s="74">
        <v>79.150000000000006</v>
      </c>
      <c r="M41" s="74">
        <v>79.2</v>
      </c>
      <c r="N41" s="74">
        <v>78.599999999999994</v>
      </c>
      <c r="O41" s="74">
        <v>73.900000000000006</v>
      </c>
      <c r="P41" s="74">
        <v>79.05</v>
      </c>
      <c r="Q41" s="74">
        <v>75.650000000000006</v>
      </c>
      <c r="R41" s="74">
        <v>72.849999999999994</v>
      </c>
      <c r="S41" s="74">
        <v>78</v>
      </c>
      <c r="T41" s="74">
        <v>73.400000000000006</v>
      </c>
      <c r="U41" s="74">
        <v>67.8</v>
      </c>
      <c r="V41" s="74">
        <v>74.900000000000006</v>
      </c>
      <c r="W41" s="74">
        <v>75.650000000000006</v>
      </c>
      <c r="X41" s="74">
        <v>74.099999999999994</v>
      </c>
      <c r="Y41" s="74">
        <v>74.05</v>
      </c>
      <c r="Z41" s="74">
        <v>78.95</v>
      </c>
      <c r="AA41" s="74">
        <v>77.05</v>
      </c>
      <c r="AB41" s="74">
        <v>78.3</v>
      </c>
      <c r="AC41" s="74">
        <v>81.349999999999994</v>
      </c>
      <c r="AD41" s="74">
        <v>1753.85</v>
      </c>
    </row>
    <row r="42" spans="1:30" x14ac:dyDescent="0.25">
      <c r="A42" s="1"/>
      <c r="B42" s="72" t="s">
        <v>29</v>
      </c>
      <c r="C42" s="72" t="s">
        <v>72</v>
      </c>
      <c r="D42" s="72" t="s">
        <v>32</v>
      </c>
      <c r="E42" s="73" t="s">
        <v>572</v>
      </c>
      <c r="F42" s="74">
        <v>11988.45</v>
      </c>
      <c r="G42" s="74">
        <v>11691.4</v>
      </c>
      <c r="H42" s="74">
        <v>10017.15</v>
      </c>
      <c r="I42" s="74">
        <v>11412.95</v>
      </c>
      <c r="J42" s="74">
        <v>13167.35</v>
      </c>
      <c r="K42" s="74">
        <v>14797.8</v>
      </c>
      <c r="L42" s="74">
        <v>14925.8</v>
      </c>
      <c r="M42" s="74">
        <v>14903.85</v>
      </c>
      <c r="N42" s="74">
        <v>14800.8</v>
      </c>
      <c r="O42" s="74">
        <v>14560.545</v>
      </c>
      <c r="P42" s="74">
        <v>14733.55</v>
      </c>
      <c r="Q42" s="74">
        <v>15005.35</v>
      </c>
      <c r="R42" s="74">
        <v>15053.75</v>
      </c>
      <c r="S42" s="74">
        <v>15069.35</v>
      </c>
      <c r="T42" s="74">
        <v>15075.8</v>
      </c>
      <c r="U42" s="74">
        <v>14734.1</v>
      </c>
      <c r="V42" s="74">
        <v>15066.55</v>
      </c>
      <c r="W42" s="74">
        <v>14604.25</v>
      </c>
      <c r="X42" s="74">
        <v>15071.65</v>
      </c>
      <c r="Y42" s="74">
        <v>14858.334999999999</v>
      </c>
      <c r="Z42" s="74">
        <v>15155.05</v>
      </c>
      <c r="AA42" s="74">
        <v>14850</v>
      </c>
      <c r="AB42" s="74">
        <v>15177.7</v>
      </c>
      <c r="AC42" s="74">
        <v>15133.95</v>
      </c>
      <c r="AD42" s="74">
        <v>341855.48</v>
      </c>
    </row>
    <row r="43" spans="1:30" x14ac:dyDescent="0.25">
      <c r="A43" s="1"/>
      <c r="B43" s="72" t="s">
        <v>29</v>
      </c>
      <c r="C43" s="72" t="s">
        <v>975</v>
      </c>
      <c r="D43" s="72" t="s">
        <v>32</v>
      </c>
      <c r="E43" s="73" t="s">
        <v>572</v>
      </c>
      <c r="F43" s="74">
        <v>4007.1</v>
      </c>
      <c r="G43" s="74">
        <v>3956.35</v>
      </c>
      <c r="H43" s="74">
        <v>3198.35</v>
      </c>
      <c r="I43" s="74">
        <v>3717.55</v>
      </c>
      <c r="J43" s="74">
        <v>4444.45</v>
      </c>
      <c r="K43" s="74">
        <v>5065.5</v>
      </c>
      <c r="L43" s="74">
        <v>5115.6499999999996</v>
      </c>
      <c r="M43" s="74">
        <v>5108</v>
      </c>
      <c r="N43" s="74">
        <v>5080.75</v>
      </c>
      <c r="O43" s="74">
        <v>4966.585</v>
      </c>
      <c r="P43" s="74">
        <v>5050.8999999999996</v>
      </c>
      <c r="Q43" s="74">
        <v>5129.3999999999996</v>
      </c>
      <c r="R43" s="74">
        <v>5155.95</v>
      </c>
      <c r="S43" s="74">
        <v>5157.7</v>
      </c>
      <c r="T43" s="74">
        <v>5152.1000000000004</v>
      </c>
      <c r="U43" s="74">
        <v>5013.45</v>
      </c>
      <c r="V43" s="74">
        <v>5140.2</v>
      </c>
      <c r="W43" s="74">
        <v>4304.75</v>
      </c>
      <c r="X43" s="74">
        <v>5125.7</v>
      </c>
      <c r="Y43" s="74">
        <v>5053.9949999999999</v>
      </c>
      <c r="Z43" s="74">
        <v>5133.8</v>
      </c>
      <c r="AA43" s="74">
        <v>5045.7</v>
      </c>
      <c r="AB43" s="74">
        <v>5170.6000000000004</v>
      </c>
      <c r="AC43" s="74">
        <v>3808.15</v>
      </c>
      <c r="AD43" s="74">
        <v>114102.68</v>
      </c>
    </row>
    <row r="44" spans="1:30" x14ac:dyDescent="0.25">
      <c r="A44" s="1"/>
      <c r="B44" s="72" t="s">
        <v>29</v>
      </c>
      <c r="C44" s="72" t="s">
        <v>1127</v>
      </c>
      <c r="D44" s="72" t="s">
        <v>1128</v>
      </c>
      <c r="E44" s="73" t="s">
        <v>573</v>
      </c>
      <c r="F44" s="74"/>
      <c r="G44" s="74"/>
      <c r="H44" s="74"/>
      <c r="I44" s="74"/>
      <c r="J44" s="74"/>
      <c r="K44" s="74"/>
      <c r="L44" s="74"/>
      <c r="M44" s="74"/>
      <c r="N44" s="74"/>
      <c r="O44" s="74"/>
      <c r="P44" s="74"/>
      <c r="Q44" s="74"/>
      <c r="R44" s="74"/>
      <c r="S44" s="74"/>
      <c r="T44" s="74"/>
      <c r="U44" s="74"/>
      <c r="V44" s="74"/>
      <c r="W44" s="74"/>
      <c r="X44" s="74"/>
      <c r="Y44" s="74"/>
      <c r="Z44" s="74"/>
      <c r="AA44" s="74"/>
      <c r="AB44" s="74"/>
      <c r="AC44" s="74"/>
      <c r="AD44" s="74">
        <v>0</v>
      </c>
    </row>
    <row r="45" spans="1:30" x14ac:dyDescent="0.25">
      <c r="A45" s="1"/>
      <c r="B45" s="72" t="s">
        <v>29</v>
      </c>
      <c r="C45" s="72" t="s">
        <v>1127</v>
      </c>
      <c r="D45" s="72" t="s">
        <v>1129</v>
      </c>
      <c r="E45" s="73" t="s">
        <v>573</v>
      </c>
      <c r="F45" s="74"/>
      <c r="G45" s="74"/>
      <c r="H45" s="74"/>
      <c r="I45" s="74"/>
      <c r="J45" s="74"/>
      <c r="K45" s="74"/>
      <c r="L45" s="74"/>
      <c r="M45" s="74"/>
      <c r="N45" s="74"/>
      <c r="O45" s="74"/>
      <c r="P45" s="74"/>
      <c r="Q45" s="74"/>
      <c r="R45" s="74"/>
      <c r="S45" s="74"/>
      <c r="T45" s="74"/>
      <c r="U45" s="74"/>
      <c r="V45" s="74"/>
      <c r="W45" s="74"/>
      <c r="X45" s="74"/>
      <c r="Y45" s="74"/>
      <c r="Z45" s="74"/>
      <c r="AA45" s="74"/>
      <c r="AB45" s="74"/>
      <c r="AC45" s="74"/>
      <c r="AD45" s="74">
        <v>0</v>
      </c>
    </row>
    <row r="46" spans="1:30" ht="28.5" x14ac:dyDescent="0.25">
      <c r="A46" s="1"/>
      <c r="B46" s="72" t="s">
        <v>597</v>
      </c>
      <c r="C46" s="72" t="s">
        <v>976</v>
      </c>
      <c r="D46" s="72" t="s">
        <v>32</v>
      </c>
      <c r="E46" s="73" t="s">
        <v>572</v>
      </c>
      <c r="F46" s="74">
        <v>99.65</v>
      </c>
      <c r="G46" s="74">
        <v>99.6</v>
      </c>
      <c r="H46" s="74">
        <v>101.4</v>
      </c>
      <c r="I46" s="74">
        <v>101.15</v>
      </c>
      <c r="J46" s="74">
        <v>103.25</v>
      </c>
      <c r="K46" s="74">
        <v>108.2</v>
      </c>
      <c r="L46" s="74">
        <v>106.35</v>
      </c>
      <c r="M46" s="74">
        <v>104.8</v>
      </c>
      <c r="N46" s="74">
        <v>110.1</v>
      </c>
      <c r="O46" s="74">
        <v>114.5</v>
      </c>
      <c r="P46" s="74">
        <v>114.35</v>
      </c>
      <c r="Q46" s="74">
        <v>120.3</v>
      </c>
      <c r="R46" s="74">
        <v>122.95</v>
      </c>
      <c r="S46" s="74">
        <v>115.85</v>
      </c>
      <c r="T46" s="74">
        <v>116.85</v>
      </c>
      <c r="U46" s="74">
        <v>119.8</v>
      </c>
      <c r="V46" s="74">
        <v>119.65</v>
      </c>
      <c r="W46" s="74">
        <v>113</v>
      </c>
      <c r="X46" s="74">
        <v>119</v>
      </c>
      <c r="Y46" s="74">
        <v>122.9</v>
      </c>
      <c r="Z46" s="74">
        <v>120.2</v>
      </c>
      <c r="AA46" s="74">
        <v>115.95</v>
      </c>
      <c r="AB46" s="74">
        <v>117.6</v>
      </c>
      <c r="AC46" s="74">
        <v>123.85</v>
      </c>
      <c r="AD46" s="74">
        <v>2711.25</v>
      </c>
    </row>
    <row r="47" spans="1:30" ht="28.5" x14ac:dyDescent="0.25">
      <c r="A47" s="1"/>
      <c r="B47" s="72" t="s">
        <v>612</v>
      </c>
      <c r="C47" s="72" t="s">
        <v>977</v>
      </c>
      <c r="D47" s="72" t="s">
        <v>32</v>
      </c>
      <c r="E47" s="73" t="s">
        <v>572</v>
      </c>
      <c r="F47" s="74">
        <v>239.95</v>
      </c>
      <c r="G47" s="74">
        <v>239.85</v>
      </c>
      <c r="H47" s="74">
        <v>239.7</v>
      </c>
      <c r="I47" s="74">
        <v>305.2</v>
      </c>
      <c r="J47" s="74">
        <v>461.15</v>
      </c>
      <c r="K47" s="74">
        <v>457.75</v>
      </c>
      <c r="L47" s="74">
        <v>433.4</v>
      </c>
      <c r="M47" s="74">
        <v>426.8</v>
      </c>
      <c r="N47" s="74">
        <v>433.1</v>
      </c>
      <c r="O47" s="74">
        <v>479.9</v>
      </c>
      <c r="P47" s="74">
        <v>479.9</v>
      </c>
      <c r="Q47" s="74">
        <v>479.35</v>
      </c>
      <c r="R47" s="74">
        <v>479.7</v>
      </c>
      <c r="S47" s="74">
        <v>476.35</v>
      </c>
      <c r="T47" s="74">
        <v>480.85</v>
      </c>
      <c r="U47" s="74">
        <v>480</v>
      </c>
      <c r="V47" s="74">
        <v>480</v>
      </c>
      <c r="W47" s="74">
        <v>479.2</v>
      </c>
      <c r="X47" s="74">
        <v>479.65</v>
      </c>
      <c r="Y47" s="74">
        <v>480</v>
      </c>
      <c r="Z47" s="74">
        <v>479.8</v>
      </c>
      <c r="AA47" s="74">
        <v>479.75</v>
      </c>
      <c r="AB47" s="74">
        <v>479.95</v>
      </c>
      <c r="AC47" s="74">
        <v>479.15</v>
      </c>
      <c r="AD47" s="74">
        <v>10430.450000000001</v>
      </c>
    </row>
    <row r="48" spans="1:30" ht="28.5" x14ac:dyDescent="0.25">
      <c r="A48" s="1"/>
      <c r="B48" s="72" t="s">
        <v>598</v>
      </c>
      <c r="C48" s="72" t="s">
        <v>978</v>
      </c>
      <c r="D48" s="72" t="s">
        <v>32</v>
      </c>
      <c r="E48" s="73" t="s">
        <v>572</v>
      </c>
      <c r="F48" s="74">
        <v>489</v>
      </c>
      <c r="G48" s="74">
        <v>485.85</v>
      </c>
      <c r="H48" s="74">
        <v>489.55</v>
      </c>
      <c r="I48" s="74">
        <v>488.65</v>
      </c>
      <c r="J48" s="74">
        <v>325.05</v>
      </c>
      <c r="K48" s="74">
        <v>494.45</v>
      </c>
      <c r="L48" s="74">
        <v>489.65</v>
      </c>
      <c r="M48" s="74">
        <v>487.65</v>
      </c>
      <c r="N48" s="74">
        <v>490.95</v>
      </c>
      <c r="O48" s="74">
        <v>370.3</v>
      </c>
      <c r="P48" s="74">
        <v>489.9</v>
      </c>
      <c r="Q48" s="74">
        <v>400.05</v>
      </c>
      <c r="R48" s="74">
        <v>232.9</v>
      </c>
      <c r="S48" s="74">
        <v>483.7</v>
      </c>
      <c r="T48" s="74">
        <v>425.35</v>
      </c>
      <c r="U48" s="74">
        <v>486.05</v>
      </c>
      <c r="V48" s="74">
        <v>484.3</v>
      </c>
      <c r="W48" s="74">
        <v>485</v>
      </c>
      <c r="X48" s="74">
        <v>485.45</v>
      </c>
      <c r="Y48" s="74">
        <v>484.05</v>
      </c>
      <c r="Z48" s="74">
        <v>389.65</v>
      </c>
      <c r="AA48" s="74">
        <v>486.1</v>
      </c>
      <c r="AB48" s="74">
        <v>487.1</v>
      </c>
      <c r="AC48" s="74">
        <v>485.35</v>
      </c>
      <c r="AD48" s="74">
        <v>10916.05</v>
      </c>
    </row>
    <row r="49" spans="1:30" x14ac:dyDescent="0.25">
      <c r="A49" s="1"/>
      <c r="B49" s="72" t="s">
        <v>579</v>
      </c>
      <c r="C49" s="72" t="s">
        <v>979</v>
      </c>
      <c r="D49" s="72" t="s">
        <v>32</v>
      </c>
      <c r="E49" s="73" t="s">
        <v>572</v>
      </c>
      <c r="F49" s="74">
        <v>4898.3</v>
      </c>
      <c r="G49" s="74">
        <v>4173.7</v>
      </c>
      <c r="H49" s="74">
        <v>7085.2</v>
      </c>
      <c r="I49" s="74">
        <v>5915.4</v>
      </c>
      <c r="J49" s="74">
        <v>8441.5</v>
      </c>
      <c r="K49" s="74">
        <v>11036.15</v>
      </c>
      <c r="L49" s="74">
        <v>10608.4</v>
      </c>
      <c r="M49" s="74">
        <v>4797.1000000000004</v>
      </c>
      <c r="N49" s="74">
        <v>6698.4650000000001</v>
      </c>
      <c r="O49" s="74">
        <v>8490.2999999999993</v>
      </c>
      <c r="P49" s="74">
        <v>5933.95</v>
      </c>
      <c r="Q49" s="74">
        <v>9030.35</v>
      </c>
      <c r="R49" s="74">
        <v>10988</v>
      </c>
      <c r="S49" s="74">
        <v>11051.05</v>
      </c>
      <c r="T49" s="74">
        <v>10932.6</v>
      </c>
      <c r="U49" s="74">
        <v>10977.65</v>
      </c>
      <c r="V49" s="74">
        <v>10932.15</v>
      </c>
      <c r="W49" s="74">
        <v>9316</v>
      </c>
      <c r="X49" s="74">
        <v>10090.9</v>
      </c>
      <c r="Y49" s="74">
        <v>10940.9</v>
      </c>
      <c r="Z49" s="74">
        <v>10934.45</v>
      </c>
      <c r="AA49" s="74">
        <v>10910.5</v>
      </c>
      <c r="AB49" s="74">
        <v>10917.8</v>
      </c>
      <c r="AC49" s="74">
        <v>10912.4</v>
      </c>
      <c r="AD49" s="74">
        <v>216013.215</v>
      </c>
    </row>
    <row r="50" spans="1:30" x14ac:dyDescent="0.25">
      <c r="A50" s="1"/>
      <c r="B50" s="72" t="s">
        <v>579</v>
      </c>
      <c r="C50" s="72" t="s">
        <v>980</v>
      </c>
      <c r="D50" s="72" t="s">
        <v>32</v>
      </c>
      <c r="E50" s="73" t="s">
        <v>572</v>
      </c>
      <c r="F50" s="74">
        <v>156</v>
      </c>
      <c r="G50" s="74">
        <v>156</v>
      </c>
      <c r="H50" s="74">
        <v>154.4</v>
      </c>
      <c r="I50" s="74">
        <v>156</v>
      </c>
      <c r="J50" s="74">
        <v>156</v>
      </c>
      <c r="K50" s="74">
        <v>155.94999999999999</v>
      </c>
      <c r="L50" s="74">
        <v>156</v>
      </c>
      <c r="M50" s="74">
        <v>156</v>
      </c>
      <c r="N50" s="74">
        <v>156.18</v>
      </c>
      <c r="O50" s="74">
        <v>156</v>
      </c>
      <c r="P50" s="74">
        <v>156</v>
      </c>
      <c r="Q50" s="74">
        <v>156</v>
      </c>
      <c r="R50" s="74">
        <v>156</v>
      </c>
      <c r="S50" s="74">
        <v>156</v>
      </c>
      <c r="T50" s="74">
        <v>156</v>
      </c>
      <c r="U50" s="74">
        <v>156</v>
      </c>
      <c r="V50" s="74">
        <v>156</v>
      </c>
      <c r="W50" s="74">
        <v>156</v>
      </c>
      <c r="X50" s="74">
        <v>155.94999999999999</v>
      </c>
      <c r="Y50" s="74">
        <v>156</v>
      </c>
      <c r="Z50" s="74">
        <v>156</v>
      </c>
      <c r="AA50" s="74">
        <v>156</v>
      </c>
      <c r="AB50" s="74">
        <v>156</v>
      </c>
      <c r="AC50" s="74">
        <v>155.9</v>
      </c>
      <c r="AD50" s="74">
        <v>3742.38</v>
      </c>
    </row>
    <row r="51" spans="1:30" x14ac:dyDescent="0.25">
      <c r="A51" s="1"/>
      <c r="B51" s="72" t="s">
        <v>981</v>
      </c>
      <c r="C51" s="72" t="s">
        <v>982</v>
      </c>
      <c r="D51" s="72" t="s">
        <v>32</v>
      </c>
      <c r="E51" s="73" t="s">
        <v>572</v>
      </c>
      <c r="F51" s="74">
        <v>1447.2</v>
      </c>
      <c r="G51" s="74">
        <v>1399.65</v>
      </c>
      <c r="H51" s="74">
        <v>1612.75</v>
      </c>
      <c r="I51" s="74">
        <v>1385</v>
      </c>
      <c r="J51" s="74">
        <v>1353.15</v>
      </c>
      <c r="K51" s="74">
        <v>895.65</v>
      </c>
      <c r="L51" s="74">
        <v>1141.45</v>
      </c>
      <c r="M51" s="74">
        <v>985.45</v>
      </c>
      <c r="N51" s="74">
        <v>873.8</v>
      </c>
      <c r="O51" s="74">
        <v>728.25</v>
      </c>
      <c r="P51" s="74">
        <v>599.45000000000005</v>
      </c>
      <c r="Q51" s="74">
        <v>597.1</v>
      </c>
      <c r="R51" s="74">
        <v>855.4</v>
      </c>
      <c r="S51" s="74">
        <v>826.2</v>
      </c>
      <c r="T51" s="74">
        <v>844.1</v>
      </c>
      <c r="U51" s="74">
        <v>1335.7</v>
      </c>
      <c r="V51" s="74">
        <v>1133.0999999999999</v>
      </c>
      <c r="W51" s="74">
        <v>1146.4000000000001</v>
      </c>
      <c r="X51" s="74">
        <v>1312.25</v>
      </c>
      <c r="Y51" s="74">
        <v>1418.2</v>
      </c>
      <c r="Z51" s="74">
        <v>1208.5999999999999</v>
      </c>
      <c r="AA51" s="74">
        <v>943.9</v>
      </c>
      <c r="AB51" s="74">
        <v>872.05</v>
      </c>
      <c r="AC51" s="74">
        <v>786.2</v>
      </c>
      <c r="AD51" s="74">
        <v>25701</v>
      </c>
    </row>
    <row r="52" spans="1:30" x14ac:dyDescent="0.25">
      <c r="A52" s="1"/>
      <c r="B52" s="72" t="s">
        <v>599</v>
      </c>
      <c r="C52" s="72" t="s">
        <v>983</v>
      </c>
      <c r="D52" s="72" t="s">
        <v>32</v>
      </c>
      <c r="E52" s="73" t="s">
        <v>572</v>
      </c>
      <c r="F52" s="74">
        <v>193.65</v>
      </c>
      <c r="G52" s="74">
        <v>240.1</v>
      </c>
      <c r="H52" s="74">
        <v>472.8</v>
      </c>
      <c r="I52" s="74">
        <v>480</v>
      </c>
      <c r="J52" s="74">
        <v>479.55</v>
      </c>
      <c r="K52" s="74">
        <v>480</v>
      </c>
      <c r="L52" s="74">
        <v>480</v>
      </c>
      <c r="M52" s="74">
        <v>478.9</v>
      </c>
      <c r="N52" s="74">
        <v>477.85</v>
      </c>
      <c r="O52" s="74">
        <v>475.85</v>
      </c>
      <c r="P52" s="74">
        <v>478.25</v>
      </c>
      <c r="Q52" s="74">
        <v>479.9</v>
      </c>
      <c r="R52" s="74">
        <v>479.7</v>
      </c>
      <c r="S52" s="74">
        <v>479.3</v>
      </c>
      <c r="T52" s="74">
        <v>478.6</v>
      </c>
      <c r="U52" s="74">
        <v>341.75</v>
      </c>
      <c r="V52" s="74">
        <v>480</v>
      </c>
      <c r="W52" s="74">
        <v>480</v>
      </c>
      <c r="X52" s="74">
        <v>479.95</v>
      </c>
      <c r="Y52" s="74">
        <v>480</v>
      </c>
      <c r="Z52" s="74">
        <v>480</v>
      </c>
      <c r="AA52" s="74">
        <v>480</v>
      </c>
      <c r="AB52" s="74">
        <v>480</v>
      </c>
      <c r="AC52" s="74">
        <v>479.85</v>
      </c>
      <c r="AD52" s="74">
        <v>10836</v>
      </c>
    </row>
    <row r="53" spans="1:30" x14ac:dyDescent="0.25">
      <c r="A53" s="1"/>
      <c r="B53" s="72" t="s">
        <v>600</v>
      </c>
      <c r="C53" s="72" t="s">
        <v>984</v>
      </c>
      <c r="D53" s="72" t="s">
        <v>32</v>
      </c>
      <c r="E53" s="73" t="s">
        <v>572</v>
      </c>
      <c r="F53" s="74">
        <v>268.39999999999998</v>
      </c>
      <c r="G53" s="74">
        <v>307.25</v>
      </c>
      <c r="H53" s="74">
        <v>419.75</v>
      </c>
      <c r="I53" s="74">
        <v>436.4</v>
      </c>
      <c r="J53" s="74">
        <v>457.25</v>
      </c>
      <c r="K53" s="74">
        <v>456.3</v>
      </c>
      <c r="L53" s="74">
        <v>457.5</v>
      </c>
      <c r="M53" s="74">
        <v>443.45</v>
      </c>
      <c r="N53" s="74">
        <v>454.15</v>
      </c>
      <c r="O53" s="74">
        <v>451.35</v>
      </c>
      <c r="P53" s="74">
        <v>446.15</v>
      </c>
      <c r="Q53" s="74">
        <v>445.7</v>
      </c>
      <c r="R53" s="74">
        <v>434.55</v>
      </c>
      <c r="S53" s="74">
        <v>441.25</v>
      </c>
      <c r="T53" s="74">
        <v>418.55</v>
      </c>
      <c r="U53" s="74">
        <v>435.75</v>
      </c>
      <c r="V53" s="74">
        <v>435.95</v>
      </c>
      <c r="W53" s="74">
        <v>439.4</v>
      </c>
      <c r="X53" s="74">
        <v>454.6</v>
      </c>
      <c r="Y53" s="74">
        <v>450.15</v>
      </c>
      <c r="Z53" s="74">
        <v>447.8</v>
      </c>
      <c r="AA53" s="74">
        <v>451.2</v>
      </c>
      <c r="AB53" s="74">
        <v>449.15</v>
      </c>
      <c r="AC53" s="74">
        <v>449.3</v>
      </c>
      <c r="AD53" s="74">
        <v>10351.299999999999</v>
      </c>
    </row>
    <row r="54" spans="1:30" x14ac:dyDescent="0.25">
      <c r="A54" s="1"/>
      <c r="B54" s="72" t="s">
        <v>74</v>
      </c>
      <c r="C54" s="72" t="s">
        <v>1130</v>
      </c>
      <c r="D54" s="72" t="s">
        <v>1131</v>
      </c>
      <c r="E54" s="73" t="s">
        <v>573</v>
      </c>
      <c r="F54" s="74">
        <v>1.8</v>
      </c>
      <c r="G54" s="74">
        <v>1064.55</v>
      </c>
      <c r="H54" s="74">
        <v>866.95</v>
      </c>
      <c r="I54" s="74">
        <v>825.95</v>
      </c>
      <c r="J54" s="74">
        <v>781.55</v>
      </c>
      <c r="K54" s="74">
        <v>787.45</v>
      </c>
      <c r="L54" s="74">
        <v>740.85</v>
      </c>
      <c r="M54" s="74">
        <v>1085.2</v>
      </c>
      <c r="N54" s="74">
        <v>961.25</v>
      </c>
      <c r="O54" s="74">
        <v>783.4</v>
      </c>
      <c r="P54" s="74">
        <v>1096</v>
      </c>
      <c r="Q54" s="74">
        <v>1092.5</v>
      </c>
      <c r="R54" s="74">
        <v>1086.1500000000001</v>
      </c>
      <c r="S54" s="74">
        <v>963.15</v>
      </c>
      <c r="T54" s="74">
        <v>768.96</v>
      </c>
      <c r="U54" s="74">
        <v>1081.1500000000001</v>
      </c>
      <c r="V54" s="74">
        <v>414.85</v>
      </c>
      <c r="W54" s="74">
        <v>407.15</v>
      </c>
      <c r="X54" s="74">
        <v>1077.95</v>
      </c>
      <c r="Y54" s="74">
        <v>1078.4000000000001</v>
      </c>
      <c r="Z54" s="74">
        <v>759.75</v>
      </c>
      <c r="AA54" s="74">
        <v>750.1</v>
      </c>
      <c r="AB54" s="74">
        <v>790.25</v>
      </c>
      <c r="AC54" s="74">
        <v>1082.25</v>
      </c>
      <c r="AD54" s="74">
        <v>20347.560000000001</v>
      </c>
    </row>
    <row r="55" spans="1:30" x14ac:dyDescent="0.25">
      <c r="A55" s="1"/>
      <c r="B55" s="72" t="s">
        <v>74</v>
      </c>
      <c r="C55" s="72" t="s">
        <v>1132</v>
      </c>
      <c r="D55" s="72" t="s">
        <v>79</v>
      </c>
      <c r="E55" s="73" t="s">
        <v>573</v>
      </c>
      <c r="F55" s="74"/>
      <c r="G55" s="74"/>
      <c r="H55" s="74"/>
      <c r="I55" s="74"/>
      <c r="J55" s="74"/>
      <c r="K55" s="74"/>
      <c r="L55" s="74"/>
      <c r="M55" s="74"/>
      <c r="N55" s="74"/>
      <c r="O55" s="74"/>
      <c r="P55" s="74"/>
      <c r="Q55" s="74"/>
      <c r="R55" s="74"/>
      <c r="S55" s="74"/>
      <c r="T55" s="74"/>
      <c r="U55" s="74"/>
      <c r="V55" s="74"/>
      <c r="W55" s="74"/>
      <c r="X55" s="74"/>
      <c r="Y55" s="74"/>
      <c r="Z55" s="74"/>
      <c r="AA55" s="74"/>
      <c r="AB55" s="74"/>
      <c r="AC55" s="74"/>
      <c r="AD55" s="74">
        <v>0</v>
      </c>
    </row>
    <row r="56" spans="1:30" ht="28.5" x14ac:dyDescent="0.25">
      <c r="A56" s="1"/>
      <c r="B56" s="72" t="s">
        <v>74</v>
      </c>
      <c r="C56" s="72" t="s">
        <v>1133</v>
      </c>
      <c r="D56" s="72" t="s">
        <v>1134</v>
      </c>
      <c r="E56" s="73" t="s">
        <v>573</v>
      </c>
      <c r="F56" s="74"/>
      <c r="G56" s="74"/>
      <c r="H56" s="74"/>
      <c r="I56" s="74"/>
      <c r="J56" s="74"/>
      <c r="K56" s="74"/>
      <c r="L56" s="74"/>
      <c r="M56" s="74"/>
      <c r="N56" s="74"/>
      <c r="O56" s="74"/>
      <c r="P56" s="74"/>
      <c r="Q56" s="74"/>
      <c r="R56" s="74"/>
      <c r="S56" s="74"/>
      <c r="T56" s="74"/>
      <c r="U56" s="74"/>
      <c r="V56" s="74"/>
      <c r="W56" s="74"/>
      <c r="X56" s="74"/>
      <c r="Y56" s="74"/>
      <c r="Z56" s="74"/>
      <c r="AA56" s="74"/>
      <c r="AB56" s="74"/>
      <c r="AC56" s="74"/>
      <c r="AD56" s="74">
        <v>0</v>
      </c>
    </row>
    <row r="57" spans="1:30" x14ac:dyDescent="0.25">
      <c r="A57" s="1"/>
      <c r="B57" s="72" t="s">
        <v>613</v>
      </c>
      <c r="C57" s="72" t="s">
        <v>1040</v>
      </c>
      <c r="D57" s="72" t="s">
        <v>32</v>
      </c>
      <c r="E57" s="73" t="s">
        <v>575</v>
      </c>
      <c r="F57" s="74">
        <v>1035.5</v>
      </c>
      <c r="G57" s="74">
        <v>1197.75</v>
      </c>
      <c r="H57" s="74">
        <v>764.1</v>
      </c>
      <c r="I57" s="74">
        <v>624.65</v>
      </c>
      <c r="J57" s="74">
        <v>596.79999999999995</v>
      </c>
      <c r="K57" s="74">
        <v>870.85</v>
      </c>
      <c r="L57" s="74">
        <v>926.35</v>
      </c>
      <c r="M57" s="74">
        <v>977.55</v>
      </c>
      <c r="N57" s="74">
        <v>97.4</v>
      </c>
      <c r="O57" s="74">
        <v>255.95</v>
      </c>
      <c r="P57" s="74">
        <v>785.35</v>
      </c>
      <c r="Q57" s="74">
        <v>545.04999999999995</v>
      </c>
      <c r="R57" s="74">
        <v>188.2</v>
      </c>
      <c r="S57" s="74">
        <v>714.85</v>
      </c>
      <c r="T57" s="74">
        <v>264.5</v>
      </c>
      <c r="U57" s="74">
        <v>551.29999999999995</v>
      </c>
      <c r="V57" s="74">
        <v>1127.4000000000001</v>
      </c>
      <c r="W57" s="74">
        <v>859</v>
      </c>
      <c r="X57" s="74">
        <v>706.5</v>
      </c>
      <c r="Y57" s="74">
        <v>633.35</v>
      </c>
      <c r="Z57" s="74">
        <v>687.7</v>
      </c>
      <c r="AA57" s="74">
        <v>372.15</v>
      </c>
      <c r="AB57" s="74">
        <v>464.25</v>
      </c>
      <c r="AC57" s="74">
        <v>482.85</v>
      </c>
      <c r="AD57" s="74">
        <v>15729.35</v>
      </c>
    </row>
    <row r="58" spans="1:30" x14ac:dyDescent="0.25">
      <c r="A58" s="1"/>
      <c r="B58" s="72" t="s">
        <v>613</v>
      </c>
      <c r="C58" s="72" t="s">
        <v>1041</v>
      </c>
      <c r="D58" s="72" t="s">
        <v>32</v>
      </c>
      <c r="E58" s="73" t="s">
        <v>575</v>
      </c>
      <c r="F58" s="74">
        <v>504</v>
      </c>
      <c r="G58" s="74">
        <v>548.6</v>
      </c>
      <c r="H58" s="74">
        <v>343.75</v>
      </c>
      <c r="I58" s="74">
        <v>153.75</v>
      </c>
      <c r="J58" s="74">
        <v>279.14999999999998</v>
      </c>
      <c r="K58" s="74">
        <v>329.1</v>
      </c>
      <c r="L58" s="74">
        <v>288.05</v>
      </c>
      <c r="M58" s="74">
        <v>393.4</v>
      </c>
      <c r="N58" s="74">
        <v>150.44999999999999</v>
      </c>
      <c r="O58" s="74">
        <v>192.1</v>
      </c>
      <c r="P58" s="74">
        <v>124.6</v>
      </c>
      <c r="Q58" s="74">
        <v>97.95</v>
      </c>
      <c r="R58" s="74">
        <v>82.5</v>
      </c>
      <c r="S58" s="74">
        <v>213.4</v>
      </c>
      <c r="T58" s="74">
        <v>221.05</v>
      </c>
      <c r="U58" s="74">
        <v>227.5</v>
      </c>
      <c r="V58" s="74">
        <v>216.95</v>
      </c>
      <c r="W58" s="74">
        <v>141.25</v>
      </c>
      <c r="X58" s="74">
        <v>239.05</v>
      </c>
      <c r="Y58" s="74">
        <v>113.75</v>
      </c>
      <c r="Z58" s="74">
        <v>309.5</v>
      </c>
      <c r="AA58" s="74">
        <v>182.95</v>
      </c>
      <c r="AB58" s="74">
        <v>100.6</v>
      </c>
      <c r="AC58" s="74">
        <v>184.8</v>
      </c>
      <c r="AD58" s="74">
        <v>5638.2</v>
      </c>
    </row>
    <row r="59" spans="1:30" x14ac:dyDescent="0.25">
      <c r="A59" s="1"/>
      <c r="B59" s="72" t="s">
        <v>591</v>
      </c>
      <c r="C59" s="72" t="s">
        <v>1135</v>
      </c>
      <c r="D59" s="72" t="s">
        <v>32</v>
      </c>
      <c r="E59" s="73" t="s">
        <v>575</v>
      </c>
      <c r="F59" s="74">
        <v>1718.35</v>
      </c>
      <c r="G59" s="74">
        <v>2119.5500000000002</v>
      </c>
      <c r="H59" s="74">
        <v>2280.25</v>
      </c>
      <c r="I59" s="74">
        <v>1748.55</v>
      </c>
      <c r="J59" s="74">
        <v>1562.8</v>
      </c>
      <c r="K59" s="74">
        <v>872.85</v>
      </c>
      <c r="L59" s="74">
        <v>1299.3499999999999</v>
      </c>
      <c r="M59" s="74">
        <v>2616.3000000000002</v>
      </c>
      <c r="N59" s="74">
        <v>1244.8499999999999</v>
      </c>
      <c r="O59" s="74">
        <v>1802.9</v>
      </c>
      <c r="P59" s="74">
        <v>1440.4</v>
      </c>
      <c r="Q59" s="74">
        <v>2341.9</v>
      </c>
      <c r="R59" s="74">
        <v>876.2</v>
      </c>
      <c r="S59" s="74">
        <v>1551.55</v>
      </c>
      <c r="T59" s="74">
        <v>1734.7545</v>
      </c>
      <c r="U59" s="74">
        <v>1488.0454999999999</v>
      </c>
      <c r="V59" s="74">
        <v>1959.15</v>
      </c>
      <c r="W59" s="74">
        <v>1393.75</v>
      </c>
      <c r="X59" s="74">
        <v>310</v>
      </c>
      <c r="Y59" s="74">
        <v>496.35</v>
      </c>
      <c r="Z59" s="74">
        <v>426.2</v>
      </c>
      <c r="AA59" s="74">
        <v>423.6</v>
      </c>
      <c r="AB59" s="74">
        <v>594.54999999999995</v>
      </c>
      <c r="AC59" s="74">
        <v>1006.55</v>
      </c>
      <c r="AD59" s="74">
        <v>33308.75</v>
      </c>
    </row>
    <row r="60" spans="1:30" x14ac:dyDescent="0.25">
      <c r="A60" s="1"/>
      <c r="B60" s="72" t="s">
        <v>81</v>
      </c>
      <c r="C60" s="72" t="s">
        <v>1046</v>
      </c>
      <c r="D60" s="72" t="s">
        <v>1136</v>
      </c>
      <c r="E60" s="73" t="s">
        <v>575</v>
      </c>
      <c r="F60" s="74">
        <v>1128.25</v>
      </c>
      <c r="G60" s="74">
        <v>1101.05</v>
      </c>
      <c r="H60" s="74">
        <v>1310.75</v>
      </c>
      <c r="I60" s="74">
        <v>1056.3499999999999</v>
      </c>
      <c r="J60" s="74">
        <v>831.65</v>
      </c>
      <c r="K60" s="74">
        <v>648.04999999999995</v>
      </c>
      <c r="L60" s="74">
        <v>644.4</v>
      </c>
      <c r="M60" s="74">
        <v>1421.2</v>
      </c>
      <c r="N60" s="74">
        <v>643</v>
      </c>
      <c r="O60" s="74">
        <v>900.5</v>
      </c>
      <c r="P60" s="74">
        <v>1256.55</v>
      </c>
      <c r="Q60" s="74">
        <v>1733.55</v>
      </c>
      <c r="R60" s="74">
        <v>658.45</v>
      </c>
      <c r="S60" s="74">
        <v>1010.75</v>
      </c>
      <c r="T60" s="74">
        <v>1321.8</v>
      </c>
      <c r="U60" s="74">
        <v>1362.5</v>
      </c>
      <c r="V60" s="74">
        <v>1575.45</v>
      </c>
      <c r="W60" s="74">
        <v>915.1</v>
      </c>
      <c r="X60" s="74">
        <v>120.6</v>
      </c>
      <c r="Y60" s="74">
        <v>128.19999999999999</v>
      </c>
      <c r="Z60" s="74">
        <v>4.4000000000000004</v>
      </c>
      <c r="AA60" s="74">
        <v>5.15</v>
      </c>
      <c r="AB60" s="74">
        <v>44.45</v>
      </c>
      <c r="AC60" s="74">
        <v>55.65</v>
      </c>
      <c r="AD60" s="74">
        <v>19877.8</v>
      </c>
    </row>
    <row r="61" spans="1:30" x14ac:dyDescent="0.25">
      <c r="A61" s="1"/>
      <c r="B61" s="72" t="s">
        <v>81</v>
      </c>
      <c r="C61" s="72" t="s">
        <v>1046</v>
      </c>
      <c r="D61" s="72" t="s">
        <v>1137</v>
      </c>
      <c r="E61" s="73" t="s">
        <v>575</v>
      </c>
      <c r="F61" s="74">
        <v>1351.05</v>
      </c>
      <c r="G61" s="74">
        <v>1471.665</v>
      </c>
      <c r="H61" s="74">
        <v>1787.6</v>
      </c>
      <c r="I61" s="74">
        <v>1527.55</v>
      </c>
      <c r="J61" s="74">
        <v>1216.1500000000001</v>
      </c>
      <c r="K61" s="74">
        <v>931</v>
      </c>
      <c r="L61" s="74">
        <v>1028.25</v>
      </c>
      <c r="M61" s="74">
        <v>1787.7</v>
      </c>
      <c r="N61" s="74">
        <v>973.4</v>
      </c>
      <c r="O61" s="74">
        <v>1253.8499999999999</v>
      </c>
      <c r="P61" s="74">
        <v>1686.35</v>
      </c>
      <c r="Q61" s="74">
        <v>2236.6</v>
      </c>
      <c r="R61" s="74">
        <v>1124.55</v>
      </c>
      <c r="S61" s="74">
        <v>1488</v>
      </c>
      <c r="T61" s="74">
        <v>1936.3</v>
      </c>
      <c r="U61" s="74">
        <v>1795.5</v>
      </c>
      <c r="V61" s="74">
        <v>2285.85</v>
      </c>
      <c r="W61" s="74">
        <v>1542.95</v>
      </c>
      <c r="X61" s="74">
        <v>263.3</v>
      </c>
      <c r="Y61" s="74">
        <v>252.3</v>
      </c>
      <c r="Z61" s="74">
        <v>20.65</v>
      </c>
      <c r="AA61" s="74">
        <v>49.95</v>
      </c>
      <c r="AB61" s="74">
        <v>105.05</v>
      </c>
      <c r="AC61" s="74">
        <v>113.45</v>
      </c>
      <c r="AD61" s="74">
        <v>28229.014999999999</v>
      </c>
    </row>
    <row r="62" spans="1:30" x14ac:dyDescent="0.25">
      <c r="A62" s="1"/>
      <c r="B62" s="72" t="s">
        <v>81</v>
      </c>
      <c r="C62" s="72" t="s">
        <v>1138</v>
      </c>
      <c r="D62" s="72" t="s">
        <v>1139</v>
      </c>
      <c r="E62" s="73" t="s">
        <v>575</v>
      </c>
      <c r="F62" s="74">
        <v>134.15</v>
      </c>
      <c r="G62" s="74">
        <v>130.85</v>
      </c>
      <c r="H62" s="74">
        <v>175.95</v>
      </c>
      <c r="I62" s="74">
        <v>146.85</v>
      </c>
      <c r="J62" s="74">
        <v>96.55</v>
      </c>
      <c r="K62" s="74">
        <v>57.55</v>
      </c>
      <c r="L62" s="74">
        <v>50.35</v>
      </c>
      <c r="M62" s="74">
        <v>180.75</v>
      </c>
      <c r="N62" s="74">
        <v>66.795450000000002</v>
      </c>
      <c r="O62" s="74">
        <v>93.9</v>
      </c>
      <c r="P62" s="74">
        <v>139.05000000000001</v>
      </c>
      <c r="Q62" s="74">
        <v>224.2</v>
      </c>
      <c r="R62" s="74">
        <v>83.5</v>
      </c>
      <c r="S62" s="74">
        <v>125.05</v>
      </c>
      <c r="T62" s="74">
        <v>171.15</v>
      </c>
      <c r="U62" s="74">
        <v>170.15</v>
      </c>
      <c r="V62" s="74">
        <v>202.05</v>
      </c>
      <c r="W62" s="74">
        <v>100.4</v>
      </c>
      <c r="X62" s="74">
        <v>9.15</v>
      </c>
      <c r="Y62" s="74">
        <v>9.5500000000000007</v>
      </c>
      <c r="Z62" s="74">
        <v>0.3</v>
      </c>
      <c r="AA62" s="74">
        <v>0.1</v>
      </c>
      <c r="AB62" s="74">
        <v>3</v>
      </c>
      <c r="AC62" s="74">
        <v>4.7</v>
      </c>
      <c r="AD62" s="74">
        <v>2376.0454500000001</v>
      </c>
    </row>
    <row r="63" spans="1:30" x14ac:dyDescent="0.25">
      <c r="A63" s="1"/>
      <c r="B63" s="72" t="s">
        <v>81</v>
      </c>
      <c r="C63" s="72" t="s">
        <v>1138</v>
      </c>
      <c r="D63" s="72" t="s">
        <v>1140</v>
      </c>
      <c r="E63" s="73" t="s">
        <v>575</v>
      </c>
      <c r="F63" s="74">
        <v>94.4</v>
      </c>
      <c r="G63" s="74">
        <v>72.900000000000006</v>
      </c>
      <c r="H63" s="74">
        <v>88.35</v>
      </c>
      <c r="I63" s="74">
        <v>87.9</v>
      </c>
      <c r="J63" s="74">
        <v>50.85</v>
      </c>
      <c r="K63" s="74">
        <v>33.950000000000003</v>
      </c>
      <c r="L63" s="74">
        <v>47.05</v>
      </c>
      <c r="M63" s="74">
        <v>139.44999999999999</v>
      </c>
      <c r="N63" s="74">
        <v>46.290100000000002</v>
      </c>
      <c r="O63" s="74">
        <v>68.400000000000006</v>
      </c>
      <c r="P63" s="74">
        <v>96.15</v>
      </c>
      <c r="Q63" s="74">
        <v>166.55</v>
      </c>
      <c r="R63" s="74">
        <v>48.85</v>
      </c>
      <c r="S63" s="74">
        <v>84.45</v>
      </c>
      <c r="T63" s="74">
        <v>124.05</v>
      </c>
      <c r="U63" s="74">
        <v>134.80000000000001</v>
      </c>
      <c r="V63" s="74">
        <v>155.6</v>
      </c>
      <c r="W63" s="74">
        <v>74.45</v>
      </c>
      <c r="X63" s="74">
        <v>6.9</v>
      </c>
      <c r="Y63" s="74">
        <v>4.5</v>
      </c>
      <c r="Z63" s="74">
        <v>0.1</v>
      </c>
      <c r="AA63" s="74">
        <v>0.25</v>
      </c>
      <c r="AB63" s="74">
        <v>0.25</v>
      </c>
      <c r="AC63" s="74">
        <v>2.2000000000000002</v>
      </c>
      <c r="AD63" s="74">
        <v>1628.6401000000001</v>
      </c>
    </row>
    <row r="64" spans="1:30" x14ac:dyDescent="0.25">
      <c r="A64" s="1"/>
      <c r="B64" s="72" t="s">
        <v>81</v>
      </c>
      <c r="C64" s="72" t="s">
        <v>1141</v>
      </c>
      <c r="D64" s="72" t="s">
        <v>32</v>
      </c>
      <c r="E64" s="73" t="s">
        <v>572</v>
      </c>
      <c r="F64" s="74">
        <v>470.05</v>
      </c>
      <c r="G64" s="74"/>
      <c r="H64" s="74">
        <v>127.8</v>
      </c>
      <c r="I64" s="74">
        <v>115.35</v>
      </c>
      <c r="J64" s="74">
        <v>176.45</v>
      </c>
      <c r="K64" s="74">
        <v>119.7</v>
      </c>
      <c r="L64" s="74">
        <v>151.4</v>
      </c>
      <c r="M64" s="74">
        <v>117.75</v>
      </c>
      <c r="N64" s="74">
        <v>136.35</v>
      </c>
      <c r="O64" s="74"/>
      <c r="P64" s="74">
        <v>339.55</v>
      </c>
      <c r="Q64" s="74"/>
      <c r="R64" s="74">
        <v>433.3</v>
      </c>
      <c r="S64" s="74"/>
      <c r="T64" s="74">
        <v>626.4</v>
      </c>
      <c r="U64" s="74"/>
      <c r="V64" s="74">
        <v>434</v>
      </c>
      <c r="W64" s="74"/>
      <c r="X64" s="74">
        <v>390.7</v>
      </c>
      <c r="Y64" s="74"/>
      <c r="Z64" s="74">
        <v>372.25</v>
      </c>
      <c r="AA64" s="74"/>
      <c r="AB64" s="74">
        <v>252.9</v>
      </c>
      <c r="AC64" s="74"/>
      <c r="AD64" s="74">
        <v>4263.95</v>
      </c>
    </row>
    <row r="65" spans="1:30" x14ac:dyDescent="0.25">
      <c r="A65" s="1"/>
      <c r="B65" s="72" t="s">
        <v>81</v>
      </c>
      <c r="C65" s="72" t="s">
        <v>985</v>
      </c>
      <c r="D65" s="72" t="s">
        <v>32</v>
      </c>
      <c r="E65" s="73" t="s">
        <v>572</v>
      </c>
      <c r="F65" s="74">
        <v>3058.85</v>
      </c>
      <c r="G65" s="74">
        <v>2752.2</v>
      </c>
      <c r="H65" s="74">
        <v>2960.4</v>
      </c>
      <c r="I65" s="74">
        <v>3055.7</v>
      </c>
      <c r="J65" s="74">
        <v>3051.15</v>
      </c>
      <c r="K65" s="74">
        <v>3068.55</v>
      </c>
      <c r="L65" s="74">
        <v>3052.4</v>
      </c>
      <c r="M65" s="74">
        <v>2654.3</v>
      </c>
      <c r="N65" s="74">
        <v>2720.3850000000002</v>
      </c>
      <c r="O65" s="74">
        <v>2802.35</v>
      </c>
      <c r="P65" s="74">
        <v>3051.6</v>
      </c>
      <c r="Q65" s="74">
        <v>3058.75</v>
      </c>
      <c r="R65" s="74">
        <v>2595.1</v>
      </c>
      <c r="S65" s="74">
        <v>3053.35</v>
      </c>
      <c r="T65" s="74">
        <v>3055.4</v>
      </c>
      <c r="U65" s="74">
        <v>3049</v>
      </c>
      <c r="V65" s="74">
        <v>3052.85</v>
      </c>
      <c r="W65" s="74">
        <v>3070.6</v>
      </c>
      <c r="X65" s="74">
        <v>3072.85</v>
      </c>
      <c r="Y65" s="74">
        <v>3068.9</v>
      </c>
      <c r="Z65" s="74">
        <v>3073.95</v>
      </c>
      <c r="AA65" s="74">
        <v>3033</v>
      </c>
      <c r="AB65" s="74">
        <v>3064.25</v>
      </c>
      <c r="AC65" s="74">
        <v>3056.7</v>
      </c>
      <c r="AD65" s="74">
        <v>71532.585000000006</v>
      </c>
    </row>
    <row r="66" spans="1:30" x14ac:dyDescent="0.25">
      <c r="A66" s="1"/>
      <c r="B66" s="72" t="s">
        <v>81</v>
      </c>
      <c r="C66" s="72" t="s">
        <v>1047</v>
      </c>
      <c r="D66" s="72" t="s">
        <v>32</v>
      </c>
      <c r="E66" s="73" t="s">
        <v>574</v>
      </c>
      <c r="F66" s="74">
        <v>388.6</v>
      </c>
      <c r="G66" s="74">
        <v>386.95</v>
      </c>
      <c r="H66" s="74">
        <v>344.9</v>
      </c>
      <c r="I66" s="74">
        <v>283.60000000000002</v>
      </c>
      <c r="J66" s="74">
        <v>336.3</v>
      </c>
      <c r="K66" s="74">
        <v>404.15</v>
      </c>
      <c r="L66" s="74">
        <v>412.7</v>
      </c>
      <c r="M66" s="74">
        <v>340.7</v>
      </c>
      <c r="N66" s="74">
        <v>366.3</v>
      </c>
      <c r="O66" s="74">
        <v>217.05</v>
      </c>
      <c r="P66" s="74">
        <v>159.19999999999999</v>
      </c>
      <c r="Q66" s="74">
        <v>251.75</v>
      </c>
      <c r="R66" s="74">
        <v>228.6</v>
      </c>
      <c r="S66" s="74">
        <v>118.65</v>
      </c>
      <c r="T66" s="74">
        <v>166</v>
      </c>
      <c r="U66" s="74">
        <v>203.75</v>
      </c>
      <c r="V66" s="74">
        <v>191.65</v>
      </c>
      <c r="W66" s="74">
        <v>228.35</v>
      </c>
      <c r="X66" s="74">
        <v>175.75</v>
      </c>
      <c r="Y66" s="74">
        <v>152.5</v>
      </c>
      <c r="Z66" s="74">
        <v>148.5</v>
      </c>
      <c r="AA66" s="74">
        <v>106.25</v>
      </c>
      <c r="AB66" s="74">
        <v>74.7</v>
      </c>
      <c r="AC66" s="74">
        <v>175</v>
      </c>
      <c r="AD66" s="74">
        <v>5861.9</v>
      </c>
    </row>
    <row r="67" spans="1:30" x14ac:dyDescent="0.25">
      <c r="A67" s="1"/>
      <c r="B67" s="72" t="s">
        <v>81</v>
      </c>
      <c r="C67" s="72" t="s">
        <v>1142</v>
      </c>
      <c r="D67" s="72" t="s">
        <v>32</v>
      </c>
      <c r="E67" s="73" t="s">
        <v>574</v>
      </c>
      <c r="F67" s="74">
        <v>511.95</v>
      </c>
      <c r="G67" s="74">
        <v>504.21</v>
      </c>
      <c r="H67" s="74">
        <v>462.21499999999997</v>
      </c>
      <c r="I67" s="74">
        <v>378.565</v>
      </c>
      <c r="J67" s="74">
        <v>440.64499999999998</v>
      </c>
      <c r="K67" s="74">
        <v>531.19000000000005</v>
      </c>
      <c r="L67" s="74">
        <v>506.15</v>
      </c>
      <c r="M67" s="74">
        <v>447.04</v>
      </c>
      <c r="N67" s="74">
        <v>406.44499999999999</v>
      </c>
      <c r="O67" s="74">
        <v>293.64999999999998</v>
      </c>
      <c r="P67" s="74">
        <v>235.2</v>
      </c>
      <c r="Q67" s="74">
        <v>350.55</v>
      </c>
      <c r="R67" s="74">
        <v>297.05</v>
      </c>
      <c r="S67" s="74">
        <v>162.05000000000001</v>
      </c>
      <c r="T67" s="74">
        <v>222.1</v>
      </c>
      <c r="U67" s="74">
        <v>246.9</v>
      </c>
      <c r="V67" s="74">
        <v>236.4</v>
      </c>
      <c r="W67" s="74">
        <v>295.95</v>
      </c>
      <c r="X67" s="74">
        <v>243.15</v>
      </c>
      <c r="Y67" s="74">
        <v>207.25</v>
      </c>
      <c r="Z67" s="74">
        <v>152.30000000000001</v>
      </c>
      <c r="AA67" s="74">
        <v>155.94999999999999</v>
      </c>
      <c r="AB67" s="74">
        <v>96.1</v>
      </c>
      <c r="AC67" s="74">
        <v>219.75</v>
      </c>
      <c r="AD67" s="74">
        <v>7602.76</v>
      </c>
    </row>
    <row r="68" spans="1:30" x14ac:dyDescent="0.25">
      <c r="A68" s="1"/>
      <c r="B68" s="72" t="s">
        <v>81</v>
      </c>
      <c r="C68" s="72" t="s">
        <v>86</v>
      </c>
      <c r="D68" s="72" t="s">
        <v>331</v>
      </c>
      <c r="E68" s="73" t="s">
        <v>573</v>
      </c>
      <c r="F68" s="74">
        <v>2656.15</v>
      </c>
      <c r="G68" s="74">
        <v>3781.15</v>
      </c>
      <c r="H68" s="74">
        <v>3784.2</v>
      </c>
      <c r="I68" s="74">
        <v>3651.8</v>
      </c>
      <c r="J68" s="74">
        <v>3861.85</v>
      </c>
      <c r="K68" s="74">
        <v>3841.55</v>
      </c>
      <c r="L68" s="74">
        <v>3729.4</v>
      </c>
      <c r="M68" s="74">
        <v>3827.2</v>
      </c>
      <c r="N68" s="74">
        <v>3854.34</v>
      </c>
      <c r="O68" s="74">
        <v>3913.65</v>
      </c>
      <c r="P68" s="74">
        <v>3851.2</v>
      </c>
      <c r="Q68" s="74">
        <v>3893</v>
      </c>
      <c r="R68" s="74">
        <v>3830.95</v>
      </c>
      <c r="S68" s="74">
        <v>3827.1</v>
      </c>
      <c r="T68" s="74">
        <v>3484.5</v>
      </c>
      <c r="U68" s="74">
        <v>3890.35</v>
      </c>
      <c r="V68" s="74">
        <v>3265.25</v>
      </c>
      <c r="W68" s="74">
        <v>2726.1</v>
      </c>
      <c r="X68" s="74">
        <v>3480.7</v>
      </c>
      <c r="Y68" s="74">
        <v>3888.6</v>
      </c>
      <c r="Z68" s="74">
        <v>3751.7</v>
      </c>
      <c r="AA68" s="74">
        <v>3835.85</v>
      </c>
      <c r="AB68" s="74">
        <v>3788.9</v>
      </c>
      <c r="AC68" s="74">
        <v>2565.6999999999998</v>
      </c>
      <c r="AD68" s="74">
        <v>86981.19</v>
      </c>
    </row>
    <row r="69" spans="1:30" x14ac:dyDescent="0.25">
      <c r="A69" s="1"/>
      <c r="B69" s="72" t="s">
        <v>81</v>
      </c>
      <c r="C69" s="72" t="s">
        <v>86</v>
      </c>
      <c r="D69" s="72" t="s">
        <v>1143</v>
      </c>
      <c r="E69" s="73" t="s">
        <v>573</v>
      </c>
      <c r="F69" s="74">
        <v>2646.75</v>
      </c>
      <c r="G69" s="74">
        <v>3767.2</v>
      </c>
      <c r="H69" s="74">
        <v>3764.75</v>
      </c>
      <c r="I69" s="74">
        <v>3634.4</v>
      </c>
      <c r="J69" s="74">
        <v>3848.55</v>
      </c>
      <c r="K69" s="74">
        <v>3813.7</v>
      </c>
      <c r="L69" s="74">
        <v>3718.5</v>
      </c>
      <c r="M69" s="74">
        <v>3802.35</v>
      </c>
      <c r="N69" s="74">
        <v>3834.085</v>
      </c>
      <c r="O69" s="74">
        <v>3884.6</v>
      </c>
      <c r="P69" s="74">
        <v>3826.8</v>
      </c>
      <c r="Q69" s="74">
        <v>3868.7</v>
      </c>
      <c r="R69" s="74">
        <v>3811.15</v>
      </c>
      <c r="S69" s="74">
        <v>3802.25</v>
      </c>
      <c r="T69" s="74">
        <v>3468.9</v>
      </c>
      <c r="U69" s="74">
        <v>3868.3</v>
      </c>
      <c r="V69" s="74">
        <v>3254.8</v>
      </c>
      <c r="W69" s="74">
        <v>2719.25</v>
      </c>
      <c r="X69" s="74">
        <v>3458.45</v>
      </c>
      <c r="Y69" s="74">
        <v>3862.55</v>
      </c>
      <c r="Z69" s="74">
        <v>3728.55</v>
      </c>
      <c r="AA69" s="74">
        <v>3807.5</v>
      </c>
      <c r="AB69" s="74">
        <v>3763.8</v>
      </c>
      <c r="AC69" s="74">
        <v>2353.65</v>
      </c>
      <c r="AD69" s="74">
        <v>86309.535000000003</v>
      </c>
    </row>
    <row r="70" spans="1:30" x14ac:dyDescent="0.25">
      <c r="A70" s="1"/>
      <c r="B70" s="72" t="s">
        <v>81</v>
      </c>
      <c r="C70" s="72" t="s">
        <v>86</v>
      </c>
      <c r="D70" s="72" t="s">
        <v>1144</v>
      </c>
      <c r="E70" s="73" t="s">
        <v>573</v>
      </c>
      <c r="F70" s="74">
        <v>2727.65</v>
      </c>
      <c r="G70" s="74">
        <v>3852</v>
      </c>
      <c r="H70" s="74">
        <v>3947.75</v>
      </c>
      <c r="I70" s="74">
        <v>3807.3</v>
      </c>
      <c r="J70" s="74">
        <v>4032.6</v>
      </c>
      <c r="K70" s="74">
        <v>4154.55</v>
      </c>
      <c r="L70" s="74">
        <v>3829.35</v>
      </c>
      <c r="M70" s="74">
        <v>4036.75</v>
      </c>
      <c r="N70" s="74">
        <v>4012.43</v>
      </c>
      <c r="O70" s="74">
        <v>4050.95</v>
      </c>
      <c r="P70" s="74">
        <v>4015.8</v>
      </c>
      <c r="Q70" s="74">
        <v>4048.6</v>
      </c>
      <c r="R70" s="74">
        <v>3863.3</v>
      </c>
      <c r="S70" s="74">
        <v>3919.95</v>
      </c>
      <c r="T70" s="74">
        <v>3501.85</v>
      </c>
      <c r="U70" s="74">
        <v>3936.15</v>
      </c>
      <c r="V70" s="74">
        <v>3273.4</v>
      </c>
      <c r="W70" s="74">
        <v>2725.25</v>
      </c>
      <c r="X70" s="74">
        <v>3516.15</v>
      </c>
      <c r="Y70" s="74">
        <v>3923.45</v>
      </c>
      <c r="Z70" s="74">
        <v>3788.3</v>
      </c>
      <c r="AA70" s="74">
        <v>3882.15</v>
      </c>
      <c r="AB70" s="74">
        <v>3848.45</v>
      </c>
      <c r="AC70" s="74">
        <v>4640.75</v>
      </c>
      <c r="AD70" s="74">
        <v>91334.88</v>
      </c>
    </row>
    <row r="71" spans="1:30" x14ac:dyDescent="0.25">
      <c r="A71" s="1"/>
      <c r="B71" s="72" t="s">
        <v>81</v>
      </c>
      <c r="C71" s="72" t="s">
        <v>86</v>
      </c>
      <c r="D71" s="72" t="s">
        <v>290</v>
      </c>
      <c r="E71" s="73" t="s">
        <v>573</v>
      </c>
      <c r="F71" s="74">
        <v>4724.05</v>
      </c>
      <c r="G71" s="74">
        <v>5831.9</v>
      </c>
      <c r="H71" s="74">
        <v>5861.95</v>
      </c>
      <c r="I71" s="74">
        <v>5727.75</v>
      </c>
      <c r="J71" s="74">
        <v>5979.1</v>
      </c>
      <c r="K71" s="74">
        <v>5974.25</v>
      </c>
      <c r="L71" s="74">
        <v>5791.2</v>
      </c>
      <c r="M71" s="74">
        <v>5936.05</v>
      </c>
      <c r="N71" s="74">
        <v>5936.8649999999998</v>
      </c>
      <c r="O71" s="74">
        <v>5946.5</v>
      </c>
      <c r="P71" s="74">
        <v>5887.75</v>
      </c>
      <c r="Q71" s="74">
        <v>5943.3</v>
      </c>
      <c r="R71" s="74">
        <v>5886.65</v>
      </c>
      <c r="S71" s="74">
        <v>5832.4</v>
      </c>
      <c r="T71" s="74">
        <v>5482.85</v>
      </c>
      <c r="U71" s="74">
        <v>5899.5</v>
      </c>
      <c r="V71" s="74">
        <v>5311.35</v>
      </c>
      <c r="W71" s="74">
        <v>4773.2</v>
      </c>
      <c r="X71" s="74">
        <v>5484.8</v>
      </c>
      <c r="Y71" s="74">
        <v>5859.65</v>
      </c>
      <c r="Z71" s="74">
        <v>5693.85</v>
      </c>
      <c r="AA71" s="74">
        <v>5803.9</v>
      </c>
      <c r="AB71" s="74">
        <v>5744.75</v>
      </c>
      <c r="AC71" s="74">
        <v>58.15</v>
      </c>
      <c r="AD71" s="74">
        <v>131371.715</v>
      </c>
    </row>
    <row r="72" spans="1:30" x14ac:dyDescent="0.25">
      <c r="A72" s="1"/>
      <c r="B72" s="72" t="s">
        <v>81</v>
      </c>
      <c r="C72" s="72" t="s">
        <v>89</v>
      </c>
      <c r="D72" s="72" t="s">
        <v>1145</v>
      </c>
      <c r="E72" s="73" t="s">
        <v>573</v>
      </c>
      <c r="F72" s="74"/>
      <c r="G72" s="74"/>
      <c r="H72" s="74">
        <v>13.8</v>
      </c>
      <c r="I72" s="74">
        <v>1134.95</v>
      </c>
      <c r="J72" s="74">
        <v>261.14999999999998</v>
      </c>
      <c r="K72" s="74"/>
      <c r="L72" s="74">
        <v>101.55</v>
      </c>
      <c r="M72" s="74">
        <v>980.2</v>
      </c>
      <c r="N72" s="74">
        <v>1363.37</v>
      </c>
      <c r="O72" s="74">
        <v>1745.9</v>
      </c>
      <c r="P72" s="74">
        <v>1649.4</v>
      </c>
      <c r="Q72" s="74">
        <v>1715.95</v>
      </c>
      <c r="R72" s="74">
        <v>1735.35</v>
      </c>
      <c r="S72" s="74">
        <v>1739.1</v>
      </c>
      <c r="T72" s="74">
        <v>1345.7</v>
      </c>
      <c r="U72" s="74">
        <v>1582.2</v>
      </c>
      <c r="V72" s="74">
        <v>154.85</v>
      </c>
      <c r="W72" s="74">
        <v>211.8</v>
      </c>
      <c r="X72" s="74">
        <v>951.75</v>
      </c>
      <c r="Y72" s="74">
        <v>1104.8</v>
      </c>
      <c r="Z72" s="74">
        <v>1491.8</v>
      </c>
      <c r="AA72" s="74">
        <v>1477.65</v>
      </c>
      <c r="AB72" s="74">
        <v>1521.55</v>
      </c>
      <c r="AC72" s="74">
        <v>1704.45</v>
      </c>
      <c r="AD72" s="74">
        <v>23987.27</v>
      </c>
    </row>
    <row r="73" spans="1:30" x14ac:dyDescent="0.25">
      <c r="A73" s="1"/>
      <c r="B73" s="72" t="s">
        <v>81</v>
      </c>
      <c r="C73" s="72" t="s">
        <v>89</v>
      </c>
      <c r="D73" s="72" t="s">
        <v>1146</v>
      </c>
      <c r="E73" s="73" t="s">
        <v>573</v>
      </c>
      <c r="F73" s="74"/>
      <c r="G73" s="74"/>
      <c r="H73" s="74"/>
      <c r="I73" s="74">
        <v>477.7</v>
      </c>
      <c r="J73" s="74"/>
      <c r="K73" s="74"/>
      <c r="L73" s="74"/>
      <c r="M73" s="74">
        <v>23.7</v>
      </c>
      <c r="N73" s="74">
        <v>617.23</v>
      </c>
      <c r="O73" s="74">
        <v>851.15</v>
      </c>
      <c r="P73" s="74">
        <v>826.7</v>
      </c>
      <c r="Q73" s="74">
        <v>844</v>
      </c>
      <c r="R73" s="74">
        <v>848.25</v>
      </c>
      <c r="S73" s="74">
        <v>845.5</v>
      </c>
      <c r="T73" s="74">
        <v>762.35</v>
      </c>
      <c r="U73" s="74">
        <v>791.25</v>
      </c>
      <c r="V73" s="74"/>
      <c r="W73" s="74"/>
      <c r="X73" s="74"/>
      <c r="Y73" s="74">
        <v>465.75</v>
      </c>
      <c r="Z73" s="74">
        <v>783.25</v>
      </c>
      <c r="AA73" s="74">
        <v>778.9</v>
      </c>
      <c r="AB73" s="74">
        <v>790.7</v>
      </c>
      <c r="AC73" s="74">
        <v>837.55</v>
      </c>
      <c r="AD73" s="74">
        <v>10543.98</v>
      </c>
    </row>
    <row r="74" spans="1:30" x14ac:dyDescent="0.25">
      <c r="A74" s="1"/>
      <c r="B74" s="72" t="s">
        <v>81</v>
      </c>
      <c r="C74" s="72" t="s">
        <v>1147</v>
      </c>
      <c r="D74" s="72" t="s">
        <v>1145</v>
      </c>
      <c r="E74" s="73" t="s">
        <v>573</v>
      </c>
      <c r="F74" s="74"/>
      <c r="G74" s="74"/>
      <c r="H74" s="74"/>
      <c r="I74" s="74"/>
      <c r="J74" s="74"/>
      <c r="K74" s="74"/>
      <c r="L74" s="74"/>
      <c r="M74" s="74"/>
      <c r="N74" s="74"/>
      <c r="O74" s="74"/>
      <c r="P74" s="74"/>
      <c r="Q74" s="74"/>
      <c r="R74" s="74"/>
      <c r="S74" s="74"/>
      <c r="T74" s="74"/>
      <c r="U74" s="74"/>
      <c r="V74" s="74"/>
      <c r="W74" s="74"/>
      <c r="X74" s="74"/>
      <c r="Y74" s="74"/>
      <c r="Z74" s="74"/>
      <c r="AA74" s="74"/>
      <c r="AB74" s="74"/>
      <c r="AC74" s="74"/>
      <c r="AD74" s="74">
        <v>0</v>
      </c>
    </row>
    <row r="75" spans="1:30" x14ac:dyDescent="0.25">
      <c r="A75" s="1"/>
      <c r="B75" s="72" t="s">
        <v>81</v>
      </c>
      <c r="C75" s="72" t="s">
        <v>1147</v>
      </c>
      <c r="D75" s="72" t="s">
        <v>1148</v>
      </c>
      <c r="E75" s="73" t="s">
        <v>573</v>
      </c>
      <c r="F75" s="74"/>
      <c r="G75" s="74"/>
      <c r="H75" s="74"/>
      <c r="I75" s="74"/>
      <c r="J75" s="74"/>
      <c r="K75" s="74"/>
      <c r="L75" s="74"/>
      <c r="M75" s="74"/>
      <c r="N75" s="74"/>
      <c r="O75" s="74"/>
      <c r="P75" s="74"/>
      <c r="Q75" s="74"/>
      <c r="R75" s="74"/>
      <c r="S75" s="74"/>
      <c r="T75" s="74"/>
      <c r="U75" s="74"/>
      <c r="V75" s="74"/>
      <c r="W75" s="74"/>
      <c r="X75" s="74"/>
      <c r="Y75" s="74"/>
      <c r="Z75" s="74"/>
      <c r="AA75" s="74"/>
      <c r="AB75" s="74"/>
      <c r="AC75" s="74"/>
      <c r="AD75" s="74">
        <v>0</v>
      </c>
    </row>
    <row r="76" spans="1:30" x14ac:dyDescent="0.25">
      <c r="A76" s="1"/>
      <c r="B76" s="72" t="s">
        <v>81</v>
      </c>
      <c r="C76" s="72" t="s">
        <v>1147</v>
      </c>
      <c r="D76" s="72" t="s">
        <v>1149</v>
      </c>
      <c r="E76" s="73" t="s">
        <v>573</v>
      </c>
      <c r="F76" s="74"/>
      <c r="G76" s="74"/>
      <c r="H76" s="74"/>
      <c r="I76" s="74"/>
      <c r="J76" s="74"/>
      <c r="K76" s="74"/>
      <c r="L76" s="74"/>
      <c r="M76" s="74"/>
      <c r="N76" s="74"/>
      <c r="O76" s="74"/>
      <c r="P76" s="74"/>
      <c r="Q76" s="74"/>
      <c r="R76" s="74"/>
      <c r="S76" s="74"/>
      <c r="T76" s="74"/>
      <c r="U76" s="74"/>
      <c r="V76" s="74"/>
      <c r="W76" s="74"/>
      <c r="X76" s="74"/>
      <c r="Y76" s="74"/>
      <c r="Z76" s="74"/>
      <c r="AA76" s="74"/>
      <c r="AB76" s="74"/>
      <c r="AC76" s="74"/>
      <c r="AD76" s="74">
        <v>0</v>
      </c>
    </row>
    <row r="77" spans="1:30" x14ac:dyDescent="0.25">
      <c r="A77" s="1"/>
      <c r="B77" s="72" t="s">
        <v>81</v>
      </c>
      <c r="C77" s="72" t="s">
        <v>1150</v>
      </c>
      <c r="D77" s="72" t="s">
        <v>1151</v>
      </c>
      <c r="E77" s="73" t="s">
        <v>573</v>
      </c>
      <c r="F77" s="74"/>
      <c r="G77" s="74"/>
      <c r="H77" s="74"/>
      <c r="I77" s="74"/>
      <c r="J77" s="74"/>
      <c r="K77" s="74"/>
      <c r="L77" s="74"/>
      <c r="M77" s="74"/>
      <c r="N77" s="74"/>
      <c r="O77" s="74"/>
      <c r="P77" s="74"/>
      <c r="Q77" s="74"/>
      <c r="R77" s="74"/>
      <c r="S77" s="74"/>
      <c r="T77" s="74"/>
      <c r="U77" s="74"/>
      <c r="V77" s="74"/>
      <c r="W77" s="74"/>
      <c r="X77" s="74"/>
      <c r="Y77" s="74"/>
      <c r="Z77" s="74"/>
      <c r="AA77" s="74"/>
      <c r="AB77" s="74"/>
      <c r="AC77" s="74"/>
      <c r="AD77" s="74">
        <v>0</v>
      </c>
    </row>
    <row r="78" spans="1:30" x14ac:dyDescent="0.25">
      <c r="A78" s="1"/>
      <c r="B78" s="72" t="s">
        <v>81</v>
      </c>
      <c r="C78" s="72" t="s">
        <v>1150</v>
      </c>
      <c r="D78" s="72" t="s">
        <v>1152</v>
      </c>
      <c r="E78" s="73" t="s">
        <v>573</v>
      </c>
      <c r="F78" s="74"/>
      <c r="G78" s="74"/>
      <c r="H78" s="74"/>
      <c r="I78" s="74"/>
      <c r="J78" s="74"/>
      <c r="K78" s="74"/>
      <c r="L78" s="74"/>
      <c r="M78" s="74"/>
      <c r="N78" s="74"/>
      <c r="O78" s="74"/>
      <c r="P78" s="74"/>
      <c r="Q78" s="74"/>
      <c r="R78" s="74"/>
      <c r="S78" s="74"/>
      <c r="T78" s="74"/>
      <c r="U78" s="74"/>
      <c r="V78" s="74"/>
      <c r="W78" s="74"/>
      <c r="X78" s="74"/>
      <c r="Y78" s="74"/>
      <c r="Z78" s="74"/>
      <c r="AA78" s="74"/>
      <c r="AB78" s="74"/>
      <c r="AC78" s="74"/>
      <c r="AD78" s="74">
        <v>0</v>
      </c>
    </row>
    <row r="79" spans="1:30" x14ac:dyDescent="0.25">
      <c r="A79" s="1"/>
      <c r="B79" s="72" t="s">
        <v>81</v>
      </c>
      <c r="C79" s="72" t="s">
        <v>1150</v>
      </c>
      <c r="D79" s="72" t="s">
        <v>1144</v>
      </c>
      <c r="E79" s="73" t="s">
        <v>573</v>
      </c>
      <c r="F79" s="74"/>
      <c r="G79" s="74"/>
      <c r="H79" s="74"/>
      <c r="I79" s="74"/>
      <c r="J79" s="74"/>
      <c r="K79" s="74"/>
      <c r="L79" s="74"/>
      <c r="M79" s="74"/>
      <c r="N79" s="74"/>
      <c r="O79" s="74"/>
      <c r="P79" s="74"/>
      <c r="Q79" s="74"/>
      <c r="R79" s="74"/>
      <c r="S79" s="74"/>
      <c r="T79" s="74"/>
      <c r="U79" s="74"/>
      <c r="V79" s="74"/>
      <c r="W79" s="74"/>
      <c r="X79" s="74"/>
      <c r="Y79" s="74"/>
      <c r="Z79" s="74"/>
      <c r="AA79" s="74"/>
      <c r="AB79" s="74"/>
      <c r="AC79" s="74"/>
      <c r="AD79" s="74">
        <v>0</v>
      </c>
    </row>
    <row r="80" spans="1:30" x14ac:dyDescent="0.25">
      <c r="A80" s="1"/>
      <c r="B80" s="72" t="s">
        <v>90</v>
      </c>
      <c r="C80" s="72" t="s">
        <v>91</v>
      </c>
      <c r="D80" s="72" t="s">
        <v>1153</v>
      </c>
      <c r="E80" s="73" t="s">
        <v>573</v>
      </c>
      <c r="F80" s="74">
        <v>4314.25</v>
      </c>
      <c r="G80" s="74">
        <v>4331.05</v>
      </c>
      <c r="H80" s="74">
        <v>4325.05</v>
      </c>
      <c r="I80" s="74">
        <v>4333.8999999999996</v>
      </c>
      <c r="J80" s="74">
        <v>4320.55</v>
      </c>
      <c r="K80" s="74">
        <v>4314.1499999999996</v>
      </c>
      <c r="L80" s="74">
        <v>4323.2</v>
      </c>
      <c r="M80" s="74">
        <v>4325</v>
      </c>
      <c r="N80" s="74">
        <v>4328.1499999999996</v>
      </c>
      <c r="O80" s="74">
        <v>4265.1000000000004</v>
      </c>
      <c r="P80" s="74">
        <v>4069.95</v>
      </c>
      <c r="Q80" s="74">
        <v>4198.6579599999995</v>
      </c>
      <c r="R80" s="74">
        <v>3869.35</v>
      </c>
      <c r="S80" s="74">
        <v>3524.05</v>
      </c>
      <c r="T80" s="74">
        <v>4101</v>
      </c>
      <c r="U80" s="74">
        <v>4183.3</v>
      </c>
      <c r="V80" s="74">
        <v>4093.55</v>
      </c>
      <c r="W80" s="74">
        <v>3617.25</v>
      </c>
      <c r="X80" s="74">
        <v>4111.25</v>
      </c>
      <c r="Y80" s="74">
        <v>4149.55</v>
      </c>
      <c r="Z80" s="74">
        <v>4178.05</v>
      </c>
      <c r="AA80" s="74">
        <v>4178.05</v>
      </c>
      <c r="AB80" s="74">
        <v>4252.1499999999996</v>
      </c>
      <c r="AC80" s="74">
        <v>3692.7</v>
      </c>
      <c r="AD80" s="74">
        <v>99399.257960000003</v>
      </c>
    </row>
    <row r="81" spans="1:30" x14ac:dyDescent="0.25">
      <c r="A81" s="1"/>
      <c r="B81" s="72" t="s">
        <v>90</v>
      </c>
      <c r="C81" s="72" t="s">
        <v>91</v>
      </c>
      <c r="D81" s="72" t="s">
        <v>1154</v>
      </c>
      <c r="E81" s="73" t="s">
        <v>573</v>
      </c>
      <c r="F81" s="74">
        <v>4326.75</v>
      </c>
      <c r="G81" s="74">
        <v>4343.7</v>
      </c>
      <c r="H81" s="74">
        <v>4336.55</v>
      </c>
      <c r="I81" s="74">
        <v>4345.25</v>
      </c>
      <c r="J81" s="74">
        <v>4332.75</v>
      </c>
      <c r="K81" s="74">
        <v>4327.7</v>
      </c>
      <c r="L81" s="74">
        <v>4335</v>
      </c>
      <c r="M81" s="74">
        <v>4337.95</v>
      </c>
      <c r="N81" s="74">
        <v>4336.75</v>
      </c>
      <c r="O81" s="74">
        <v>4275.5</v>
      </c>
      <c r="P81" s="74">
        <v>4077.45</v>
      </c>
      <c r="Q81" s="74">
        <v>4210.2817349999996</v>
      </c>
      <c r="R81" s="74">
        <v>3879.25</v>
      </c>
      <c r="S81" s="74">
        <v>3531.55</v>
      </c>
      <c r="T81" s="74">
        <v>4108.3</v>
      </c>
      <c r="U81" s="74">
        <v>4189.95</v>
      </c>
      <c r="V81" s="74">
        <v>4100.3500000000004</v>
      </c>
      <c r="W81" s="74">
        <v>3626.25</v>
      </c>
      <c r="X81" s="74">
        <v>4119.95</v>
      </c>
      <c r="Y81" s="74">
        <v>4158.3</v>
      </c>
      <c r="Z81" s="74">
        <v>4185.3999999999996</v>
      </c>
      <c r="AA81" s="74">
        <v>4185.5</v>
      </c>
      <c r="AB81" s="74">
        <v>4261.8</v>
      </c>
      <c r="AC81" s="74">
        <v>3701</v>
      </c>
      <c r="AD81" s="74">
        <v>99633.231734999994</v>
      </c>
    </row>
    <row r="82" spans="1:30" x14ac:dyDescent="0.25">
      <c r="A82" s="1"/>
      <c r="B82" s="72" t="s">
        <v>90</v>
      </c>
      <c r="C82" s="72" t="s">
        <v>91</v>
      </c>
      <c r="D82" s="72" t="s">
        <v>1155</v>
      </c>
      <c r="E82" s="73" t="s">
        <v>573</v>
      </c>
      <c r="F82" s="74">
        <v>4401.1499999999996</v>
      </c>
      <c r="G82" s="74">
        <v>4412.95</v>
      </c>
      <c r="H82" s="74">
        <v>4418.6000000000004</v>
      </c>
      <c r="I82" s="74">
        <v>4422.95</v>
      </c>
      <c r="J82" s="74">
        <v>4416.3</v>
      </c>
      <c r="K82" s="74">
        <v>4409.95</v>
      </c>
      <c r="L82" s="74">
        <v>4415</v>
      </c>
      <c r="M82" s="74">
        <v>4419</v>
      </c>
      <c r="N82" s="74">
        <v>4422.75</v>
      </c>
      <c r="O82" s="74">
        <v>4390.6499999999996</v>
      </c>
      <c r="P82" s="74">
        <v>4283.5</v>
      </c>
      <c r="Q82" s="74">
        <v>4364.4451749999998</v>
      </c>
      <c r="R82" s="74">
        <v>4166.5</v>
      </c>
      <c r="S82" s="74">
        <v>3977.9</v>
      </c>
      <c r="T82" s="74">
        <v>4281.8</v>
      </c>
      <c r="U82" s="74">
        <v>4327.95</v>
      </c>
      <c r="V82" s="74">
        <v>4280.1499999999996</v>
      </c>
      <c r="W82" s="74">
        <v>4018.15</v>
      </c>
      <c r="X82" s="74">
        <v>4285</v>
      </c>
      <c r="Y82" s="74">
        <v>4315.1000000000004</v>
      </c>
      <c r="Z82" s="74">
        <v>4331.1000000000004</v>
      </c>
      <c r="AA82" s="74">
        <v>4330.2</v>
      </c>
      <c r="AB82" s="74">
        <v>4384.1000000000004</v>
      </c>
      <c r="AC82" s="74">
        <v>4070</v>
      </c>
      <c r="AD82" s="74">
        <v>103545.195175</v>
      </c>
    </row>
    <row r="83" spans="1:30" x14ac:dyDescent="0.25">
      <c r="A83" s="1"/>
      <c r="B83" s="72" t="s">
        <v>614</v>
      </c>
      <c r="C83" s="72" t="s">
        <v>986</v>
      </c>
      <c r="D83" s="72" t="s">
        <v>32</v>
      </c>
      <c r="E83" s="73" t="s">
        <v>572</v>
      </c>
      <c r="F83" s="74">
        <v>458.95</v>
      </c>
      <c r="G83" s="74">
        <v>413.75</v>
      </c>
      <c r="H83" s="74">
        <v>494.9</v>
      </c>
      <c r="I83" s="74">
        <v>494.05</v>
      </c>
      <c r="J83" s="74">
        <v>502.2</v>
      </c>
      <c r="K83" s="74">
        <v>489.2</v>
      </c>
      <c r="L83" s="74">
        <v>415.1</v>
      </c>
      <c r="M83" s="74">
        <v>446.25</v>
      </c>
      <c r="N83" s="74">
        <v>502.9</v>
      </c>
      <c r="O83" s="74">
        <v>427.95</v>
      </c>
      <c r="P83" s="74">
        <v>501.72</v>
      </c>
      <c r="Q83" s="74">
        <v>501.67383999999998</v>
      </c>
      <c r="R83" s="74">
        <v>446.85</v>
      </c>
      <c r="S83" s="74">
        <v>503.95</v>
      </c>
      <c r="T83" s="74">
        <v>378.8</v>
      </c>
      <c r="U83" s="74">
        <v>501.25</v>
      </c>
      <c r="V83" s="74">
        <v>439.7</v>
      </c>
      <c r="W83" s="74">
        <v>502.35</v>
      </c>
      <c r="X83" s="74">
        <v>502.4</v>
      </c>
      <c r="Y83" s="74">
        <v>501.95</v>
      </c>
      <c r="Z83" s="74">
        <v>410.9</v>
      </c>
      <c r="AA83" s="74">
        <v>501.6</v>
      </c>
      <c r="AB83" s="74">
        <v>501.6</v>
      </c>
      <c r="AC83" s="74">
        <v>502.4</v>
      </c>
      <c r="AD83" s="74">
        <v>11342.393840000001</v>
      </c>
    </row>
    <row r="84" spans="1:30" x14ac:dyDescent="0.25">
      <c r="A84" s="1"/>
      <c r="B84" s="72" t="s">
        <v>614</v>
      </c>
      <c r="C84" s="72" t="s">
        <v>987</v>
      </c>
      <c r="D84" s="72" t="s">
        <v>32</v>
      </c>
      <c r="E84" s="73" t="s">
        <v>572</v>
      </c>
      <c r="F84" s="74">
        <v>123.55</v>
      </c>
      <c r="G84" s="74">
        <v>127.35</v>
      </c>
      <c r="H84" s="74">
        <v>168.5</v>
      </c>
      <c r="I84" s="74">
        <v>123.45</v>
      </c>
      <c r="J84" s="74">
        <v>178.5</v>
      </c>
      <c r="K84" s="74">
        <v>153.94999999999999</v>
      </c>
      <c r="L84" s="74">
        <v>116</v>
      </c>
      <c r="M84" s="74">
        <v>108.2</v>
      </c>
      <c r="N84" s="74">
        <v>147</v>
      </c>
      <c r="O84" s="74">
        <v>185.3</v>
      </c>
      <c r="P84" s="74">
        <v>180.065</v>
      </c>
      <c r="Q84" s="74">
        <v>185.16077999999999</v>
      </c>
      <c r="R84" s="74">
        <v>192.8</v>
      </c>
      <c r="S84" s="74">
        <v>180.3</v>
      </c>
      <c r="T84" s="74">
        <v>179.6</v>
      </c>
      <c r="U84" s="74">
        <v>194.1</v>
      </c>
      <c r="V84" s="74">
        <v>194.5</v>
      </c>
      <c r="W84" s="74">
        <v>191.15</v>
      </c>
      <c r="X84" s="74">
        <v>192.7</v>
      </c>
      <c r="Y84" s="74">
        <v>162.30000000000001</v>
      </c>
      <c r="Z84" s="74">
        <v>134.1</v>
      </c>
      <c r="AA84" s="74">
        <v>193</v>
      </c>
      <c r="AB84" s="74">
        <v>190.9</v>
      </c>
      <c r="AC84" s="74">
        <v>171.9</v>
      </c>
      <c r="AD84" s="74">
        <v>3974.3757799999998</v>
      </c>
    </row>
    <row r="85" spans="1:30" x14ac:dyDescent="0.25">
      <c r="A85" s="1"/>
      <c r="B85" s="72" t="s">
        <v>615</v>
      </c>
      <c r="C85" s="72" t="s">
        <v>988</v>
      </c>
      <c r="D85" s="72" t="s">
        <v>32</v>
      </c>
      <c r="E85" s="73" t="s">
        <v>572</v>
      </c>
      <c r="F85" s="74">
        <v>489.6</v>
      </c>
      <c r="G85" s="74">
        <v>489.6</v>
      </c>
      <c r="H85" s="74">
        <v>489.6</v>
      </c>
      <c r="I85" s="74">
        <v>428.4</v>
      </c>
      <c r="J85" s="74">
        <v>489.6</v>
      </c>
      <c r="K85" s="74">
        <v>489.6</v>
      </c>
      <c r="L85" s="74">
        <v>489.6</v>
      </c>
      <c r="M85" s="74">
        <v>489.6</v>
      </c>
      <c r="N85" s="74">
        <v>489.6</v>
      </c>
      <c r="O85" s="74">
        <v>489.6</v>
      </c>
      <c r="P85" s="74">
        <v>448.8</v>
      </c>
      <c r="Q85" s="74">
        <v>489.6</v>
      </c>
      <c r="R85" s="74">
        <v>489.6</v>
      </c>
      <c r="S85" s="74">
        <v>489.6</v>
      </c>
      <c r="T85" s="74">
        <v>489.6</v>
      </c>
      <c r="U85" s="74">
        <v>489.6</v>
      </c>
      <c r="V85" s="74">
        <v>489.6</v>
      </c>
      <c r="W85" s="74">
        <v>489.6</v>
      </c>
      <c r="X85" s="74">
        <v>489.6</v>
      </c>
      <c r="Y85" s="74">
        <v>489.6</v>
      </c>
      <c r="Z85" s="74">
        <v>489.6</v>
      </c>
      <c r="AA85" s="74">
        <v>489.6</v>
      </c>
      <c r="AB85" s="74">
        <v>489.6</v>
      </c>
      <c r="AC85" s="74">
        <v>489.6</v>
      </c>
      <c r="AD85" s="74">
        <v>11648.4</v>
      </c>
    </row>
    <row r="86" spans="1:30" x14ac:dyDescent="0.25">
      <c r="A86" s="1"/>
      <c r="B86" s="72" t="s">
        <v>615</v>
      </c>
      <c r="C86" s="72" t="s">
        <v>989</v>
      </c>
      <c r="D86" s="72" t="s">
        <v>32</v>
      </c>
      <c r="E86" s="73" t="s">
        <v>572</v>
      </c>
      <c r="F86" s="74">
        <v>489.6</v>
      </c>
      <c r="G86" s="74">
        <v>489.6</v>
      </c>
      <c r="H86" s="74">
        <v>489.6</v>
      </c>
      <c r="I86" s="74">
        <v>459</v>
      </c>
      <c r="J86" s="74">
        <v>489.6</v>
      </c>
      <c r="K86" s="74">
        <v>489.6</v>
      </c>
      <c r="L86" s="74">
        <v>489.6</v>
      </c>
      <c r="M86" s="74">
        <v>489.6</v>
      </c>
      <c r="N86" s="74">
        <v>489.6</v>
      </c>
      <c r="O86" s="74">
        <v>489.6</v>
      </c>
      <c r="P86" s="74">
        <v>453.9</v>
      </c>
      <c r="Q86" s="74">
        <v>489.6</v>
      </c>
      <c r="R86" s="74">
        <v>489.6</v>
      </c>
      <c r="S86" s="74">
        <v>489.6</v>
      </c>
      <c r="T86" s="74">
        <v>489.6</v>
      </c>
      <c r="U86" s="74">
        <v>489.6</v>
      </c>
      <c r="V86" s="74">
        <v>489.6</v>
      </c>
      <c r="W86" s="74">
        <v>489.6</v>
      </c>
      <c r="X86" s="74">
        <v>489.6</v>
      </c>
      <c r="Y86" s="74">
        <v>489.6</v>
      </c>
      <c r="Z86" s="74">
        <v>489.6</v>
      </c>
      <c r="AA86" s="74">
        <v>489.6</v>
      </c>
      <c r="AB86" s="74">
        <v>489.6</v>
      </c>
      <c r="AC86" s="74">
        <v>489.6</v>
      </c>
      <c r="AD86" s="74">
        <v>11684.1</v>
      </c>
    </row>
    <row r="87" spans="1:30" x14ac:dyDescent="0.25">
      <c r="A87" s="1"/>
      <c r="B87" s="72" t="s">
        <v>615</v>
      </c>
      <c r="C87" s="72" t="s">
        <v>990</v>
      </c>
      <c r="D87" s="72" t="s">
        <v>32</v>
      </c>
      <c r="E87" s="73" t="s">
        <v>572</v>
      </c>
      <c r="F87" s="74">
        <v>481.65</v>
      </c>
      <c r="G87" s="74">
        <v>482.4</v>
      </c>
      <c r="H87" s="74">
        <v>482.4</v>
      </c>
      <c r="I87" s="74">
        <v>427.4</v>
      </c>
      <c r="J87" s="74">
        <v>482.3</v>
      </c>
      <c r="K87" s="74">
        <v>482.4</v>
      </c>
      <c r="L87" s="74">
        <v>477.2</v>
      </c>
      <c r="M87" s="74">
        <v>482.4</v>
      </c>
      <c r="N87" s="74">
        <v>481.65</v>
      </c>
      <c r="O87" s="74">
        <v>482.4</v>
      </c>
      <c r="P87" s="74">
        <v>430.45</v>
      </c>
      <c r="Q87" s="74">
        <v>482.4</v>
      </c>
      <c r="R87" s="74">
        <v>482.4</v>
      </c>
      <c r="S87" s="74">
        <v>481.2</v>
      </c>
      <c r="T87" s="74">
        <v>481.95</v>
      </c>
      <c r="U87" s="74">
        <v>482.4</v>
      </c>
      <c r="V87" s="74">
        <v>481.85</v>
      </c>
      <c r="W87" s="74">
        <v>472.35</v>
      </c>
      <c r="X87" s="74">
        <v>482.4</v>
      </c>
      <c r="Y87" s="74">
        <v>482.4</v>
      </c>
      <c r="Z87" s="74">
        <v>482.4</v>
      </c>
      <c r="AA87" s="74">
        <v>482.4</v>
      </c>
      <c r="AB87" s="74">
        <v>482.4</v>
      </c>
      <c r="AC87" s="74">
        <v>482.4</v>
      </c>
      <c r="AD87" s="74">
        <v>11451.6</v>
      </c>
    </row>
    <row r="88" spans="1:30" x14ac:dyDescent="0.25">
      <c r="A88" s="1"/>
      <c r="B88" s="72" t="s">
        <v>615</v>
      </c>
      <c r="C88" s="72" t="s">
        <v>991</v>
      </c>
      <c r="D88" s="72" t="s">
        <v>32</v>
      </c>
      <c r="E88" s="73" t="s">
        <v>572</v>
      </c>
      <c r="F88" s="74">
        <v>165.1</v>
      </c>
      <c r="G88" s="74">
        <v>190.5</v>
      </c>
      <c r="H88" s="74">
        <v>198.1</v>
      </c>
      <c r="I88" s="74">
        <v>181.05</v>
      </c>
      <c r="J88" s="74">
        <v>168.3</v>
      </c>
      <c r="K88" s="74">
        <v>205.95</v>
      </c>
      <c r="L88" s="74">
        <v>203.1</v>
      </c>
      <c r="M88" s="74">
        <v>197.3</v>
      </c>
      <c r="N88" s="74">
        <v>165.1</v>
      </c>
      <c r="O88" s="74">
        <v>203.35</v>
      </c>
      <c r="P88" s="74">
        <v>204.95</v>
      </c>
      <c r="Q88" s="74">
        <v>203.9</v>
      </c>
      <c r="R88" s="74">
        <v>190.25</v>
      </c>
      <c r="S88" s="74">
        <v>75.3095</v>
      </c>
      <c r="T88" s="74">
        <v>115.3</v>
      </c>
      <c r="U88" s="74">
        <v>36.200000000000003</v>
      </c>
      <c r="V88" s="74">
        <v>107.5</v>
      </c>
      <c r="W88" s="74">
        <v>143.55000000000001</v>
      </c>
      <c r="X88" s="74">
        <v>59.85</v>
      </c>
      <c r="Y88" s="74">
        <v>91.55</v>
      </c>
      <c r="Z88" s="74">
        <v>126.8</v>
      </c>
      <c r="AA88" s="74">
        <v>83.35</v>
      </c>
      <c r="AB88" s="74">
        <v>163.5</v>
      </c>
      <c r="AC88" s="74">
        <v>125.05</v>
      </c>
      <c r="AD88" s="74">
        <v>3604.9095000000002</v>
      </c>
    </row>
    <row r="89" spans="1:30" x14ac:dyDescent="0.25">
      <c r="A89" s="1"/>
      <c r="B89" s="72" t="s">
        <v>621</v>
      </c>
      <c r="C89" s="72" t="s">
        <v>1156</v>
      </c>
      <c r="D89" s="72" t="s">
        <v>1157</v>
      </c>
      <c r="E89" s="73" t="s">
        <v>573</v>
      </c>
      <c r="F89" s="74">
        <v>657.55</v>
      </c>
      <c r="G89" s="74">
        <v>310.39999999999998</v>
      </c>
      <c r="H89" s="74"/>
      <c r="I89" s="74"/>
      <c r="J89" s="74"/>
      <c r="K89" s="74"/>
      <c r="L89" s="74"/>
      <c r="M89" s="74"/>
      <c r="N89" s="74"/>
      <c r="O89" s="74">
        <v>16.850000000000001</v>
      </c>
      <c r="P89" s="74">
        <v>609.40603499999997</v>
      </c>
      <c r="Q89" s="74">
        <v>561.04999999999995</v>
      </c>
      <c r="R89" s="74">
        <v>642</v>
      </c>
      <c r="S89" s="74">
        <v>652</v>
      </c>
      <c r="T89" s="74">
        <v>654.6</v>
      </c>
      <c r="U89" s="74">
        <v>653.15</v>
      </c>
      <c r="V89" s="74">
        <v>657.6</v>
      </c>
      <c r="W89" s="74">
        <v>660.4</v>
      </c>
      <c r="X89" s="74">
        <v>649.15</v>
      </c>
      <c r="Y89" s="74">
        <v>655.1</v>
      </c>
      <c r="Z89" s="74">
        <v>654.6</v>
      </c>
      <c r="AA89" s="74">
        <v>612</v>
      </c>
      <c r="AB89" s="74">
        <v>652</v>
      </c>
      <c r="AC89" s="74">
        <v>648.25</v>
      </c>
      <c r="AD89" s="74">
        <v>9946.1060350000007</v>
      </c>
    </row>
    <row r="90" spans="1:30" x14ac:dyDescent="0.25">
      <c r="A90" s="1"/>
      <c r="B90" s="72" t="s">
        <v>621</v>
      </c>
      <c r="C90" s="72" t="s">
        <v>1156</v>
      </c>
      <c r="D90" s="72" t="s">
        <v>1158</v>
      </c>
      <c r="E90" s="73" t="s">
        <v>573</v>
      </c>
      <c r="F90" s="74">
        <v>818.85</v>
      </c>
      <c r="G90" s="74">
        <v>343.25</v>
      </c>
      <c r="H90" s="74"/>
      <c r="I90" s="74"/>
      <c r="J90" s="74"/>
      <c r="K90" s="74"/>
      <c r="L90" s="74"/>
      <c r="M90" s="74"/>
      <c r="N90" s="74"/>
      <c r="O90" s="74">
        <v>150.69999999999999</v>
      </c>
      <c r="P90" s="74">
        <v>776.80896499999994</v>
      </c>
      <c r="Q90" s="74">
        <v>366.75</v>
      </c>
      <c r="R90" s="74">
        <v>772.35</v>
      </c>
      <c r="S90" s="74">
        <v>768.95</v>
      </c>
      <c r="T90" s="74">
        <v>801.6</v>
      </c>
      <c r="U90" s="74">
        <v>803.35</v>
      </c>
      <c r="V90" s="74">
        <v>824.45</v>
      </c>
      <c r="W90" s="74">
        <v>819.1</v>
      </c>
      <c r="X90" s="74">
        <v>788.3</v>
      </c>
      <c r="Y90" s="74">
        <v>813.25</v>
      </c>
      <c r="Z90" s="74">
        <v>819.56</v>
      </c>
      <c r="AA90" s="74">
        <v>821.35</v>
      </c>
      <c r="AB90" s="74">
        <v>820.3</v>
      </c>
      <c r="AC90" s="74">
        <v>821.25</v>
      </c>
      <c r="AD90" s="74">
        <v>12130.168965000001</v>
      </c>
    </row>
    <row r="91" spans="1:30" x14ac:dyDescent="0.25">
      <c r="A91" s="1"/>
      <c r="B91" s="72" t="s">
        <v>592</v>
      </c>
      <c r="C91" s="72" t="s">
        <v>1159</v>
      </c>
      <c r="D91" s="72" t="s">
        <v>1159</v>
      </c>
      <c r="E91" s="73" t="s">
        <v>574</v>
      </c>
      <c r="F91" s="74">
        <v>835.55</v>
      </c>
      <c r="G91" s="74">
        <v>710.3</v>
      </c>
      <c r="H91" s="74">
        <v>835.6</v>
      </c>
      <c r="I91" s="74">
        <v>779.35</v>
      </c>
      <c r="J91" s="74">
        <v>842.05</v>
      </c>
      <c r="K91" s="74">
        <v>840.45</v>
      </c>
      <c r="L91" s="74">
        <v>831.65</v>
      </c>
      <c r="M91" s="74">
        <v>764.05</v>
      </c>
      <c r="N91" s="74">
        <v>829.1</v>
      </c>
      <c r="O91" s="74">
        <v>779.6</v>
      </c>
      <c r="P91" s="74">
        <v>799.3</v>
      </c>
      <c r="Q91" s="74">
        <v>721.25</v>
      </c>
      <c r="R91" s="74">
        <v>593</v>
      </c>
      <c r="S91" s="74">
        <v>422.15</v>
      </c>
      <c r="T91" s="74">
        <v>518</v>
      </c>
      <c r="U91" s="74">
        <v>537.45000000000005</v>
      </c>
      <c r="V91" s="74">
        <v>589.6</v>
      </c>
      <c r="W91" s="74">
        <v>633.35</v>
      </c>
      <c r="X91" s="74">
        <v>600.04999999999995</v>
      </c>
      <c r="Y91" s="74">
        <v>648.95000000000005</v>
      </c>
      <c r="Z91" s="74">
        <v>264.7</v>
      </c>
      <c r="AA91" s="74">
        <v>627.95000000000005</v>
      </c>
      <c r="AB91" s="74">
        <v>214.15</v>
      </c>
      <c r="AC91" s="74">
        <v>619.54999999999995</v>
      </c>
      <c r="AD91" s="74">
        <v>15837.15</v>
      </c>
    </row>
    <row r="92" spans="1:30" x14ac:dyDescent="0.25">
      <c r="A92" s="1"/>
      <c r="B92" s="72" t="s">
        <v>306</v>
      </c>
      <c r="C92" s="72" t="s">
        <v>1053</v>
      </c>
      <c r="D92" s="72" t="s">
        <v>32</v>
      </c>
      <c r="E92" s="73" t="s">
        <v>575</v>
      </c>
      <c r="F92" s="74">
        <v>185.65</v>
      </c>
      <c r="G92" s="74">
        <v>20.100000000000001</v>
      </c>
      <c r="H92" s="74">
        <v>141.25</v>
      </c>
      <c r="I92" s="74">
        <v>110.55</v>
      </c>
      <c r="J92" s="74">
        <v>87.85</v>
      </c>
      <c r="K92" s="74">
        <v>65.8</v>
      </c>
      <c r="L92" s="74">
        <v>74.75</v>
      </c>
      <c r="M92" s="74">
        <v>87.4</v>
      </c>
      <c r="N92" s="74">
        <v>113.85</v>
      </c>
      <c r="O92" s="74">
        <v>32.4</v>
      </c>
      <c r="P92" s="74">
        <v>9.85</v>
      </c>
      <c r="Q92" s="74">
        <v>58.2</v>
      </c>
      <c r="R92" s="74">
        <v>84.25</v>
      </c>
      <c r="S92" s="74">
        <v>119.85</v>
      </c>
      <c r="T92" s="74">
        <v>131.80000000000001</v>
      </c>
      <c r="U92" s="74">
        <v>213.65</v>
      </c>
      <c r="V92" s="74">
        <v>312.2</v>
      </c>
      <c r="W92" s="74">
        <v>296.3</v>
      </c>
      <c r="X92" s="74">
        <v>112.25</v>
      </c>
      <c r="Y92" s="74">
        <v>77.849999999999994</v>
      </c>
      <c r="Z92" s="74">
        <v>57.2</v>
      </c>
      <c r="AA92" s="74">
        <v>36.450000000000003</v>
      </c>
      <c r="AB92" s="74">
        <v>51.85</v>
      </c>
      <c r="AC92" s="74">
        <v>77.95</v>
      </c>
      <c r="AD92" s="74">
        <v>2559.25</v>
      </c>
    </row>
    <row r="93" spans="1:30" x14ac:dyDescent="0.25">
      <c r="A93" s="1"/>
      <c r="B93" s="72" t="s">
        <v>593</v>
      </c>
      <c r="C93" s="72" t="s">
        <v>1054</v>
      </c>
      <c r="D93" s="72" t="s">
        <v>32</v>
      </c>
      <c r="E93" s="73" t="s">
        <v>575</v>
      </c>
      <c r="F93" s="74">
        <v>216.3</v>
      </c>
      <c r="G93" s="74">
        <v>39.1</v>
      </c>
      <c r="H93" s="74">
        <v>155.35</v>
      </c>
      <c r="I93" s="74">
        <v>130.15</v>
      </c>
      <c r="J93" s="74">
        <v>109.35</v>
      </c>
      <c r="K93" s="74">
        <v>52.35</v>
      </c>
      <c r="L93" s="74">
        <v>38.9</v>
      </c>
      <c r="M93" s="74">
        <v>97.5</v>
      </c>
      <c r="N93" s="74">
        <v>134.4</v>
      </c>
      <c r="O93" s="74">
        <v>34.549999999999997</v>
      </c>
      <c r="P93" s="74">
        <v>9.6999999999999993</v>
      </c>
      <c r="Q93" s="74">
        <v>70.650000000000006</v>
      </c>
      <c r="R93" s="74">
        <v>95.95</v>
      </c>
      <c r="S93" s="74">
        <v>126.4</v>
      </c>
      <c r="T93" s="74">
        <v>149.9</v>
      </c>
      <c r="U93" s="74">
        <v>216.1</v>
      </c>
      <c r="V93" s="74">
        <v>313.3</v>
      </c>
      <c r="W93" s="74">
        <v>309.5</v>
      </c>
      <c r="X93" s="74">
        <v>127.35</v>
      </c>
      <c r="Y93" s="74">
        <v>86.4</v>
      </c>
      <c r="Z93" s="74">
        <v>30.4</v>
      </c>
      <c r="AA93" s="74">
        <v>18.8</v>
      </c>
      <c r="AB93" s="74">
        <v>35.25</v>
      </c>
      <c r="AC93" s="74">
        <v>57.45</v>
      </c>
      <c r="AD93" s="74">
        <v>2655.1</v>
      </c>
    </row>
    <row r="94" spans="1:30" x14ac:dyDescent="0.25">
      <c r="A94" s="1"/>
      <c r="B94" s="72" t="s">
        <v>601</v>
      </c>
      <c r="C94" s="72" t="s">
        <v>992</v>
      </c>
      <c r="D94" s="72" t="s">
        <v>1124</v>
      </c>
      <c r="E94" s="73" t="s">
        <v>572</v>
      </c>
      <c r="F94" s="74">
        <v>49.85</v>
      </c>
      <c r="G94" s="74">
        <v>50.85</v>
      </c>
      <c r="H94" s="74">
        <v>52.35</v>
      </c>
      <c r="I94" s="74">
        <v>56.45</v>
      </c>
      <c r="J94" s="74">
        <v>65.099999999999994</v>
      </c>
      <c r="K94" s="74">
        <v>76.599999999999994</v>
      </c>
      <c r="L94" s="74">
        <v>81.05</v>
      </c>
      <c r="M94" s="74">
        <v>80.349999999999994</v>
      </c>
      <c r="N94" s="74">
        <v>82.55</v>
      </c>
      <c r="O94" s="74">
        <v>82.65</v>
      </c>
      <c r="P94" s="74">
        <v>83.5</v>
      </c>
      <c r="Q94" s="74">
        <v>83.15</v>
      </c>
      <c r="R94" s="74">
        <v>82</v>
      </c>
      <c r="S94" s="74">
        <v>81.400000000000006</v>
      </c>
      <c r="T94" s="74">
        <v>80.05</v>
      </c>
      <c r="U94" s="74">
        <v>81.150000000000006</v>
      </c>
      <c r="V94" s="74">
        <v>80.5</v>
      </c>
      <c r="W94" s="74">
        <v>80.099999999999994</v>
      </c>
      <c r="X94" s="74">
        <v>80.599999999999994</v>
      </c>
      <c r="Y94" s="74">
        <v>79.650000000000006</v>
      </c>
      <c r="Z94" s="74">
        <v>79.55</v>
      </c>
      <c r="AA94" s="74">
        <v>80.25</v>
      </c>
      <c r="AB94" s="74">
        <v>81.55</v>
      </c>
      <c r="AC94" s="74">
        <v>80.7</v>
      </c>
      <c r="AD94" s="74">
        <v>1811.95</v>
      </c>
    </row>
    <row r="95" spans="1:30" x14ac:dyDescent="0.25">
      <c r="A95" s="1"/>
      <c r="B95" s="72" t="s">
        <v>581</v>
      </c>
      <c r="C95" s="72" t="s">
        <v>993</v>
      </c>
      <c r="D95" s="72" t="s">
        <v>32</v>
      </c>
      <c r="E95" s="73" t="s">
        <v>572</v>
      </c>
      <c r="F95" s="74">
        <v>364.962245</v>
      </c>
      <c r="G95" s="74">
        <v>372.05</v>
      </c>
      <c r="H95" s="74">
        <v>351.85</v>
      </c>
      <c r="I95" s="74">
        <v>352.6</v>
      </c>
      <c r="J95" s="74">
        <v>411.75</v>
      </c>
      <c r="K95" s="74">
        <v>396.6</v>
      </c>
      <c r="L95" s="74">
        <v>382.75</v>
      </c>
      <c r="M95" s="74">
        <v>370.5</v>
      </c>
      <c r="N95" s="74">
        <v>430.55</v>
      </c>
      <c r="O95" s="74">
        <v>441.05</v>
      </c>
      <c r="P95" s="74">
        <v>437.4</v>
      </c>
      <c r="Q95" s="74">
        <v>436.7</v>
      </c>
      <c r="R95" s="74">
        <v>436.3</v>
      </c>
      <c r="S95" s="74">
        <v>440</v>
      </c>
      <c r="T95" s="74">
        <v>439.55</v>
      </c>
      <c r="U95" s="74">
        <v>441.1</v>
      </c>
      <c r="V95" s="74">
        <v>438.7</v>
      </c>
      <c r="W95" s="74">
        <v>438.7</v>
      </c>
      <c r="X95" s="74">
        <v>437.65</v>
      </c>
      <c r="Y95" s="74">
        <v>435.2</v>
      </c>
      <c r="Z95" s="74">
        <v>440.9</v>
      </c>
      <c r="AA95" s="74">
        <v>440.55</v>
      </c>
      <c r="AB95" s="74">
        <v>438.2</v>
      </c>
      <c r="AC95" s="74">
        <v>437.95</v>
      </c>
      <c r="AD95" s="74">
        <v>10013.562244999999</v>
      </c>
    </row>
    <row r="96" spans="1:30" x14ac:dyDescent="0.25">
      <c r="A96" s="1"/>
      <c r="B96" s="72" t="s">
        <v>602</v>
      </c>
      <c r="C96" s="72" t="s">
        <v>994</v>
      </c>
      <c r="D96" s="72" t="s">
        <v>32</v>
      </c>
      <c r="E96" s="73" t="s">
        <v>572</v>
      </c>
      <c r="F96" s="74">
        <v>366.8</v>
      </c>
      <c r="G96" s="74">
        <v>388.95</v>
      </c>
      <c r="H96" s="74">
        <v>409.4</v>
      </c>
      <c r="I96" s="74">
        <v>416.9</v>
      </c>
      <c r="J96" s="74">
        <v>446.5</v>
      </c>
      <c r="K96" s="74">
        <v>448.15</v>
      </c>
      <c r="L96" s="74">
        <v>447.5</v>
      </c>
      <c r="M96" s="74">
        <v>446.4</v>
      </c>
      <c r="N96" s="74">
        <v>446.4</v>
      </c>
      <c r="O96" s="74">
        <v>446.4</v>
      </c>
      <c r="P96" s="74">
        <v>446.4</v>
      </c>
      <c r="Q96" s="74">
        <v>446.4</v>
      </c>
      <c r="R96" s="74">
        <v>417.05</v>
      </c>
      <c r="S96" s="74">
        <v>446.4</v>
      </c>
      <c r="T96" s="74">
        <v>446.4</v>
      </c>
      <c r="U96" s="74">
        <v>447.15</v>
      </c>
      <c r="V96" s="74">
        <v>446.4</v>
      </c>
      <c r="W96" s="74">
        <v>445.2</v>
      </c>
      <c r="X96" s="74">
        <v>446</v>
      </c>
      <c r="Y96" s="74">
        <v>414.45</v>
      </c>
      <c r="Z96" s="74">
        <v>446.4</v>
      </c>
      <c r="AA96" s="74">
        <v>445.17</v>
      </c>
      <c r="AB96" s="74">
        <v>444.32</v>
      </c>
      <c r="AC96" s="74">
        <v>445.9</v>
      </c>
      <c r="AD96" s="74">
        <v>10447.040000000001</v>
      </c>
    </row>
    <row r="97" spans="1:30" x14ac:dyDescent="0.25">
      <c r="A97" s="1"/>
      <c r="B97" s="72" t="s">
        <v>576</v>
      </c>
      <c r="C97" s="72" t="s">
        <v>995</v>
      </c>
      <c r="D97" s="72" t="s">
        <v>32</v>
      </c>
      <c r="E97" s="73" t="s">
        <v>572</v>
      </c>
      <c r="F97" s="74">
        <v>4883.75</v>
      </c>
      <c r="G97" s="74">
        <v>4870.6000000000004</v>
      </c>
      <c r="H97" s="74">
        <v>4851.2</v>
      </c>
      <c r="I97" s="74">
        <v>4854.3999999999996</v>
      </c>
      <c r="J97" s="74">
        <v>4848.1000000000004</v>
      </c>
      <c r="K97" s="74">
        <v>4851.25</v>
      </c>
      <c r="L97" s="74">
        <v>4852.05</v>
      </c>
      <c r="M97" s="74">
        <v>4855.1499999999996</v>
      </c>
      <c r="N97" s="74">
        <v>4851.8999999999996</v>
      </c>
      <c r="O97" s="74">
        <v>4855.1000000000004</v>
      </c>
      <c r="P97" s="74">
        <v>4856.8</v>
      </c>
      <c r="Q97" s="74">
        <v>4846.2</v>
      </c>
      <c r="R97" s="74">
        <v>4853.8</v>
      </c>
      <c r="S97" s="74">
        <v>4846</v>
      </c>
      <c r="T97" s="74">
        <v>4865.13</v>
      </c>
      <c r="U97" s="74">
        <v>4870.6499999999996</v>
      </c>
      <c r="V97" s="74">
        <v>4857.6499999999996</v>
      </c>
      <c r="W97" s="74">
        <v>3471.3</v>
      </c>
      <c r="X97" s="74">
        <v>4865.55</v>
      </c>
      <c r="Y97" s="74">
        <v>4846.3500000000004</v>
      </c>
      <c r="Z97" s="74">
        <v>4872.5</v>
      </c>
      <c r="AA97" s="74">
        <v>4862.3</v>
      </c>
      <c r="AB97" s="74">
        <v>4865.7</v>
      </c>
      <c r="AC97" s="74">
        <v>4855.05</v>
      </c>
      <c r="AD97" s="74">
        <v>115208.48</v>
      </c>
    </row>
    <row r="98" spans="1:30" x14ac:dyDescent="0.25">
      <c r="A98" s="1"/>
      <c r="B98" s="72" t="s">
        <v>586</v>
      </c>
      <c r="C98" s="72" t="s">
        <v>1160</v>
      </c>
      <c r="D98" s="72" t="s">
        <v>32</v>
      </c>
      <c r="E98" s="73" t="s">
        <v>573</v>
      </c>
      <c r="F98" s="74"/>
      <c r="G98" s="74"/>
      <c r="H98" s="74"/>
      <c r="I98" s="74"/>
      <c r="J98" s="74"/>
      <c r="K98" s="74"/>
      <c r="L98" s="74">
        <v>26.1</v>
      </c>
      <c r="M98" s="74">
        <v>31.4</v>
      </c>
      <c r="N98" s="74"/>
      <c r="O98" s="74"/>
      <c r="P98" s="74">
        <v>3.25</v>
      </c>
      <c r="Q98" s="74"/>
      <c r="R98" s="74"/>
      <c r="S98" s="74"/>
      <c r="T98" s="74"/>
      <c r="U98" s="74">
        <v>0.9</v>
      </c>
      <c r="V98" s="74"/>
      <c r="W98" s="74"/>
      <c r="X98" s="74"/>
      <c r="Y98" s="74"/>
      <c r="Z98" s="74"/>
      <c r="AA98" s="74"/>
      <c r="AB98" s="74"/>
      <c r="AC98" s="74"/>
      <c r="AD98" s="74">
        <v>61.65</v>
      </c>
    </row>
    <row r="99" spans="1:30" x14ac:dyDescent="0.25">
      <c r="A99" s="1"/>
      <c r="B99" s="72" t="s">
        <v>586</v>
      </c>
      <c r="C99" s="72" t="s">
        <v>1161</v>
      </c>
      <c r="D99" s="72" t="s">
        <v>32</v>
      </c>
      <c r="E99" s="73" t="s">
        <v>573</v>
      </c>
      <c r="F99" s="74"/>
      <c r="G99" s="74"/>
      <c r="H99" s="74"/>
      <c r="I99" s="74"/>
      <c r="J99" s="74"/>
      <c r="K99" s="74"/>
      <c r="L99" s="74"/>
      <c r="M99" s="74"/>
      <c r="N99" s="74"/>
      <c r="O99" s="74"/>
      <c r="P99" s="74"/>
      <c r="Q99" s="74"/>
      <c r="R99" s="74"/>
      <c r="S99" s="74"/>
      <c r="T99" s="74"/>
      <c r="U99" s="74"/>
      <c r="V99" s="74"/>
      <c r="W99" s="74"/>
      <c r="X99" s="74"/>
      <c r="Y99" s="74"/>
      <c r="Z99" s="74"/>
      <c r="AA99" s="74"/>
      <c r="AB99" s="74"/>
      <c r="AC99" s="74"/>
      <c r="AD99" s="74">
        <v>0</v>
      </c>
    </row>
    <row r="100" spans="1:30" x14ac:dyDescent="0.25">
      <c r="A100" s="1"/>
      <c r="B100" s="72" t="s">
        <v>583</v>
      </c>
      <c r="C100" s="72" t="s">
        <v>996</v>
      </c>
      <c r="D100" s="72" t="s">
        <v>32</v>
      </c>
      <c r="E100" s="73" t="s">
        <v>572</v>
      </c>
      <c r="F100" s="74">
        <v>2180.25</v>
      </c>
      <c r="G100" s="74">
        <v>2179.4</v>
      </c>
      <c r="H100" s="74">
        <v>2133.4499999999998</v>
      </c>
      <c r="I100" s="74">
        <v>2128.1999999999998</v>
      </c>
      <c r="J100" s="74">
        <v>2149.0500000000002</v>
      </c>
      <c r="K100" s="74">
        <v>2171.8000000000002</v>
      </c>
      <c r="L100" s="74">
        <v>2180</v>
      </c>
      <c r="M100" s="74">
        <v>2168.6999999999998</v>
      </c>
      <c r="N100" s="74">
        <v>2153.5</v>
      </c>
      <c r="O100" s="74">
        <v>2178.75</v>
      </c>
      <c r="P100" s="74">
        <v>1910.75</v>
      </c>
      <c r="Q100" s="74">
        <v>2164.9499999999998</v>
      </c>
      <c r="R100" s="74">
        <v>2172.9</v>
      </c>
      <c r="S100" s="74">
        <v>2191.0300000000002</v>
      </c>
      <c r="T100" s="74">
        <v>2176.9250000000002</v>
      </c>
      <c r="U100" s="74">
        <v>2178.75</v>
      </c>
      <c r="V100" s="74">
        <v>2171.4</v>
      </c>
      <c r="W100" s="74">
        <v>2128.9499999999998</v>
      </c>
      <c r="X100" s="74">
        <v>2188</v>
      </c>
      <c r="Y100" s="74">
        <v>2162.8000000000002</v>
      </c>
      <c r="Z100" s="74">
        <v>2185.35</v>
      </c>
      <c r="AA100" s="74">
        <v>2158.4499999999998</v>
      </c>
      <c r="AB100" s="74">
        <v>2192.65</v>
      </c>
      <c r="AC100" s="74">
        <v>2171.65</v>
      </c>
      <c r="AD100" s="74">
        <v>51777.654999999999</v>
      </c>
    </row>
    <row r="101" spans="1:30" x14ac:dyDescent="0.25">
      <c r="A101" s="1"/>
      <c r="B101" s="72" t="s">
        <v>587</v>
      </c>
      <c r="C101" s="72" t="s">
        <v>997</v>
      </c>
      <c r="D101" s="72" t="s">
        <v>32</v>
      </c>
      <c r="E101" s="73" t="s">
        <v>572</v>
      </c>
      <c r="F101" s="74"/>
      <c r="G101" s="74"/>
      <c r="H101" s="74">
        <v>10.050000000000001</v>
      </c>
      <c r="I101" s="74">
        <v>33.700000000000003</v>
      </c>
      <c r="J101" s="74">
        <v>44.3</v>
      </c>
      <c r="K101" s="74">
        <v>41.5</v>
      </c>
      <c r="L101" s="74">
        <v>43.2</v>
      </c>
      <c r="M101" s="74">
        <v>46.45</v>
      </c>
      <c r="N101" s="74">
        <v>48.9</v>
      </c>
      <c r="O101" s="74">
        <v>48.3</v>
      </c>
      <c r="P101" s="74">
        <v>48.35</v>
      </c>
      <c r="Q101" s="74">
        <v>48.25</v>
      </c>
      <c r="R101" s="74">
        <v>48.25</v>
      </c>
      <c r="S101" s="74">
        <v>48.2</v>
      </c>
      <c r="T101" s="74">
        <v>46.15</v>
      </c>
      <c r="U101" s="74">
        <v>48.45</v>
      </c>
      <c r="V101" s="74">
        <v>48.1</v>
      </c>
      <c r="W101" s="74">
        <v>49.05</v>
      </c>
      <c r="X101" s="74">
        <v>29.55</v>
      </c>
      <c r="Y101" s="74">
        <v>9.4</v>
      </c>
      <c r="Z101" s="74">
        <v>49.7</v>
      </c>
      <c r="AA101" s="74">
        <v>50.1</v>
      </c>
      <c r="AB101" s="74">
        <v>52.25</v>
      </c>
      <c r="AC101" s="74">
        <v>55.35</v>
      </c>
      <c r="AD101" s="74">
        <v>947.55</v>
      </c>
    </row>
    <row r="102" spans="1:30" x14ac:dyDescent="0.25">
      <c r="A102" s="1"/>
      <c r="B102" s="72" t="s">
        <v>616</v>
      </c>
      <c r="C102" s="72" t="s">
        <v>1162</v>
      </c>
      <c r="D102" s="72" t="s">
        <v>32</v>
      </c>
      <c r="E102" s="73" t="s">
        <v>574</v>
      </c>
      <c r="F102" s="74">
        <v>2671.9</v>
      </c>
      <c r="G102" s="74">
        <v>2300.6999999999998</v>
      </c>
      <c r="H102" s="74">
        <v>2455.8000000000002</v>
      </c>
      <c r="I102" s="74">
        <v>2577.1999999999998</v>
      </c>
      <c r="J102" s="74">
        <v>2664.75</v>
      </c>
      <c r="K102" s="74">
        <v>2692.9</v>
      </c>
      <c r="L102" s="74">
        <v>2684.95</v>
      </c>
      <c r="M102" s="74">
        <v>2488.25</v>
      </c>
      <c r="N102" s="74">
        <v>2679.7</v>
      </c>
      <c r="O102" s="74">
        <v>2123.65</v>
      </c>
      <c r="P102" s="74">
        <v>2194.5</v>
      </c>
      <c r="Q102" s="74">
        <v>2215.85</v>
      </c>
      <c r="R102" s="74">
        <v>1812.05</v>
      </c>
      <c r="S102" s="74">
        <v>1235.5999999999999</v>
      </c>
      <c r="T102" s="74">
        <v>1543.2</v>
      </c>
      <c r="U102" s="74">
        <v>1658.25</v>
      </c>
      <c r="V102" s="74">
        <v>1727.8</v>
      </c>
      <c r="W102" s="74">
        <v>1722.8</v>
      </c>
      <c r="X102" s="74">
        <v>1566.25</v>
      </c>
      <c r="Y102" s="74">
        <v>1916.05</v>
      </c>
      <c r="Z102" s="74">
        <v>732.25</v>
      </c>
      <c r="AA102" s="74">
        <v>1669.55</v>
      </c>
      <c r="AB102" s="74">
        <v>602.54999999999995</v>
      </c>
      <c r="AC102" s="74">
        <v>2032.3</v>
      </c>
      <c r="AD102" s="74">
        <v>47968.800000000003</v>
      </c>
    </row>
    <row r="103" spans="1:30" x14ac:dyDescent="0.25">
      <c r="A103" s="1"/>
      <c r="B103" s="72" t="s">
        <v>93</v>
      </c>
      <c r="C103" s="72" t="s">
        <v>94</v>
      </c>
      <c r="D103" s="72" t="s">
        <v>32</v>
      </c>
      <c r="E103" s="73" t="s">
        <v>572</v>
      </c>
      <c r="F103" s="74">
        <v>3028.95</v>
      </c>
      <c r="G103" s="74">
        <v>2160.3000000000002</v>
      </c>
      <c r="H103" s="74">
        <v>2855.7</v>
      </c>
      <c r="I103" s="74">
        <v>3732.5</v>
      </c>
      <c r="J103" s="74">
        <v>4295.55</v>
      </c>
      <c r="K103" s="74">
        <v>6726.95</v>
      </c>
      <c r="L103" s="74">
        <v>6043.35</v>
      </c>
      <c r="M103" s="74">
        <v>5286.6</v>
      </c>
      <c r="N103" s="74">
        <v>6042.45</v>
      </c>
      <c r="O103" s="74">
        <v>6416.85</v>
      </c>
      <c r="P103" s="74">
        <v>4990.55</v>
      </c>
      <c r="Q103" s="74">
        <v>6858.45</v>
      </c>
      <c r="R103" s="74">
        <v>8340.75</v>
      </c>
      <c r="S103" s="74">
        <v>12569.05</v>
      </c>
      <c r="T103" s="74">
        <v>13252.15</v>
      </c>
      <c r="U103" s="74">
        <v>13271.4</v>
      </c>
      <c r="V103" s="74">
        <v>11417.25</v>
      </c>
      <c r="W103" s="74">
        <v>12975.6</v>
      </c>
      <c r="X103" s="74">
        <v>13238.1</v>
      </c>
      <c r="Y103" s="74">
        <v>13184.2</v>
      </c>
      <c r="Z103" s="74">
        <v>13224.2</v>
      </c>
      <c r="AA103" s="74">
        <v>13163.95</v>
      </c>
      <c r="AB103" s="74">
        <v>13346.4</v>
      </c>
      <c r="AC103" s="74">
        <v>10353.700000000001</v>
      </c>
      <c r="AD103" s="74">
        <v>206774.95</v>
      </c>
    </row>
    <row r="104" spans="1:30" x14ac:dyDescent="0.25">
      <c r="A104" s="1"/>
      <c r="B104" s="72" t="s">
        <v>93</v>
      </c>
      <c r="C104" s="72" t="s">
        <v>1163</v>
      </c>
      <c r="D104" s="72" t="s">
        <v>32</v>
      </c>
      <c r="E104" s="73" t="s">
        <v>574</v>
      </c>
      <c r="F104" s="74">
        <v>2250.1</v>
      </c>
      <c r="G104" s="74">
        <v>1922.3</v>
      </c>
      <c r="H104" s="74">
        <v>2101.5500000000002</v>
      </c>
      <c r="I104" s="74">
        <v>2091</v>
      </c>
      <c r="J104" s="74">
        <v>2180.8000000000002</v>
      </c>
      <c r="K104" s="74">
        <v>2228.9499999999998</v>
      </c>
      <c r="L104" s="74">
        <v>2172.15</v>
      </c>
      <c r="M104" s="74">
        <v>2010.8</v>
      </c>
      <c r="N104" s="74">
        <v>2197.1</v>
      </c>
      <c r="O104" s="74">
        <v>1680.2</v>
      </c>
      <c r="P104" s="74">
        <v>1759.95</v>
      </c>
      <c r="Q104" s="74">
        <v>1781.4</v>
      </c>
      <c r="R104" s="74">
        <v>1577.8</v>
      </c>
      <c r="S104" s="74">
        <v>1021.45</v>
      </c>
      <c r="T104" s="74">
        <v>1222.5999999999999</v>
      </c>
      <c r="U104" s="74">
        <v>1330</v>
      </c>
      <c r="V104" s="74">
        <v>1494.55</v>
      </c>
      <c r="W104" s="74">
        <v>1404.35</v>
      </c>
      <c r="X104" s="74">
        <v>1241.8</v>
      </c>
      <c r="Y104" s="74">
        <v>1470.05</v>
      </c>
      <c r="Z104" s="74">
        <v>696.9</v>
      </c>
      <c r="AA104" s="74">
        <v>1325.9</v>
      </c>
      <c r="AB104" s="74">
        <v>460.75</v>
      </c>
      <c r="AC104" s="74">
        <v>1663</v>
      </c>
      <c r="AD104" s="74">
        <v>39285.449999999997</v>
      </c>
    </row>
    <row r="105" spans="1:30" x14ac:dyDescent="0.25">
      <c r="A105" s="1"/>
      <c r="B105" s="72" t="s">
        <v>93</v>
      </c>
      <c r="C105" s="72" t="s">
        <v>103</v>
      </c>
      <c r="D105" s="72" t="s">
        <v>331</v>
      </c>
      <c r="E105" s="73" t="s">
        <v>573</v>
      </c>
      <c r="F105" s="74"/>
      <c r="G105" s="74">
        <v>1650.65</v>
      </c>
      <c r="H105" s="74">
        <v>1854.3</v>
      </c>
      <c r="I105" s="74">
        <v>418.9</v>
      </c>
      <c r="J105" s="74"/>
      <c r="K105" s="74">
        <v>1168.75</v>
      </c>
      <c r="L105" s="74">
        <v>320.35000000000002</v>
      </c>
      <c r="M105" s="74">
        <v>3717.1</v>
      </c>
      <c r="N105" s="74">
        <v>4305.8</v>
      </c>
      <c r="O105" s="74">
        <v>627.5</v>
      </c>
      <c r="P105" s="74"/>
      <c r="Q105" s="74"/>
      <c r="R105" s="74">
        <v>2159.1999999999998</v>
      </c>
      <c r="S105" s="74">
        <v>1195.7</v>
      </c>
      <c r="T105" s="74"/>
      <c r="U105" s="74"/>
      <c r="V105" s="74"/>
      <c r="W105" s="74"/>
      <c r="X105" s="74">
        <v>2160.35</v>
      </c>
      <c r="Y105" s="74">
        <v>1929.85</v>
      </c>
      <c r="Z105" s="74">
        <v>1735.7</v>
      </c>
      <c r="AA105" s="74">
        <v>1634.65</v>
      </c>
      <c r="AB105" s="74">
        <v>2564.1</v>
      </c>
      <c r="AC105" s="74"/>
      <c r="AD105" s="74">
        <v>27442.9</v>
      </c>
    </row>
    <row r="106" spans="1:30" x14ac:dyDescent="0.25">
      <c r="A106" s="1"/>
      <c r="B106" s="72" t="s">
        <v>93</v>
      </c>
      <c r="C106" s="72" t="s">
        <v>103</v>
      </c>
      <c r="D106" s="72" t="s">
        <v>1143</v>
      </c>
      <c r="E106" s="73" t="s">
        <v>573</v>
      </c>
      <c r="F106" s="74"/>
      <c r="G106" s="74">
        <v>4523.2</v>
      </c>
      <c r="H106" s="74">
        <v>4536.55</v>
      </c>
      <c r="I106" s="74">
        <v>1502.5</v>
      </c>
      <c r="J106" s="74">
        <v>1936.85</v>
      </c>
      <c r="K106" s="74">
        <v>1813.4</v>
      </c>
      <c r="L106" s="74">
        <v>3399.8</v>
      </c>
      <c r="M106" s="74">
        <v>4860.45</v>
      </c>
      <c r="N106" s="74">
        <v>4856.05</v>
      </c>
      <c r="O106" s="74">
        <v>4660.8999999999996</v>
      </c>
      <c r="P106" s="74">
        <v>5.65</v>
      </c>
      <c r="Q106" s="74">
        <v>1838.55</v>
      </c>
      <c r="R106" s="74">
        <v>3238.85</v>
      </c>
      <c r="S106" s="74">
        <v>1748.2</v>
      </c>
      <c r="T106" s="74">
        <v>1702.2</v>
      </c>
      <c r="U106" s="74">
        <v>1486.8</v>
      </c>
      <c r="V106" s="74">
        <v>979.65</v>
      </c>
      <c r="W106" s="74">
        <v>1164.3499999999999</v>
      </c>
      <c r="X106" s="74">
        <v>3265.2</v>
      </c>
      <c r="Y106" s="74">
        <v>3567.25</v>
      </c>
      <c r="Z106" s="74">
        <v>2843.6</v>
      </c>
      <c r="AA106" s="74">
        <v>2678.8</v>
      </c>
      <c r="AB106" s="74">
        <v>3095.2</v>
      </c>
      <c r="AC106" s="74">
        <v>4785.3999999999996</v>
      </c>
      <c r="AD106" s="74">
        <v>64489.4</v>
      </c>
    </row>
    <row r="107" spans="1:30" x14ac:dyDescent="0.25">
      <c r="A107" s="1"/>
      <c r="B107" s="72" t="s">
        <v>93</v>
      </c>
      <c r="C107" s="72" t="s">
        <v>103</v>
      </c>
      <c r="D107" s="72" t="s">
        <v>1144</v>
      </c>
      <c r="E107" s="73" t="s">
        <v>573</v>
      </c>
      <c r="F107" s="74"/>
      <c r="G107" s="74">
        <v>4641.45</v>
      </c>
      <c r="H107" s="74">
        <v>4757.3</v>
      </c>
      <c r="I107" s="74">
        <v>2045.55</v>
      </c>
      <c r="J107" s="74">
        <v>4851.55</v>
      </c>
      <c r="K107" s="74">
        <v>4603.3</v>
      </c>
      <c r="L107" s="74">
        <v>4685.5</v>
      </c>
      <c r="M107" s="74">
        <v>4795.3500000000004</v>
      </c>
      <c r="N107" s="74">
        <v>4797.3999999999996</v>
      </c>
      <c r="O107" s="74">
        <v>4810.6000000000004</v>
      </c>
      <c r="P107" s="74">
        <v>1409.95</v>
      </c>
      <c r="Q107" s="74">
        <v>2814.15</v>
      </c>
      <c r="R107" s="74">
        <v>4795.3500000000004</v>
      </c>
      <c r="S107" s="74">
        <v>2135.65</v>
      </c>
      <c r="T107" s="74">
        <v>2384.5500000000002</v>
      </c>
      <c r="U107" s="74">
        <v>3264.95</v>
      </c>
      <c r="V107" s="74">
        <v>1415.3</v>
      </c>
      <c r="W107" s="74">
        <v>907.85</v>
      </c>
      <c r="X107" s="74">
        <v>3393.7</v>
      </c>
      <c r="Y107" s="74">
        <v>3181.35</v>
      </c>
      <c r="Z107" s="74">
        <v>3252.25</v>
      </c>
      <c r="AA107" s="74">
        <v>2823.2</v>
      </c>
      <c r="AB107" s="74">
        <v>3185.35</v>
      </c>
      <c r="AC107" s="74">
        <v>4751.45</v>
      </c>
      <c r="AD107" s="74">
        <v>79703.05</v>
      </c>
    </row>
    <row r="108" spans="1:30" x14ac:dyDescent="0.25">
      <c r="A108" s="1"/>
      <c r="B108" s="72" t="s">
        <v>93</v>
      </c>
      <c r="C108" s="72" t="s">
        <v>103</v>
      </c>
      <c r="D108" s="72" t="s">
        <v>290</v>
      </c>
      <c r="E108" s="73" t="s">
        <v>573</v>
      </c>
      <c r="F108" s="74"/>
      <c r="G108" s="74"/>
      <c r="H108" s="74"/>
      <c r="I108" s="74"/>
      <c r="J108" s="74"/>
      <c r="K108" s="74"/>
      <c r="L108" s="74"/>
      <c r="M108" s="74"/>
      <c r="N108" s="74"/>
      <c r="O108" s="74"/>
      <c r="P108" s="74"/>
      <c r="Q108" s="74"/>
      <c r="R108" s="74"/>
      <c r="S108" s="74"/>
      <c r="T108" s="74"/>
      <c r="U108" s="74"/>
      <c r="V108" s="74"/>
      <c r="W108" s="74"/>
      <c r="X108" s="74"/>
      <c r="Y108" s="74"/>
      <c r="Z108" s="74"/>
      <c r="AA108" s="74"/>
      <c r="AB108" s="74"/>
      <c r="AC108" s="74"/>
      <c r="AD108" s="74">
        <v>0</v>
      </c>
    </row>
    <row r="109" spans="1:30" x14ac:dyDescent="0.25">
      <c r="A109" s="1"/>
      <c r="B109" s="72" t="s">
        <v>93</v>
      </c>
      <c r="C109" s="72" t="s">
        <v>106</v>
      </c>
      <c r="D109" s="72" t="s">
        <v>1151</v>
      </c>
      <c r="E109" s="73" t="s">
        <v>573</v>
      </c>
      <c r="F109" s="74"/>
      <c r="G109" s="74">
        <v>4489.55</v>
      </c>
      <c r="H109" s="74">
        <v>4395.6000000000004</v>
      </c>
      <c r="I109" s="74">
        <v>2865.45</v>
      </c>
      <c r="J109" s="74">
        <v>4972.95</v>
      </c>
      <c r="K109" s="74">
        <v>3402.45</v>
      </c>
      <c r="L109" s="74">
        <v>1622.85</v>
      </c>
      <c r="M109" s="74">
        <v>4928.3999999999996</v>
      </c>
      <c r="N109" s="74">
        <v>4929.25</v>
      </c>
      <c r="O109" s="74">
        <v>4592.6000000000004</v>
      </c>
      <c r="P109" s="74">
        <v>1137.1500000000001</v>
      </c>
      <c r="Q109" s="74">
        <v>183.8</v>
      </c>
      <c r="R109" s="74">
        <v>3153.15</v>
      </c>
      <c r="S109" s="74">
        <v>2380.25</v>
      </c>
      <c r="T109" s="74">
        <v>1536.1</v>
      </c>
      <c r="U109" s="74">
        <v>1258.9000000000001</v>
      </c>
      <c r="V109" s="74"/>
      <c r="W109" s="74"/>
      <c r="X109" s="74">
        <v>2923.4</v>
      </c>
      <c r="Y109" s="74">
        <v>2760.15</v>
      </c>
      <c r="Z109" s="74">
        <v>2565.1999999999998</v>
      </c>
      <c r="AA109" s="74">
        <v>1638</v>
      </c>
      <c r="AB109" s="74">
        <v>3028.65</v>
      </c>
      <c r="AC109" s="74">
        <v>4662.55</v>
      </c>
      <c r="AD109" s="74">
        <v>63426.400000000001</v>
      </c>
    </row>
    <row r="110" spans="1:30" x14ac:dyDescent="0.25">
      <c r="A110" s="1"/>
      <c r="B110" s="72" t="s">
        <v>93</v>
      </c>
      <c r="C110" s="72" t="s">
        <v>106</v>
      </c>
      <c r="D110" s="72" t="s">
        <v>290</v>
      </c>
      <c r="E110" s="73" t="s">
        <v>573</v>
      </c>
      <c r="F110" s="74"/>
      <c r="G110" s="74"/>
      <c r="H110" s="74"/>
      <c r="I110" s="74"/>
      <c r="J110" s="74"/>
      <c r="K110" s="74"/>
      <c r="L110" s="74"/>
      <c r="M110" s="74"/>
      <c r="N110" s="74"/>
      <c r="O110" s="74"/>
      <c r="P110" s="74"/>
      <c r="Q110" s="74"/>
      <c r="R110" s="74"/>
      <c r="S110" s="74"/>
      <c r="T110" s="74"/>
      <c r="U110" s="74"/>
      <c r="V110" s="74"/>
      <c r="W110" s="74"/>
      <c r="X110" s="74"/>
      <c r="Y110" s="74"/>
      <c r="Z110" s="74"/>
      <c r="AA110" s="74"/>
      <c r="AB110" s="74"/>
      <c r="AC110" s="74"/>
      <c r="AD110" s="74">
        <v>0</v>
      </c>
    </row>
    <row r="111" spans="1:30" x14ac:dyDescent="0.25">
      <c r="A111" s="1"/>
      <c r="B111" s="72" t="s">
        <v>93</v>
      </c>
      <c r="C111" s="72" t="s">
        <v>998</v>
      </c>
      <c r="D111" s="72" t="s">
        <v>32</v>
      </c>
      <c r="E111" s="73" t="s">
        <v>572</v>
      </c>
      <c r="F111" s="74">
        <v>232.55</v>
      </c>
      <c r="G111" s="74">
        <v>236.4</v>
      </c>
      <c r="H111" s="74">
        <v>239.2</v>
      </c>
      <c r="I111" s="74">
        <v>241.65</v>
      </c>
      <c r="J111" s="74">
        <v>242.75</v>
      </c>
      <c r="K111" s="74">
        <v>240.25</v>
      </c>
      <c r="L111" s="74">
        <v>232.05</v>
      </c>
      <c r="M111" s="74">
        <v>237.35</v>
      </c>
      <c r="N111" s="74">
        <v>233.5</v>
      </c>
      <c r="O111" s="74">
        <v>226.85</v>
      </c>
      <c r="P111" s="74">
        <v>224.1</v>
      </c>
      <c r="Q111" s="74">
        <v>237.8</v>
      </c>
      <c r="R111" s="74">
        <v>230.05</v>
      </c>
      <c r="S111" s="74">
        <v>234.8</v>
      </c>
      <c r="T111" s="74">
        <v>245</v>
      </c>
      <c r="U111" s="74">
        <v>246.1</v>
      </c>
      <c r="V111" s="74">
        <v>245.4</v>
      </c>
      <c r="W111" s="74">
        <v>245.25</v>
      </c>
      <c r="X111" s="74">
        <v>245.65</v>
      </c>
      <c r="Y111" s="74">
        <v>245.25</v>
      </c>
      <c r="Z111" s="74">
        <v>245.85</v>
      </c>
      <c r="AA111" s="74">
        <v>245.15</v>
      </c>
      <c r="AB111" s="74">
        <v>245.8</v>
      </c>
      <c r="AC111" s="74">
        <v>204.2</v>
      </c>
      <c r="AD111" s="74">
        <v>5702.95</v>
      </c>
    </row>
    <row r="112" spans="1:30" x14ac:dyDescent="0.25">
      <c r="A112" s="1"/>
      <c r="B112" s="72" t="s">
        <v>594</v>
      </c>
      <c r="C112" s="72" t="s">
        <v>1164</v>
      </c>
      <c r="D112" s="72" t="s">
        <v>32</v>
      </c>
      <c r="E112" s="73" t="s">
        <v>574</v>
      </c>
      <c r="F112" s="74">
        <v>1.8</v>
      </c>
      <c r="G112" s="74">
        <v>2.6</v>
      </c>
      <c r="H112" s="74">
        <v>1.6</v>
      </c>
      <c r="I112" s="74">
        <v>1.95</v>
      </c>
      <c r="J112" s="74">
        <v>2.6</v>
      </c>
      <c r="K112" s="74">
        <v>1.9</v>
      </c>
      <c r="L112" s="74">
        <v>2.95</v>
      </c>
      <c r="M112" s="74">
        <v>2.25</v>
      </c>
      <c r="N112" s="74">
        <v>1.1499999999999999</v>
      </c>
      <c r="O112" s="74">
        <v>1.4</v>
      </c>
      <c r="P112" s="74">
        <v>1.55</v>
      </c>
      <c r="Q112" s="74">
        <v>1.1499999999999999</v>
      </c>
      <c r="R112" s="74">
        <v>0.95</v>
      </c>
      <c r="S112" s="74">
        <v>1.45</v>
      </c>
      <c r="T112" s="74">
        <v>0.8</v>
      </c>
      <c r="U112" s="74">
        <v>2.2000000000000002</v>
      </c>
      <c r="V112" s="74">
        <v>2.5499999999999998</v>
      </c>
      <c r="W112" s="74">
        <v>1.3</v>
      </c>
      <c r="X112" s="74">
        <v>1.35</v>
      </c>
      <c r="Y112" s="74">
        <v>0.95</v>
      </c>
      <c r="Z112" s="74">
        <v>1</v>
      </c>
      <c r="AA112" s="74">
        <v>1.25</v>
      </c>
      <c r="AB112" s="74">
        <v>1.5</v>
      </c>
      <c r="AC112" s="74">
        <v>1.1499999999999999</v>
      </c>
      <c r="AD112" s="74">
        <v>39.35</v>
      </c>
    </row>
    <row r="113" spans="1:30" x14ac:dyDescent="0.25">
      <c r="A113" s="1"/>
      <c r="B113" s="72" t="s">
        <v>580</v>
      </c>
      <c r="C113" s="72" t="s">
        <v>999</v>
      </c>
      <c r="D113" s="72" t="s">
        <v>32</v>
      </c>
      <c r="E113" s="73" t="s">
        <v>572</v>
      </c>
      <c r="F113" s="74">
        <v>885.35</v>
      </c>
      <c r="G113" s="74">
        <v>1624.65</v>
      </c>
      <c r="H113" s="74">
        <v>1230.2</v>
      </c>
      <c r="I113" s="74">
        <v>964.65</v>
      </c>
      <c r="J113" s="74">
        <v>1496.8</v>
      </c>
      <c r="K113" s="74">
        <v>1560.2</v>
      </c>
      <c r="L113" s="74">
        <v>1172.55</v>
      </c>
      <c r="M113" s="74">
        <v>1094.1500000000001</v>
      </c>
      <c r="N113" s="74">
        <v>1161.2</v>
      </c>
      <c r="O113" s="74">
        <v>1207</v>
      </c>
      <c r="P113" s="74">
        <v>1898.3</v>
      </c>
      <c r="Q113" s="74">
        <v>1850.8</v>
      </c>
      <c r="R113" s="74">
        <v>1017.8</v>
      </c>
      <c r="S113" s="74">
        <v>1656.25</v>
      </c>
      <c r="T113" s="74">
        <v>1867</v>
      </c>
      <c r="U113" s="74">
        <v>1432.6</v>
      </c>
      <c r="V113" s="74">
        <v>1947.35</v>
      </c>
      <c r="W113" s="74">
        <v>1860.55</v>
      </c>
      <c r="X113" s="74">
        <v>1950.8</v>
      </c>
      <c r="Y113" s="74">
        <v>1909.45</v>
      </c>
      <c r="Z113" s="74">
        <v>1662.55</v>
      </c>
      <c r="AA113" s="74">
        <v>1955.05</v>
      </c>
      <c r="AB113" s="74">
        <v>1941.95</v>
      </c>
      <c r="AC113" s="74">
        <v>1953.85</v>
      </c>
      <c r="AD113" s="74">
        <v>37301.050000000003</v>
      </c>
    </row>
    <row r="114" spans="1:30" x14ac:dyDescent="0.25">
      <c r="A114" s="1"/>
      <c r="B114" s="72" t="s">
        <v>596</v>
      </c>
      <c r="C114" s="72" t="s">
        <v>1000</v>
      </c>
      <c r="D114" s="72" t="s">
        <v>32</v>
      </c>
      <c r="E114" s="73" t="s">
        <v>572</v>
      </c>
      <c r="F114" s="74">
        <v>45.35</v>
      </c>
      <c r="G114" s="74">
        <v>40</v>
      </c>
      <c r="H114" s="74">
        <v>41.65</v>
      </c>
      <c r="I114" s="74">
        <v>47.4</v>
      </c>
      <c r="J114" s="74">
        <v>66.400000000000006</v>
      </c>
      <c r="K114" s="74">
        <v>84.25</v>
      </c>
      <c r="L114" s="74">
        <v>81.5</v>
      </c>
      <c r="M114" s="74">
        <v>82.05</v>
      </c>
      <c r="N114" s="74">
        <v>85.25</v>
      </c>
      <c r="O114" s="74">
        <v>84.9</v>
      </c>
      <c r="P114" s="74">
        <v>85.1</v>
      </c>
      <c r="Q114" s="74">
        <v>85.45</v>
      </c>
      <c r="R114" s="74">
        <v>85</v>
      </c>
      <c r="S114" s="74">
        <v>85.7</v>
      </c>
      <c r="T114" s="74">
        <v>86.284999999999997</v>
      </c>
      <c r="U114" s="74">
        <v>43.2</v>
      </c>
      <c r="V114" s="74">
        <v>43.2</v>
      </c>
      <c r="W114" s="74">
        <v>43.2</v>
      </c>
      <c r="X114" s="74">
        <v>43.2</v>
      </c>
      <c r="Y114" s="74">
        <v>43.2</v>
      </c>
      <c r="Z114" s="74">
        <v>43.2</v>
      </c>
      <c r="AA114" s="74">
        <v>43.2</v>
      </c>
      <c r="AB114" s="74">
        <v>43.2</v>
      </c>
      <c r="AC114" s="74">
        <v>59.4</v>
      </c>
      <c r="AD114" s="74">
        <v>1491.2850000000001</v>
      </c>
    </row>
    <row r="115" spans="1:30" x14ac:dyDescent="0.25">
      <c r="A115" s="1"/>
      <c r="B115" s="72" t="s">
        <v>617</v>
      </c>
      <c r="C115" s="72" t="s">
        <v>1165</v>
      </c>
      <c r="D115" s="72" t="s">
        <v>32</v>
      </c>
      <c r="E115" s="73" t="s">
        <v>574</v>
      </c>
      <c r="F115" s="74">
        <v>136.1</v>
      </c>
      <c r="G115" s="74">
        <v>135.65</v>
      </c>
      <c r="H115" s="74">
        <v>134.35</v>
      </c>
      <c r="I115" s="74">
        <v>130.5</v>
      </c>
      <c r="J115" s="74">
        <v>133.30000000000001</v>
      </c>
      <c r="K115" s="74">
        <v>132.1</v>
      </c>
      <c r="L115" s="74">
        <v>131.80000000000001</v>
      </c>
      <c r="M115" s="74">
        <v>130.44999999999999</v>
      </c>
      <c r="N115" s="74">
        <v>131.6</v>
      </c>
      <c r="O115" s="74">
        <v>124.45</v>
      </c>
      <c r="P115" s="74">
        <v>124.25</v>
      </c>
      <c r="Q115" s="74">
        <v>125.35</v>
      </c>
      <c r="R115" s="74">
        <v>117.9</v>
      </c>
      <c r="S115" s="74">
        <v>66.2</v>
      </c>
      <c r="T115" s="74">
        <v>90.6</v>
      </c>
      <c r="U115" s="74">
        <v>123.85</v>
      </c>
      <c r="V115" s="74">
        <v>99.1</v>
      </c>
      <c r="W115" s="74">
        <v>108.6</v>
      </c>
      <c r="X115" s="74">
        <v>92.4</v>
      </c>
      <c r="Y115" s="74">
        <v>118.55</v>
      </c>
      <c r="Z115" s="74">
        <v>83.05</v>
      </c>
      <c r="AA115" s="74">
        <v>109.95</v>
      </c>
      <c r="AB115" s="74">
        <v>38.4</v>
      </c>
      <c r="AC115" s="74">
        <v>123.4</v>
      </c>
      <c r="AD115" s="74">
        <v>2741.9</v>
      </c>
    </row>
    <row r="116" spans="1:30" x14ac:dyDescent="0.25">
      <c r="A116" s="1"/>
      <c r="B116" s="72" t="s">
        <v>363</v>
      </c>
      <c r="C116" s="72" t="s">
        <v>1166</v>
      </c>
      <c r="D116" s="72" t="s">
        <v>32</v>
      </c>
      <c r="E116" s="73" t="s">
        <v>573</v>
      </c>
      <c r="F116" s="74"/>
      <c r="G116" s="74"/>
      <c r="H116" s="74"/>
      <c r="I116" s="74">
        <v>441.8</v>
      </c>
      <c r="J116" s="74"/>
      <c r="K116" s="74"/>
      <c r="L116" s="74"/>
      <c r="M116" s="74"/>
      <c r="N116" s="74"/>
      <c r="O116" s="74"/>
      <c r="P116" s="74"/>
      <c r="Q116" s="74"/>
      <c r="R116" s="74"/>
      <c r="S116" s="74"/>
      <c r="T116" s="74"/>
      <c r="U116" s="74"/>
      <c r="V116" s="74"/>
      <c r="W116" s="74"/>
      <c r="X116" s="74"/>
      <c r="Y116" s="74"/>
      <c r="Z116" s="74"/>
      <c r="AA116" s="74"/>
      <c r="AB116" s="74"/>
      <c r="AC116" s="74"/>
      <c r="AD116" s="74">
        <v>441.8</v>
      </c>
    </row>
    <row r="117" spans="1:30" x14ac:dyDescent="0.25">
      <c r="A117" s="1"/>
      <c r="B117" s="72" t="s">
        <v>603</v>
      </c>
      <c r="C117" s="72" t="s">
        <v>1062</v>
      </c>
      <c r="D117" s="72" t="s">
        <v>32</v>
      </c>
      <c r="E117" s="73" t="s">
        <v>574</v>
      </c>
      <c r="F117" s="74">
        <v>135.51949999999999</v>
      </c>
      <c r="G117" s="74">
        <v>131.9</v>
      </c>
      <c r="H117" s="74">
        <v>146.30000000000001</v>
      </c>
      <c r="I117" s="74">
        <v>140.16900000000001</v>
      </c>
      <c r="J117" s="74">
        <v>150.15</v>
      </c>
      <c r="K117" s="74">
        <v>148.44999999999999</v>
      </c>
      <c r="L117" s="74">
        <v>147.55000000000001</v>
      </c>
      <c r="M117" s="74">
        <v>143</v>
      </c>
      <c r="N117" s="74">
        <v>131.6</v>
      </c>
      <c r="O117" s="74">
        <v>120.25</v>
      </c>
      <c r="P117" s="74">
        <v>101.05</v>
      </c>
      <c r="Q117" s="74">
        <v>134.4</v>
      </c>
      <c r="R117" s="74">
        <v>118.95</v>
      </c>
      <c r="S117" s="74">
        <v>109.5</v>
      </c>
      <c r="T117" s="74">
        <v>100.9</v>
      </c>
      <c r="U117" s="74">
        <v>101.8</v>
      </c>
      <c r="V117" s="74">
        <v>97</v>
      </c>
      <c r="W117" s="74">
        <v>130.5</v>
      </c>
      <c r="X117" s="74">
        <v>101.8</v>
      </c>
      <c r="Y117" s="74">
        <v>84.628</v>
      </c>
      <c r="Z117" s="74">
        <v>62.3</v>
      </c>
      <c r="AA117" s="74">
        <v>83.9</v>
      </c>
      <c r="AB117" s="74">
        <v>50.7</v>
      </c>
      <c r="AC117" s="74">
        <v>140.69999999999999</v>
      </c>
      <c r="AD117" s="74">
        <v>2813.0165000000002</v>
      </c>
    </row>
    <row r="118" spans="1:30" x14ac:dyDescent="0.25">
      <c r="A118" s="1"/>
      <c r="B118" s="72" t="s">
        <v>109</v>
      </c>
      <c r="C118" s="72" t="s">
        <v>1001</v>
      </c>
      <c r="D118" s="72" t="s">
        <v>32</v>
      </c>
      <c r="E118" s="73" t="s">
        <v>572</v>
      </c>
      <c r="F118" s="74">
        <v>108.95</v>
      </c>
      <c r="G118" s="74">
        <v>108.7</v>
      </c>
      <c r="H118" s="74">
        <v>131.05000000000001</v>
      </c>
      <c r="I118" s="74">
        <v>129.75</v>
      </c>
      <c r="J118" s="74">
        <v>127.1</v>
      </c>
      <c r="K118" s="74">
        <v>127.1</v>
      </c>
      <c r="L118" s="74">
        <v>131.30000000000001</v>
      </c>
      <c r="M118" s="74">
        <v>130.9</v>
      </c>
      <c r="N118" s="74">
        <v>131.15</v>
      </c>
      <c r="O118" s="74">
        <v>131</v>
      </c>
      <c r="P118" s="74">
        <v>130.30000000000001</v>
      </c>
      <c r="Q118" s="74">
        <v>130.25</v>
      </c>
      <c r="R118" s="74">
        <v>130.05000000000001</v>
      </c>
      <c r="S118" s="74">
        <v>130.55000000000001</v>
      </c>
      <c r="T118" s="74">
        <v>123</v>
      </c>
      <c r="U118" s="74">
        <v>79.099999999999994</v>
      </c>
      <c r="V118" s="74">
        <v>132.05000000000001</v>
      </c>
      <c r="W118" s="74">
        <v>132.15</v>
      </c>
      <c r="X118" s="74">
        <v>131.9</v>
      </c>
      <c r="Y118" s="74">
        <v>132</v>
      </c>
      <c r="Z118" s="74">
        <v>131.69999999999999</v>
      </c>
      <c r="AA118" s="74">
        <v>132.44999999999999</v>
      </c>
      <c r="AB118" s="74">
        <v>132.5</v>
      </c>
      <c r="AC118" s="74">
        <v>131.69999999999999</v>
      </c>
      <c r="AD118" s="74">
        <v>3036.7</v>
      </c>
    </row>
    <row r="119" spans="1:30" x14ac:dyDescent="0.25">
      <c r="A119" s="1"/>
      <c r="B119" s="72" t="s">
        <v>109</v>
      </c>
      <c r="C119" s="72" t="s">
        <v>1002</v>
      </c>
      <c r="D119" s="72" t="s">
        <v>32</v>
      </c>
      <c r="E119" s="73" t="s">
        <v>572</v>
      </c>
      <c r="F119" s="74">
        <v>3695.4</v>
      </c>
      <c r="G119" s="74">
        <v>3703.9</v>
      </c>
      <c r="H119" s="74">
        <v>3788.8</v>
      </c>
      <c r="I119" s="74">
        <v>4060.55</v>
      </c>
      <c r="J119" s="74">
        <v>4561.6000000000004</v>
      </c>
      <c r="K119" s="74">
        <v>5015.2</v>
      </c>
      <c r="L119" s="74">
        <v>4875.8</v>
      </c>
      <c r="M119" s="74">
        <v>5569.5</v>
      </c>
      <c r="N119" s="74">
        <v>5640.95</v>
      </c>
      <c r="O119" s="74">
        <v>5666.2</v>
      </c>
      <c r="P119" s="74">
        <v>5675.15</v>
      </c>
      <c r="Q119" s="74">
        <v>5606.5</v>
      </c>
      <c r="R119" s="74">
        <v>5746.45</v>
      </c>
      <c r="S119" s="74">
        <v>5853.25</v>
      </c>
      <c r="T119" s="74">
        <v>5854.95</v>
      </c>
      <c r="U119" s="74">
        <v>5746.4</v>
      </c>
      <c r="V119" s="74">
        <v>5696.95</v>
      </c>
      <c r="W119" s="74">
        <v>5712.75</v>
      </c>
      <c r="X119" s="74">
        <v>5658.25</v>
      </c>
      <c r="Y119" s="74">
        <v>5448.1</v>
      </c>
      <c r="Z119" s="74">
        <v>5774.5</v>
      </c>
      <c r="AA119" s="74">
        <v>5797.9</v>
      </c>
      <c r="AB119" s="74">
        <v>5779.5</v>
      </c>
      <c r="AC119" s="74">
        <v>5802.55</v>
      </c>
      <c r="AD119" s="74">
        <v>126731.1</v>
      </c>
    </row>
    <row r="120" spans="1:30" x14ac:dyDescent="0.25">
      <c r="A120" s="1"/>
      <c r="B120" s="72" t="s">
        <v>109</v>
      </c>
      <c r="C120" s="72" t="s">
        <v>131</v>
      </c>
      <c r="D120" s="72" t="s">
        <v>32</v>
      </c>
      <c r="E120" s="73" t="s">
        <v>572</v>
      </c>
      <c r="F120" s="74">
        <v>1562.55</v>
      </c>
      <c r="G120" s="74">
        <v>1533.7</v>
      </c>
      <c r="H120" s="74">
        <v>2162.1</v>
      </c>
      <c r="I120" s="74">
        <v>2110.8000000000002</v>
      </c>
      <c r="J120" s="74">
        <v>1990.05</v>
      </c>
      <c r="K120" s="74">
        <v>1975.8</v>
      </c>
      <c r="L120" s="74">
        <v>2158.4499999999998</v>
      </c>
      <c r="M120" s="74">
        <v>2157.6999999999998</v>
      </c>
      <c r="N120" s="74">
        <v>2161.8000000000002</v>
      </c>
      <c r="O120" s="74">
        <v>2162.1</v>
      </c>
      <c r="P120" s="74">
        <v>2162.3000000000002</v>
      </c>
      <c r="Q120" s="74">
        <v>2158.4499999999998</v>
      </c>
      <c r="R120" s="74">
        <v>2158.4</v>
      </c>
      <c r="S120" s="74">
        <v>2154.9</v>
      </c>
      <c r="T120" s="74">
        <v>1987</v>
      </c>
      <c r="U120" s="74">
        <v>1198.8499999999999</v>
      </c>
      <c r="V120" s="74">
        <v>2160.9</v>
      </c>
      <c r="W120" s="74">
        <v>2158.9499999999998</v>
      </c>
      <c r="X120" s="74">
        <v>2162.65</v>
      </c>
      <c r="Y120" s="74">
        <v>2154.75</v>
      </c>
      <c r="Z120" s="74">
        <v>2164.6</v>
      </c>
      <c r="AA120" s="74">
        <v>2161.4</v>
      </c>
      <c r="AB120" s="74">
        <v>2166.0500000000002</v>
      </c>
      <c r="AC120" s="74">
        <v>2160.6999999999998</v>
      </c>
      <c r="AD120" s="74">
        <v>49084.95</v>
      </c>
    </row>
    <row r="121" spans="1:30" x14ac:dyDescent="0.25">
      <c r="A121" s="1"/>
      <c r="B121" s="72" t="s">
        <v>109</v>
      </c>
      <c r="C121" s="72" t="s">
        <v>1004</v>
      </c>
      <c r="D121" s="72" t="s">
        <v>32</v>
      </c>
      <c r="E121" s="73" t="s">
        <v>572</v>
      </c>
      <c r="F121" s="74">
        <v>237.75</v>
      </c>
      <c r="G121" s="74">
        <v>237.65</v>
      </c>
      <c r="H121" s="74">
        <v>238.05</v>
      </c>
      <c r="I121" s="74">
        <v>237.9</v>
      </c>
      <c r="J121" s="74">
        <v>238</v>
      </c>
      <c r="K121" s="74">
        <v>238.25</v>
      </c>
      <c r="L121" s="74">
        <v>238.4</v>
      </c>
      <c r="M121" s="74">
        <v>237.75</v>
      </c>
      <c r="N121" s="74">
        <v>237.95</v>
      </c>
      <c r="O121" s="74">
        <v>237.75</v>
      </c>
      <c r="P121" s="74">
        <v>237.95</v>
      </c>
      <c r="Q121" s="74">
        <v>237.85</v>
      </c>
      <c r="R121" s="74">
        <v>237.7</v>
      </c>
      <c r="S121" s="74">
        <v>237.9</v>
      </c>
      <c r="T121" s="74">
        <v>218.2</v>
      </c>
      <c r="U121" s="74">
        <v>166.45</v>
      </c>
      <c r="V121" s="74">
        <v>237.7</v>
      </c>
      <c r="W121" s="74">
        <v>237.95</v>
      </c>
      <c r="X121" s="74">
        <v>237.95</v>
      </c>
      <c r="Y121" s="74">
        <v>237.9</v>
      </c>
      <c r="Z121" s="74">
        <v>238.1</v>
      </c>
      <c r="AA121" s="74">
        <v>237.7</v>
      </c>
      <c r="AB121" s="74">
        <v>237.95</v>
      </c>
      <c r="AC121" s="74">
        <v>238.2</v>
      </c>
      <c r="AD121" s="74">
        <v>5618.95</v>
      </c>
    </row>
    <row r="122" spans="1:30" x14ac:dyDescent="0.25">
      <c r="A122" s="1"/>
      <c r="B122" s="72" t="s">
        <v>133</v>
      </c>
      <c r="C122" s="72" t="s">
        <v>1065</v>
      </c>
      <c r="D122" s="72" t="s">
        <v>32</v>
      </c>
      <c r="E122" s="73" t="s">
        <v>575</v>
      </c>
      <c r="F122" s="74">
        <v>1119.3499999999999</v>
      </c>
      <c r="G122" s="74">
        <v>994.45</v>
      </c>
      <c r="H122" s="74">
        <v>1165.75</v>
      </c>
      <c r="I122" s="74">
        <v>1038.1500000000001</v>
      </c>
      <c r="J122" s="74">
        <v>689.5</v>
      </c>
      <c r="K122" s="74">
        <v>623.9</v>
      </c>
      <c r="L122" s="74">
        <v>1555.9514999999999</v>
      </c>
      <c r="M122" s="74">
        <v>1284.1849999999999</v>
      </c>
      <c r="N122" s="74">
        <v>612.96500000000003</v>
      </c>
      <c r="O122" s="74">
        <v>1128.3499999999999</v>
      </c>
      <c r="P122" s="74">
        <v>1405.325</v>
      </c>
      <c r="Q122" s="74">
        <v>1567.6489999999999</v>
      </c>
      <c r="R122" s="74">
        <v>651.4</v>
      </c>
      <c r="S122" s="74">
        <v>813.41549999999995</v>
      </c>
      <c r="T122" s="74">
        <v>1505.8985</v>
      </c>
      <c r="U122" s="74">
        <v>1427.45</v>
      </c>
      <c r="V122" s="74">
        <v>1751.3</v>
      </c>
      <c r="W122" s="74">
        <v>1592.25</v>
      </c>
      <c r="X122" s="74">
        <v>796.45</v>
      </c>
      <c r="Y122" s="74">
        <v>634.45000000000005</v>
      </c>
      <c r="Z122" s="74">
        <v>450.4</v>
      </c>
      <c r="AA122" s="74">
        <v>301.10000000000002</v>
      </c>
      <c r="AB122" s="74">
        <v>471.68549999999999</v>
      </c>
      <c r="AC122" s="74">
        <v>636.29999999999995</v>
      </c>
      <c r="AD122" s="74">
        <v>24217.625</v>
      </c>
    </row>
    <row r="123" spans="1:30" x14ac:dyDescent="0.25">
      <c r="A123" s="1"/>
      <c r="B123" s="72" t="s">
        <v>133</v>
      </c>
      <c r="C123" s="72" t="s">
        <v>1066</v>
      </c>
      <c r="D123" s="72" t="s">
        <v>32</v>
      </c>
      <c r="E123" s="73" t="s">
        <v>575</v>
      </c>
      <c r="F123" s="74">
        <v>1238.5</v>
      </c>
      <c r="G123" s="74">
        <v>1117.95</v>
      </c>
      <c r="H123" s="74">
        <v>1175.4000000000001</v>
      </c>
      <c r="I123" s="74">
        <v>1053.3</v>
      </c>
      <c r="J123" s="74">
        <v>712.9</v>
      </c>
      <c r="K123" s="74">
        <v>649.95000000000005</v>
      </c>
      <c r="L123" s="74">
        <v>1056.2</v>
      </c>
      <c r="M123" s="74">
        <v>1197.2</v>
      </c>
      <c r="N123" s="74">
        <v>636.75</v>
      </c>
      <c r="O123" s="74">
        <v>1146.3499999999999</v>
      </c>
      <c r="P123" s="74">
        <v>1304.2850000000001</v>
      </c>
      <c r="Q123" s="74">
        <v>1414.4875</v>
      </c>
      <c r="R123" s="74">
        <v>712.35</v>
      </c>
      <c r="S123" s="74">
        <v>764.98050000000001</v>
      </c>
      <c r="T123" s="74">
        <v>1423.9235000000001</v>
      </c>
      <c r="U123" s="74">
        <v>1300.4000000000001</v>
      </c>
      <c r="V123" s="74">
        <v>1616.65</v>
      </c>
      <c r="W123" s="74">
        <v>1363.35</v>
      </c>
      <c r="X123" s="74">
        <v>721.65</v>
      </c>
      <c r="Y123" s="74">
        <v>574.5</v>
      </c>
      <c r="Z123" s="74">
        <v>375.95</v>
      </c>
      <c r="AA123" s="74">
        <v>222.3</v>
      </c>
      <c r="AB123" s="74">
        <v>467.39499999999998</v>
      </c>
      <c r="AC123" s="74">
        <v>537.20000000000005</v>
      </c>
      <c r="AD123" s="74">
        <v>22783.9215</v>
      </c>
    </row>
    <row r="124" spans="1:30" x14ac:dyDescent="0.25">
      <c r="A124" s="1"/>
      <c r="B124" s="72" t="s">
        <v>133</v>
      </c>
      <c r="C124" s="72" t="s">
        <v>1006</v>
      </c>
      <c r="D124" s="72" t="s">
        <v>32</v>
      </c>
      <c r="E124" s="73" t="s">
        <v>572</v>
      </c>
      <c r="F124" s="74">
        <v>1498.65</v>
      </c>
      <c r="G124" s="74">
        <v>1484.5</v>
      </c>
      <c r="H124" s="74">
        <v>1505.45</v>
      </c>
      <c r="I124" s="74">
        <v>1553.85</v>
      </c>
      <c r="J124" s="74">
        <v>1729.2</v>
      </c>
      <c r="K124" s="74">
        <v>1683.05</v>
      </c>
      <c r="L124" s="74">
        <v>1665.5</v>
      </c>
      <c r="M124" s="74">
        <v>1611.54</v>
      </c>
      <c r="N124" s="74">
        <v>1750.25</v>
      </c>
      <c r="O124" s="74">
        <v>1742</v>
      </c>
      <c r="P124" s="74">
        <v>1860.7349999999999</v>
      </c>
      <c r="Q124" s="74">
        <v>1830.7645</v>
      </c>
      <c r="R124" s="74">
        <v>1885.1</v>
      </c>
      <c r="S124" s="74">
        <v>1884.4490000000001</v>
      </c>
      <c r="T124" s="74">
        <v>1849.9059999999999</v>
      </c>
      <c r="U124" s="74">
        <v>1803.9</v>
      </c>
      <c r="V124" s="74">
        <v>1828.65</v>
      </c>
      <c r="W124" s="74">
        <v>1830.3</v>
      </c>
      <c r="X124" s="74">
        <v>1644.6</v>
      </c>
      <c r="Y124" s="74">
        <v>1512.95</v>
      </c>
      <c r="Z124" s="74">
        <v>1500.1</v>
      </c>
      <c r="AA124" s="74">
        <v>1511.9</v>
      </c>
      <c r="AB124" s="74">
        <v>1571.902</v>
      </c>
      <c r="AC124" s="74">
        <v>1866.5</v>
      </c>
      <c r="AD124" s="74">
        <v>40605.746500000001</v>
      </c>
    </row>
    <row r="125" spans="1:30" x14ac:dyDescent="0.25">
      <c r="A125" s="1"/>
      <c r="B125" s="72" t="s">
        <v>133</v>
      </c>
      <c r="C125" s="72" t="s">
        <v>1007</v>
      </c>
      <c r="D125" s="72" t="s">
        <v>1124</v>
      </c>
      <c r="E125" s="73" t="s">
        <v>572</v>
      </c>
      <c r="F125" s="74">
        <v>14.4</v>
      </c>
      <c r="G125" s="74">
        <v>14.35</v>
      </c>
      <c r="H125" s="74">
        <v>14.4</v>
      </c>
      <c r="I125" s="74">
        <v>14.4</v>
      </c>
      <c r="J125" s="74">
        <v>14.4</v>
      </c>
      <c r="K125" s="74">
        <v>14.4</v>
      </c>
      <c r="L125" s="74">
        <v>14.4</v>
      </c>
      <c r="M125" s="74">
        <v>14.4</v>
      </c>
      <c r="N125" s="74">
        <v>14.4</v>
      </c>
      <c r="O125" s="74">
        <v>9</v>
      </c>
      <c r="P125" s="74">
        <v>14.4</v>
      </c>
      <c r="Q125" s="74">
        <v>15.343</v>
      </c>
      <c r="R125" s="74">
        <v>14.4</v>
      </c>
      <c r="S125" s="74">
        <v>2.9904999999999999</v>
      </c>
      <c r="T125" s="74">
        <v>4.7164999999999999</v>
      </c>
      <c r="U125" s="74">
        <v>4.7</v>
      </c>
      <c r="V125" s="74">
        <v>6</v>
      </c>
      <c r="W125" s="74">
        <v>7.2</v>
      </c>
      <c r="X125" s="74">
        <v>4.8</v>
      </c>
      <c r="Y125" s="74">
        <v>4.55</v>
      </c>
      <c r="Z125" s="74">
        <v>7.25</v>
      </c>
      <c r="AA125" s="74">
        <v>6.6</v>
      </c>
      <c r="AB125" s="74">
        <v>7.9725000000000001</v>
      </c>
      <c r="AC125" s="74">
        <v>7.2</v>
      </c>
      <c r="AD125" s="74">
        <v>246.67250000000001</v>
      </c>
    </row>
    <row r="126" spans="1:30" x14ac:dyDescent="0.25">
      <c r="A126" s="1"/>
      <c r="B126" s="72" t="s">
        <v>133</v>
      </c>
      <c r="C126" s="72" t="s">
        <v>1008</v>
      </c>
      <c r="D126" s="72" t="s">
        <v>32</v>
      </c>
      <c r="E126" s="73" t="s">
        <v>572</v>
      </c>
      <c r="F126" s="74">
        <v>721.2</v>
      </c>
      <c r="G126" s="74">
        <v>700.15</v>
      </c>
      <c r="H126" s="74">
        <v>718.35</v>
      </c>
      <c r="I126" s="74">
        <v>705.8</v>
      </c>
      <c r="J126" s="74">
        <v>716.2</v>
      </c>
      <c r="K126" s="74">
        <v>719.8</v>
      </c>
      <c r="L126" s="74">
        <v>721.15</v>
      </c>
      <c r="M126" s="74">
        <v>722.89</v>
      </c>
      <c r="N126" s="74">
        <v>723.75</v>
      </c>
      <c r="O126" s="74">
        <v>535.29999999999995</v>
      </c>
      <c r="P126" s="74">
        <v>715.49</v>
      </c>
      <c r="Q126" s="74">
        <v>720.12850000000003</v>
      </c>
      <c r="R126" s="74">
        <v>721.35</v>
      </c>
      <c r="S126" s="74">
        <v>718.17</v>
      </c>
      <c r="T126" s="74">
        <v>485.76400000000001</v>
      </c>
      <c r="U126" s="74">
        <v>458.45</v>
      </c>
      <c r="V126" s="74">
        <v>610.6</v>
      </c>
      <c r="W126" s="74">
        <v>716.4</v>
      </c>
      <c r="X126" s="74">
        <v>508.2</v>
      </c>
      <c r="Y126" s="74">
        <v>450.9</v>
      </c>
      <c r="Z126" s="74">
        <v>716.35</v>
      </c>
      <c r="AA126" s="74">
        <v>683.05</v>
      </c>
      <c r="AB126" s="74">
        <v>724.12249999999995</v>
      </c>
      <c r="AC126" s="74">
        <v>720.95</v>
      </c>
      <c r="AD126" s="74">
        <v>15934.514999999999</v>
      </c>
    </row>
    <row r="127" spans="1:30" x14ac:dyDescent="0.25">
      <c r="A127" s="1"/>
      <c r="B127" s="72" t="s">
        <v>133</v>
      </c>
      <c r="C127" s="72" t="s">
        <v>1009</v>
      </c>
      <c r="D127" s="72" t="s">
        <v>32</v>
      </c>
      <c r="E127" s="73" t="s">
        <v>572</v>
      </c>
      <c r="F127" s="74">
        <v>3831.3</v>
      </c>
      <c r="G127" s="74">
        <v>3149.85</v>
      </c>
      <c r="H127" s="74">
        <v>3842.5</v>
      </c>
      <c r="I127" s="74">
        <v>3473.45</v>
      </c>
      <c r="J127" s="74">
        <v>3733.05</v>
      </c>
      <c r="K127" s="74">
        <v>2976.4</v>
      </c>
      <c r="L127" s="74">
        <v>2768.4</v>
      </c>
      <c r="M127" s="74">
        <v>2601.27</v>
      </c>
      <c r="N127" s="74">
        <v>2580.6999999999998</v>
      </c>
      <c r="O127" s="74">
        <v>3341.1</v>
      </c>
      <c r="P127" s="74">
        <v>2347.6999999999998</v>
      </c>
      <c r="Q127" s="74">
        <v>2802.6815000000001</v>
      </c>
      <c r="R127" s="74">
        <v>3482.5</v>
      </c>
      <c r="S127" s="74">
        <v>3582.6675</v>
      </c>
      <c r="T127" s="74">
        <v>3961.134</v>
      </c>
      <c r="U127" s="74">
        <v>3647</v>
      </c>
      <c r="V127" s="74">
        <v>4548.8</v>
      </c>
      <c r="W127" s="74">
        <v>4121.25</v>
      </c>
      <c r="X127" s="74">
        <v>4232.55</v>
      </c>
      <c r="Y127" s="74">
        <v>4026.15</v>
      </c>
      <c r="Z127" s="74">
        <v>4300.8500000000004</v>
      </c>
      <c r="AA127" s="74">
        <v>4234.2</v>
      </c>
      <c r="AB127" s="74">
        <v>3242.3310000000001</v>
      </c>
      <c r="AC127" s="74">
        <v>2529.9499999999998</v>
      </c>
      <c r="AD127" s="74">
        <v>83357.784</v>
      </c>
    </row>
    <row r="128" spans="1:30" x14ac:dyDescent="0.25">
      <c r="A128" s="1"/>
      <c r="B128" s="72" t="s">
        <v>133</v>
      </c>
      <c r="C128" s="72" t="s">
        <v>1010</v>
      </c>
      <c r="D128" s="72" t="s">
        <v>32</v>
      </c>
      <c r="E128" s="73" t="s">
        <v>572</v>
      </c>
      <c r="F128" s="74">
        <v>1532.5</v>
      </c>
      <c r="G128" s="74">
        <v>1498.15</v>
      </c>
      <c r="H128" s="74">
        <v>1501.1</v>
      </c>
      <c r="I128" s="74">
        <v>1508.2</v>
      </c>
      <c r="J128" s="74">
        <v>2204.1999999999998</v>
      </c>
      <c r="K128" s="74">
        <v>2032.85</v>
      </c>
      <c r="L128" s="74">
        <v>2016.05</v>
      </c>
      <c r="M128" s="74">
        <v>1863.5150000000001</v>
      </c>
      <c r="N128" s="74">
        <v>2266.75</v>
      </c>
      <c r="O128" s="74">
        <v>2562.4499999999998</v>
      </c>
      <c r="P128" s="74">
        <v>2703.13</v>
      </c>
      <c r="Q128" s="74">
        <v>2751.5104999999999</v>
      </c>
      <c r="R128" s="74">
        <v>3008.1</v>
      </c>
      <c r="S128" s="74">
        <v>2997.2195000000002</v>
      </c>
      <c r="T128" s="74">
        <v>2792.3575000000001</v>
      </c>
      <c r="U128" s="74">
        <v>2988.65</v>
      </c>
      <c r="V128" s="74">
        <v>1580.15</v>
      </c>
      <c r="W128" s="74">
        <v>2914.4</v>
      </c>
      <c r="X128" s="74">
        <v>2908.9</v>
      </c>
      <c r="Y128" s="74">
        <v>2885</v>
      </c>
      <c r="Z128" s="74">
        <v>2693</v>
      </c>
      <c r="AA128" s="74">
        <v>2896.9</v>
      </c>
      <c r="AB128" s="74">
        <v>2978.6934999999999</v>
      </c>
      <c r="AC128" s="74">
        <v>2851.45</v>
      </c>
      <c r="AD128" s="74">
        <v>57935.226000000002</v>
      </c>
    </row>
    <row r="129" spans="1:30" x14ac:dyDescent="0.25">
      <c r="A129" s="1"/>
      <c r="B129" s="72" t="s">
        <v>133</v>
      </c>
      <c r="C129" s="72" t="s">
        <v>1011</v>
      </c>
      <c r="D129" s="72" t="s">
        <v>32</v>
      </c>
      <c r="E129" s="73" t="s">
        <v>572</v>
      </c>
      <c r="F129" s="74">
        <v>1542.1</v>
      </c>
      <c r="G129" s="74">
        <v>1525.4</v>
      </c>
      <c r="H129" s="74">
        <v>1534.6</v>
      </c>
      <c r="I129" s="74">
        <v>1528.95</v>
      </c>
      <c r="J129" s="74">
        <v>1531.6</v>
      </c>
      <c r="K129" s="74">
        <v>1522.25</v>
      </c>
      <c r="L129" s="74">
        <v>1529.55</v>
      </c>
      <c r="M129" s="74">
        <v>1532.5050000000001</v>
      </c>
      <c r="N129" s="74">
        <v>1537.75</v>
      </c>
      <c r="O129" s="74">
        <v>1530.6</v>
      </c>
      <c r="P129" s="74">
        <v>1530.55</v>
      </c>
      <c r="Q129" s="74">
        <v>1528.5374999999999</v>
      </c>
      <c r="R129" s="74">
        <v>1536.75</v>
      </c>
      <c r="S129" s="74">
        <v>1512.2825</v>
      </c>
      <c r="T129" s="74">
        <v>1512.7194999999999</v>
      </c>
      <c r="U129" s="74">
        <v>1533.4</v>
      </c>
      <c r="V129" s="74">
        <v>1536.1</v>
      </c>
      <c r="W129" s="74">
        <v>1528.15</v>
      </c>
      <c r="X129" s="74">
        <v>1533.55</v>
      </c>
      <c r="Y129" s="74">
        <v>1533.95</v>
      </c>
      <c r="Z129" s="74">
        <v>1527.2</v>
      </c>
      <c r="AA129" s="74">
        <v>1532.6</v>
      </c>
      <c r="AB129" s="74">
        <v>1527.3985</v>
      </c>
      <c r="AC129" s="74">
        <v>1531.25</v>
      </c>
      <c r="AD129" s="74">
        <v>36719.743000000002</v>
      </c>
    </row>
    <row r="130" spans="1:30" x14ac:dyDescent="0.25">
      <c r="A130" s="1"/>
      <c r="B130" s="72" t="s">
        <v>133</v>
      </c>
      <c r="C130" s="72" t="s">
        <v>1167</v>
      </c>
      <c r="D130" s="72" t="s">
        <v>1168</v>
      </c>
      <c r="E130" s="73" t="s">
        <v>574</v>
      </c>
      <c r="F130" s="74">
        <v>1147.8499999999999</v>
      </c>
      <c r="G130" s="74">
        <v>937.95</v>
      </c>
      <c r="H130" s="74">
        <v>1089.5999999999999</v>
      </c>
      <c r="I130" s="74">
        <v>1071</v>
      </c>
      <c r="J130" s="74">
        <v>1160</v>
      </c>
      <c r="K130" s="74">
        <v>1136.3499999999999</v>
      </c>
      <c r="L130" s="74">
        <v>1151.8499999999999</v>
      </c>
      <c r="M130" s="74">
        <v>1062.8</v>
      </c>
      <c r="N130" s="74">
        <v>1040.9000000000001</v>
      </c>
      <c r="O130" s="74">
        <v>890.85</v>
      </c>
      <c r="P130" s="74">
        <v>717.05</v>
      </c>
      <c r="Q130" s="74">
        <v>875.5</v>
      </c>
      <c r="R130" s="74">
        <v>867.9</v>
      </c>
      <c r="S130" s="74">
        <v>564.65</v>
      </c>
      <c r="T130" s="74">
        <v>578.65</v>
      </c>
      <c r="U130" s="74">
        <v>655.15</v>
      </c>
      <c r="V130" s="74">
        <v>745.65</v>
      </c>
      <c r="W130" s="74">
        <v>861</v>
      </c>
      <c r="X130" s="74">
        <v>750.9</v>
      </c>
      <c r="Y130" s="74">
        <v>477.7</v>
      </c>
      <c r="Z130" s="74">
        <v>280.95</v>
      </c>
      <c r="AA130" s="74">
        <v>372</v>
      </c>
      <c r="AB130" s="74">
        <v>189.101</v>
      </c>
      <c r="AC130" s="74">
        <v>649.15</v>
      </c>
      <c r="AD130" s="74">
        <v>19274.501</v>
      </c>
    </row>
    <row r="131" spans="1:30" x14ac:dyDescent="0.25">
      <c r="A131" s="1"/>
      <c r="B131" s="72" t="s">
        <v>133</v>
      </c>
      <c r="C131" s="72" t="s">
        <v>1068</v>
      </c>
      <c r="D131" s="72" t="s">
        <v>32</v>
      </c>
      <c r="E131" s="73" t="s">
        <v>574</v>
      </c>
      <c r="F131" s="74">
        <v>1505.5</v>
      </c>
      <c r="G131" s="74">
        <v>1184</v>
      </c>
      <c r="H131" s="74">
        <v>1390.45</v>
      </c>
      <c r="I131" s="74">
        <v>1353.25</v>
      </c>
      <c r="J131" s="74">
        <v>1476.25</v>
      </c>
      <c r="K131" s="74">
        <v>1439.9</v>
      </c>
      <c r="L131" s="74">
        <v>1470.9</v>
      </c>
      <c r="M131" s="74">
        <v>1333.65</v>
      </c>
      <c r="N131" s="74">
        <v>1349.8</v>
      </c>
      <c r="O131" s="74">
        <v>1080.5999999999999</v>
      </c>
      <c r="P131" s="74">
        <v>890.9</v>
      </c>
      <c r="Q131" s="74">
        <v>1181.6500000000001</v>
      </c>
      <c r="R131" s="74">
        <v>1088.05</v>
      </c>
      <c r="S131" s="74">
        <v>727.95</v>
      </c>
      <c r="T131" s="74">
        <v>794.05</v>
      </c>
      <c r="U131" s="74">
        <v>897.8</v>
      </c>
      <c r="V131" s="74">
        <v>1005.5</v>
      </c>
      <c r="W131" s="74">
        <v>1133.9000000000001</v>
      </c>
      <c r="X131" s="74">
        <v>1000.5</v>
      </c>
      <c r="Y131" s="74">
        <v>567.6</v>
      </c>
      <c r="Z131" s="74">
        <v>385.45</v>
      </c>
      <c r="AA131" s="74">
        <v>516.35</v>
      </c>
      <c r="AB131" s="74">
        <v>258.6755</v>
      </c>
      <c r="AC131" s="74">
        <v>825.35</v>
      </c>
      <c r="AD131" s="74">
        <v>24858.0255</v>
      </c>
    </row>
    <row r="132" spans="1:30" x14ac:dyDescent="0.25">
      <c r="A132" s="1"/>
      <c r="B132" s="72" t="s">
        <v>133</v>
      </c>
      <c r="C132" s="72" t="s">
        <v>1169</v>
      </c>
      <c r="D132" s="72" t="s">
        <v>138</v>
      </c>
      <c r="E132" s="73" t="s">
        <v>573</v>
      </c>
      <c r="F132" s="74"/>
      <c r="G132" s="74"/>
      <c r="H132" s="74"/>
      <c r="I132" s="74"/>
      <c r="J132" s="74"/>
      <c r="K132" s="74"/>
      <c r="L132" s="74"/>
      <c r="M132" s="74"/>
      <c r="N132" s="74"/>
      <c r="O132" s="74"/>
      <c r="P132" s="74"/>
      <c r="Q132" s="74"/>
      <c r="R132" s="74">
        <v>899.75</v>
      </c>
      <c r="S132" s="74"/>
      <c r="T132" s="74"/>
      <c r="U132" s="74"/>
      <c r="V132" s="74"/>
      <c r="W132" s="74"/>
      <c r="X132" s="74"/>
      <c r="Y132" s="74"/>
      <c r="Z132" s="74"/>
      <c r="AA132" s="74"/>
      <c r="AB132" s="74"/>
      <c r="AC132" s="74">
        <v>509.8</v>
      </c>
      <c r="AD132" s="74">
        <v>1409.55</v>
      </c>
    </row>
    <row r="133" spans="1:30" x14ac:dyDescent="0.25">
      <c r="A133" s="1"/>
      <c r="B133" s="72" t="s">
        <v>133</v>
      </c>
      <c r="C133" s="72" t="s">
        <v>1169</v>
      </c>
      <c r="D133" s="72" t="s">
        <v>1170</v>
      </c>
      <c r="E133" s="73" t="s">
        <v>573</v>
      </c>
      <c r="F133" s="74"/>
      <c r="G133" s="74"/>
      <c r="H133" s="74"/>
      <c r="I133" s="74"/>
      <c r="J133" s="74"/>
      <c r="K133" s="74"/>
      <c r="L133" s="74"/>
      <c r="M133" s="74"/>
      <c r="N133" s="74">
        <v>12.4</v>
      </c>
      <c r="O133" s="74"/>
      <c r="P133" s="74"/>
      <c r="Q133" s="74"/>
      <c r="R133" s="74"/>
      <c r="S133" s="74"/>
      <c r="T133" s="74"/>
      <c r="U133" s="74"/>
      <c r="V133" s="74"/>
      <c r="W133" s="74"/>
      <c r="X133" s="74"/>
      <c r="Y133" s="74"/>
      <c r="Z133" s="74"/>
      <c r="AA133" s="74"/>
      <c r="AB133" s="74">
        <v>256.88900000000001</v>
      </c>
      <c r="AC133" s="74">
        <v>227.05</v>
      </c>
      <c r="AD133" s="74">
        <v>496.339</v>
      </c>
    </row>
    <row r="134" spans="1:30" x14ac:dyDescent="0.25">
      <c r="A134" s="1"/>
      <c r="B134" s="72" t="s">
        <v>133</v>
      </c>
      <c r="C134" s="72" t="s">
        <v>1169</v>
      </c>
      <c r="D134" s="72" t="s">
        <v>1171</v>
      </c>
      <c r="E134" s="73" t="s">
        <v>573</v>
      </c>
      <c r="F134" s="74"/>
      <c r="G134" s="74"/>
      <c r="H134" s="74"/>
      <c r="I134" s="74"/>
      <c r="J134" s="74"/>
      <c r="K134" s="74"/>
      <c r="L134" s="74"/>
      <c r="M134" s="74"/>
      <c r="N134" s="74"/>
      <c r="O134" s="74"/>
      <c r="P134" s="74"/>
      <c r="Q134" s="74"/>
      <c r="R134" s="74"/>
      <c r="S134" s="74"/>
      <c r="T134" s="74"/>
      <c r="U134" s="74"/>
      <c r="V134" s="74"/>
      <c r="W134" s="74"/>
      <c r="X134" s="74"/>
      <c r="Y134" s="74"/>
      <c r="Z134" s="74"/>
      <c r="AA134" s="74"/>
      <c r="AB134" s="74"/>
      <c r="AC134" s="74">
        <v>231.15</v>
      </c>
      <c r="AD134" s="74">
        <v>231.15</v>
      </c>
    </row>
    <row r="135" spans="1:30" x14ac:dyDescent="0.25">
      <c r="A135" s="1"/>
      <c r="B135" s="72" t="s">
        <v>133</v>
      </c>
      <c r="C135" s="72" t="s">
        <v>1172</v>
      </c>
      <c r="D135" s="72" t="s">
        <v>1173</v>
      </c>
      <c r="E135" s="73" t="s">
        <v>573</v>
      </c>
      <c r="F135" s="74"/>
      <c r="G135" s="74"/>
      <c r="H135" s="74"/>
      <c r="I135" s="74"/>
      <c r="J135" s="74"/>
      <c r="K135" s="74"/>
      <c r="L135" s="74"/>
      <c r="M135" s="74">
        <v>1542.81</v>
      </c>
      <c r="N135" s="74">
        <v>4309.3</v>
      </c>
      <c r="O135" s="74"/>
      <c r="P135" s="74"/>
      <c r="Q135" s="74"/>
      <c r="R135" s="74"/>
      <c r="S135" s="74"/>
      <c r="T135" s="74">
        <v>494.31200000000001</v>
      </c>
      <c r="U135" s="74">
        <v>315.3</v>
      </c>
      <c r="V135" s="74"/>
      <c r="W135" s="74"/>
      <c r="X135" s="74"/>
      <c r="Y135" s="74"/>
      <c r="Z135" s="74"/>
      <c r="AA135" s="74">
        <v>789.45</v>
      </c>
      <c r="AB135" s="74">
        <v>1099.2245</v>
      </c>
      <c r="AC135" s="74">
        <v>883.5</v>
      </c>
      <c r="AD135" s="74">
        <v>9433.8965000000007</v>
      </c>
    </row>
    <row r="136" spans="1:30" x14ac:dyDescent="0.25">
      <c r="A136" s="1"/>
      <c r="B136" s="72" t="s">
        <v>133</v>
      </c>
      <c r="C136" s="72" t="s">
        <v>141</v>
      </c>
      <c r="D136" s="72" t="s">
        <v>1144</v>
      </c>
      <c r="E136" s="73" t="s">
        <v>573</v>
      </c>
      <c r="F136" s="74">
        <v>2857</v>
      </c>
      <c r="G136" s="74">
        <v>3409.5</v>
      </c>
      <c r="H136" s="74">
        <v>3415.95</v>
      </c>
      <c r="I136" s="74">
        <v>3376.2</v>
      </c>
      <c r="J136" s="74">
        <v>3428</v>
      </c>
      <c r="K136" s="74">
        <v>3404.3</v>
      </c>
      <c r="L136" s="74">
        <v>3389.05</v>
      </c>
      <c r="M136" s="74">
        <v>3404.11</v>
      </c>
      <c r="N136" s="74">
        <v>3410.55</v>
      </c>
      <c r="O136" s="74">
        <v>3321.75</v>
      </c>
      <c r="P136" s="74">
        <v>3390.67</v>
      </c>
      <c r="Q136" s="74">
        <v>3391.931</v>
      </c>
      <c r="R136" s="74">
        <v>3384.6</v>
      </c>
      <c r="S136" s="74">
        <v>3359.9185000000002</v>
      </c>
      <c r="T136" s="74">
        <v>2980.8290000000002</v>
      </c>
      <c r="U136" s="74">
        <v>3285.85</v>
      </c>
      <c r="V136" s="74">
        <v>2822.45</v>
      </c>
      <c r="W136" s="74">
        <v>252.25</v>
      </c>
      <c r="X136" s="74">
        <v>15.05</v>
      </c>
      <c r="Y136" s="74">
        <v>3125.25</v>
      </c>
      <c r="Z136" s="74">
        <v>3162.95</v>
      </c>
      <c r="AA136" s="74">
        <v>3078.75</v>
      </c>
      <c r="AB136" s="74">
        <v>3186.6444999999999</v>
      </c>
      <c r="AC136" s="74">
        <v>3348.3</v>
      </c>
      <c r="AD136" s="74">
        <v>72201.853000000003</v>
      </c>
    </row>
    <row r="137" spans="1:30" x14ac:dyDescent="0.25">
      <c r="A137" s="1"/>
      <c r="B137" s="72" t="s">
        <v>133</v>
      </c>
      <c r="C137" s="72" t="s">
        <v>141</v>
      </c>
      <c r="D137" s="72" t="s">
        <v>79</v>
      </c>
      <c r="E137" s="73" t="s">
        <v>573</v>
      </c>
      <c r="F137" s="74">
        <v>2858.4</v>
      </c>
      <c r="G137" s="74">
        <v>3428.95</v>
      </c>
      <c r="H137" s="74">
        <v>3439.95</v>
      </c>
      <c r="I137" s="74">
        <v>3393.85</v>
      </c>
      <c r="J137" s="74">
        <v>3448.95</v>
      </c>
      <c r="K137" s="74">
        <v>3431.9</v>
      </c>
      <c r="L137" s="74">
        <v>3416.25</v>
      </c>
      <c r="M137" s="74">
        <v>3423.5149999999999</v>
      </c>
      <c r="N137" s="74">
        <v>3432.8</v>
      </c>
      <c r="O137" s="74">
        <v>3414.5</v>
      </c>
      <c r="P137" s="74">
        <v>3411.52</v>
      </c>
      <c r="Q137" s="74">
        <v>3415.3465000000001</v>
      </c>
      <c r="R137" s="74">
        <v>3405.95</v>
      </c>
      <c r="S137" s="74">
        <v>3382.1284999999998</v>
      </c>
      <c r="T137" s="74">
        <v>2973.6514999999999</v>
      </c>
      <c r="U137" s="74">
        <v>3302.1</v>
      </c>
      <c r="V137" s="74">
        <v>2829.45</v>
      </c>
      <c r="W137" s="74">
        <v>3054</v>
      </c>
      <c r="X137" s="74">
        <v>3356.45</v>
      </c>
      <c r="Y137" s="74">
        <v>3286.85</v>
      </c>
      <c r="Z137" s="74">
        <v>3170.15</v>
      </c>
      <c r="AA137" s="74">
        <v>3086.2</v>
      </c>
      <c r="AB137" s="74">
        <v>3187.239</v>
      </c>
      <c r="AC137" s="74">
        <v>3358.45</v>
      </c>
      <c r="AD137" s="74">
        <v>78908.550499999998</v>
      </c>
    </row>
    <row r="138" spans="1:30" x14ac:dyDescent="0.25">
      <c r="A138" s="1"/>
      <c r="B138" s="72" t="s">
        <v>133</v>
      </c>
      <c r="C138" s="72" t="s">
        <v>141</v>
      </c>
      <c r="D138" s="72" t="s">
        <v>1174</v>
      </c>
      <c r="E138" s="73" t="s">
        <v>573</v>
      </c>
      <c r="F138" s="74">
        <v>3186.9</v>
      </c>
      <c r="G138" s="74">
        <v>3614</v>
      </c>
      <c r="H138" s="74">
        <v>3541.55</v>
      </c>
      <c r="I138" s="74">
        <v>3517.5</v>
      </c>
      <c r="J138" s="74">
        <v>3751.8</v>
      </c>
      <c r="K138" s="74">
        <v>3742.95</v>
      </c>
      <c r="L138" s="74">
        <v>3909.85</v>
      </c>
      <c r="M138" s="74">
        <v>4048.45</v>
      </c>
      <c r="N138" s="74">
        <v>4049.95</v>
      </c>
      <c r="O138" s="74">
        <v>3820.45</v>
      </c>
      <c r="P138" s="74">
        <v>3641.97</v>
      </c>
      <c r="Q138" s="74">
        <v>3635.0925000000002</v>
      </c>
      <c r="R138" s="74">
        <v>3848.6</v>
      </c>
      <c r="S138" s="74">
        <v>3564.8874999999998</v>
      </c>
      <c r="T138" s="74">
        <v>3246.5124999999998</v>
      </c>
      <c r="U138" s="74">
        <v>3458.45</v>
      </c>
      <c r="V138" s="74">
        <v>3216.35</v>
      </c>
      <c r="W138" s="74">
        <v>1519.2</v>
      </c>
      <c r="X138" s="74">
        <v>1594.35</v>
      </c>
      <c r="Y138" s="74">
        <v>3310.75</v>
      </c>
      <c r="Z138" s="74">
        <v>3440.2</v>
      </c>
      <c r="AA138" s="74">
        <v>3390.45</v>
      </c>
      <c r="AB138" s="74">
        <v>3613.5934999999999</v>
      </c>
      <c r="AC138" s="74">
        <v>3513.3</v>
      </c>
      <c r="AD138" s="74">
        <v>82177.106</v>
      </c>
    </row>
    <row r="139" spans="1:30" x14ac:dyDescent="0.25">
      <c r="A139" s="1"/>
      <c r="B139" s="72" t="s">
        <v>1175</v>
      </c>
      <c r="C139" s="72" t="s">
        <v>1176</v>
      </c>
      <c r="D139" s="72" t="s">
        <v>32</v>
      </c>
      <c r="E139" s="73" t="s">
        <v>574</v>
      </c>
      <c r="F139" s="74">
        <v>178.923</v>
      </c>
      <c r="G139" s="74">
        <v>162.69999999999999</v>
      </c>
      <c r="H139" s="74">
        <v>187.8</v>
      </c>
      <c r="I139" s="74">
        <v>184.17099999999999</v>
      </c>
      <c r="J139" s="74">
        <v>195.55</v>
      </c>
      <c r="K139" s="74">
        <v>192.45</v>
      </c>
      <c r="L139" s="74">
        <v>194.8</v>
      </c>
      <c r="M139" s="74">
        <v>184.6</v>
      </c>
      <c r="N139" s="74">
        <v>158.35</v>
      </c>
      <c r="O139" s="74">
        <v>123.4</v>
      </c>
      <c r="P139" s="74">
        <v>125.6</v>
      </c>
      <c r="Q139" s="74">
        <v>179.4</v>
      </c>
      <c r="R139" s="74">
        <v>157</v>
      </c>
      <c r="S139" s="74">
        <v>147.15</v>
      </c>
      <c r="T139" s="74">
        <v>122.05</v>
      </c>
      <c r="U139" s="74">
        <v>134.25</v>
      </c>
      <c r="V139" s="74">
        <v>120.25</v>
      </c>
      <c r="W139" s="74">
        <v>164</v>
      </c>
      <c r="X139" s="74">
        <v>132.44999999999999</v>
      </c>
      <c r="Y139" s="74">
        <v>135.7295</v>
      </c>
      <c r="Z139" s="74">
        <v>90.9</v>
      </c>
      <c r="AA139" s="74">
        <v>108.65</v>
      </c>
      <c r="AB139" s="74">
        <v>55.95</v>
      </c>
      <c r="AC139" s="74">
        <v>169.5</v>
      </c>
      <c r="AD139" s="74">
        <v>3605.6235000000001</v>
      </c>
    </row>
    <row r="140" spans="1:30" x14ac:dyDescent="0.25">
      <c r="A140" s="1"/>
      <c r="B140" s="72" t="s">
        <v>375</v>
      </c>
      <c r="C140" s="72" t="s">
        <v>1071</v>
      </c>
      <c r="D140" s="72" t="s">
        <v>32</v>
      </c>
      <c r="E140" s="73" t="s">
        <v>575</v>
      </c>
      <c r="F140" s="74">
        <v>398.45</v>
      </c>
      <c r="G140" s="74">
        <v>484.85</v>
      </c>
      <c r="H140" s="74">
        <v>594.04999999999995</v>
      </c>
      <c r="I140" s="74">
        <v>435.4</v>
      </c>
      <c r="J140" s="74">
        <v>297.89999999999998</v>
      </c>
      <c r="K140" s="74">
        <v>210.65</v>
      </c>
      <c r="L140" s="74">
        <v>263.60000000000002</v>
      </c>
      <c r="M140" s="74">
        <v>615.29999999999995</v>
      </c>
      <c r="N140" s="74">
        <v>279.2</v>
      </c>
      <c r="O140" s="74">
        <v>342.95</v>
      </c>
      <c r="P140" s="74">
        <v>372.05</v>
      </c>
      <c r="Q140" s="74">
        <v>583.70000000000005</v>
      </c>
      <c r="R140" s="74">
        <v>201.65</v>
      </c>
      <c r="S140" s="74">
        <v>301.64999999999998</v>
      </c>
      <c r="T140" s="74">
        <v>490.25</v>
      </c>
      <c r="U140" s="74">
        <v>342.95</v>
      </c>
      <c r="V140" s="74">
        <v>531.6</v>
      </c>
      <c r="W140" s="74">
        <v>349.95</v>
      </c>
      <c r="X140" s="74">
        <v>85.45</v>
      </c>
      <c r="Y140" s="74">
        <v>96.85</v>
      </c>
      <c r="Z140" s="74">
        <v>83.95</v>
      </c>
      <c r="AA140" s="74">
        <v>74.900000000000006</v>
      </c>
      <c r="AB140" s="74">
        <v>100.05</v>
      </c>
      <c r="AC140" s="74">
        <v>199.7</v>
      </c>
      <c r="AD140" s="74">
        <v>7737.05</v>
      </c>
    </row>
    <row r="141" spans="1:30" x14ac:dyDescent="0.25">
      <c r="A141" s="1"/>
      <c r="B141" s="72" t="s">
        <v>380</v>
      </c>
      <c r="C141" s="72" t="s">
        <v>1177</v>
      </c>
      <c r="D141" s="72" t="s">
        <v>32</v>
      </c>
      <c r="E141" s="73" t="s">
        <v>575</v>
      </c>
      <c r="F141" s="74">
        <v>1132.6500000000001</v>
      </c>
      <c r="G141" s="74">
        <v>1236.55</v>
      </c>
      <c r="H141" s="74">
        <v>1582.9</v>
      </c>
      <c r="I141" s="74">
        <v>1329.45</v>
      </c>
      <c r="J141" s="74">
        <v>836.1</v>
      </c>
      <c r="K141" s="74">
        <v>605.15</v>
      </c>
      <c r="L141" s="74">
        <v>773.15</v>
      </c>
      <c r="M141" s="74">
        <v>1578.65</v>
      </c>
      <c r="N141" s="74">
        <v>845.5</v>
      </c>
      <c r="O141" s="74">
        <v>997.25</v>
      </c>
      <c r="P141" s="74">
        <v>1031.9000000000001</v>
      </c>
      <c r="Q141" s="74">
        <v>1606.75</v>
      </c>
      <c r="R141" s="74">
        <v>571</v>
      </c>
      <c r="S141" s="74">
        <v>924.65</v>
      </c>
      <c r="T141" s="74">
        <v>1296.0999999999999</v>
      </c>
      <c r="U141" s="74">
        <v>1002.45</v>
      </c>
      <c r="V141" s="74">
        <v>1458.2</v>
      </c>
      <c r="W141" s="74">
        <v>1032.55</v>
      </c>
      <c r="X141" s="74">
        <v>229.75</v>
      </c>
      <c r="Y141" s="74">
        <v>307</v>
      </c>
      <c r="Z141" s="74">
        <v>202.5</v>
      </c>
      <c r="AA141" s="74">
        <v>191.41300000000001</v>
      </c>
      <c r="AB141" s="74">
        <v>229.7</v>
      </c>
      <c r="AC141" s="74">
        <v>446.75</v>
      </c>
      <c r="AD141" s="74">
        <v>21448.062999999998</v>
      </c>
    </row>
    <row r="142" spans="1:30" x14ac:dyDescent="0.25">
      <c r="A142" s="1"/>
      <c r="B142" s="72" t="s">
        <v>386</v>
      </c>
      <c r="C142" s="72" t="s">
        <v>1073</v>
      </c>
      <c r="D142" s="72" t="s">
        <v>32</v>
      </c>
      <c r="E142" s="73" t="s">
        <v>573</v>
      </c>
      <c r="F142" s="74">
        <v>106.95</v>
      </c>
      <c r="G142" s="74">
        <v>89</v>
      </c>
      <c r="H142" s="74">
        <v>104.9</v>
      </c>
      <c r="I142" s="74">
        <v>104.8</v>
      </c>
      <c r="J142" s="74">
        <v>106.25</v>
      </c>
      <c r="K142" s="74">
        <v>89.3</v>
      </c>
      <c r="L142" s="74">
        <v>101.3</v>
      </c>
      <c r="M142" s="74">
        <v>106.25</v>
      </c>
      <c r="N142" s="74">
        <v>93.15</v>
      </c>
      <c r="O142" s="74">
        <v>105.9</v>
      </c>
      <c r="P142" s="74">
        <v>105.9</v>
      </c>
      <c r="Q142" s="74">
        <v>103.05</v>
      </c>
      <c r="R142" s="74">
        <v>75.05</v>
      </c>
      <c r="S142" s="74">
        <v>62.88</v>
      </c>
      <c r="T142" s="74">
        <v>73.599999999999994</v>
      </c>
      <c r="U142" s="74">
        <v>77.55</v>
      </c>
      <c r="V142" s="74">
        <v>93.9</v>
      </c>
      <c r="W142" s="74">
        <v>105.4</v>
      </c>
      <c r="X142" s="74">
        <v>44.7</v>
      </c>
      <c r="Y142" s="74">
        <v>94.3</v>
      </c>
      <c r="Z142" s="74">
        <v>101.5</v>
      </c>
      <c r="AA142" s="74">
        <v>108</v>
      </c>
      <c r="AB142" s="74">
        <v>101.7</v>
      </c>
      <c r="AC142" s="74">
        <v>104.6</v>
      </c>
      <c r="AD142" s="74">
        <v>2259.9299999999998</v>
      </c>
    </row>
    <row r="143" spans="1:30" x14ac:dyDescent="0.25">
      <c r="A143" s="1"/>
      <c r="B143" s="72" t="s">
        <v>386</v>
      </c>
      <c r="C143" s="72" t="s">
        <v>1178</v>
      </c>
      <c r="D143" s="72" t="s">
        <v>32</v>
      </c>
      <c r="E143" s="73" t="s">
        <v>573</v>
      </c>
      <c r="F143" s="74">
        <v>28.8</v>
      </c>
      <c r="G143" s="74">
        <v>28.15</v>
      </c>
      <c r="H143" s="74">
        <v>28.8</v>
      </c>
      <c r="I143" s="74">
        <v>28.8</v>
      </c>
      <c r="J143" s="74">
        <v>7.2</v>
      </c>
      <c r="K143" s="74"/>
      <c r="L143" s="74">
        <v>8.75</v>
      </c>
      <c r="M143" s="74">
        <v>31</v>
      </c>
      <c r="N143" s="74">
        <v>28.8</v>
      </c>
      <c r="O143" s="74">
        <v>28.65</v>
      </c>
      <c r="P143" s="74">
        <v>27.4</v>
      </c>
      <c r="Q143" s="74">
        <v>26.6</v>
      </c>
      <c r="R143" s="74">
        <v>24</v>
      </c>
      <c r="S143" s="74">
        <v>24.954999999999998</v>
      </c>
      <c r="T143" s="74">
        <v>31.45</v>
      </c>
      <c r="U143" s="74">
        <v>33</v>
      </c>
      <c r="V143" s="74">
        <v>24.1</v>
      </c>
      <c r="W143" s="74">
        <v>25.65</v>
      </c>
      <c r="X143" s="74">
        <v>15</v>
      </c>
      <c r="Y143" s="74">
        <v>27.2</v>
      </c>
      <c r="Z143" s="74">
        <v>27.6</v>
      </c>
      <c r="AA143" s="74">
        <v>26.4</v>
      </c>
      <c r="AB143" s="74">
        <v>27.15</v>
      </c>
      <c r="AC143" s="74">
        <v>26.4</v>
      </c>
      <c r="AD143" s="74">
        <v>585.85500000000002</v>
      </c>
    </row>
    <row r="144" spans="1:30" x14ac:dyDescent="0.25">
      <c r="A144" s="1"/>
      <c r="B144" s="72" t="s">
        <v>386</v>
      </c>
      <c r="C144" s="72" t="s">
        <v>1179</v>
      </c>
      <c r="D144" s="72" t="s">
        <v>32</v>
      </c>
      <c r="E144" s="73" t="s">
        <v>573</v>
      </c>
      <c r="F144" s="74">
        <v>28.8</v>
      </c>
      <c r="G144" s="74">
        <v>28.1</v>
      </c>
      <c r="H144" s="74">
        <v>28.8</v>
      </c>
      <c r="I144" s="74">
        <v>28.8</v>
      </c>
      <c r="J144" s="74">
        <v>25.2</v>
      </c>
      <c r="K144" s="74">
        <v>27</v>
      </c>
      <c r="L144" s="74">
        <v>28.8</v>
      </c>
      <c r="M144" s="74">
        <v>16.2</v>
      </c>
      <c r="N144" s="74">
        <v>28.8</v>
      </c>
      <c r="O144" s="74">
        <v>28.4</v>
      </c>
      <c r="P144" s="74">
        <v>28.3</v>
      </c>
      <c r="Q144" s="74">
        <v>31.3</v>
      </c>
      <c r="R144" s="74">
        <v>52.8</v>
      </c>
      <c r="S144" s="74">
        <v>53.44</v>
      </c>
      <c r="T144" s="74">
        <v>57.6</v>
      </c>
      <c r="U144" s="74">
        <v>57.4</v>
      </c>
      <c r="V144" s="74">
        <v>54.4</v>
      </c>
      <c r="W144" s="74">
        <v>57.55</v>
      </c>
      <c r="X144" s="74">
        <v>27.7</v>
      </c>
      <c r="Y144" s="74">
        <v>55.2</v>
      </c>
      <c r="Z144" s="74">
        <v>57.6</v>
      </c>
      <c r="AA144" s="74">
        <v>57.6</v>
      </c>
      <c r="AB144" s="74">
        <v>57.55</v>
      </c>
      <c r="AC144" s="74">
        <v>57.6</v>
      </c>
      <c r="AD144" s="74">
        <v>974.94</v>
      </c>
    </row>
    <row r="145" spans="1:30" x14ac:dyDescent="0.25">
      <c r="A145" s="1"/>
      <c r="B145" s="72" t="s">
        <v>386</v>
      </c>
      <c r="C145" s="72" t="s">
        <v>1180</v>
      </c>
      <c r="D145" s="72" t="s">
        <v>32</v>
      </c>
      <c r="E145" s="73" t="s">
        <v>573</v>
      </c>
      <c r="F145" s="74">
        <v>52.8</v>
      </c>
      <c r="G145" s="74">
        <v>40.85</v>
      </c>
      <c r="H145" s="74">
        <v>52.8</v>
      </c>
      <c r="I145" s="74">
        <v>52.8</v>
      </c>
      <c r="J145" s="74">
        <v>40.6</v>
      </c>
      <c r="K145" s="74">
        <v>52.8</v>
      </c>
      <c r="L145" s="74">
        <v>52.8</v>
      </c>
      <c r="M145" s="74">
        <v>52.8</v>
      </c>
      <c r="N145" s="74">
        <v>52.8</v>
      </c>
      <c r="O145" s="74">
        <v>51.65</v>
      </c>
      <c r="P145" s="74">
        <v>52.8</v>
      </c>
      <c r="Q145" s="74">
        <v>17.600000000000001</v>
      </c>
      <c r="R145" s="74"/>
      <c r="S145" s="74">
        <v>3.855</v>
      </c>
      <c r="T145" s="74">
        <v>26.35</v>
      </c>
      <c r="U145" s="74">
        <v>26.4</v>
      </c>
      <c r="V145" s="74">
        <v>26.4</v>
      </c>
      <c r="W145" s="74">
        <v>26.5</v>
      </c>
      <c r="X145" s="74">
        <v>27.55</v>
      </c>
      <c r="Y145" s="74">
        <v>19.45</v>
      </c>
      <c r="Z145" s="74">
        <v>26.4</v>
      </c>
      <c r="AA145" s="74">
        <v>26.4</v>
      </c>
      <c r="AB145" s="74">
        <v>26.4</v>
      </c>
      <c r="AC145" s="74">
        <v>26.4</v>
      </c>
      <c r="AD145" s="74">
        <v>835.20500000000004</v>
      </c>
    </row>
    <row r="146" spans="1:30" ht="28.5" x14ac:dyDescent="0.25">
      <c r="A146" s="1"/>
      <c r="B146" s="72" t="s">
        <v>578</v>
      </c>
      <c r="C146" s="72" t="s">
        <v>1181</v>
      </c>
      <c r="D146" s="72" t="s">
        <v>1182</v>
      </c>
      <c r="E146" s="73" t="s">
        <v>573</v>
      </c>
      <c r="F146" s="74"/>
      <c r="G146" s="74"/>
      <c r="H146" s="74"/>
      <c r="I146" s="74"/>
      <c r="J146" s="74"/>
      <c r="K146" s="74"/>
      <c r="L146" s="74"/>
      <c r="M146" s="74"/>
      <c r="N146" s="74"/>
      <c r="O146" s="74"/>
      <c r="P146" s="74"/>
      <c r="Q146" s="74"/>
      <c r="R146" s="74"/>
      <c r="S146" s="74"/>
      <c r="T146" s="74"/>
      <c r="U146" s="74"/>
      <c r="V146" s="74"/>
      <c r="W146" s="74"/>
      <c r="X146" s="74"/>
      <c r="Y146" s="74"/>
      <c r="Z146" s="74"/>
      <c r="AA146" s="74"/>
      <c r="AB146" s="74"/>
      <c r="AC146" s="74"/>
      <c r="AD146" s="74">
        <v>0</v>
      </c>
    </row>
    <row r="147" spans="1:30" ht="28.5" x14ac:dyDescent="0.25">
      <c r="A147" s="1"/>
      <c r="B147" s="72" t="s">
        <v>578</v>
      </c>
      <c r="C147" s="72" t="s">
        <v>1181</v>
      </c>
      <c r="D147" s="72" t="s">
        <v>1183</v>
      </c>
      <c r="E147" s="73" t="s">
        <v>573</v>
      </c>
      <c r="F147" s="74"/>
      <c r="G147" s="74"/>
      <c r="H147" s="74"/>
      <c r="I147" s="74"/>
      <c r="J147" s="74"/>
      <c r="K147" s="74"/>
      <c r="L147" s="74"/>
      <c r="M147" s="74"/>
      <c r="N147" s="74"/>
      <c r="O147" s="74"/>
      <c r="P147" s="74"/>
      <c r="Q147" s="74"/>
      <c r="R147" s="74"/>
      <c r="S147" s="74"/>
      <c r="T147" s="74"/>
      <c r="U147" s="74"/>
      <c r="V147" s="74"/>
      <c r="W147" s="74"/>
      <c r="X147" s="74"/>
      <c r="Y147" s="74"/>
      <c r="Z147" s="74">
        <v>3.85</v>
      </c>
      <c r="AA147" s="74"/>
      <c r="AB147" s="74"/>
      <c r="AC147" s="74"/>
      <c r="AD147" s="74">
        <v>3.85</v>
      </c>
    </row>
    <row r="148" spans="1:30" x14ac:dyDescent="0.25">
      <c r="A148" s="1"/>
      <c r="B148" s="72" t="s">
        <v>618</v>
      </c>
      <c r="C148" s="72" t="s">
        <v>1076</v>
      </c>
      <c r="D148" s="72" t="s">
        <v>32</v>
      </c>
      <c r="E148" s="73" t="s">
        <v>574</v>
      </c>
      <c r="F148" s="74">
        <v>133.30000000000001</v>
      </c>
      <c r="G148" s="74">
        <v>110.2</v>
      </c>
      <c r="H148" s="74">
        <v>128.30000000000001</v>
      </c>
      <c r="I148" s="74">
        <v>133.55000000000001</v>
      </c>
      <c r="J148" s="74">
        <v>131.35</v>
      </c>
      <c r="K148" s="74">
        <v>133.19999999999999</v>
      </c>
      <c r="L148" s="74">
        <v>131.65</v>
      </c>
      <c r="M148" s="74">
        <v>120.6</v>
      </c>
      <c r="N148" s="74">
        <v>124.9</v>
      </c>
      <c r="O148" s="74">
        <v>92.3</v>
      </c>
      <c r="P148" s="74">
        <v>69.150000000000006</v>
      </c>
      <c r="Q148" s="74">
        <v>111.25</v>
      </c>
      <c r="R148" s="74">
        <v>75.849999999999994</v>
      </c>
      <c r="S148" s="74">
        <v>51.7</v>
      </c>
      <c r="T148" s="74">
        <v>75.75</v>
      </c>
      <c r="U148" s="74">
        <v>93.15</v>
      </c>
      <c r="V148" s="74">
        <v>99.2</v>
      </c>
      <c r="W148" s="74">
        <v>112.75</v>
      </c>
      <c r="X148" s="74">
        <v>92.25</v>
      </c>
      <c r="Y148" s="74">
        <v>92.2</v>
      </c>
      <c r="Z148" s="74">
        <v>48.65</v>
      </c>
      <c r="AA148" s="74">
        <v>106.45</v>
      </c>
      <c r="AB148" s="74">
        <v>52.85</v>
      </c>
      <c r="AC148" s="74">
        <v>102.45</v>
      </c>
      <c r="AD148" s="74">
        <v>2423</v>
      </c>
    </row>
    <row r="149" spans="1:30" x14ac:dyDescent="0.25">
      <c r="A149" s="1"/>
      <c r="B149" s="72" t="s">
        <v>147</v>
      </c>
      <c r="C149" s="72" t="s">
        <v>148</v>
      </c>
      <c r="D149" s="72" t="s">
        <v>1151</v>
      </c>
      <c r="E149" s="73" t="s">
        <v>573</v>
      </c>
      <c r="F149" s="74"/>
      <c r="G149" s="74"/>
      <c r="H149" s="74"/>
      <c r="I149" s="74"/>
      <c r="J149" s="74"/>
      <c r="K149" s="74"/>
      <c r="L149" s="74"/>
      <c r="M149" s="74"/>
      <c r="N149" s="74"/>
      <c r="O149" s="74"/>
      <c r="P149" s="74"/>
      <c r="Q149" s="74"/>
      <c r="R149" s="74"/>
      <c r="S149" s="74"/>
      <c r="T149" s="74"/>
      <c r="U149" s="74"/>
      <c r="V149" s="74"/>
      <c r="W149" s="74"/>
      <c r="X149" s="74"/>
      <c r="Y149" s="74"/>
      <c r="Z149" s="74"/>
      <c r="AA149" s="74"/>
      <c r="AB149" s="74"/>
      <c r="AC149" s="74">
        <v>351.65</v>
      </c>
      <c r="AD149" s="74">
        <v>351.65</v>
      </c>
    </row>
    <row r="150" spans="1:30" x14ac:dyDescent="0.25">
      <c r="A150" s="1"/>
      <c r="B150" s="72" t="s">
        <v>147</v>
      </c>
      <c r="C150" s="72" t="s">
        <v>148</v>
      </c>
      <c r="D150" s="72" t="s">
        <v>1152</v>
      </c>
      <c r="E150" s="73" t="s">
        <v>573</v>
      </c>
      <c r="F150" s="74"/>
      <c r="G150" s="74"/>
      <c r="H150" s="74"/>
      <c r="I150" s="74"/>
      <c r="J150" s="74"/>
      <c r="K150" s="74"/>
      <c r="L150" s="74"/>
      <c r="M150" s="74"/>
      <c r="N150" s="74"/>
      <c r="O150" s="74"/>
      <c r="P150" s="74"/>
      <c r="Q150" s="74"/>
      <c r="R150" s="74"/>
      <c r="S150" s="74"/>
      <c r="T150" s="74"/>
      <c r="U150" s="74"/>
      <c r="V150" s="74"/>
      <c r="W150" s="74"/>
      <c r="X150" s="74"/>
      <c r="Y150" s="74"/>
      <c r="Z150" s="74"/>
      <c r="AA150" s="74"/>
      <c r="AB150" s="74"/>
      <c r="AC150" s="74"/>
      <c r="AD150" s="74">
        <v>0</v>
      </c>
    </row>
    <row r="151" spans="1:30" x14ac:dyDescent="0.25">
      <c r="A151" s="1"/>
      <c r="B151" s="72" t="s">
        <v>147</v>
      </c>
      <c r="C151" s="72" t="s">
        <v>148</v>
      </c>
      <c r="D151" s="72" t="s">
        <v>1144</v>
      </c>
      <c r="E151" s="73" t="s">
        <v>573</v>
      </c>
      <c r="F151" s="74"/>
      <c r="G151" s="74"/>
      <c r="H151" s="74"/>
      <c r="I151" s="74"/>
      <c r="J151" s="74"/>
      <c r="K151" s="74"/>
      <c r="L151" s="74"/>
      <c r="M151" s="74"/>
      <c r="N151" s="74"/>
      <c r="O151" s="74"/>
      <c r="P151" s="74"/>
      <c r="Q151" s="74"/>
      <c r="R151" s="74"/>
      <c r="S151" s="74"/>
      <c r="T151" s="74"/>
      <c r="U151" s="74"/>
      <c r="V151" s="74"/>
      <c r="W151" s="74"/>
      <c r="X151" s="74"/>
      <c r="Y151" s="74"/>
      <c r="Z151" s="74"/>
      <c r="AA151" s="74"/>
      <c r="AB151" s="74"/>
      <c r="AC151" s="74"/>
      <c r="AD151" s="74">
        <v>0</v>
      </c>
    </row>
    <row r="152" spans="1:30" x14ac:dyDescent="0.25">
      <c r="A152" s="1"/>
      <c r="B152" s="72" t="s">
        <v>147</v>
      </c>
      <c r="C152" s="72" t="s">
        <v>148</v>
      </c>
      <c r="D152" s="72" t="s">
        <v>79</v>
      </c>
      <c r="E152" s="73" t="s">
        <v>573</v>
      </c>
      <c r="F152" s="74"/>
      <c r="G152" s="74"/>
      <c r="H152" s="74"/>
      <c r="I152" s="74"/>
      <c r="J152" s="74"/>
      <c r="K152" s="74"/>
      <c r="L152" s="74"/>
      <c r="M152" s="74"/>
      <c r="N152" s="74"/>
      <c r="O152" s="74"/>
      <c r="P152" s="74"/>
      <c r="Q152" s="74"/>
      <c r="R152" s="74"/>
      <c r="S152" s="74"/>
      <c r="T152" s="74"/>
      <c r="U152" s="74"/>
      <c r="V152" s="74"/>
      <c r="W152" s="74"/>
      <c r="X152" s="74"/>
      <c r="Y152" s="74"/>
      <c r="Z152" s="74"/>
      <c r="AA152" s="74"/>
      <c r="AB152" s="74"/>
      <c r="AC152" s="74"/>
      <c r="AD152" s="74">
        <v>0</v>
      </c>
    </row>
    <row r="153" spans="1:30" x14ac:dyDescent="0.25">
      <c r="A153" s="1"/>
      <c r="B153" s="72" t="s">
        <v>489</v>
      </c>
      <c r="C153" s="72" t="s">
        <v>1012</v>
      </c>
      <c r="D153" s="72" t="s">
        <v>32</v>
      </c>
      <c r="E153" s="73" t="s">
        <v>572</v>
      </c>
      <c r="F153" s="74">
        <v>2103.8000000000002</v>
      </c>
      <c r="G153" s="74">
        <v>2161.35</v>
      </c>
      <c r="H153" s="74">
        <v>2184.6999999999998</v>
      </c>
      <c r="I153" s="74">
        <v>2053.6</v>
      </c>
      <c r="J153" s="74">
        <v>1558.1</v>
      </c>
      <c r="K153" s="74">
        <v>2230.0500000000002</v>
      </c>
      <c r="L153" s="74">
        <v>2653.1</v>
      </c>
      <c r="M153" s="74">
        <v>2655.5</v>
      </c>
      <c r="N153" s="74">
        <v>2652.8</v>
      </c>
      <c r="O153" s="74">
        <v>2653.3</v>
      </c>
      <c r="P153" s="74">
        <v>2654.05</v>
      </c>
      <c r="Q153" s="74">
        <v>1936.95</v>
      </c>
      <c r="R153" s="74">
        <v>2653.45</v>
      </c>
      <c r="S153" s="74">
        <v>2654.1</v>
      </c>
      <c r="T153" s="74">
        <v>2658.95</v>
      </c>
      <c r="U153" s="74">
        <v>2658.25</v>
      </c>
      <c r="V153" s="74">
        <v>2655.9</v>
      </c>
      <c r="W153" s="74">
        <v>2168.6999999999998</v>
      </c>
      <c r="X153" s="74">
        <v>2656.2</v>
      </c>
      <c r="Y153" s="74">
        <v>2655.65</v>
      </c>
      <c r="Z153" s="74">
        <v>2657.85</v>
      </c>
      <c r="AA153" s="74">
        <v>2655.35</v>
      </c>
      <c r="AB153" s="74">
        <v>2656.4</v>
      </c>
      <c r="AC153" s="74">
        <v>2651.4</v>
      </c>
      <c r="AD153" s="74">
        <v>58879.5</v>
      </c>
    </row>
    <row r="154" spans="1:30" x14ac:dyDescent="0.25">
      <c r="A154" s="1"/>
      <c r="B154" s="72" t="s">
        <v>489</v>
      </c>
      <c r="C154" s="72" t="s">
        <v>1013</v>
      </c>
      <c r="D154" s="72" t="s">
        <v>32</v>
      </c>
      <c r="E154" s="73" t="s">
        <v>572</v>
      </c>
      <c r="F154" s="74">
        <v>48</v>
      </c>
      <c r="G154" s="74">
        <v>31.45</v>
      </c>
      <c r="H154" s="74">
        <v>31.25</v>
      </c>
      <c r="I154" s="74">
        <v>37.75</v>
      </c>
      <c r="J154" s="74">
        <v>47.85</v>
      </c>
      <c r="K154" s="74">
        <v>48</v>
      </c>
      <c r="L154" s="74">
        <v>47.15</v>
      </c>
      <c r="M154" s="74">
        <v>45.6</v>
      </c>
      <c r="N154" s="74">
        <v>45.7</v>
      </c>
      <c r="O154" s="74">
        <v>44.25</v>
      </c>
      <c r="P154" s="74">
        <v>28.9</v>
      </c>
      <c r="Q154" s="74">
        <v>38.700000000000003</v>
      </c>
      <c r="R154" s="74">
        <v>38.549999999999997</v>
      </c>
      <c r="S154" s="74">
        <v>43.75</v>
      </c>
      <c r="T154" s="74">
        <v>46.5</v>
      </c>
      <c r="U154" s="74">
        <v>49.35</v>
      </c>
      <c r="V154" s="74">
        <v>52.8</v>
      </c>
      <c r="W154" s="74">
        <v>50.1</v>
      </c>
      <c r="X154" s="74">
        <v>47.7</v>
      </c>
      <c r="Y154" s="74">
        <v>52.8</v>
      </c>
      <c r="Z154" s="74">
        <v>50.25</v>
      </c>
      <c r="AA154" s="74">
        <v>39.450000000000003</v>
      </c>
      <c r="AB154" s="74">
        <v>34.4</v>
      </c>
      <c r="AC154" s="74">
        <v>45.4</v>
      </c>
      <c r="AD154" s="74">
        <v>1045.6500000000001</v>
      </c>
    </row>
    <row r="155" spans="1:30" x14ac:dyDescent="0.25">
      <c r="A155" s="1"/>
      <c r="B155" s="72" t="s">
        <v>497</v>
      </c>
      <c r="C155" s="72" t="s">
        <v>1184</v>
      </c>
      <c r="D155" s="72" t="s">
        <v>1185</v>
      </c>
      <c r="E155" s="73" t="s">
        <v>573</v>
      </c>
      <c r="F155" s="74"/>
      <c r="G155" s="74"/>
      <c r="H155" s="74"/>
      <c r="I155" s="74"/>
      <c r="J155" s="74"/>
      <c r="K155" s="74"/>
      <c r="L155" s="74"/>
      <c r="M155" s="74"/>
      <c r="N155" s="74"/>
      <c r="O155" s="74"/>
      <c r="P155" s="74"/>
      <c r="Q155" s="74"/>
      <c r="R155" s="74"/>
      <c r="S155" s="74"/>
      <c r="T155" s="74"/>
      <c r="U155" s="74"/>
      <c r="V155" s="74"/>
      <c r="W155" s="74"/>
      <c r="X155" s="74"/>
      <c r="Y155" s="74"/>
      <c r="Z155" s="74"/>
      <c r="AA155" s="74"/>
      <c r="AB155" s="74"/>
      <c r="AC155" s="74"/>
      <c r="AD155" s="74">
        <v>0</v>
      </c>
    </row>
    <row r="156" spans="1:30" x14ac:dyDescent="0.25">
      <c r="A156" s="1"/>
      <c r="B156" s="72" t="s">
        <v>497</v>
      </c>
      <c r="C156" s="72" t="s">
        <v>1184</v>
      </c>
      <c r="D156" s="72" t="s">
        <v>1186</v>
      </c>
      <c r="E156" s="73" t="s">
        <v>573</v>
      </c>
      <c r="F156" s="74"/>
      <c r="G156" s="74"/>
      <c r="H156" s="74"/>
      <c r="I156" s="74"/>
      <c r="J156" s="74">
        <v>117.75</v>
      </c>
      <c r="K156" s="74"/>
      <c r="L156" s="74">
        <v>122.55</v>
      </c>
      <c r="M156" s="74"/>
      <c r="N156" s="74">
        <v>116.9</v>
      </c>
      <c r="O156" s="74"/>
      <c r="P156" s="74"/>
      <c r="Q156" s="74"/>
      <c r="R156" s="74"/>
      <c r="S156" s="74"/>
      <c r="T156" s="74"/>
      <c r="U156" s="74"/>
      <c r="V156" s="74"/>
      <c r="W156" s="74"/>
      <c r="X156" s="74"/>
      <c r="Y156" s="74"/>
      <c r="Z156" s="74"/>
      <c r="AA156" s="74"/>
      <c r="AB156" s="74"/>
      <c r="AC156" s="74"/>
      <c r="AD156" s="74">
        <v>357.2</v>
      </c>
    </row>
    <row r="157" spans="1:30" x14ac:dyDescent="0.25">
      <c r="A157" s="1"/>
      <c r="B157" s="72" t="s">
        <v>497</v>
      </c>
      <c r="C157" s="72" t="s">
        <v>1184</v>
      </c>
      <c r="D157" s="72" t="s">
        <v>1187</v>
      </c>
      <c r="E157" s="73" t="s">
        <v>573</v>
      </c>
      <c r="F157" s="74"/>
      <c r="G157" s="74"/>
      <c r="H157" s="74"/>
      <c r="I157" s="74"/>
      <c r="J157" s="74"/>
      <c r="K157" s="74">
        <v>106.15</v>
      </c>
      <c r="L157" s="74"/>
      <c r="M157" s="74">
        <v>114.75</v>
      </c>
      <c r="N157" s="74"/>
      <c r="O157" s="74"/>
      <c r="P157" s="74"/>
      <c r="Q157" s="74"/>
      <c r="R157" s="74"/>
      <c r="S157" s="74"/>
      <c r="T157" s="74"/>
      <c r="U157" s="74"/>
      <c r="V157" s="74"/>
      <c r="W157" s="74"/>
      <c r="X157" s="74"/>
      <c r="Y157" s="74"/>
      <c r="Z157" s="74"/>
      <c r="AA157" s="74"/>
      <c r="AB157" s="74"/>
      <c r="AC157" s="74"/>
      <c r="AD157" s="74">
        <v>220.9</v>
      </c>
    </row>
    <row r="158" spans="1:30" x14ac:dyDescent="0.25">
      <c r="A158" s="1"/>
      <c r="B158" s="72" t="s">
        <v>497</v>
      </c>
      <c r="C158" s="72" t="s">
        <v>1184</v>
      </c>
      <c r="D158" s="72" t="s">
        <v>499</v>
      </c>
      <c r="E158" s="73" t="s">
        <v>573</v>
      </c>
      <c r="F158" s="74"/>
      <c r="G158" s="74"/>
      <c r="H158" s="74"/>
      <c r="I158" s="74"/>
      <c r="J158" s="74"/>
      <c r="K158" s="74"/>
      <c r="L158" s="74"/>
      <c r="M158" s="74"/>
      <c r="N158" s="74"/>
      <c r="O158" s="74"/>
      <c r="P158" s="74"/>
      <c r="Q158" s="74"/>
      <c r="R158" s="74"/>
      <c r="S158" s="74"/>
      <c r="T158" s="74"/>
      <c r="U158" s="74"/>
      <c r="V158" s="74"/>
      <c r="W158" s="74"/>
      <c r="X158" s="74"/>
      <c r="Y158" s="74"/>
      <c r="Z158" s="74"/>
      <c r="AA158" s="74"/>
      <c r="AB158" s="74"/>
      <c r="AC158" s="74"/>
      <c r="AD158" s="74">
        <v>0</v>
      </c>
    </row>
    <row r="159" spans="1:30" x14ac:dyDescent="0.25">
      <c r="A159" s="1"/>
      <c r="B159" s="72" t="s">
        <v>1014</v>
      </c>
      <c r="C159" s="72" t="s">
        <v>1015</v>
      </c>
      <c r="D159" s="72" t="s">
        <v>32</v>
      </c>
      <c r="E159" s="73" t="s">
        <v>572</v>
      </c>
      <c r="F159" s="74">
        <v>450.95</v>
      </c>
      <c r="G159" s="74">
        <v>471.9</v>
      </c>
      <c r="H159" s="74">
        <v>467.8</v>
      </c>
      <c r="I159" s="74">
        <v>441.05</v>
      </c>
      <c r="J159" s="74">
        <v>473.8</v>
      </c>
      <c r="K159" s="74">
        <v>471.7</v>
      </c>
      <c r="L159" s="74">
        <v>464.6</v>
      </c>
      <c r="M159" s="74">
        <v>462.75</v>
      </c>
      <c r="N159" s="74">
        <v>464.9</v>
      </c>
      <c r="O159" s="74">
        <v>480.3</v>
      </c>
      <c r="P159" s="74">
        <v>480.4</v>
      </c>
      <c r="Q159" s="74">
        <v>479.9</v>
      </c>
      <c r="R159" s="74">
        <v>479.9</v>
      </c>
      <c r="S159" s="74">
        <v>479.8</v>
      </c>
      <c r="T159" s="74">
        <v>481.5</v>
      </c>
      <c r="U159" s="74">
        <v>480.5</v>
      </c>
      <c r="V159" s="74">
        <v>480.25</v>
      </c>
      <c r="W159" s="74">
        <v>479.55</v>
      </c>
      <c r="X159" s="74">
        <v>479.9</v>
      </c>
      <c r="Y159" s="74">
        <v>480.5</v>
      </c>
      <c r="Z159" s="74">
        <v>480.1</v>
      </c>
      <c r="AA159" s="74">
        <v>480.05</v>
      </c>
      <c r="AB159" s="74">
        <v>480.9</v>
      </c>
      <c r="AC159" s="74">
        <v>479.45</v>
      </c>
      <c r="AD159" s="74">
        <v>11372.45</v>
      </c>
    </row>
    <row r="160" spans="1:30" x14ac:dyDescent="0.25">
      <c r="A160" s="1"/>
      <c r="B160" s="72" t="s">
        <v>1014</v>
      </c>
      <c r="C160" s="72" t="s">
        <v>1016</v>
      </c>
      <c r="D160" s="72" t="s">
        <v>32</v>
      </c>
      <c r="E160" s="73" t="s">
        <v>572</v>
      </c>
      <c r="F160" s="74">
        <v>134.44999999999999</v>
      </c>
      <c r="G160" s="74">
        <v>134.4</v>
      </c>
      <c r="H160" s="74">
        <v>134.4</v>
      </c>
      <c r="I160" s="74">
        <v>147.5</v>
      </c>
      <c r="J160" s="74">
        <v>160</v>
      </c>
      <c r="K160" s="74">
        <v>159.85</v>
      </c>
      <c r="L160" s="74">
        <v>167.55</v>
      </c>
      <c r="M160" s="74">
        <v>172.75</v>
      </c>
      <c r="N160" s="74">
        <v>172.4</v>
      </c>
      <c r="O160" s="74">
        <v>170.8</v>
      </c>
      <c r="P160" s="74">
        <v>120.2</v>
      </c>
      <c r="Q160" s="74">
        <v>196.45</v>
      </c>
      <c r="R160" s="74">
        <v>196.2</v>
      </c>
      <c r="S160" s="74">
        <v>196.75</v>
      </c>
      <c r="T160" s="74">
        <v>195.35</v>
      </c>
      <c r="U160" s="74">
        <v>201.8</v>
      </c>
      <c r="V160" s="74">
        <v>213.45</v>
      </c>
      <c r="W160" s="74">
        <v>215.35</v>
      </c>
      <c r="X160" s="74">
        <v>211.4</v>
      </c>
      <c r="Y160" s="74">
        <v>211.25</v>
      </c>
      <c r="Z160" s="74">
        <v>214.5</v>
      </c>
      <c r="AA160" s="74">
        <v>217.95</v>
      </c>
      <c r="AB160" s="74">
        <v>216.95</v>
      </c>
      <c r="AC160" s="74">
        <v>218.1</v>
      </c>
      <c r="AD160" s="74">
        <v>4379.8</v>
      </c>
    </row>
    <row r="161" spans="1:30" x14ac:dyDescent="0.25">
      <c r="A161" s="1"/>
      <c r="B161" s="72" t="s">
        <v>150</v>
      </c>
      <c r="C161" s="72" t="s">
        <v>1017</v>
      </c>
      <c r="D161" s="72" t="s">
        <v>32</v>
      </c>
      <c r="E161" s="73" t="s">
        <v>572</v>
      </c>
      <c r="F161" s="74">
        <v>70.849999999999994</v>
      </c>
      <c r="G161" s="74">
        <v>61.8</v>
      </c>
      <c r="H161" s="74">
        <v>58.9</v>
      </c>
      <c r="I161" s="74">
        <v>54.1</v>
      </c>
      <c r="J161" s="74">
        <v>50.75</v>
      </c>
      <c r="K161" s="74">
        <v>36.15</v>
      </c>
      <c r="L161" s="74">
        <v>28.8</v>
      </c>
      <c r="M161" s="74">
        <v>26.4</v>
      </c>
      <c r="N161" s="74">
        <v>43.2</v>
      </c>
      <c r="O161" s="74">
        <v>28</v>
      </c>
      <c r="P161" s="74">
        <v>20.6</v>
      </c>
      <c r="Q161" s="74">
        <v>47.4</v>
      </c>
      <c r="R161" s="74">
        <v>50.25</v>
      </c>
      <c r="S161" s="74">
        <v>49.9</v>
      </c>
      <c r="T161" s="74">
        <v>50.8</v>
      </c>
      <c r="U161" s="74">
        <v>50.8</v>
      </c>
      <c r="V161" s="74">
        <v>47.55</v>
      </c>
      <c r="W161" s="74">
        <v>50.75</v>
      </c>
      <c r="X161" s="74">
        <v>50.7</v>
      </c>
      <c r="Y161" s="74">
        <v>50.65</v>
      </c>
      <c r="Z161" s="74">
        <v>64</v>
      </c>
      <c r="AA161" s="74">
        <v>26.4</v>
      </c>
      <c r="AB161" s="74">
        <v>33.700000000000003</v>
      </c>
      <c r="AC161" s="74">
        <v>73.599999999999994</v>
      </c>
      <c r="AD161" s="74">
        <v>1126.05</v>
      </c>
    </row>
    <row r="162" spans="1:30" x14ac:dyDescent="0.25">
      <c r="A162" s="1"/>
      <c r="B162" s="72" t="s">
        <v>150</v>
      </c>
      <c r="C162" s="72" t="s">
        <v>1018</v>
      </c>
      <c r="D162" s="72" t="s">
        <v>32</v>
      </c>
      <c r="E162" s="73" t="s">
        <v>572</v>
      </c>
      <c r="F162" s="74">
        <v>729.85</v>
      </c>
      <c r="G162" s="74">
        <v>668.25</v>
      </c>
      <c r="H162" s="74">
        <v>705.5</v>
      </c>
      <c r="I162" s="74">
        <v>803.2</v>
      </c>
      <c r="J162" s="74">
        <v>973.7</v>
      </c>
      <c r="K162" s="74">
        <v>1063.8499999999999</v>
      </c>
      <c r="L162" s="74">
        <v>1059.8499999999999</v>
      </c>
      <c r="M162" s="74">
        <v>1095.55</v>
      </c>
      <c r="N162" s="74">
        <v>1086.3499999999999</v>
      </c>
      <c r="O162" s="74">
        <v>1061.05</v>
      </c>
      <c r="P162" s="74">
        <v>1081.05</v>
      </c>
      <c r="Q162" s="74">
        <v>1064.8</v>
      </c>
      <c r="R162" s="74">
        <v>969.5</v>
      </c>
      <c r="S162" s="74">
        <v>1083.8499999999999</v>
      </c>
      <c r="T162" s="74">
        <v>1044.4000000000001</v>
      </c>
      <c r="U162" s="74">
        <v>286.25</v>
      </c>
      <c r="V162" s="74">
        <v>731.5</v>
      </c>
      <c r="W162" s="74">
        <v>128.19999999999999</v>
      </c>
      <c r="X162" s="74">
        <v>425.2</v>
      </c>
      <c r="Y162" s="74">
        <v>693.55</v>
      </c>
      <c r="Z162" s="74">
        <v>994.35</v>
      </c>
      <c r="AA162" s="74">
        <v>985.1</v>
      </c>
      <c r="AB162" s="74">
        <v>993.3</v>
      </c>
      <c r="AC162" s="74">
        <v>980.75</v>
      </c>
      <c r="AD162" s="74">
        <v>20708.95</v>
      </c>
    </row>
    <row r="163" spans="1:30" x14ac:dyDescent="0.25">
      <c r="A163" s="1"/>
      <c r="B163" s="72" t="s">
        <v>150</v>
      </c>
      <c r="C163" s="72" t="s">
        <v>151</v>
      </c>
      <c r="D163" s="72" t="s">
        <v>32</v>
      </c>
      <c r="E163" s="73" t="s">
        <v>572</v>
      </c>
      <c r="F163" s="74">
        <v>1503.7</v>
      </c>
      <c r="G163" s="74">
        <v>1320.05</v>
      </c>
      <c r="H163" s="74">
        <v>1419.75</v>
      </c>
      <c r="I163" s="74">
        <v>1514.7</v>
      </c>
      <c r="J163" s="74">
        <v>1696.5</v>
      </c>
      <c r="K163" s="74">
        <v>1845</v>
      </c>
      <c r="L163" s="74">
        <v>1706.55</v>
      </c>
      <c r="M163" s="74">
        <v>2060.3000000000002</v>
      </c>
      <c r="N163" s="74">
        <v>2148.9</v>
      </c>
      <c r="O163" s="74">
        <v>2373.9</v>
      </c>
      <c r="P163" s="74">
        <v>2530.6</v>
      </c>
      <c r="Q163" s="74">
        <v>2682.3</v>
      </c>
      <c r="R163" s="74">
        <v>3622.2</v>
      </c>
      <c r="S163" s="74">
        <v>2581.4</v>
      </c>
      <c r="T163" s="74">
        <v>1902.4</v>
      </c>
      <c r="U163" s="74">
        <v>1810.7</v>
      </c>
      <c r="V163" s="74">
        <v>2306.1</v>
      </c>
      <c r="W163" s="74">
        <v>3861.9</v>
      </c>
      <c r="X163" s="74">
        <v>3964.15</v>
      </c>
      <c r="Y163" s="74">
        <v>3942</v>
      </c>
      <c r="Z163" s="74">
        <v>3928.05</v>
      </c>
      <c r="AA163" s="74">
        <v>3911.6</v>
      </c>
      <c r="AB163" s="74">
        <v>3988.65</v>
      </c>
      <c r="AC163" s="74">
        <v>3487.7</v>
      </c>
      <c r="AD163" s="74">
        <v>62109.1</v>
      </c>
    </row>
    <row r="164" spans="1:30" x14ac:dyDescent="0.25">
      <c r="A164" s="1"/>
      <c r="B164" s="72" t="s">
        <v>150</v>
      </c>
      <c r="C164" s="72" t="s">
        <v>153</v>
      </c>
      <c r="D164" s="72" t="s">
        <v>32</v>
      </c>
      <c r="E164" s="73" t="s">
        <v>572</v>
      </c>
      <c r="F164" s="74">
        <v>775.3</v>
      </c>
      <c r="G164" s="74">
        <v>778.9</v>
      </c>
      <c r="H164" s="74">
        <v>773.55</v>
      </c>
      <c r="I164" s="74">
        <v>769.95</v>
      </c>
      <c r="J164" s="74">
        <v>770.5</v>
      </c>
      <c r="K164" s="74">
        <v>760.9</v>
      </c>
      <c r="L164" s="74">
        <v>764.25</v>
      </c>
      <c r="M164" s="74">
        <v>752.3</v>
      </c>
      <c r="N164" s="74">
        <v>757.2</v>
      </c>
      <c r="O164" s="74">
        <v>757.75</v>
      </c>
      <c r="P164" s="74">
        <v>745.05</v>
      </c>
      <c r="Q164" s="74">
        <v>754.6</v>
      </c>
      <c r="R164" s="74">
        <v>754.45</v>
      </c>
      <c r="S164" s="74">
        <v>754.75</v>
      </c>
      <c r="T164" s="74">
        <v>734.15</v>
      </c>
      <c r="U164" s="74">
        <v>703.85</v>
      </c>
      <c r="V164" s="74">
        <v>591.45000000000005</v>
      </c>
      <c r="W164" s="74">
        <v>624.25</v>
      </c>
      <c r="X164" s="74">
        <v>597.15</v>
      </c>
      <c r="Y164" s="74">
        <v>777.45</v>
      </c>
      <c r="Z164" s="74">
        <v>782.45</v>
      </c>
      <c r="AA164" s="74">
        <v>778.25</v>
      </c>
      <c r="AB164" s="74">
        <v>791.7</v>
      </c>
      <c r="AC164" s="74">
        <v>795.05</v>
      </c>
      <c r="AD164" s="74">
        <v>17845.2</v>
      </c>
    </row>
    <row r="165" spans="1:30" x14ac:dyDescent="0.25">
      <c r="A165" s="1"/>
      <c r="B165" s="72" t="s">
        <v>150</v>
      </c>
      <c r="C165" s="72" t="s">
        <v>1019</v>
      </c>
      <c r="D165" s="72" t="s">
        <v>32</v>
      </c>
      <c r="E165" s="73" t="s">
        <v>572</v>
      </c>
      <c r="F165" s="74">
        <v>139.75</v>
      </c>
      <c r="G165" s="74">
        <v>159.25</v>
      </c>
      <c r="H165" s="74">
        <v>141.6</v>
      </c>
      <c r="I165" s="74">
        <v>191.25</v>
      </c>
      <c r="J165" s="74">
        <v>291.5</v>
      </c>
      <c r="K165" s="74">
        <v>310.60000000000002</v>
      </c>
      <c r="L165" s="74">
        <v>191.7</v>
      </c>
      <c r="M165" s="74">
        <v>208.15</v>
      </c>
      <c r="N165" s="74">
        <v>253.75</v>
      </c>
      <c r="O165" s="74">
        <v>290.10000000000002</v>
      </c>
      <c r="P165" s="74">
        <v>498.55</v>
      </c>
      <c r="Q165" s="74">
        <v>242.5</v>
      </c>
      <c r="R165" s="74">
        <v>275.8</v>
      </c>
      <c r="S165" s="74">
        <v>626.1</v>
      </c>
      <c r="T165" s="74">
        <v>839.85</v>
      </c>
      <c r="U165" s="74">
        <v>739.05</v>
      </c>
      <c r="V165" s="74">
        <v>981.55</v>
      </c>
      <c r="W165" s="74">
        <v>885.95</v>
      </c>
      <c r="X165" s="74">
        <v>1003.2</v>
      </c>
      <c r="Y165" s="74">
        <v>917.8</v>
      </c>
      <c r="Z165" s="74">
        <v>949.05</v>
      </c>
      <c r="AA165" s="74">
        <v>914.3</v>
      </c>
      <c r="AB165" s="74">
        <v>925.6</v>
      </c>
      <c r="AC165" s="74">
        <v>780.95</v>
      </c>
      <c r="AD165" s="74">
        <v>12757.9</v>
      </c>
    </row>
    <row r="166" spans="1:30" x14ac:dyDescent="0.25">
      <c r="A166" s="1"/>
      <c r="B166" s="72" t="s">
        <v>150</v>
      </c>
      <c r="C166" s="72" t="s">
        <v>1020</v>
      </c>
      <c r="D166" s="72" t="s">
        <v>32</v>
      </c>
      <c r="E166" s="73" t="s">
        <v>572</v>
      </c>
      <c r="F166" s="74">
        <v>2478.4</v>
      </c>
      <c r="G166" s="74">
        <v>2533.25</v>
      </c>
      <c r="H166" s="74">
        <v>2589.6</v>
      </c>
      <c r="I166" s="74">
        <v>2608.85</v>
      </c>
      <c r="J166" s="74">
        <v>2524.6</v>
      </c>
      <c r="K166" s="74">
        <v>2581.15</v>
      </c>
      <c r="L166" s="74">
        <v>2604.6999999999998</v>
      </c>
      <c r="M166" s="74">
        <v>2605.9499999999998</v>
      </c>
      <c r="N166" s="74">
        <v>2590.6999999999998</v>
      </c>
      <c r="O166" s="74">
        <v>2565.3000000000002</v>
      </c>
      <c r="P166" s="74">
        <v>2291.9</v>
      </c>
      <c r="Q166" s="74">
        <v>2607.5</v>
      </c>
      <c r="R166" s="74">
        <v>2608.0500000000002</v>
      </c>
      <c r="S166" s="74">
        <v>2607.0500000000002</v>
      </c>
      <c r="T166" s="74">
        <v>2611.4499999999998</v>
      </c>
      <c r="U166" s="74">
        <v>2610.9</v>
      </c>
      <c r="V166" s="74">
        <v>2607.75</v>
      </c>
      <c r="W166" s="74">
        <v>2418.1</v>
      </c>
      <c r="X166" s="74">
        <v>2581.75</v>
      </c>
      <c r="Y166" s="74">
        <v>2575.1</v>
      </c>
      <c r="Z166" s="74">
        <v>2582.4499999999998</v>
      </c>
      <c r="AA166" s="74">
        <v>2564.9</v>
      </c>
      <c r="AB166" s="74">
        <v>2522.6999999999998</v>
      </c>
      <c r="AC166" s="74">
        <v>2422.65</v>
      </c>
      <c r="AD166" s="74">
        <v>61294.75</v>
      </c>
    </row>
    <row r="167" spans="1:30" x14ac:dyDescent="0.25">
      <c r="A167" s="1"/>
      <c r="B167" s="72" t="s">
        <v>1188</v>
      </c>
      <c r="C167" s="72" t="s">
        <v>1189</v>
      </c>
      <c r="D167" s="72" t="s">
        <v>32</v>
      </c>
      <c r="E167" s="73" t="s">
        <v>574</v>
      </c>
      <c r="F167" s="74">
        <v>183.15</v>
      </c>
      <c r="G167" s="74">
        <v>186.7</v>
      </c>
      <c r="H167" s="74">
        <v>173.8</v>
      </c>
      <c r="I167" s="74">
        <v>154.65</v>
      </c>
      <c r="J167" s="74">
        <v>183.95</v>
      </c>
      <c r="K167" s="74">
        <v>199.4</v>
      </c>
      <c r="L167" s="74">
        <v>173.05</v>
      </c>
      <c r="M167" s="74">
        <v>181.9</v>
      </c>
      <c r="N167" s="74">
        <v>162.35</v>
      </c>
      <c r="O167" s="74">
        <v>148.55000000000001</v>
      </c>
      <c r="P167" s="74">
        <v>185.85</v>
      </c>
      <c r="Q167" s="74">
        <v>182.1</v>
      </c>
      <c r="R167" s="74">
        <v>97.3</v>
      </c>
      <c r="S167" s="74">
        <v>132</v>
      </c>
      <c r="T167" s="74">
        <v>121.45</v>
      </c>
      <c r="U167" s="74">
        <v>134.5</v>
      </c>
      <c r="V167" s="74">
        <v>107.95</v>
      </c>
      <c r="W167" s="74">
        <v>135.25</v>
      </c>
      <c r="X167" s="74">
        <v>115.8</v>
      </c>
      <c r="Y167" s="74">
        <v>132.25</v>
      </c>
      <c r="Z167" s="74">
        <v>113</v>
      </c>
      <c r="AA167" s="74">
        <v>146.30000000000001</v>
      </c>
      <c r="AB167" s="74">
        <v>68.5</v>
      </c>
      <c r="AC167" s="74">
        <v>92.5</v>
      </c>
      <c r="AD167" s="74">
        <v>3512.25</v>
      </c>
    </row>
    <row r="168" spans="1:30" x14ac:dyDescent="0.25">
      <c r="A168" s="1"/>
      <c r="B168" s="72" t="s">
        <v>155</v>
      </c>
      <c r="C168" s="72" t="s">
        <v>1190</v>
      </c>
      <c r="D168" s="72" t="s">
        <v>1151</v>
      </c>
      <c r="E168" s="73" t="s">
        <v>573</v>
      </c>
      <c r="F168" s="74">
        <v>4726.05</v>
      </c>
      <c r="G168" s="74">
        <v>4975.25</v>
      </c>
      <c r="H168" s="74">
        <v>4739.95</v>
      </c>
      <c r="I168" s="74">
        <v>4955.05</v>
      </c>
      <c r="J168" s="74">
        <v>5040.55</v>
      </c>
      <c r="K168" s="74">
        <v>5017.6499999999996</v>
      </c>
      <c r="L168" s="74">
        <v>5036.45</v>
      </c>
      <c r="M168" s="74">
        <v>92.85</v>
      </c>
      <c r="N168" s="74"/>
      <c r="O168" s="74"/>
      <c r="P168" s="74"/>
      <c r="Q168" s="74"/>
      <c r="R168" s="74"/>
      <c r="S168" s="74"/>
      <c r="T168" s="74"/>
      <c r="U168" s="74">
        <v>548.95000000000005</v>
      </c>
      <c r="V168" s="74">
        <v>591.65</v>
      </c>
      <c r="W168" s="74">
        <v>446.36500000000001</v>
      </c>
      <c r="X168" s="74">
        <v>1623.5</v>
      </c>
      <c r="Y168" s="74">
        <v>552.85</v>
      </c>
      <c r="Z168" s="74">
        <v>1126.25</v>
      </c>
      <c r="AA168" s="74">
        <v>391</v>
      </c>
      <c r="AB168" s="74">
        <v>2034.93</v>
      </c>
      <c r="AC168" s="74">
        <v>1444.9</v>
      </c>
      <c r="AD168" s="74">
        <v>43344.195</v>
      </c>
    </row>
    <row r="169" spans="1:30" x14ac:dyDescent="0.25">
      <c r="A169" s="1"/>
      <c r="B169" s="72" t="s">
        <v>155</v>
      </c>
      <c r="C169" s="72" t="s">
        <v>1190</v>
      </c>
      <c r="D169" s="72" t="s">
        <v>290</v>
      </c>
      <c r="E169" s="73" t="s">
        <v>573</v>
      </c>
      <c r="F169" s="74">
        <v>2307.35</v>
      </c>
      <c r="G169" s="74">
        <v>2381.5500000000002</v>
      </c>
      <c r="H169" s="74">
        <v>2306.1999999999998</v>
      </c>
      <c r="I169" s="74">
        <v>2369.9</v>
      </c>
      <c r="J169" s="74">
        <v>2412.6999999999998</v>
      </c>
      <c r="K169" s="74">
        <v>2398.4</v>
      </c>
      <c r="L169" s="74">
        <v>2409.5500000000002</v>
      </c>
      <c r="M169" s="74">
        <v>40</v>
      </c>
      <c r="N169" s="74"/>
      <c r="O169" s="74"/>
      <c r="P169" s="74"/>
      <c r="Q169" s="74"/>
      <c r="R169" s="74"/>
      <c r="S169" s="74"/>
      <c r="T169" s="74"/>
      <c r="U169" s="74"/>
      <c r="V169" s="74"/>
      <c r="W169" s="74"/>
      <c r="X169" s="74"/>
      <c r="Y169" s="74"/>
      <c r="Z169" s="74"/>
      <c r="AA169" s="74"/>
      <c r="AB169" s="74"/>
      <c r="AC169" s="74"/>
      <c r="AD169" s="74">
        <v>16625.650000000001</v>
      </c>
    </row>
    <row r="170" spans="1:30" x14ac:dyDescent="0.25">
      <c r="A170" s="1"/>
      <c r="B170" s="72" t="s">
        <v>158</v>
      </c>
      <c r="C170" s="72" t="s">
        <v>1191</v>
      </c>
      <c r="D170" s="72" t="s">
        <v>1151</v>
      </c>
      <c r="E170" s="73" t="s">
        <v>573</v>
      </c>
      <c r="F170" s="74"/>
      <c r="G170" s="74"/>
      <c r="H170" s="74"/>
      <c r="I170" s="74">
        <v>555.5</v>
      </c>
      <c r="J170" s="74"/>
      <c r="K170" s="74"/>
      <c r="L170" s="74"/>
      <c r="M170" s="74"/>
      <c r="N170" s="74"/>
      <c r="O170" s="74"/>
      <c r="P170" s="74"/>
      <c r="Q170" s="74"/>
      <c r="R170" s="74"/>
      <c r="S170" s="74"/>
      <c r="T170" s="74"/>
      <c r="U170" s="74"/>
      <c r="V170" s="74"/>
      <c r="W170" s="74"/>
      <c r="X170" s="74"/>
      <c r="Y170" s="74"/>
      <c r="Z170" s="74"/>
      <c r="AA170" s="74"/>
      <c r="AB170" s="74">
        <v>508.45</v>
      </c>
      <c r="AC170" s="74">
        <v>95.55</v>
      </c>
      <c r="AD170" s="74">
        <v>1159.5</v>
      </c>
    </row>
    <row r="171" spans="1:30" x14ac:dyDescent="0.25">
      <c r="A171" s="1"/>
      <c r="B171" s="72" t="s">
        <v>158</v>
      </c>
      <c r="C171" s="72" t="s">
        <v>1191</v>
      </c>
      <c r="D171" s="72" t="s">
        <v>1152</v>
      </c>
      <c r="E171" s="73" t="s">
        <v>573</v>
      </c>
      <c r="F171" s="74"/>
      <c r="G171" s="74"/>
      <c r="H171" s="74"/>
      <c r="I171" s="74"/>
      <c r="J171" s="74"/>
      <c r="K171" s="74"/>
      <c r="L171" s="74"/>
      <c r="M171" s="74"/>
      <c r="N171" s="74"/>
      <c r="O171" s="74"/>
      <c r="P171" s="74"/>
      <c r="Q171" s="74"/>
      <c r="R171" s="74"/>
      <c r="S171" s="74"/>
      <c r="T171" s="74"/>
      <c r="U171" s="74"/>
      <c r="V171" s="74"/>
      <c r="W171" s="74"/>
      <c r="X171" s="74"/>
      <c r="Y171" s="74"/>
      <c r="Z171" s="74"/>
      <c r="AA171" s="74"/>
      <c r="AB171" s="74"/>
      <c r="AC171" s="74">
        <v>448</v>
      </c>
      <c r="AD171" s="74">
        <v>448</v>
      </c>
    </row>
    <row r="172" spans="1:30" x14ac:dyDescent="0.25">
      <c r="A172" s="1"/>
      <c r="B172" s="72" t="s">
        <v>588</v>
      </c>
      <c r="C172" s="72" t="s">
        <v>1021</v>
      </c>
      <c r="D172" s="72" t="s">
        <v>32</v>
      </c>
      <c r="E172" s="73" t="s">
        <v>572</v>
      </c>
      <c r="F172" s="74">
        <v>82.35</v>
      </c>
      <c r="G172" s="74">
        <v>89.05</v>
      </c>
      <c r="H172" s="74">
        <v>109.8</v>
      </c>
      <c r="I172" s="74">
        <v>152.44999999999999</v>
      </c>
      <c r="J172" s="74">
        <v>138.94999999999999</v>
      </c>
      <c r="K172" s="74">
        <v>152.55000000000001</v>
      </c>
      <c r="L172" s="74">
        <v>145.5</v>
      </c>
      <c r="M172" s="74">
        <v>143</v>
      </c>
      <c r="N172" s="74">
        <v>142.44999999999999</v>
      </c>
      <c r="O172" s="74">
        <v>145.4</v>
      </c>
      <c r="P172" s="74">
        <v>146.4</v>
      </c>
      <c r="Q172" s="74">
        <v>145.6</v>
      </c>
      <c r="R172" s="74">
        <v>141.1</v>
      </c>
      <c r="S172" s="74">
        <v>141.44999999999999</v>
      </c>
      <c r="T172" s="74">
        <v>141.85</v>
      </c>
      <c r="U172" s="74">
        <v>142.19999999999999</v>
      </c>
      <c r="V172" s="74">
        <v>141.1</v>
      </c>
      <c r="W172" s="74">
        <v>141.15</v>
      </c>
      <c r="X172" s="74">
        <v>144.55000000000001</v>
      </c>
      <c r="Y172" s="74">
        <v>46.8</v>
      </c>
      <c r="Z172" s="74">
        <v>121.9</v>
      </c>
      <c r="AA172" s="74">
        <v>182.75</v>
      </c>
      <c r="AB172" s="74">
        <v>175.95</v>
      </c>
      <c r="AC172" s="74">
        <v>160.65</v>
      </c>
      <c r="AD172" s="74">
        <v>3274.95</v>
      </c>
    </row>
    <row r="173" spans="1:30" x14ac:dyDescent="0.25">
      <c r="A173" s="1"/>
      <c r="B173" s="72" t="s">
        <v>588</v>
      </c>
      <c r="C173" s="72" t="s">
        <v>1022</v>
      </c>
      <c r="D173" s="72" t="s">
        <v>32</v>
      </c>
      <c r="E173" s="73" t="s">
        <v>572</v>
      </c>
      <c r="F173" s="74"/>
      <c r="G173" s="74"/>
      <c r="H173" s="74">
        <v>37.4</v>
      </c>
      <c r="I173" s="74">
        <v>67.7</v>
      </c>
      <c r="J173" s="74">
        <v>40.200000000000003</v>
      </c>
      <c r="K173" s="74">
        <v>37.25</v>
      </c>
      <c r="L173" s="74">
        <v>39</v>
      </c>
      <c r="M173" s="74">
        <v>36</v>
      </c>
      <c r="N173" s="74">
        <v>42</v>
      </c>
      <c r="O173" s="74">
        <v>40.1</v>
      </c>
      <c r="P173" s="74">
        <v>41.7</v>
      </c>
      <c r="Q173" s="74">
        <v>42.85</v>
      </c>
      <c r="R173" s="74">
        <v>42.9</v>
      </c>
      <c r="S173" s="74">
        <v>44.6</v>
      </c>
      <c r="T173" s="74">
        <v>44.75</v>
      </c>
      <c r="U173" s="74">
        <v>44.25</v>
      </c>
      <c r="V173" s="74">
        <v>48.1</v>
      </c>
      <c r="W173" s="74">
        <v>53.05</v>
      </c>
      <c r="X173" s="74">
        <v>49.85</v>
      </c>
      <c r="Y173" s="74">
        <v>55.45</v>
      </c>
      <c r="Z173" s="74">
        <v>66.2</v>
      </c>
      <c r="AA173" s="74">
        <v>97.15</v>
      </c>
      <c r="AB173" s="74">
        <v>97</v>
      </c>
      <c r="AC173" s="74">
        <v>98.55</v>
      </c>
      <c r="AD173" s="74">
        <v>1166.05</v>
      </c>
    </row>
    <row r="174" spans="1:30" x14ac:dyDescent="0.25">
      <c r="A174" s="1"/>
      <c r="B174" s="72" t="s">
        <v>595</v>
      </c>
      <c r="C174" s="72" t="s">
        <v>1023</v>
      </c>
      <c r="D174" s="72" t="s">
        <v>1023</v>
      </c>
      <c r="E174" s="73" t="s">
        <v>572</v>
      </c>
      <c r="F174" s="74">
        <v>396.1</v>
      </c>
      <c r="G174" s="74">
        <v>472.35</v>
      </c>
      <c r="H174" s="74">
        <v>469.75</v>
      </c>
      <c r="I174" s="74">
        <v>388.65</v>
      </c>
      <c r="J174" s="74">
        <v>308.75</v>
      </c>
      <c r="K174" s="74">
        <v>432.85</v>
      </c>
      <c r="L174" s="74">
        <v>283.10000000000002</v>
      </c>
      <c r="M174" s="74">
        <v>336.9</v>
      </c>
      <c r="N174" s="74">
        <v>472.65</v>
      </c>
      <c r="O174" s="74">
        <v>368.7</v>
      </c>
      <c r="P174" s="74">
        <v>498.2</v>
      </c>
      <c r="Q174" s="74">
        <v>353.1</v>
      </c>
      <c r="R174" s="74">
        <v>236.45</v>
      </c>
      <c r="S174" s="74">
        <v>484.4</v>
      </c>
      <c r="T174" s="74">
        <v>423.6</v>
      </c>
      <c r="U174" s="74">
        <v>485.8</v>
      </c>
      <c r="V174" s="74">
        <v>485.1</v>
      </c>
      <c r="W174" s="74">
        <v>485.2</v>
      </c>
      <c r="X174" s="74">
        <v>485</v>
      </c>
      <c r="Y174" s="74">
        <v>485</v>
      </c>
      <c r="Z174" s="74">
        <v>393.95</v>
      </c>
      <c r="AA174" s="74">
        <v>479.45</v>
      </c>
      <c r="AB174" s="74">
        <v>483.5</v>
      </c>
      <c r="AC174" s="74">
        <v>483.95</v>
      </c>
      <c r="AD174" s="74">
        <v>10192.5</v>
      </c>
    </row>
    <row r="175" spans="1:30" x14ac:dyDescent="0.25">
      <c r="A175" s="1"/>
      <c r="B175" s="212" t="s">
        <v>1192</v>
      </c>
      <c r="C175" s="212"/>
      <c r="D175" s="212"/>
      <c r="E175" s="212"/>
      <c r="F175" s="75">
        <v>143403.076245</v>
      </c>
      <c r="G175" s="75">
        <v>162941.40861000001</v>
      </c>
      <c r="H175" s="75">
        <v>167698.70360499999</v>
      </c>
      <c r="I175" s="75">
        <v>159539.14705500001</v>
      </c>
      <c r="J175" s="75">
        <v>170836.01818499999</v>
      </c>
      <c r="K175" s="75">
        <v>176936.260725</v>
      </c>
      <c r="L175" s="75">
        <v>176968.9515</v>
      </c>
      <c r="M175" s="75">
        <v>178112.65685500001</v>
      </c>
      <c r="N175" s="75">
        <v>179096.45417000001</v>
      </c>
      <c r="O175" s="75">
        <v>174907.08</v>
      </c>
      <c r="P175" s="75">
        <v>161629.89249999999</v>
      </c>
      <c r="Q175" s="75">
        <v>174097.429065</v>
      </c>
      <c r="R175" s="75">
        <v>177480.64955999999</v>
      </c>
      <c r="S175" s="75">
        <v>176910.27309999999</v>
      </c>
      <c r="T175" s="75">
        <v>179657.085765</v>
      </c>
      <c r="U175" s="75">
        <v>179701.24549999999</v>
      </c>
      <c r="V175" s="75">
        <v>175003.85</v>
      </c>
      <c r="W175" s="75">
        <v>162476.125</v>
      </c>
      <c r="X175" s="75">
        <v>177024.55</v>
      </c>
      <c r="Y175" s="75">
        <v>181846.9025</v>
      </c>
      <c r="Z175" s="75">
        <v>178843.21</v>
      </c>
      <c r="AA175" s="75">
        <v>178089.133</v>
      </c>
      <c r="AB175" s="75">
        <v>180500.57707</v>
      </c>
      <c r="AC175" s="75">
        <v>175919.6</v>
      </c>
      <c r="AD175" s="75">
        <v>4149620.2800099999</v>
      </c>
    </row>
    <row r="176" spans="1:30" x14ac:dyDescent="0.25">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c r="AB176" s="1"/>
      <c r="AC176" s="1"/>
      <c r="AD176" s="1"/>
    </row>
    <row r="177" spans="1:30" x14ac:dyDescent="0.25">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c r="AB177" s="1"/>
      <c r="AC177" s="1"/>
      <c r="AD177" s="1"/>
    </row>
    <row r="178" spans="1:30" ht="18" x14ac:dyDescent="0.25">
      <c r="A178" s="1"/>
      <c r="B178" s="2" t="s">
        <v>1193</v>
      </c>
      <c r="C178" s="1"/>
      <c r="D178" s="1"/>
      <c r="E178" s="1"/>
      <c r="F178" s="1"/>
      <c r="G178" s="1"/>
      <c r="H178" s="1"/>
      <c r="I178" s="1"/>
      <c r="J178" s="1"/>
      <c r="K178" s="1"/>
      <c r="L178" s="1"/>
      <c r="M178" s="1"/>
      <c r="N178" s="1"/>
      <c r="O178" s="1"/>
      <c r="P178" s="1"/>
      <c r="Q178" s="1"/>
      <c r="R178" s="1"/>
      <c r="S178" s="1"/>
      <c r="T178" s="1"/>
      <c r="U178" s="1"/>
      <c r="V178" s="1"/>
      <c r="W178" s="1"/>
      <c r="X178" s="1"/>
      <c r="Y178" s="1"/>
      <c r="Z178" s="1"/>
      <c r="AA178" s="1"/>
      <c r="AB178" s="1"/>
      <c r="AC178" s="1"/>
      <c r="AD178" s="1"/>
    </row>
    <row r="179" spans="1:30" ht="23.1" customHeight="1" x14ac:dyDescent="0.25">
      <c r="A179" s="1"/>
      <c r="B179" s="198" t="s">
        <v>3</v>
      </c>
      <c r="C179" s="198" t="s">
        <v>32</v>
      </c>
      <c r="D179" s="198" t="s">
        <v>1110</v>
      </c>
      <c r="E179" s="198" t="s">
        <v>1111</v>
      </c>
      <c r="F179" s="198" t="s">
        <v>1112</v>
      </c>
      <c r="G179" s="198"/>
      <c r="H179" s="198"/>
      <c r="I179" s="198"/>
      <c r="J179" s="198"/>
      <c r="K179" s="198"/>
      <c r="L179" s="198"/>
      <c r="M179" s="198"/>
      <c r="N179" s="198"/>
      <c r="O179" s="198"/>
      <c r="P179" s="198"/>
      <c r="Q179" s="198"/>
      <c r="R179" s="198"/>
      <c r="S179" s="198"/>
      <c r="T179" s="198"/>
      <c r="U179" s="198"/>
      <c r="V179" s="198"/>
      <c r="W179" s="198"/>
      <c r="X179" s="198"/>
      <c r="Y179" s="198"/>
      <c r="Z179" s="198"/>
      <c r="AA179" s="198"/>
      <c r="AB179" s="198"/>
      <c r="AC179" s="198"/>
      <c r="AD179" s="198"/>
    </row>
    <row r="180" spans="1:30" ht="23.1" customHeight="1" x14ac:dyDescent="0.25">
      <c r="A180" s="1"/>
      <c r="B180" s="198"/>
      <c r="C180" s="198"/>
      <c r="D180" s="198"/>
      <c r="E180" s="198"/>
      <c r="F180" s="3">
        <v>1</v>
      </c>
      <c r="G180" s="3">
        <v>2</v>
      </c>
      <c r="H180" s="3">
        <v>3</v>
      </c>
      <c r="I180" s="3">
        <v>4</v>
      </c>
      <c r="J180" s="3">
        <v>5</v>
      </c>
      <c r="K180" s="3">
        <v>6</v>
      </c>
      <c r="L180" s="3">
        <v>7</v>
      </c>
      <c r="M180" s="3">
        <v>8</v>
      </c>
      <c r="N180" s="3">
        <v>9</v>
      </c>
      <c r="O180" s="3">
        <v>10</v>
      </c>
      <c r="P180" s="3">
        <v>11</v>
      </c>
      <c r="Q180" s="3">
        <v>12</v>
      </c>
      <c r="R180" s="3">
        <v>13</v>
      </c>
      <c r="S180" s="3">
        <v>14</v>
      </c>
      <c r="T180" s="3">
        <v>15</v>
      </c>
      <c r="U180" s="3">
        <v>16</v>
      </c>
      <c r="V180" s="3">
        <v>17</v>
      </c>
      <c r="W180" s="3">
        <v>18</v>
      </c>
      <c r="X180" s="3">
        <v>19</v>
      </c>
      <c r="Y180" s="3">
        <v>20</v>
      </c>
      <c r="Z180" s="3">
        <v>21</v>
      </c>
      <c r="AA180" s="3">
        <v>22</v>
      </c>
      <c r="AB180" s="3">
        <v>23</v>
      </c>
      <c r="AC180" s="3">
        <v>24</v>
      </c>
      <c r="AD180" s="3" t="s">
        <v>954</v>
      </c>
    </row>
    <row r="181" spans="1:30" x14ac:dyDescent="0.25">
      <c r="A181" s="1"/>
      <c r="B181" s="72" t="s">
        <v>628</v>
      </c>
      <c r="C181" s="72" t="s">
        <v>1194</v>
      </c>
      <c r="D181" s="72" t="s">
        <v>1124</v>
      </c>
      <c r="E181" s="73" t="s">
        <v>572</v>
      </c>
      <c r="F181" s="74">
        <v>267.85000000000002</v>
      </c>
      <c r="G181" s="74">
        <v>260.2</v>
      </c>
      <c r="H181" s="74">
        <v>209.1</v>
      </c>
      <c r="I181" s="74">
        <v>214.02825000000001</v>
      </c>
      <c r="J181" s="74">
        <v>258.85000000000002</v>
      </c>
      <c r="K181" s="74">
        <v>263.26100000000002</v>
      </c>
      <c r="L181" s="74">
        <v>263.25</v>
      </c>
      <c r="M181" s="74">
        <v>260.39</v>
      </c>
      <c r="N181" s="74">
        <v>257.45974999999999</v>
      </c>
      <c r="O181" s="74">
        <v>246.43899999999999</v>
      </c>
      <c r="P181" s="74"/>
      <c r="Q181" s="74">
        <v>235.45949999999999</v>
      </c>
      <c r="R181" s="74"/>
      <c r="S181" s="74">
        <v>254.40100000000001</v>
      </c>
      <c r="T181" s="74">
        <v>265.64999999999998</v>
      </c>
      <c r="U181" s="74">
        <v>264.76150000000001</v>
      </c>
      <c r="V181" s="74">
        <v>265.77800000000002</v>
      </c>
      <c r="W181" s="74">
        <v>251.54750000000001</v>
      </c>
      <c r="X181" s="74">
        <v>255.25</v>
      </c>
      <c r="Y181" s="74">
        <v>266.70100000000002</v>
      </c>
      <c r="Z181" s="74">
        <v>246.9</v>
      </c>
      <c r="AA181" s="74">
        <v>255.75</v>
      </c>
      <c r="AB181" s="74">
        <v>254.75</v>
      </c>
      <c r="AC181" s="74">
        <v>272.75</v>
      </c>
      <c r="AD181" s="74">
        <v>5590.5264999999999</v>
      </c>
    </row>
    <row r="182" spans="1:30" x14ac:dyDescent="0.25">
      <c r="A182" s="1"/>
      <c r="B182" s="72" t="s">
        <v>22</v>
      </c>
      <c r="C182" s="72" t="s">
        <v>1195</v>
      </c>
      <c r="D182" s="72" t="s">
        <v>1124</v>
      </c>
      <c r="E182" s="73" t="s">
        <v>572</v>
      </c>
      <c r="F182" s="74">
        <v>114.5</v>
      </c>
      <c r="G182" s="74">
        <v>148.16249999999999</v>
      </c>
      <c r="H182" s="74">
        <v>87.704999999999998</v>
      </c>
      <c r="I182" s="74">
        <v>93.221000000000004</v>
      </c>
      <c r="J182" s="74">
        <v>156.95099999999999</v>
      </c>
      <c r="K182" s="74">
        <v>180.90950000000001</v>
      </c>
      <c r="L182" s="74">
        <v>83.625</v>
      </c>
      <c r="M182" s="74">
        <v>124.321</v>
      </c>
      <c r="N182" s="74">
        <v>192.096</v>
      </c>
      <c r="O182" s="74">
        <v>181.56399999999999</v>
      </c>
      <c r="P182" s="74">
        <v>93.25</v>
      </c>
      <c r="Q182" s="74">
        <v>187.4325</v>
      </c>
      <c r="R182" s="74">
        <v>194.2</v>
      </c>
      <c r="S182" s="74">
        <v>156.30000000000001</v>
      </c>
      <c r="T182" s="74">
        <v>187.01</v>
      </c>
      <c r="U182" s="74">
        <v>161.27000000000001</v>
      </c>
      <c r="V182" s="74">
        <v>193.0745</v>
      </c>
      <c r="W182" s="74">
        <v>149.25</v>
      </c>
      <c r="X182" s="74">
        <v>193.01499999999999</v>
      </c>
      <c r="Y182" s="74">
        <v>193.06950000000001</v>
      </c>
      <c r="Z182" s="74">
        <v>192.50550000000001</v>
      </c>
      <c r="AA182" s="74">
        <v>192</v>
      </c>
      <c r="AB182" s="74">
        <v>178.31200000000001</v>
      </c>
      <c r="AC182" s="74">
        <v>156.0915</v>
      </c>
      <c r="AD182" s="74">
        <v>3789.8355000000001</v>
      </c>
    </row>
    <row r="183" spans="1:30" x14ac:dyDescent="0.25">
      <c r="A183" s="1"/>
      <c r="B183" s="72" t="s">
        <v>629</v>
      </c>
      <c r="C183" s="72" t="s">
        <v>1196</v>
      </c>
      <c r="D183" s="72" t="s">
        <v>32</v>
      </c>
      <c r="E183" s="73" t="s">
        <v>572</v>
      </c>
      <c r="F183" s="74">
        <v>182.4</v>
      </c>
      <c r="G183" s="74">
        <v>211.1</v>
      </c>
      <c r="H183" s="74">
        <v>229.05</v>
      </c>
      <c r="I183" s="74">
        <v>199.6</v>
      </c>
      <c r="J183" s="74">
        <v>230.45</v>
      </c>
      <c r="K183" s="74">
        <v>230</v>
      </c>
      <c r="L183" s="74">
        <v>212.45</v>
      </c>
      <c r="M183" s="74">
        <v>202.75</v>
      </c>
      <c r="N183" s="74">
        <v>212.15</v>
      </c>
      <c r="O183" s="74">
        <v>297.14999999999998</v>
      </c>
      <c r="P183" s="74">
        <v>289.39999999999998</v>
      </c>
      <c r="Q183" s="74">
        <v>316.8</v>
      </c>
      <c r="R183" s="74">
        <v>316.8</v>
      </c>
      <c r="S183" s="74">
        <v>316.60000000000002</v>
      </c>
      <c r="T183" s="74">
        <v>165.9</v>
      </c>
      <c r="U183" s="74">
        <v>232.1</v>
      </c>
      <c r="V183" s="74">
        <v>316.8</v>
      </c>
      <c r="W183" s="74">
        <v>316.8</v>
      </c>
      <c r="X183" s="74">
        <v>270.60000000000002</v>
      </c>
      <c r="Y183" s="74">
        <v>282</v>
      </c>
      <c r="Z183" s="74">
        <v>316.8</v>
      </c>
      <c r="AA183" s="74">
        <v>316.7</v>
      </c>
      <c r="AB183" s="74">
        <v>316.75</v>
      </c>
      <c r="AC183" s="74">
        <v>316.8</v>
      </c>
      <c r="AD183" s="74">
        <v>6297.95</v>
      </c>
    </row>
    <row r="184" spans="1:30" x14ac:dyDescent="0.25">
      <c r="A184" s="1"/>
      <c r="B184" s="72" t="s">
        <v>630</v>
      </c>
      <c r="C184" s="72" t="s">
        <v>1197</v>
      </c>
      <c r="D184" s="72" t="s">
        <v>32</v>
      </c>
      <c r="E184" s="73" t="s">
        <v>573</v>
      </c>
      <c r="F184" s="74">
        <v>624.4</v>
      </c>
      <c r="G184" s="74">
        <v>674.88</v>
      </c>
      <c r="H184" s="74">
        <v>626.85</v>
      </c>
      <c r="I184" s="74">
        <v>633.73017500000003</v>
      </c>
      <c r="J184" s="74">
        <v>625.55913999999996</v>
      </c>
      <c r="K184" s="74">
        <v>631.18322000000001</v>
      </c>
      <c r="L184" s="74">
        <v>624.65</v>
      </c>
      <c r="M184" s="74">
        <v>629.22415000000001</v>
      </c>
      <c r="N184" s="74">
        <v>626.87765999999999</v>
      </c>
      <c r="O184" s="74">
        <v>619.88829499999997</v>
      </c>
      <c r="P184" s="74">
        <v>648</v>
      </c>
      <c r="Q184" s="74">
        <v>622.21416499999998</v>
      </c>
      <c r="R184" s="74">
        <v>617.044895</v>
      </c>
      <c r="S184" s="74">
        <v>612.296065</v>
      </c>
      <c r="T184" s="74">
        <v>620</v>
      </c>
      <c r="U184" s="74">
        <v>611.31079999999997</v>
      </c>
      <c r="V184" s="74">
        <v>609.24222999999995</v>
      </c>
      <c r="W184" s="74">
        <v>609.59379999999999</v>
      </c>
      <c r="X184" s="74">
        <v>603.45000000000005</v>
      </c>
      <c r="Y184" s="74">
        <v>605.33833000000004</v>
      </c>
      <c r="Z184" s="74">
        <v>604.65</v>
      </c>
      <c r="AA184" s="74">
        <v>600.35</v>
      </c>
      <c r="AB184" s="74">
        <v>588.41847499999994</v>
      </c>
      <c r="AC184" s="74">
        <v>607.6</v>
      </c>
      <c r="AD184" s="74">
        <v>14876.751399999999</v>
      </c>
    </row>
    <row r="185" spans="1:30" x14ac:dyDescent="0.25">
      <c r="A185" s="1"/>
      <c r="B185" s="72" t="s">
        <v>1198</v>
      </c>
      <c r="C185" s="72" t="s">
        <v>1199</v>
      </c>
      <c r="D185" s="72" t="s">
        <v>1199</v>
      </c>
      <c r="E185" s="73" t="s">
        <v>573</v>
      </c>
      <c r="F185" s="74">
        <v>454</v>
      </c>
      <c r="G185" s="74">
        <v>432</v>
      </c>
      <c r="H185" s="74">
        <v>453.6</v>
      </c>
      <c r="I185" s="74">
        <v>454.63781</v>
      </c>
      <c r="J185" s="74">
        <v>454.63118500000002</v>
      </c>
      <c r="K185" s="74">
        <v>451.93311499999999</v>
      </c>
      <c r="L185" s="74">
        <v>453.95</v>
      </c>
      <c r="M185" s="74">
        <v>454.65951999999999</v>
      </c>
      <c r="N185" s="74">
        <v>454.58859000000001</v>
      </c>
      <c r="O185" s="74">
        <v>454.71733499999999</v>
      </c>
      <c r="P185" s="74">
        <v>432</v>
      </c>
      <c r="Q185" s="74">
        <v>454.66494999999998</v>
      </c>
      <c r="R185" s="74">
        <v>454.69673</v>
      </c>
      <c r="S185" s="74">
        <v>446.53732500000001</v>
      </c>
      <c r="T185" s="74">
        <v>454.1</v>
      </c>
      <c r="U185" s="74">
        <v>454.70263</v>
      </c>
      <c r="V185" s="74">
        <v>403.8793</v>
      </c>
      <c r="W185" s="74">
        <v>454.76859999999999</v>
      </c>
      <c r="X185" s="74">
        <v>454.3</v>
      </c>
      <c r="Y185" s="74">
        <v>454.70450499999998</v>
      </c>
      <c r="Z185" s="74">
        <v>454.05</v>
      </c>
      <c r="AA185" s="74">
        <v>418.45</v>
      </c>
      <c r="AB185" s="74">
        <v>448.51260000000002</v>
      </c>
      <c r="AC185" s="74">
        <v>454.2</v>
      </c>
      <c r="AD185" s="74">
        <v>10758.284195</v>
      </c>
    </row>
    <row r="186" spans="1:30" x14ac:dyDescent="0.25">
      <c r="A186" s="1"/>
      <c r="B186" s="72" t="s">
        <v>1014</v>
      </c>
      <c r="C186" s="72" t="s">
        <v>1200</v>
      </c>
      <c r="D186" s="72" t="s">
        <v>32</v>
      </c>
      <c r="E186" s="73" t="s">
        <v>572</v>
      </c>
      <c r="F186" s="74">
        <v>108.55</v>
      </c>
      <c r="G186" s="74">
        <v>98.5</v>
      </c>
      <c r="H186" s="74">
        <v>95.25</v>
      </c>
      <c r="I186" s="74">
        <v>107</v>
      </c>
      <c r="J186" s="74">
        <v>128.1</v>
      </c>
      <c r="K186" s="74">
        <v>132.55000000000001</v>
      </c>
      <c r="L186" s="74">
        <v>137.80000000000001</v>
      </c>
      <c r="M186" s="74">
        <v>165.1</v>
      </c>
      <c r="N186" s="74">
        <v>159.94999999999999</v>
      </c>
      <c r="O186" s="74">
        <v>159.15</v>
      </c>
      <c r="P186" s="74">
        <v>181.55</v>
      </c>
      <c r="Q186" s="74">
        <v>230.6</v>
      </c>
      <c r="R186" s="74">
        <v>228</v>
      </c>
      <c r="S186" s="74">
        <v>224.55</v>
      </c>
      <c r="T186" s="74">
        <v>241.3</v>
      </c>
      <c r="U186" s="74">
        <v>252.7</v>
      </c>
      <c r="V186" s="74">
        <v>256.3</v>
      </c>
      <c r="W186" s="74">
        <v>276.89999999999998</v>
      </c>
      <c r="X186" s="74">
        <v>277.14999999999998</v>
      </c>
      <c r="Y186" s="74">
        <v>276.05</v>
      </c>
      <c r="Z186" s="74">
        <v>268.5</v>
      </c>
      <c r="AA186" s="74">
        <v>253.9</v>
      </c>
      <c r="AB186" s="74">
        <v>254.35</v>
      </c>
      <c r="AC186" s="74">
        <v>250.05</v>
      </c>
      <c r="AD186" s="74">
        <v>4763.8500000000004</v>
      </c>
    </row>
    <row r="187" spans="1:30" x14ac:dyDescent="0.25">
      <c r="A187" s="1"/>
      <c r="B187" s="72" t="s">
        <v>1014</v>
      </c>
      <c r="C187" s="72" t="s">
        <v>1201</v>
      </c>
      <c r="D187" s="72" t="s">
        <v>32</v>
      </c>
      <c r="E187" s="73" t="s">
        <v>572</v>
      </c>
      <c r="F187" s="74">
        <v>259.10000000000002</v>
      </c>
      <c r="G187" s="74">
        <v>259.95</v>
      </c>
      <c r="H187" s="74">
        <v>263.60000000000002</v>
      </c>
      <c r="I187" s="74">
        <v>260.8</v>
      </c>
      <c r="J187" s="74">
        <v>265.7</v>
      </c>
      <c r="K187" s="74">
        <v>264.85000000000002</v>
      </c>
      <c r="L187" s="74">
        <v>264.60000000000002</v>
      </c>
      <c r="M187" s="74">
        <v>265.95</v>
      </c>
      <c r="N187" s="74">
        <v>186.2</v>
      </c>
      <c r="O187" s="74">
        <v>177.85</v>
      </c>
      <c r="P187" s="74">
        <v>137.25</v>
      </c>
      <c r="Q187" s="74">
        <v>196.65</v>
      </c>
      <c r="R187" s="74">
        <v>194.75</v>
      </c>
      <c r="S187" s="74">
        <v>144.25</v>
      </c>
      <c r="T187" s="74">
        <v>158.85</v>
      </c>
      <c r="U187" s="74">
        <v>198.95</v>
      </c>
      <c r="V187" s="74">
        <v>274.2</v>
      </c>
      <c r="W187" s="74">
        <v>380.75</v>
      </c>
      <c r="X187" s="74">
        <v>381.15</v>
      </c>
      <c r="Y187" s="74">
        <v>381.4</v>
      </c>
      <c r="Z187" s="74">
        <v>380.95</v>
      </c>
      <c r="AA187" s="74">
        <v>376.4</v>
      </c>
      <c r="AB187" s="74">
        <v>376.1</v>
      </c>
      <c r="AC187" s="74">
        <v>381.2</v>
      </c>
      <c r="AD187" s="74">
        <v>6431.45</v>
      </c>
    </row>
    <row r="188" spans="1:30" x14ac:dyDescent="0.25">
      <c r="A188" s="1"/>
      <c r="B188" s="72" t="s">
        <v>627</v>
      </c>
      <c r="C188" s="72" t="s">
        <v>1202</v>
      </c>
      <c r="D188" s="72" t="s">
        <v>1124</v>
      </c>
      <c r="E188" s="73" t="s">
        <v>572</v>
      </c>
      <c r="F188" s="74">
        <v>464.1</v>
      </c>
      <c r="G188" s="74">
        <v>548.5</v>
      </c>
      <c r="H188" s="74">
        <v>575.29999999999995</v>
      </c>
      <c r="I188" s="74">
        <v>514.35</v>
      </c>
      <c r="J188" s="74">
        <v>571.6</v>
      </c>
      <c r="K188" s="74">
        <v>585.54999999999995</v>
      </c>
      <c r="L188" s="74">
        <v>581.00828000000001</v>
      </c>
      <c r="M188" s="74">
        <v>563.9</v>
      </c>
      <c r="N188" s="74">
        <v>566.9</v>
      </c>
      <c r="O188" s="74">
        <v>581.15</v>
      </c>
      <c r="P188" s="74">
        <v>586.75629500000002</v>
      </c>
      <c r="Q188" s="74">
        <v>586.62413000000004</v>
      </c>
      <c r="R188" s="74">
        <v>586.62413000000004</v>
      </c>
      <c r="S188" s="74">
        <v>585.51755000000003</v>
      </c>
      <c r="T188" s="74">
        <v>587.68524000000002</v>
      </c>
      <c r="U188" s="74">
        <v>587.16399999999999</v>
      </c>
      <c r="V188" s="74">
        <v>581.02679000000001</v>
      </c>
      <c r="W188" s="74">
        <v>586.16598499999998</v>
      </c>
      <c r="X188" s="74">
        <v>587.02730499999996</v>
      </c>
      <c r="Y188" s="74">
        <v>586.02931000000001</v>
      </c>
      <c r="Z188" s="74">
        <v>584.79612999999995</v>
      </c>
      <c r="AA188" s="74">
        <v>582.85</v>
      </c>
      <c r="AB188" s="74">
        <v>580.09780499999999</v>
      </c>
      <c r="AC188" s="74">
        <v>584.5</v>
      </c>
      <c r="AD188" s="74">
        <v>13745.222949999999</v>
      </c>
    </row>
    <row r="189" spans="1:30" x14ac:dyDescent="0.25">
      <c r="A189" s="1"/>
      <c r="B189" s="212" t="s">
        <v>1203</v>
      </c>
      <c r="C189" s="212"/>
      <c r="D189" s="212"/>
      <c r="E189" s="212"/>
      <c r="F189" s="75">
        <v>2474.9</v>
      </c>
      <c r="G189" s="75">
        <v>2633.2925</v>
      </c>
      <c r="H189" s="75">
        <v>2540.4549999999999</v>
      </c>
      <c r="I189" s="75">
        <v>2477.3672350000002</v>
      </c>
      <c r="J189" s="75">
        <v>2691.8413249999999</v>
      </c>
      <c r="K189" s="75">
        <v>2740.2368350000002</v>
      </c>
      <c r="L189" s="75">
        <v>2621.3332799999998</v>
      </c>
      <c r="M189" s="75">
        <v>2666.2946700000002</v>
      </c>
      <c r="N189" s="75">
        <v>2656.2220000000002</v>
      </c>
      <c r="O189" s="75">
        <v>2717.9086299999999</v>
      </c>
      <c r="P189" s="75">
        <v>2368.206295</v>
      </c>
      <c r="Q189" s="75">
        <v>2830.4452449999999</v>
      </c>
      <c r="R189" s="75">
        <v>2592.1157549999998</v>
      </c>
      <c r="S189" s="75">
        <v>2740.4519399999999</v>
      </c>
      <c r="T189" s="75">
        <v>2680.4952400000002</v>
      </c>
      <c r="U189" s="75">
        <v>2762.9589299999998</v>
      </c>
      <c r="V189" s="75">
        <v>2900.3008199999999</v>
      </c>
      <c r="W189" s="75">
        <v>3025.775885</v>
      </c>
      <c r="X189" s="75">
        <v>3021.942305</v>
      </c>
      <c r="Y189" s="75">
        <v>3045.292645</v>
      </c>
      <c r="Z189" s="75">
        <v>3049.1516299999998</v>
      </c>
      <c r="AA189" s="75">
        <v>2996.4</v>
      </c>
      <c r="AB189" s="75">
        <v>2997.29088</v>
      </c>
      <c r="AC189" s="75">
        <v>3023.1914999999999</v>
      </c>
      <c r="AD189" s="75">
        <v>66253.870544999998</v>
      </c>
    </row>
    <row r="190" spans="1:30" x14ac:dyDescent="0.25">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c r="AB190" s="1"/>
      <c r="AC190" s="1"/>
      <c r="AD190" s="1"/>
    </row>
    <row r="191" spans="1:30" x14ac:dyDescent="0.25">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c r="AB191" s="1"/>
      <c r="AC191" s="1"/>
      <c r="AD191" s="1"/>
    </row>
    <row r="192" spans="1:30" x14ac:dyDescent="0.25">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c r="AB192" s="1"/>
      <c r="AC192" s="1"/>
      <c r="AD192" s="1"/>
    </row>
    <row r="193" spans="1:30" x14ac:dyDescent="0.25">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c r="AB193" s="1"/>
      <c r="AC193" s="1"/>
      <c r="AD193" s="1"/>
    </row>
    <row r="194" spans="1:30" x14ac:dyDescent="0.25">
      <c r="A194" s="1"/>
      <c r="B194" s="1"/>
      <c r="C194" s="1"/>
      <c r="D194" s="1"/>
      <c r="E194" s="1"/>
      <c r="F194" s="1"/>
      <c r="G194" s="1"/>
      <c r="H194" s="1"/>
      <c r="I194" s="76" t="s">
        <v>81</v>
      </c>
      <c r="J194" s="76">
        <v>571901.26555000001</v>
      </c>
      <c r="K194" s="1"/>
      <c r="L194" s="1"/>
      <c r="M194" s="1"/>
      <c r="N194" s="1"/>
      <c r="O194" s="1"/>
      <c r="P194" s="1"/>
      <c r="Q194" s="1"/>
      <c r="R194" s="1"/>
      <c r="S194" s="1"/>
      <c r="T194" s="1"/>
      <c r="U194" s="1"/>
      <c r="V194" s="1"/>
      <c r="W194" s="1"/>
      <c r="X194" s="1"/>
      <c r="Y194" s="1"/>
      <c r="Z194" s="1"/>
      <c r="AA194" s="1"/>
      <c r="AB194" s="1"/>
      <c r="AC194" s="1"/>
      <c r="AD194" s="1"/>
    </row>
    <row r="195" spans="1:30" x14ac:dyDescent="0.25">
      <c r="A195" s="1"/>
      <c r="B195" s="1"/>
      <c r="C195" s="1"/>
      <c r="D195" s="1"/>
      <c r="E195" s="1"/>
      <c r="F195" s="1"/>
      <c r="G195" s="1"/>
      <c r="H195" s="1"/>
      <c r="I195" s="76" t="s">
        <v>133</v>
      </c>
      <c r="J195" s="76">
        <v>570792.20499999996</v>
      </c>
      <c r="K195" s="1"/>
      <c r="L195" s="1"/>
      <c r="M195" s="1"/>
      <c r="N195" s="1"/>
      <c r="O195" s="1"/>
      <c r="P195" s="1"/>
      <c r="Q195" s="1"/>
      <c r="R195" s="1"/>
      <c r="S195" s="1"/>
      <c r="T195" s="1"/>
      <c r="U195" s="1"/>
      <c r="V195" s="1"/>
      <c r="W195" s="1"/>
      <c r="X195" s="1"/>
      <c r="Y195" s="1"/>
      <c r="Z195" s="1"/>
      <c r="AA195" s="1"/>
      <c r="AB195" s="1"/>
      <c r="AC195" s="1"/>
      <c r="AD195" s="1"/>
    </row>
    <row r="196" spans="1:30" x14ac:dyDescent="0.25">
      <c r="A196" s="1"/>
      <c r="B196" s="1"/>
      <c r="C196" s="1"/>
      <c r="D196" s="1"/>
      <c r="E196" s="1"/>
      <c r="F196" s="1"/>
      <c r="G196" s="1"/>
      <c r="H196" s="1"/>
      <c r="I196" s="76" t="s">
        <v>93</v>
      </c>
      <c r="J196" s="76">
        <v>486825.1</v>
      </c>
      <c r="K196" s="1"/>
      <c r="L196" s="1"/>
      <c r="M196" s="1"/>
      <c r="N196" s="1"/>
      <c r="O196" s="1"/>
      <c r="P196" s="1"/>
      <c r="Q196" s="1"/>
      <c r="R196" s="1"/>
      <c r="S196" s="1"/>
      <c r="T196" s="1"/>
      <c r="U196" s="1"/>
      <c r="V196" s="1"/>
      <c r="W196" s="1"/>
      <c r="X196" s="1"/>
      <c r="Y196" s="1"/>
      <c r="Z196" s="1"/>
      <c r="AA196" s="1"/>
      <c r="AB196" s="1"/>
      <c r="AC196" s="1"/>
      <c r="AD196" s="1"/>
    </row>
    <row r="197" spans="1:30" x14ac:dyDescent="0.25">
      <c r="A197" s="1"/>
      <c r="B197" s="1"/>
      <c r="C197" s="1"/>
      <c r="D197" s="1"/>
      <c r="E197" s="1"/>
      <c r="F197" s="1"/>
      <c r="G197" s="1"/>
      <c r="H197" s="1"/>
      <c r="I197" s="76" t="s">
        <v>29</v>
      </c>
      <c r="J197" s="76">
        <v>455958.16</v>
      </c>
      <c r="K197" s="1"/>
      <c r="L197" s="1"/>
      <c r="M197" s="1"/>
      <c r="N197" s="1"/>
      <c r="O197" s="1"/>
      <c r="P197" s="1"/>
      <c r="Q197" s="1"/>
      <c r="R197" s="1"/>
      <c r="S197" s="1"/>
      <c r="T197" s="1"/>
      <c r="U197" s="1"/>
      <c r="V197" s="1"/>
      <c r="W197" s="1"/>
      <c r="X197" s="1"/>
      <c r="Y197" s="1"/>
      <c r="Z197" s="1"/>
      <c r="AA197" s="1"/>
      <c r="AB197" s="1"/>
      <c r="AC197" s="1"/>
      <c r="AD197" s="1"/>
    </row>
    <row r="198" spans="1:30" x14ac:dyDescent="0.25">
      <c r="A198" s="1"/>
      <c r="B198" s="1"/>
      <c r="C198" s="1"/>
      <c r="D198" s="1"/>
      <c r="E198" s="1"/>
      <c r="F198" s="1"/>
      <c r="G198" s="1"/>
      <c r="H198" s="1"/>
      <c r="I198" s="76" t="s">
        <v>90</v>
      </c>
      <c r="J198" s="76">
        <v>302577.68487</v>
      </c>
      <c r="K198" s="1"/>
      <c r="L198" s="1"/>
      <c r="M198" s="1"/>
      <c r="N198" s="1"/>
      <c r="O198" s="1"/>
      <c r="P198" s="1"/>
      <c r="Q198" s="1"/>
      <c r="R198" s="1"/>
      <c r="S198" s="1"/>
      <c r="T198" s="1"/>
      <c r="U198" s="1"/>
      <c r="V198" s="1"/>
      <c r="W198" s="1"/>
      <c r="X198" s="1"/>
      <c r="Y198" s="1"/>
      <c r="Z198" s="1"/>
      <c r="AA198" s="1"/>
      <c r="AB198" s="1"/>
      <c r="AC198" s="1"/>
      <c r="AD198" s="1"/>
    </row>
    <row r="199" spans="1:30" x14ac:dyDescent="0.25">
      <c r="A199" s="1"/>
      <c r="B199" s="1"/>
      <c r="C199" s="1"/>
      <c r="D199" s="1"/>
      <c r="E199" s="1"/>
      <c r="F199" s="1"/>
      <c r="G199" s="1"/>
      <c r="H199" s="1"/>
      <c r="I199" s="76" t="s">
        <v>579</v>
      </c>
      <c r="J199" s="76">
        <v>219755.595</v>
      </c>
      <c r="K199" s="1"/>
      <c r="L199" s="1"/>
      <c r="M199" s="1"/>
      <c r="N199" s="1"/>
      <c r="O199" s="1"/>
      <c r="P199" s="1"/>
      <c r="Q199" s="1"/>
      <c r="R199" s="1"/>
      <c r="S199" s="1"/>
      <c r="T199" s="1"/>
      <c r="U199" s="1"/>
      <c r="V199" s="1"/>
      <c r="W199" s="1"/>
      <c r="X199" s="1"/>
      <c r="Y199" s="1"/>
      <c r="Z199" s="1"/>
      <c r="AA199" s="1"/>
      <c r="AB199" s="1"/>
      <c r="AC199" s="1"/>
      <c r="AD199" s="1"/>
    </row>
    <row r="200" spans="1:30" x14ac:dyDescent="0.25">
      <c r="A200" s="1"/>
      <c r="B200" s="1"/>
      <c r="C200" s="1"/>
      <c r="D200" s="1"/>
      <c r="E200" s="1"/>
      <c r="F200" s="1"/>
      <c r="G200" s="1"/>
      <c r="H200" s="1"/>
      <c r="I200" s="76" t="s">
        <v>109</v>
      </c>
      <c r="J200" s="76">
        <v>184471.7</v>
      </c>
      <c r="K200" s="1"/>
      <c r="L200" s="1"/>
      <c r="M200" s="1"/>
      <c r="N200" s="1"/>
      <c r="O200" s="1"/>
      <c r="P200" s="1"/>
      <c r="Q200" s="1"/>
      <c r="R200" s="1"/>
      <c r="S200" s="1"/>
      <c r="T200" s="1"/>
      <c r="U200" s="1"/>
      <c r="V200" s="1"/>
      <c r="W200" s="1"/>
      <c r="X200" s="1"/>
      <c r="Y200" s="1"/>
      <c r="Z200" s="1"/>
      <c r="AA200" s="1"/>
      <c r="AB200" s="1"/>
      <c r="AC200" s="1"/>
      <c r="AD200" s="1"/>
    </row>
    <row r="201" spans="1:30" x14ac:dyDescent="0.25">
      <c r="A201" s="1"/>
      <c r="B201" s="1"/>
      <c r="C201" s="1"/>
      <c r="D201" s="1"/>
      <c r="E201" s="1"/>
      <c r="F201" s="1"/>
      <c r="G201" s="1"/>
      <c r="H201" s="1"/>
      <c r="I201" s="76" t="s">
        <v>150</v>
      </c>
      <c r="J201" s="76">
        <v>175841.95</v>
      </c>
      <c r="K201" s="1"/>
      <c r="L201" s="1"/>
      <c r="M201" s="1"/>
      <c r="N201" s="1"/>
      <c r="O201" s="1"/>
      <c r="P201" s="1"/>
      <c r="Q201" s="1"/>
      <c r="R201" s="1"/>
      <c r="S201" s="1"/>
      <c r="T201" s="1"/>
      <c r="U201" s="1"/>
      <c r="V201" s="1"/>
      <c r="W201" s="1"/>
      <c r="X201" s="1"/>
      <c r="Y201" s="1"/>
      <c r="Z201" s="1"/>
      <c r="AA201" s="1"/>
      <c r="AB201" s="1"/>
      <c r="AC201" s="1"/>
      <c r="AD201" s="1"/>
    </row>
    <row r="202" spans="1:30" x14ac:dyDescent="0.25">
      <c r="A202" s="1"/>
      <c r="B202" s="1"/>
      <c r="C202" s="1"/>
      <c r="D202" s="1"/>
      <c r="E202" s="1"/>
      <c r="F202" s="1"/>
      <c r="G202" s="1"/>
      <c r="H202" s="1"/>
      <c r="I202" s="76" t="s">
        <v>576</v>
      </c>
      <c r="J202" s="76">
        <v>115208.48</v>
      </c>
      <c r="K202" s="1"/>
      <c r="L202" s="1"/>
      <c r="M202" s="1"/>
      <c r="N202" s="1"/>
      <c r="O202" s="1"/>
      <c r="P202" s="1"/>
      <c r="Q202" s="1"/>
      <c r="R202" s="1"/>
      <c r="S202" s="1"/>
      <c r="T202" s="1"/>
      <c r="U202" s="1"/>
      <c r="V202" s="1"/>
      <c r="W202" s="1"/>
      <c r="X202" s="1"/>
      <c r="Y202" s="1"/>
      <c r="Z202" s="1"/>
      <c r="AA202" s="1"/>
      <c r="AB202" s="1"/>
      <c r="AC202" s="1"/>
      <c r="AD202" s="1"/>
    </row>
    <row r="203" spans="1:30" x14ac:dyDescent="0.25">
      <c r="A203" s="1"/>
      <c r="B203" s="1"/>
      <c r="C203" s="1"/>
      <c r="D203" s="1"/>
      <c r="E203" s="1"/>
      <c r="F203" s="1"/>
      <c r="G203" s="1"/>
      <c r="H203" s="1"/>
      <c r="I203" s="76" t="s">
        <v>577</v>
      </c>
      <c r="J203" s="76">
        <v>95166</v>
      </c>
      <c r="K203" s="1"/>
      <c r="L203" s="1"/>
      <c r="M203" s="1"/>
      <c r="N203" s="1"/>
      <c r="O203" s="1"/>
      <c r="P203" s="1"/>
      <c r="Q203" s="1"/>
      <c r="R203" s="1"/>
      <c r="S203" s="1"/>
      <c r="T203" s="1"/>
      <c r="U203" s="1"/>
      <c r="V203" s="1"/>
      <c r="W203" s="1"/>
      <c r="X203" s="1"/>
      <c r="Y203" s="1"/>
      <c r="Z203" s="1"/>
      <c r="AA203" s="1"/>
      <c r="AB203" s="1"/>
      <c r="AC203" s="1"/>
      <c r="AD203" s="1"/>
    </row>
    <row r="204" spans="1:30" x14ac:dyDescent="0.25">
      <c r="A204" s="1"/>
      <c r="B204" s="1"/>
      <c r="C204" s="1"/>
      <c r="D204" s="1"/>
      <c r="E204" s="1"/>
      <c r="F204" s="1"/>
      <c r="G204" s="1"/>
      <c r="H204" s="1"/>
      <c r="I204" s="76" t="s">
        <v>62</v>
      </c>
      <c r="J204" s="76">
        <v>90437.582999999999</v>
      </c>
      <c r="K204" s="1"/>
      <c r="L204" s="1"/>
      <c r="M204" s="1"/>
      <c r="N204" s="1"/>
      <c r="O204" s="1"/>
      <c r="P204" s="1"/>
      <c r="Q204" s="1"/>
      <c r="R204" s="1"/>
      <c r="S204" s="1"/>
      <c r="T204" s="1"/>
      <c r="U204" s="1"/>
      <c r="V204" s="1"/>
      <c r="W204" s="1"/>
      <c r="X204" s="1"/>
      <c r="Y204" s="1"/>
      <c r="Z204" s="1"/>
      <c r="AA204" s="1"/>
      <c r="AB204" s="1"/>
      <c r="AC204" s="1"/>
      <c r="AD204" s="1"/>
    </row>
    <row r="205" spans="1:30" x14ac:dyDescent="0.25">
      <c r="A205" s="1"/>
      <c r="B205" s="1"/>
      <c r="C205" s="1"/>
      <c r="D205" s="1"/>
      <c r="E205" s="1"/>
      <c r="F205" s="1"/>
      <c r="G205" s="1"/>
      <c r="H205" s="1"/>
      <c r="I205" s="76" t="s">
        <v>228</v>
      </c>
      <c r="J205" s="76">
        <v>86085.881009999997</v>
      </c>
      <c r="K205" s="1"/>
      <c r="L205" s="1"/>
      <c r="M205" s="1"/>
      <c r="N205" s="1"/>
      <c r="O205" s="1"/>
      <c r="P205" s="1"/>
      <c r="Q205" s="1"/>
      <c r="R205" s="1"/>
      <c r="S205" s="1"/>
      <c r="T205" s="1"/>
      <c r="U205" s="1"/>
      <c r="V205" s="1"/>
      <c r="W205" s="1"/>
      <c r="X205" s="1"/>
      <c r="Y205" s="1"/>
      <c r="Z205" s="1"/>
      <c r="AA205" s="1"/>
      <c r="AB205" s="1"/>
      <c r="AC205" s="1"/>
      <c r="AD205" s="1"/>
    </row>
    <row r="206" spans="1:30" x14ac:dyDescent="0.25">
      <c r="A206" s="1"/>
      <c r="B206" s="1"/>
      <c r="C206" s="1"/>
      <c r="D206" s="1"/>
      <c r="E206" s="1"/>
      <c r="F206" s="1"/>
      <c r="G206" s="1"/>
      <c r="H206" s="1"/>
      <c r="I206" s="76" t="s">
        <v>67</v>
      </c>
      <c r="J206" s="76">
        <v>66863.7</v>
      </c>
      <c r="K206" s="1"/>
      <c r="L206" s="1"/>
      <c r="M206" s="1"/>
      <c r="N206" s="1"/>
      <c r="O206" s="1"/>
      <c r="P206" s="1"/>
      <c r="Q206" s="1"/>
      <c r="R206" s="1"/>
      <c r="S206" s="1"/>
      <c r="T206" s="1"/>
      <c r="U206" s="1"/>
      <c r="V206" s="1"/>
      <c r="W206" s="1"/>
      <c r="X206" s="1"/>
      <c r="Y206" s="1"/>
      <c r="Z206" s="1"/>
      <c r="AA206" s="1"/>
      <c r="AB206" s="1"/>
      <c r="AC206" s="1"/>
      <c r="AD206" s="1"/>
    </row>
    <row r="207" spans="1:30" x14ac:dyDescent="0.25">
      <c r="A207" s="1"/>
      <c r="B207" s="1"/>
      <c r="C207" s="1"/>
      <c r="D207" s="1"/>
      <c r="E207" s="1"/>
      <c r="F207" s="1"/>
      <c r="G207" s="1"/>
      <c r="H207" s="1"/>
      <c r="I207" s="76" t="s">
        <v>155</v>
      </c>
      <c r="J207" s="76">
        <v>59969.845000000001</v>
      </c>
      <c r="K207" s="1"/>
      <c r="L207" s="1"/>
      <c r="M207" s="1"/>
      <c r="N207" s="1"/>
      <c r="O207" s="1"/>
      <c r="P207" s="1"/>
      <c r="Q207" s="1"/>
      <c r="R207" s="1"/>
      <c r="S207" s="1"/>
      <c r="T207" s="1"/>
      <c r="U207" s="1"/>
      <c r="V207" s="1"/>
      <c r="W207" s="1"/>
      <c r="X207" s="1"/>
      <c r="Y207" s="1"/>
      <c r="Z207" s="1"/>
      <c r="AA207" s="1"/>
      <c r="AB207" s="1"/>
      <c r="AC207" s="1"/>
      <c r="AD207" s="1"/>
    </row>
    <row r="208" spans="1:30" x14ac:dyDescent="0.25">
      <c r="A208" s="1"/>
      <c r="B208" s="1"/>
      <c r="C208" s="1"/>
      <c r="D208" s="1"/>
      <c r="E208" s="1"/>
      <c r="F208" s="1"/>
      <c r="G208" s="1"/>
      <c r="H208" s="1"/>
      <c r="I208" s="76" t="s">
        <v>489</v>
      </c>
      <c r="J208" s="76">
        <v>59925.15</v>
      </c>
      <c r="K208" s="1"/>
      <c r="L208" s="1"/>
      <c r="M208" s="1"/>
      <c r="N208" s="1"/>
      <c r="O208" s="1"/>
      <c r="P208" s="1"/>
      <c r="Q208" s="1"/>
      <c r="R208" s="1"/>
      <c r="S208" s="1"/>
      <c r="T208" s="1"/>
      <c r="U208" s="1"/>
      <c r="V208" s="1"/>
      <c r="W208" s="1"/>
      <c r="X208" s="1"/>
      <c r="Y208" s="1"/>
      <c r="Z208" s="1"/>
      <c r="AA208" s="1"/>
      <c r="AB208" s="1"/>
      <c r="AC208" s="1"/>
      <c r="AD208" s="1"/>
    </row>
    <row r="209" spans="1:30" x14ac:dyDescent="0.25">
      <c r="A209" s="1"/>
      <c r="B209" s="1"/>
      <c r="C209" s="1"/>
      <c r="D209" s="1"/>
      <c r="E209" s="1"/>
      <c r="F209" s="1"/>
      <c r="G209" s="1"/>
      <c r="H209" s="1"/>
      <c r="I209" s="76" t="s">
        <v>583</v>
      </c>
      <c r="J209" s="76">
        <v>51777.654999999999</v>
      </c>
      <c r="K209" s="1"/>
      <c r="L209" s="1"/>
      <c r="M209" s="1"/>
      <c r="N209" s="1"/>
      <c r="O209" s="1"/>
      <c r="P209" s="1"/>
      <c r="Q209" s="1"/>
      <c r="R209" s="1"/>
      <c r="S209" s="1"/>
      <c r="T209" s="1"/>
      <c r="U209" s="1"/>
      <c r="V209" s="1"/>
      <c r="W209" s="1"/>
      <c r="X209" s="1"/>
      <c r="Y209" s="1"/>
      <c r="Z209" s="1"/>
      <c r="AA209" s="1"/>
      <c r="AB209" s="1"/>
      <c r="AC209" s="1"/>
      <c r="AD209" s="1"/>
    </row>
    <row r="210" spans="1:30" x14ac:dyDescent="0.25">
      <c r="A210" s="1"/>
      <c r="B210" s="1"/>
      <c r="C210" s="1"/>
      <c r="D210" s="1"/>
      <c r="E210" s="1"/>
      <c r="F210" s="1"/>
      <c r="G210" s="1"/>
      <c r="H210" s="1"/>
      <c r="I210" s="76" t="s">
        <v>616</v>
      </c>
      <c r="J210" s="76">
        <v>47968.800000000003</v>
      </c>
      <c r="K210" s="1"/>
      <c r="L210" s="1"/>
      <c r="M210" s="1"/>
      <c r="N210" s="1"/>
      <c r="O210" s="1"/>
      <c r="P210" s="1"/>
      <c r="Q210" s="1"/>
      <c r="R210" s="1"/>
      <c r="S210" s="1"/>
      <c r="T210" s="1"/>
      <c r="U210" s="1"/>
      <c r="V210" s="1"/>
      <c r="W210" s="1"/>
      <c r="X210" s="1"/>
      <c r="Y210" s="1"/>
      <c r="Z210" s="1"/>
      <c r="AA210" s="1"/>
      <c r="AB210" s="1"/>
      <c r="AC210" s="1"/>
      <c r="AD210" s="1"/>
    </row>
    <row r="211" spans="1:30" x14ac:dyDescent="0.25">
      <c r="A211" s="1"/>
      <c r="B211" s="1"/>
      <c r="C211" s="1"/>
      <c r="D211" s="1"/>
      <c r="E211" s="1"/>
      <c r="F211" s="1"/>
      <c r="G211" s="1"/>
      <c r="H211" s="1"/>
      <c r="I211" s="76" t="s">
        <v>611</v>
      </c>
      <c r="J211" s="76">
        <v>38395.936999999998</v>
      </c>
      <c r="K211" s="1"/>
      <c r="L211" s="1"/>
      <c r="M211" s="1"/>
      <c r="N211" s="1"/>
      <c r="O211" s="1"/>
      <c r="P211" s="1"/>
      <c r="Q211" s="1"/>
      <c r="R211" s="1"/>
      <c r="S211" s="1"/>
      <c r="T211" s="1"/>
      <c r="U211" s="1"/>
      <c r="V211" s="1"/>
      <c r="W211" s="1"/>
      <c r="X211" s="1"/>
      <c r="Y211" s="1"/>
      <c r="Z211" s="1"/>
      <c r="AA211" s="1"/>
      <c r="AB211" s="1"/>
      <c r="AC211" s="1"/>
      <c r="AD211" s="1"/>
    </row>
    <row r="212" spans="1:30" x14ac:dyDescent="0.25">
      <c r="A212" s="1"/>
      <c r="B212" s="1"/>
      <c r="C212" s="1"/>
      <c r="D212" s="1"/>
      <c r="E212" s="1"/>
      <c r="F212" s="1"/>
      <c r="G212" s="1"/>
      <c r="H212" s="1"/>
      <c r="I212" s="76" t="s">
        <v>615</v>
      </c>
      <c r="J212" s="76">
        <v>38389.0095</v>
      </c>
      <c r="K212" s="1"/>
      <c r="L212" s="1"/>
      <c r="M212" s="1"/>
      <c r="N212" s="1"/>
      <c r="O212" s="1"/>
      <c r="P212" s="1"/>
      <c r="Q212" s="1"/>
      <c r="R212" s="1"/>
      <c r="S212" s="1"/>
      <c r="T212" s="1"/>
      <c r="U212" s="1"/>
      <c r="V212" s="1"/>
      <c r="W212" s="1"/>
      <c r="X212" s="1"/>
      <c r="Y212" s="1"/>
      <c r="Z212" s="1"/>
      <c r="AA212" s="1"/>
      <c r="AB212" s="1"/>
      <c r="AC212" s="1"/>
      <c r="AD212" s="1"/>
    </row>
    <row r="213" spans="1:30" x14ac:dyDescent="0.25">
      <c r="A213" s="1"/>
      <c r="B213" s="1"/>
      <c r="C213" s="1"/>
      <c r="D213" s="1"/>
      <c r="E213" s="1"/>
      <c r="F213" s="1"/>
      <c r="G213" s="1"/>
      <c r="H213" s="1"/>
      <c r="I213" s="76" t="s">
        <v>580</v>
      </c>
      <c r="J213" s="76">
        <v>37301.050000000003</v>
      </c>
      <c r="K213" s="1"/>
      <c r="L213" s="1"/>
      <c r="M213" s="1"/>
      <c r="N213" s="1"/>
      <c r="O213" s="1"/>
      <c r="P213" s="1"/>
      <c r="Q213" s="1"/>
      <c r="R213" s="1"/>
      <c r="S213" s="1"/>
      <c r="T213" s="1"/>
      <c r="U213" s="1"/>
      <c r="V213" s="1"/>
      <c r="W213" s="1"/>
      <c r="X213" s="1"/>
      <c r="Y213" s="1"/>
      <c r="Z213" s="1"/>
      <c r="AA213" s="1"/>
      <c r="AB213" s="1"/>
      <c r="AC213" s="1"/>
      <c r="AD213" s="1"/>
    </row>
    <row r="214" spans="1:30" x14ac:dyDescent="0.25">
      <c r="A214" s="1"/>
      <c r="B214" s="1"/>
      <c r="C214" s="1"/>
      <c r="D214" s="1"/>
      <c r="E214" s="1"/>
      <c r="F214" s="1"/>
      <c r="G214" s="1"/>
      <c r="H214" s="1"/>
      <c r="I214" s="76" t="s">
        <v>591</v>
      </c>
      <c r="J214" s="76">
        <v>33308.75</v>
      </c>
      <c r="K214" s="1"/>
      <c r="L214" s="1"/>
      <c r="M214" s="1"/>
      <c r="N214" s="1"/>
      <c r="O214" s="1"/>
      <c r="P214" s="1"/>
      <c r="Q214" s="1"/>
      <c r="R214" s="1"/>
      <c r="S214" s="1"/>
      <c r="T214" s="1"/>
      <c r="U214" s="1"/>
      <c r="V214" s="1"/>
      <c r="W214" s="1"/>
      <c r="X214" s="1"/>
      <c r="Y214" s="1"/>
      <c r="Z214" s="1"/>
      <c r="AA214" s="1"/>
      <c r="AB214" s="1"/>
      <c r="AC214" s="1"/>
      <c r="AD214" s="1"/>
    </row>
    <row r="215" spans="1:30" x14ac:dyDescent="0.25">
      <c r="A215" s="1"/>
      <c r="B215" s="1"/>
      <c r="C215" s="1"/>
      <c r="D215" s="1"/>
      <c r="E215" s="1"/>
      <c r="F215" s="1"/>
      <c r="G215" s="1"/>
      <c r="H215" s="1"/>
      <c r="I215" s="76" t="s">
        <v>585</v>
      </c>
      <c r="J215" s="76">
        <v>25701</v>
      </c>
      <c r="K215" s="1"/>
      <c r="L215" s="1"/>
      <c r="M215" s="1"/>
      <c r="N215" s="1"/>
      <c r="O215" s="1"/>
      <c r="P215" s="1"/>
      <c r="Q215" s="1"/>
      <c r="R215" s="1"/>
      <c r="S215" s="1"/>
      <c r="T215" s="1"/>
      <c r="U215" s="1"/>
      <c r="V215" s="1"/>
      <c r="W215" s="1"/>
      <c r="X215" s="1"/>
      <c r="Y215" s="1"/>
      <c r="Z215" s="1"/>
      <c r="AA215" s="1"/>
      <c r="AB215" s="1"/>
      <c r="AC215" s="1"/>
      <c r="AD215" s="1"/>
    </row>
    <row r="216" spans="1:30" x14ac:dyDescent="0.25">
      <c r="A216" s="1"/>
      <c r="B216" s="1"/>
      <c r="C216" s="1"/>
      <c r="D216" s="1"/>
      <c r="E216" s="1"/>
      <c r="F216" s="1"/>
      <c r="G216" s="1"/>
      <c r="H216" s="1"/>
      <c r="I216" s="76" t="s">
        <v>621</v>
      </c>
      <c r="J216" s="76">
        <v>22076.275000000001</v>
      </c>
      <c r="K216" s="1"/>
      <c r="L216" s="1"/>
      <c r="M216" s="1"/>
      <c r="N216" s="1"/>
      <c r="O216" s="1"/>
      <c r="P216" s="1"/>
      <c r="Q216" s="1"/>
      <c r="R216" s="1"/>
      <c r="S216" s="1"/>
      <c r="T216" s="1"/>
      <c r="U216" s="1"/>
      <c r="V216" s="1"/>
      <c r="W216" s="1"/>
      <c r="X216" s="1"/>
      <c r="Y216" s="1"/>
      <c r="Z216" s="1"/>
      <c r="AA216" s="1"/>
      <c r="AB216" s="1"/>
      <c r="AC216" s="1"/>
      <c r="AD216" s="1"/>
    </row>
    <row r="217" spans="1:30" x14ac:dyDescent="0.25">
      <c r="A217" s="1"/>
      <c r="B217" s="1"/>
      <c r="C217" s="1"/>
      <c r="D217" s="1"/>
      <c r="E217" s="1"/>
      <c r="F217" s="1"/>
      <c r="G217" s="1"/>
      <c r="H217" s="1"/>
      <c r="I217" s="76" t="s">
        <v>380</v>
      </c>
      <c r="J217" s="76">
        <v>21448.062999999998</v>
      </c>
      <c r="K217" s="1"/>
      <c r="L217" s="1"/>
      <c r="M217" s="1"/>
      <c r="N217" s="1"/>
      <c r="O217" s="1"/>
      <c r="P217" s="1"/>
      <c r="Q217" s="1"/>
      <c r="R217" s="1"/>
      <c r="S217" s="1"/>
      <c r="T217" s="1"/>
      <c r="U217" s="1"/>
      <c r="V217" s="1"/>
      <c r="W217" s="1"/>
      <c r="X217" s="1"/>
      <c r="Y217" s="1"/>
      <c r="Z217" s="1"/>
      <c r="AA217" s="1"/>
      <c r="AB217" s="1"/>
      <c r="AC217" s="1"/>
      <c r="AD217" s="1"/>
    </row>
    <row r="218" spans="1:30" x14ac:dyDescent="0.25">
      <c r="A218" s="1"/>
      <c r="B218" s="1"/>
      <c r="C218" s="1"/>
      <c r="D218" s="1"/>
      <c r="E218" s="1"/>
      <c r="F218" s="1"/>
      <c r="G218" s="1"/>
      <c r="H218" s="1"/>
      <c r="I218" s="76" t="s">
        <v>613</v>
      </c>
      <c r="J218" s="76">
        <v>21367.55</v>
      </c>
      <c r="K218" s="1"/>
      <c r="L218" s="1"/>
      <c r="M218" s="1"/>
      <c r="N218" s="1"/>
      <c r="O218" s="1"/>
      <c r="P218" s="1"/>
      <c r="Q218" s="1"/>
      <c r="R218" s="1"/>
      <c r="S218" s="1"/>
      <c r="T218" s="1"/>
      <c r="U218" s="1"/>
      <c r="V218" s="1"/>
      <c r="W218" s="1"/>
      <c r="X218" s="1"/>
      <c r="Y218" s="1"/>
      <c r="Z218" s="1"/>
      <c r="AA218" s="1"/>
      <c r="AB218" s="1"/>
      <c r="AC218" s="1"/>
      <c r="AD218" s="1"/>
    </row>
    <row r="219" spans="1:30" x14ac:dyDescent="0.25">
      <c r="A219" s="1"/>
      <c r="B219" s="1"/>
      <c r="C219" s="1"/>
      <c r="D219" s="1"/>
      <c r="E219" s="1"/>
      <c r="F219" s="1"/>
      <c r="G219" s="1"/>
      <c r="H219" s="1"/>
      <c r="I219" s="76" t="s">
        <v>74</v>
      </c>
      <c r="J219" s="76">
        <v>20347.560000000001</v>
      </c>
      <c r="K219" s="1"/>
      <c r="L219" s="1"/>
      <c r="M219" s="1"/>
      <c r="N219" s="1"/>
      <c r="O219" s="1"/>
      <c r="P219" s="1"/>
      <c r="Q219" s="1"/>
      <c r="R219" s="1"/>
      <c r="S219" s="1"/>
      <c r="T219" s="1"/>
      <c r="U219" s="1"/>
      <c r="V219" s="1"/>
      <c r="W219" s="1"/>
      <c r="X219" s="1"/>
      <c r="Y219" s="1"/>
      <c r="Z219" s="1"/>
      <c r="AA219" s="1"/>
      <c r="AB219" s="1"/>
      <c r="AC219" s="1"/>
      <c r="AD219" s="1"/>
    </row>
    <row r="220" spans="1:30" x14ac:dyDescent="0.25">
      <c r="A220" s="1"/>
      <c r="B220" s="1"/>
      <c r="C220" s="1"/>
      <c r="D220" s="1"/>
      <c r="E220" s="1"/>
      <c r="F220" s="1"/>
      <c r="G220" s="1"/>
      <c r="H220" s="1"/>
      <c r="I220" s="76" t="s">
        <v>592</v>
      </c>
      <c r="J220" s="76">
        <v>15837.15</v>
      </c>
      <c r="K220" s="1"/>
      <c r="L220" s="1"/>
      <c r="M220" s="1"/>
      <c r="N220" s="1"/>
      <c r="O220" s="1"/>
      <c r="P220" s="1"/>
      <c r="Q220" s="1"/>
      <c r="R220" s="1"/>
      <c r="S220" s="1"/>
      <c r="T220" s="1"/>
      <c r="U220" s="1"/>
      <c r="V220" s="1"/>
      <c r="W220" s="1"/>
      <c r="X220" s="1"/>
      <c r="Y220" s="1"/>
      <c r="Z220" s="1"/>
      <c r="AA220" s="1"/>
      <c r="AB220" s="1"/>
      <c r="AC220" s="1"/>
      <c r="AD220" s="1"/>
    </row>
    <row r="221" spans="1:30" x14ac:dyDescent="0.25">
      <c r="A221" s="1"/>
      <c r="B221" s="1"/>
      <c r="C221" s="1"/>
      <c r="D221" s="1"/>
      <c r="E221" s="1"/>
      <c r="F221" s="1"/>
      <c r="G221" s="1"/>
      <c r="H221" s="1"/>
      <c r="I221" s="76" t="s">
        <v>619</v>
      </c>
      <c r="J221" s="76">
        <v>15752.25</v>
      </c>
      <c r="K221" s="1"/>
      <c r="L221" s="1"/>
      <c r="M221" s="1"/>
      <c r="N221" s="1"/>
      <c r="O221" s="1"/>
      <c r="P221" s="1"/>
      <c r="Q221" s="1"/>
      <c r="R221" s="1"/>
      <c r="S221" s="1"/>
      <c r="T221" s="1"/>
      <c r="U221" s="1"/>
      <c r="V221" s="1"/>
      <c r="W221" s="1"/>
      <c r="X221" s="1"/>
      <c r="Y221" s="1"/>
      <c r="Z221" s="1"/>
      <c r="AA221" s="1"/>
      <c r="AB221" s="1"/>
      <c r="AC221" s="1"/>
      <c r="AD221" s="1"/>
    </row>
    <row r="222" spans="1:30" x14ac:dyDescent="0.25">
      <c r="A222" s="1"/>
      <c r="B222" s="1"/>
      <c r="C222" s="1"/>
      <c r="D222" s="1"/>
      <c r="E222" s="1"/>
      <c r="F222" s="1"/>
      <c r="G222" s="1"/>
      <c r="H222" s="1"/>
      <c r="I222" s="76" t="s">
        <v>614</v>
      </c>
      <c r="J222" s="76">
        <v>15316.769619999999</v>
      </c>
      <c r="K222" s="1"/>
      <c r="L222" s="1"/>
      <c r="M222" s="1"/>
      <c r="N222" s="1"/>
      <c r="O222" s="1"/>
      <c r="P222" s="1"/>
      <c r="Q222" s="1"/>
      <c r="R222" s="1"/>
      <c r="S222" s="1"/>
      <c r="T222" s="1"/>
      <c r="U222" s="1"/>
      <c r="V222" s="1"/>
      <c r="W222" s="1"/>
      <c r="X222" s="1"/>
      <c r="Y222" s="1"/>
      <c r="Z222" s="1"/>
      <c r="AA222" s="1"/>
      <c r="AB222" s="1"/>
      <c r="AC222" s="1"/>
      <c r="AD222" s="1"/>
    </row>
    <row r="223" spans="1:30" x14ac:dyDescent="0.25">
      <c r="A223" s="1"/>
      <c r="B223" s="1"/>
      <c r="C223" s="1"/>
      <c r="D223" s="1"/>
      <c r="E223" s="1"/>
      <c r="F223" s="1"/>
      <c r="G223" s="1"/>
      <c r="H223" s="1"/>
      <c r="I223" s="76" t="s">
        <v>272</v>
      </c>
      <c r="J223" s="76">
        <v>13259.918</v>
      </c>
      <c r="K223" s="1"/>
      <c r="L223" s="1"/>
      <c r="M223" s="1"/>
      <c r="N223" s="1"/>
      <c r="O223" s="1"/>
      <c r="P223" s="1"/>
      <c r="Q223" s="1"/>
      <c r="R223" s="1"/>
      <c r="S223" s="1"/>
      <c r="T223" s="1"/>
      <c r="U223" s="1"/>
      <c r="V223" s="1"/>
      <c r="W223" s="1"/>
      <c r="X223" s="1"/>
      <c r="Y223" s="1"/>
      <c r="Z223" s="1"/>
      <c r="AA223" s="1"/>
      <c r="AB223" s="1"/>
      <c r="AC223" s="1"/>
      <c r="AD223" s="1"/>
    </row>
    <row r="224" spans="1:30" x14ac:dyDescent="0.25">
      <c r="A224" s="1"/>
      <c r="B224" s="1"/>
      <c r="C224" s="1"/>
      <c r="D224" s="1"/>
      <c r="E224" s="1"/>
      <c r="F224" s="1"/>
      <c r="G224" s="1"/>
      <c r="H224" s="1"/>
      <c r="I224" s="76" t="s">
        <v>598</v>
      </c>
      <c r="J224" s="76">
        <v>10916.05</v>
      </c>
      <c r="K224" s="1"/>
      <c r="L224" s="1"/>
      <c r="M224" s="1"/>
      <c r="N224" s="1"/>
      <c r="O224" s="1"/>
      <c r="P224" s="1"/>
      <c r="Q224" s="1"/>
      <c r="R224" s="1"/>
      <c r="S224" s="1"/>
      <c r="T224" s="1"/>
      <c r="U224" s="1"/>
      <c r="V224" s="1"/>
      <c r="W224" s="1"/>
      <c r="X224" s="1"/>
      <c r="Y224" s="1"/>
      <c r="Z224" s="1"/>
      <c r="AA224" s="1"/>
      <c r="AB224" s="1"/>
      <c r="AC224" s="1"/>
      <c r="AD224" s="1"/>
    </row>
    <row r="225" spans="1:30" x14ac:dyDescent="0.25">
      <c r="A225" s="1"/>
      <c r="B225" s="1"/>
      <c r="C225" s="1"/>
      <c r="D225" s="1"/>
      <c r="E225" s="1"/>
      <c r="F225" s="1"/>
      <c r="G225" s="1"/>
      <c r="H225" s="1"/>
      <c r="I225" s="76" t="s">
        <v>599</v>
      </c>
      <c r="J225" s="76">
        <v>10836</v>
      </c>
      <c r="K225" s="1"/>
      <c r="L225" s="1"/>
      <c r="M225" s="1"/>
      <c r="N225" s="1"/>
      <c r="O225" s="1"/>
      <c r="P225" s="1"/>
      <c r="Q225" s="1"/>
      <c r="R225" s="1"/>
      <c r="S225" s="1"/>
      <c r="T225" s="1"/>
      <c r="U225" s="1"/>
      <c r="V225" s="1"/>
      <c r="W225" s="1"/>
      <c r="X225" s="1"/>
      <c r="Y225" s="1"/>
      <c r="Z225" s="1"/>
      <c r="AA225" s="1"/>
      <c r="AB225" s="1"/>
      <c r="AC225" s="1"/>
      <c r="AD225" s="1"/>
    </row>
    <row r="226" spans="1:30" x14ac:dyDescent="0.25">
      <c r="A226" s="1"/>
      <c r="B226" s="1"/>
      <c r="C226" s="1"/>
      <c r="D226" s="1"/>
      <c r="E226" s="1"/>
      <c r="F226" s="1"/>
      <c r="G226" s="1"/>
      <c r="H226" s="1"/>
      <c r="I226" s="76" t="s">
        <v>602</v>
      </c>
      <c r="J226" s="76">
        <v>10447.040000000001</v>
      </c>
      <c r="K226" s="1"/>
      <c r="L226" s="1"/>
      <c r="M226" s="1"/>
      <c r="N226" s="1"/>
      <c r="O226" s="1"/>
      <c r="P226" s="1"/>
      <c r="Q226" s="1"/>
      <c r="R226" s="1"/>
      <c r="S226" s="1"/>
      <c r="T226" s="1"/>
      <c r="U226" s="1"/>
      <c r="V226" s="1"/>
      <c r="W226" s="1"/>
      <c r="X226" s="1"/>
      <c r="Y226" s="1"/>
      <c r="Z226" s="1"/>
      <c r="AA226" s="1"/>
      <c r="AB226" s="1"/>
      <c r="AC226" s="1"/>
      <c r="AD226" s="1"/>
    </row>
    <row r="227" spans="1:30" x14ac:dyDescent="0.25">
      <c r="A227" s="1"/>
      <c r="B227" s="1"/>
      <c r="C227" s="1"/>
      <c r="D227" s="1"/>
      <c r="E227" s="1"/>
      <c r="F227" s="1"/>
      <c r="G227" s="1"/>
      <c r="H227" s="1"/>
      <c r="I227" s="76" t="s">
        <v>612</v>
      </c>
      <c r="J227" s="76">
        <v>10430.450000000001</v>
      </c>
      <c r="K227" s="1"/>
      <c r="L227" s="1"/>
      <c r="M227" s="1"/>
      <c r="N227" s="1"/>
      <c r="O227" s="1"/>
      <c r="P227" s="1"/>
      <c r="Q227" s="1"/>
      <c r="R227" s="1"/>
      <c r="S227" s="1"/>
      <c r="T227" s="1"/>
      <c r="U227" s="1"/>
      <c r="V227" s="1"/>
      <c r="W227" s="1"/>
      <c r="X227" s="1"/>
      <c r="Y227" s="1"/>
      <c r="Z227" s="1"/>
      <c r="AA227" s="1"/>
      <c r="AB227" s="1"/>
      <c r="AC227" s="1"/>
      <c r="AD227" s="1"/>
    </row>
    <row r="228" spans="1:30" x14ac:dyDescent="0.25">
      <c r="A228" s="1"/>
      <c r="B228" s="1"/>
      <c r="C228" s="1"/>
      <c r="D228" s="1"/>
      <c r="E228" s="1"/>
      <c r="F228" s="1"/>
      <c r="G228" s="1"/>
      <c r="H228" s="1"/>
      <c r="I228" s="76" t="s">
        <v>600</v>
      </c>
      <c r="J228" s="76">
        <v>10351.299999999999</v>
      </c>
      <c r="K228" s="1"/>
      <c r="L228" s="1"/>
      <c r="M228" s="1"/>
      <c r="N228" s="1"/>
      <c r="O228" s="1"/>
      <c r="P228" s="1"/>
      <c r="Q228" s="1"/>
      <c r="R228" s="1"/>
      <c r="S228" s="1"/>
      <c r="T228" s="1"/>
      <c r="U228" s="1"/>
      <c r="V228" s="1"/>
      <c r="W228" s="1"/>
      <c r="X228" s="1"/>
      <c r="Y228" s="1"/>
      <c r="Z228" s="1"/>
      <c r="AA228" s="1"/>
      <c r="AB228" s="1"/>
      <c r="AC228" s="1"/>
      <c r="AD228" s="1"/>
    </row>
    <row r="229" spans="1:30" x14ac:dyDescent="0.25">
      <c r="A229" s="1"/>
      <c r="B229" s="1"/>
      <c r="C229" s="1"/>
      <c r="D229" s="1"/>
      <c r="E229" s="1"/>
      <c r="F229" s="1"/>
      <c r="G229" s="1"/>
      <c r="H229" s="1"/>
      <c r="I229" s="76" t="s">
        <v>595</v>
      </c>
      <c r="J229" s="76">
        <v>10192.5</v>
      </c>
      <c r="K229" s="1"/>
      <c r="L229" s="1"/>
      <c r="M229" s="1"/>
      <c r="N229" s="1"/>
      <c r="O229" s="1"/>
      <c r="P229" s="1"/>
      <c r="Q229" s="1"/>
      <c r="R229" s="1"/>
      <c r="S229" s="1"/>
      <c r="T229" s="1"/>
      <c r="U229" s="1"/>
      <c r="V229" s="1"/>
      <c r="W229" s="1"/>
      <c r="X229" s="1"/>
      <c r="Y229" s="1"/>
      <c r="Z229" s="1"/>
      <c r="AA229" s="1"/>
      <c r="AB229" s="1"/>
      <c r="AC229" s="1"/>
      <c r="AD229" s="1"/>
    </row>
    <row r="230" spans="1:30" x14ac:dyDescent="0.25">
      <c r="A230" s="1"/>
      <c r="B230" s="1"/>
      <c r="C230" s="1"/>
      <c r="D230" s="1"/>
      <c r="E230" s="1"/>
      <c r="F230" s="1"/>
      <c r="G230" s="1"/>
      <c r="H230" s="1"/>
      <c r="I230" s="76" t="s">
        <v>582</v>
      </c>
      <c r="J230" s="76">
        <v>10155.10356</v>
      </c>
      <c r="K230" s="1"/>
      <c r="L230" s="1"/>
      <c r="M230" s="1"/>
      <c r="N230" s="1"/>
      <c r="O230" s="1"/>
      <c r="P230" s="1"/>
      <c r="Q230" s="1"/>
      <c r="R230" s="1"/>
      <c r="S230" s="1"/>
      <c r="T230" s="1"/>
      <c r="U230" s="1"/>
      <c r="V230" s="1"/>
      <c r="W230" s="1"/>
      <c r="X230" s="1"/>
      <c r="Y230" s="1"/>
      <c r="Z230" s="1"/>
      <c r="AA230" s="1"/>
      <c r="AB230" s="1"/>
      <c r="AC230" s="1"/>
      <c r="AD230" s="1"/>
    </row>
    <row r="231" spans="1:30" x14ac:dyDescent="0.25">
      <c r="A231" s="1"/>
      <c r="B231" s="1"/>
      <c r="C231" s="1"/>
      <c r="D231" s="1"/>
      <c r="E231" s="1"/>
      <c r="F231" s="1"/>
      <c r="G231" s="1"/>
      <c r="H231" s="1"/>
      <c r="I231" s="76" t="s">
        <v>581</v>
      </c>
      <c r="J231" s="76">
        <v>10013.562244999999</v>
      </c>
      <c r="K231" s="1"/>
      <c r="L231" s="1"/>
      <c r="M231" s="1"/>
      <c r="N231" s="1"/>
      <c r="O231" s="1"/>
      <c r="P231" s="1"/>
      <c r="Q231" s="1"/>
      <c r="R231" s="1"/>
      <c r="S231" s="1"/>
      <c r="T231" s="1"/>
      <c r="U231" s="1"/>
      <c r="V231" s="1"/>
      <c r="W231" s="1"/>
      <c r="X231" s="1"/>
      <c r="Y231" s="1"/>
      <c r="Z231" s="1"/>
      <c r="AA231" s="1"/>
      <c r="AB231" s="1"/>
      <c r="AC231" s="1"/>
      <c r="AD231" s="1"/>
    </row>
    <row r="232" spans="1:30" x14ac:dyDescent="0.25">
      <c r="A232" s="1"/>
      <c r="B232" s="1"/>
      <c r="C232" s="1"/>
      <c r="D232" s="1"/>
      <c r="E232" s="1"/>
      <c r="F232" s="1"/>
      <c r="G232" s="1"/>
      <c r="H232" s="1"/>
      <c r="I232" s="76" t="s">
        <v>623</v>
      </c>
      <c r="J232" s="76">
        <v>9670.0499999999993</v>
      </c>
      <c r="K232" s="1"/>
      <c r="L232" s="1"/>
      <c r="M232" s="1"/>
      <c r="N232" s="1"/>
      <c r="O232" s="1"/>
      <c r="P232" s="1"/>
      <c r="Q232" s="1"/>
      <c r="R232" s="1"/>
      <c r="S232" s="1"/>
      <c r="T232" s="1"/>
      <c r="U232" s="1"/>
      <c r="V232" s="1"/>
      <c r="W232" s="1"/>
      <c r="X232" s="1"/>
      <c r="Y232" s="1"/>
      <c r="Z232" s="1"/>
      <c r="AA232" s="1"/>
      <c r="AB232" s="1"/>
      <c r="AC232" s="1"/>
      <c r="AD232" s="1"/>
    </row>
    <row r="233" spans="1:30" x14ac:dyDescent="0.25">
      <c r="A233" s="1"/>
      <c r="B233" s="1"/>
      <c r="C233" s="1"/>
      <c r="D233" s="1"/>
      <c r="E233" s="1"/>
      <c r="F233" s="1"/>
      <c r="G233" s="1"/>
      <c r="H233" s="1"/>
      <c r="I233" s="76" t="s">
        <v>626</v>
      </c>
      <c r="J233" s="76">
        <v>9394.7950000000001</v>
      </c>
      <c r="K233" s="1"/>
      <c r="L233" s="1"/>
      <c r="M233" s="1"/>
      <c r="N233" s="1"/>
      <c r="O233" s="1"/>
      <c r="P233" s="1"/>
      <c r="Q233" s="1"/>
      <c r="R233" s="1"/>
      <c r="S233" s="1"/>
      <c r="T233" s="1"/>
      <c r="U233" s="1"/>
      <c r="V233" s="1"/>
      <c r="W233" s="1"/>
      <c r="X233" s="1"/>
      <c r="Y233" s="1"/>
      <c r="Z233" s="1"/>
      <c r="AA233" s="1"/>
      <c r="AB233" s="1"/>
      <c r="AC233" s="1"/>
      <c r="AD233" s="1"/>
    </row>
    <row r="234" spans="1:30" x14ac:dyDescent="0.25">
      <c r="A234" s="1"/>
      <c r="B234" s="1"/>
      <c r="C234" s="1"/>
      <c r="D234" s="1"/>
      <c r="E234" s="1"/>
      <c r="F234" s="1"/>
      <c r="G234" s="1"/>
      <c r="H234" s="1"/>
      <c r="I234" s="76" t="s">
        <v>589</v>
      </c>
      <c r="J234" s="76">
        <v>8816.2999999999993</v>
      </c>
      <c r="K234" s="1"/>
      <c r="L234" s="1"/>
      <c r="M234" s="1"/>
      <c r="N234" s="1"/>
      <c r="O234" s="1"/>
      <c r="P234" s="1"/>
      <c r="Q234" s="1"/>
      <c r="R234" s="1"/>
      <c r="S234" s="1"/>
      <c r="T234" s="1"/>
      <c r="U234" s="1"/>
      <c r="V234" s="1"/>
      <c r="W234" s="1"/>
      <c r="X234" s="1"/>
      <c r="Y234" s="1"/>
      <c r="Z234" s="1"/>
      <c r="AA234" s="1"/>
      <c r="AB234" s="1"/>
      <c r="AC234" s="1"/>
      <c r="AD234" s="1"/>
    </row>
    <row r="235" spans="1:30" x14ac:dyDescent="0.25">
      <c r="A235" s="1"/>
      <c r="B235" s="1"/>
      <c r="C235" s="1"/>
      <c r="D235" s="1"/>
      <c r="E235" s="1"/>
      <c r="F235" s="1"/>
      <c r="G235" s="1"/>
      <c r="H235" s="1"/>
      <c r="I235" s="76" t="s">
        <v>607</v>
      </c>
      <c r="J235" s="76">
        <v>8316.2999999999993</v>
      </c>
      <c r="K235" s="1"/>
      <c r="L235" s="1"/>
      <c r="M235" s="1"/>
      <c r="N235" s="1"/>
      <c r="O235" s="1"/>
      <c r="P235" s="1"/>
      <c r="Q235" s="1"/>
      <c r="R235" s="1"/>
      <c r="S235" s="1"/>
      <c r="T235" s="1"/>
      <c r="U235" s="1"/>
      <c r="V235" s="1"/>
      <c r="W235" s="1"/>
      <c r="X235" s="1"/>
      <c r="Y235" s="1"/>
      <c r="Z235" s="1"/>
      <c r="AA235" s="1"/>
      <c r="AB235" s="1"/>
      <c r="AC235" s="1"/>
      <c r="AD235" s="1"/>
    </row>
    <row r="236" spans="1:30" x14ac:dyDescent="0.25">
      <c r="A236" s="1"/>
      <c r="B236" s="1"/>
      <c r="C236" s="1"/>
      <c r="D236" s="1"/>
      <c r="E236" s="1"/>
      <c r="F236" s="1"/>
      <c r="G236" s="1"/>
      <c r="H236" s="1"/>
      <c r="I236" s="76" t="s">
        <v>375</v>
      </c>
      <c r="J236" s="76">
        <v>7737.05</v>
      </c>
      <c r="K236" s="1"/>
      <c r="L236" s="1"/>
      <c r="M236" s="1"/>
      <c r="N236" s="1"/>
      <c r="O236" s="1"/>
      <c r="P236" s="1"/>
      <c r="Q236" s="1"/>
      <c r="R236" s="1"/>
      <c r="S236" s="1"/>
      <c r="T236" s="1"/>
      <c r="U236" s="1"/>
      <c r="V236" s="1"/>
      <c r="W236" s="1"/>
      <c r="X236" s="1"/>
      <c r="Y236" s="1"/>
      <c r="Z236" s="1"/>
      <c r="AA236" s="1"/>
      <c r="AB236" s="1"/>
      <c r="AC236" s="1"/>
      <c r="AD236" s="1"/>
    </row>
    <row r="237" spans="1:30" x14ac:dyDescent="0.25">
      <c r="A237" s="1"/>
      <c r="B237" s="1"/>
      <c r="C237" s="1"/>
      <c r="D237" s="1"/>
      <c r="E237" s="1"/>
      <c r="F237" s="1"/>
      <c r="G237" s="1"/>
      <c r="H237" s="1"/>
      <c r="I237" s="76" t="s">
        <v>622</v>
      </c>
      <c r="J237" s="76">
        <v>5868.25</v>
      </c>
      <c r="K237" s="1"/>
      <c r="L237" s="1"/>
      <c r="M237" s="1"/>
      <c r="N237" s="1"/>
      <c r="O237" s="1"/>
      <c r="P237" s="1"/>
      <c r="Q237" s="1"/>
      <c r="R237" s="1"/>
      <c r="S237" s="1"/>
      <c r="T237" s="1"/>
      <c r="U237" s="1"/>
      <c r="V237" s="1"/>
      <c r="W237" s="1"/>
      <c r="X237" s="1"/>
      <c r="Y237" s="1"/>
      <c r="Z237" s="1"/>
      <c r="AA237" s="1"/>
      <c r="AB237" s="1"/>
      <c r="AC237" s="1"/>
      <c r="AD237" s="1"/>
    </row>
    <row r="238" spans="1:30" x14ac:dyDescent="0.25">
      <c r="A238" s="1"/>
      <c r="B238" s="1"/>
      <c r="C238" s="1"/>
      <c r="D238" s="1"/>
      <c r="E238" s="1"/>
      <c r="F238" s="1"/>
      <c r="G238" s="1"/>
      <c r="H238" s="1"/>
      <c r="I238" s="76" t="s">
        <v>625</v>
      </c>
      <c r="J238" s="76">
        <v>5462.9335499999997</v>
      </c>
      <c r="K238" s="1"/>
      <c r="L238" s="1"/>
      <c r="M238" s="1"/>
      <c r="N238" s="1"/>
      <c r="O238" s="1"/>
      <c r="P238" s="1"/>
      <c r="Q238" s="1"/>
      <c r="R238" s="1"/>
      <c r="S238" s="1"/>
      <c r="T238" s="1"/>
      <c r="U238" s="1"/>
      <c r="V238" s="1"/>
      <c r="W238" s="1"/>
      <c r="X238" s="1"/>
      <c r="Y238" s="1"/>
      <c r="Z238" s="1"/>
      <c r="AA238" s="1"/>
      <c r="AB238" s="1"/>
      <c r="AC238" s="1"/>
      <c r="AD238" s="1"/>
    </row>
    <row r="239" spans="1:30" x14ac:dyDescent="0.25">
      <c r="A239" s="1"/>
      <c r="B239" s="1"/>
      <c r="C239" s="1"/>
      <c r="D239" s="1"/>
      <c r="E239" s="1"/>
      <c r="F239" s="1"/>
      <c r="G239" s="1"/>
      <c r="H239" s="1"/>
      <c r="I239" s="76" t="s">
        <v>386</v>
      </c>
      <c r="J239" s="76">
        <v>4655.93</v>
      </c>
      <c r="K239" s="1"/>
      <c r="L239" s="1"/>
      <c r="M239" s="1"/>
      <c r="N239" s="1"/>
      <c r="O239" s="1"/>
      <c r="P239" s="1"/>
      <c r="Q239" s="1"/>
      <c r="R239" s="1"/>
      <c r="S239" s="1"/>
      <c r="T239" s="1"/>
      <c r="U239" s="1"/>
      <c r="V239" s="1"/>
      <c r="W239" s="1"/>
      <c r="X239" s="1"/>
      <c r="Y239" s="1"/>
      <c r="Z239" s="1"/>
      <c r="AA239" s="1"/>
      <c r="AB239" s="1"/>
      <c r="AC239" s="1"/>
      <c r="AD239" s="1"/>
    </row>
    <row r="240" spans="1:30" x14ac:dyDescent="0.25">
      <c r="A240" s="1"/>
      <c r="B240" s="1"/>
      <c r="C240" s="1"/>
      <c r="D240" s="1"/>
      <c r="E240" s="1"/>
      <c r="F240" s="1"/>
      <c r="G240" s="1"/>
      <c r="H240" s="1"/>
      <c r="I240" s="76" t="s">
        <v>588</v>
      </c>
      <c r="J240" s="76">
        <v>4441</v>
      </c>
      <c r="K240" s="1"/>
      <c r="L240" s="1"/>
      <c r="M240" s="1"/>
      <c r="N240" s="1"/>
      <c r="O240" s="1"/>
      <c r="P240" s="1"/>
      <c r="Q240" s="1"/>
      <c r="R240" s="1"/>
      <c r="S240" s="1"/>
      <c r="T240" s="1"/>
      <c r="U240" s="1"/>
      <c r="V240" s="1"/>
      <c r="W240" s="1"/>
      <c r="X240" s="1"/>
      <c r="Y240" s="1"/>
      <c r="Z240" s="1"/>
      <c r="AA240" s="1"/>
      <c r="AB240" s="1"/>
      <c r="AC240" s="1"/>
      <c r="AD240" s="1"/>
    </row>
    <row r="241" spans="1:30" x14ac:dyDescent="0.25">
      <c r="A241" s="1"/>
      <c r="B241" s="1"/>
      <c r="C241" s="1"/>
      <c r="D241" s="1"/>
      <c r="E241" s="1"/>
      <c r="F241" s="1"/>
      <c r="G241" s="1"/>
      <c r="H241" s="1"/>
      <c r="I241" s="76" t="s">
        <v>620</v>
      </c>
      <c r="J241" s="76">
        <v>4285.3999999999996</v>
      </c>
      <c r="K241" s="1"/>
      <c r="L241" s="1"/>
      <c r="M241" s="1"/>
      <c r="N241" s="1"/>
      <c r="O241" s="1"/>
      <c r="P241" s="1"/>
      <c r="Q241" s="1"/>
      <c r="R241" s="1"/>
      <c r="S241" s="1"/>
      <c r="T241" s="1"/>
      <c r="U241" s="1"/>
      <c r="V241" s="1"/>
      <c r="W241" s="1"/>
      <c r="X241" s="1"/>
      <c r="Y241" s="1"/>
      <c r="Z241" s="1"/>
      <c r="AA241" s="1"/>
      <c r="AB241" s="1"/>
      <c r="AC241" s="1"/>
      <c r="AD241" s="1"/>
    </row>
    <row r="242" spans="1:30" x14ac:dyDescent="0.25">
      <c r="A242" s="1"/>
      <c r="B242" s="1"/>
      <c r="C242" s="1"/>
      <c r="D242" s="1"/>
      <c r="E242" s="1"/>
      <c r="F242" s="1"/>
      <c r="G242" s="1"/>
      <c r="H242" s="1"/>
      <c r="I242" s="76" t="s">
        <v>624</v>
      </c>
      <c r="J242" s="76">
        <v>3650.4639999999999</v>
      </c>
      <c r="K242" s="1"/>
      <c r="L242" s="1"/>
      <c r="M242" s="1"/>
      <c r="N242" s="1"/>
      <c r="O242" s="1"/>
      <c r="P242" s="1"/>
      <c r="Q242" s="1"/>
      <c r="R242" s="1"/>
      <c r="S242" s="1"/>
      <c r="T242" s="1"/>
      <c r="U242" s="1"/>
      <c r="V242" s="1"/>
      <c r="W242" s="1"/>
      <c r="X242" s="1"/>
      <c r="Y242" s="1"/>
      <c r="Z242" s="1"/>
      <c r="AA242" s="1"/>
      <c r="AB242" s="1"/>
      <c r="AC242" s="1"/>
      <c r="AD242" s="1"/>
    </row>
    <row r="243" spans="1:30" x14ac:dyDescent="0.25">
      <c r="A243" s="1"/>
      <c r="B243" s="1"/>
      <c r="C243" s="1"/>
      <c r="D243" s="1"/>
      <c r="E243" s="1"/>
      <c r="F243" s="1"/>
      <c r="G243" s="1"/>
      <c r="H243" s="1"/>
      <c r="I243" s="76" t="s">
        <v>604</v>
      </c>
      <c r="J243" s="76">
        <v>3605.6235000000001</v>
      </c>
      <c r="K243" s="1"/>
      <c r="L243" s="1"/>
      <c r="M243" s="1"/>
      <c r="N243" s="1"/>
      <c r="O243" s="1"/>
      <c r="P243" s="1"/>
      <c r="Q243" s="1"/>
      <c r="R243" s="1"/>
      <c r="S243" s="1"/>
      <c r="T243" s="1"/>
      <c r="U243" s="1"/>
      <c r="V243" s="1"/>
      <c r="W243" s="1"/>
      <c r="X243" s="1"/>
      <c r="Y243" s="1"/>
      <c r="Z243" s="1"/>
      <c r="AA243" s="1"/>
      <c r="AB243" s="1"/>
      <c r="AC243" s="1"/>
      <c r="AD243" s="1"/>
    </row>
    <row r="244" spans="1:30" x14ac:dyDescent="0.25">
      <c r="A244" s="1"/>
      <c r="B244" s="1"/>
      <c r="C244" s="1"/>
      <c r="D244" s="1"/>
      <c r="E244" s="1"/>
      <c r="F244" s="1"/>
      <c r="G244" s="1"/>
      <c r="H244" s="1"/>
      <c r="I244" s="76" t="s">
        <v>605</v>
      </c>
      <c r="J244" s="76">
        <v>3512.25</v>
      </c>
      <c r="K244" s="1"/>
      <c r="L244" s="1"/>
      <c r="M244" s="1"/>
      <c r="N244" s="1"/>
      <c r="O244" s="1"/>
      <c r="P244" s="1"/>
      <c r="Q244" s="1"/>
      <c r="R244" s="1"/>
      <c r="S244" s="1"/>
      <c r="T244" s="1"/>
      <c r="U244" s="1"/>
      <c r="V244" s="1"/>
      <c r="W244" s="1"/>
      <c r="X244" s="1"/>
      <c r="Y244" s="1"/>
      <c r="Z244" s="1"/>
      <c r="AA244" s="1"/>
      <c r="AB244" s="1"/>
      <c r="AC244" s="1"/>
      <c r="AD244" s="1"/>
    </row>
    <row r="245" spans="1:30" x14ac:dyDescent="0.25">
      <c r="A245" s="1"/>
      <c r="B245" s="1"/>
      <c r="C245" s="1"/>
      <c r="D245" s="1"/>
      <c r="E245" s="1"/>
      <c r="F245" s="1"/>
      <c r="G245" s="1"/>
      <c r="H245" s="1"/>
      <c r="I245" s="76" t="s">
        <v>603</v>
      </c>
      <c r="J245" s="76">
        <v>2813.0165000000002</v>
      </c>
      <c r="K245" s="1"/>
      <c r="L245" s="1"/>
      <c r="M245" s="1"/>
      <c r="N245" s="1"/>
      <c r="O245" s="1"/>
      <c r="P245" s="1"/>
      <c r="Q245" s="1"/>
      <c r="R245" s="1"/>
      <c r="S245" s="1"/>
      <c r="T245" s="1"/>
      <c r="U245" s="1"/>
      <c r="V245" s="1"/>
      <c r="W245" s="1"/>
      <c r="X245" s="1"/>
      <c r="Y245" s="1"/>
      <c r="Z245" s="1"/>
      <c r="AA245" s="1"/>
      <c r="AB245" s="1"/>
      <c r="AC245" s="1"/>
      <c r="AD245" s="1"/>
    </row>
    <row r="246" spans="1:30" x14ac:dyDescent="0.25">
      <c r="A246" s="1"/>
      <c r="B246" s="1"/>
      <c r="C246" s="1"/>
      <c r="D246" s="1"/>
      <c r="E246" s="1"/>
      <c r="F246" s="1"/>
      <c r="G246" s="1"/>
      <c r="H246" s="1"/>
      <c r="I246" s="76" t="s">
        <v>617</v>
      </c>
      <c r="J246" s="76">
        <v>2741.9</v>
      </c>
      <c r="K246" s="1"/>
      <c r="L246" s="1"/>
      <c r="M246" s="1"/>
      <c r="N246" s="1"/>
      <c r="O246" s="1"/>
      <c r="P246" s="1"/>
      <c r="Q246" s="1"/>
      <c r="R246" s="1"/>
      <c r="S246" s="1"/>
      <c r="T246" s="1"/>
      <c r="U246" s="1"/>
      <c r="V246" s="1"/>
      <c r="W246" s="1"/>
      <c r="X246" s="1"/>
      <c r="Y246" s="1"/>
      <c r="Z246" s="1"/>
      <c r="AA246" s="1"/>
      <c r="AB246" s="1"/>
      <c r="AC246" s="1"/>
      <c r="AD246" s="1"/>
    </row>
    <row r="247" spans="1:30" x14ac:dyDescent="0.25">
      <c r="A247" s="1"/>
      <c r="B247" s="1"/>
      <c r="C247" s="1"/>
      <c r="D247" s="1"/>
      <c r="E247" s="1"/>
      <c r="F247" s="1"/>
      <c r="G247" s="1"/>
      <c r="H247" s="1"/>
      <c r="I247" s="76" t="s">
        <v>597</v>
      </c>
      <c r="J247" s="76">
        <v>2711.25</v>
      </c>
      <c r="K247" s="1"/>
      <c r="L247" s="1"/>
      <c r="M247" s="1"/>
      <c r="N247" s="1"/>
      <c r="O247" s="1"/>
      <c r="P247" s="1"/>
      <c r="Q247" s="1"/>
      <c r="R247" s="1"/>
      <c r="S247" s="1"/>
      <c r="T247" s="1"/>
      <c r="U247" s="1"/>
      <c r="V247" s="1"/>
      <c r="W247" s="1"/>
      <c r="X247" s="1"/>
      <c r="Y247" s="1"/>
      <c r="Z247" s="1"/>
      <c r="AA247" s="1"/>
      <c r="AB247" s="1"/>
      <c r="AC247" s="1"/>
      <c r="AD247" s="1"/>
    </row>
    <row r="248" spans="1:30" x14ac:dyDescent="0.25">
      <c r="A248" s="1"/>
      <c r="B248" s="1"/>
      <c r="C248" s="1"/>
      <c r="D248" s="1"/>
      <c r="E248" s="1"/>
      <c r="F248" s="1"/>
      <c r="G248" s="1"/>
      <c r="H248" s="1"/>
      <c r="I248" s="76" t="s">
        <v>593</v>
      </c>
      <c r="J248" s="76">
        <v>2655.1</v>
      </c>
      <c r="K248" s="1"/>
      <c r="L248" s="1"/>
      <c r="M248" s="1"/>
      <c r="N248" s="1"/>
      <c r="O248" s="1"/>
      <c r="P248" s="1"/>
      <c r="Q248" s="1"/>
      <c r="R248" s="1"/>
      <c r="S248" s="1"/>
      <c r="T248" s="1"/>
      <c r="U248" s="1"/>
      <c r="V248" s="1"/>
      <c r="W248" s="1"/>
      <c r="X248" s="1"/>
      <c r="Y248" s="1"/>
      <c r="Z248" s="1"/>
      <c r="AA248" s="1"/>
      <c r="AB248" s="1"/>
      <c r="AC248" s="1"/>
      <c r="AD248" s="1"/>
    </row>
    <row r="249" spans="1:30" x14ac:dyDescent="0.25">
      <c r="A249" s="1"/>
      <c r="B249" s="1"/>
      <c r="C249" s="1"/>
      <c r="D249" s="1"/>
      <c r="E249" s="1"/>
      <c r="F249" s="1"/>
      <c r="G249" s="1"/>
      <c r="H249" s="1"/>
      <c r="I249" s="76" t="s">
        <v>306</v>
      </c>
      <c r="J249" s="76">
        <v>2559.25</v>
      </c>
      <c r="K249" s="1"/>
      <c r="L249" s="1"/>
      <c r="M249" s="1"/>
      <c r="N249" s="1"/>
      <c r="O249" s="1"/>
      <c r="P249" s="1"/>
      <c r="Q249" s="1"/>
      <c r="R249" s="1"/>
      <c r="S249" s="1"/>
      <c r="T249" s="1"/>
      <c r="U249" s="1"/>
      <c r="V249" s="1"/>
      <c r="W249" s="1"/>
      <c r="X249" s="1"/>
      <c r="Y249" s="1"/>
      <c r="Z249" s="1"/>
      <c r="AA249" s="1"/>
      <c r="AB249" s="1"/>
      <c r="AC249" s="1"/>
      <c r="AD249" s="1"/>
    </row>
    <row r="250" spans="1:30" x14ac:dyDescent="0.25">
      <c r="A250" s="1"/>
      <c r="B250" s="1"/>
      <c r="C250" s="1"/>
      <c r="D250" s="1"/>
      <c r="E250" s="1"/>
      <c r="F250" s="1"/>
      <c r="G250" s="1"/>
      <c r="H250" s="1"/>
      <c r="I250" s="76" t="s">
        <v>618</v>
      </c>
      <c r="J250" s="76">
        <v>2423</v>
      </c>
      <c r="K250" s="1"/>
      <c r="L250" s="1"/>
      <c r="M250" s="1"/>
      <c r="N250" s="1"/>
      <c r="O250" s="1"/>
      <c r="P250" s="1"/>
      <c r="Q250" s="1"/>
      <c r="R250" s="1"/>
      <c r="S250" s="1"/>
      <c r="T250" s="1"/>
      <c r="U250" s="1"/>
      <c r="V250" s="1"/>
      <c r="W250" s="1"/>
      <c r="X250" s="1"/>
      <c r="Y250" s="1"/>
      <c r="Z250" s="1"/>
      <c r="AA250" s="1"/>
      <c r="AB250" s="1"/>
      <c r="AC250" s="1"/>
      <c r="AD250" s="1"/>
    </row>
    <row r="251" spans="1:30" x14ac:dyDescent="0.25">
      <c r="A251" s="1"/>
      <c r="B251" s="1"/>
      <c r="C251" s="1"/>
      <c r="D251" s="1"/>
      <c r="E251" s="1"/>
      <c r="F251" s="1"/>
      <c r="G251" s="1"/>
      <c r="H251" s="1"/>
      <c r="I251" s="76" t="s">
        <v>601</v>
      </c>
      <c r="J251" s="76">
        <v>1811.95</v>
      </c>
      <c r="K251" s="1"/>
      <c r="L251" s="1"/>
      <c r="M251" s="1"/>
      <c r="N251" s="1"/>
      <c r="O251" s="1"/>
      <c r="P251" s="1"/>
      <c r="Q251" s="1"/>
      <c r="R251" s="1"/>
      <c r="S251" s="1"/>
      <c r="T251" s="1"/>
      <c r="U251" s="1"/>
      <c r="V251" s="1"/>
      <c r="W251" s="1"/>
      <c r="X251" s="1"/>
      <c r="Y251" s="1"/>
      <c r="Z251" s="1"/>
      <c r="AA251" s="1"/>
      <c r="AB251" s="1"/>
      <c r="AC251" s="1"/>
      <c r="AD251" s="1"/>
    </row>
    <row r="252" spans="1:30" x14ac:dyDescent="0.25">
      <c r="A252" s="1"/>
      <c r="B252" s="1"/>
      <c r="C252" s="1"/>
      <c r="D252" s="1"/>
      <c r="E252" s="1"/>
      <c r="F252" s="1"/>
      <c r="G252" s="1"/>
      <c r="H252" s="1"/>
      <c r="I252" s="76" t="s">
        <v>606</v>
      </c>
      <c r="J252" s="76">
        <v>1753.85</v>
      </c>
      <c r="K252" s="1"/>
      <c r="L252" s="1"/>
      <c r="M252" s="1"/>
      <c r="N252" s="1"/>
      <c r="O252" s="1"/>
      <c r="P252" s="1"/>
      <c r="Q252" s="1"/>
      <c r="R252" s="1"/>
      <c r="S252" s="1"/>
      <c r="T252" s="1"/>
      <c r="U252" s="1"/>
      <c r="V252" s="1"/>
      <c r="W252" s="1"/>
      <c r="X252" s="1"/>
      <c r="Y252" s="1"/>
      <c r="Z252" s="1"/>
      <c r="AA252" s="1"/>
      <c r="AB252" s="1"/>
      <c r="AC252" s="1"/>
      <c r="AD252" s="1"/>
    </row>
    <row r="253" spans="1:30" x14ac:dyDescent="0.25">
      <c r="A253" s="1"/>
      <c r="B253" s="1"/>
      <c r="C253" s="1"/>
      <c r="D253" s="1"/>
      <c r="E253" s="1"/>
      <c r="F253" s="1"/>
      <c r="G253" s="1"/>
      <c r="H253" s="1"/>
      <c r="I253" s="76" t="s">
        <v>158</v>
      </c>
      <c r="J253" s="76">
        <v>1607.5</v>
      </c>
      <c r="K253" s="1"/>
      <c r="L253" s="1"/>
      <c r="M253" s="1"/>
      <c r="N253" s="1"/>
      <c r="O253" s="1"/>
      <c r="P253" s="1"/>
      <c r="Q253" s="1"/>
      <c r="R253" s="1"/>
      <c r="S253" s="1"/>
      <c r="T253" s="1"/>
      <c r="U253" s="1"/>
      <c r="V253" s="1"/>
      <c r="W253" s="1"/>
      <c r="X253" s="1"/>
      <c r="Y253" s="1"/>
      <c r="Z253" s="1"/>
      <c r="AA253" s="1"/>
      <c r="AB253" s="1"/>
      <c r="AC253" s="1"/>
      <c r="AD253" s="1"/>
    </row>
    <row r="254" spans="1:30" x14ac:dyDescent="0.25">
      <c r="A254" s="1"/>
      <c r="B254" s="1"/>
      <c r="C254" s="1"/>
      <c r="D254" s="1"/>
      <c r="E254" s="1"/>
      <c r="F254" s="1"/>
      <c r="G254" s="1"/>
      <c r="H254" s="1"/>
      <c r="I254" s="76" t="s">
        <v>608</v>
      </c>
      <c r="J254" s="76">
        <v>1566.02</v>
      </c>
      <c r="K254" s="1"/>
      <c r="L254" s="1"/>
      <c r="M254" s="1"/>
      <c r="N254" s="1"/>
      <c r="O254" s="1"/>
      <c r="P254" s="1"/>
      <c r="Q254" s="1"/>
      <c r="R254" s="1"/>
      <c r="S254" s="1"/>
      <c r="T254" s="1"/>
      <c r="U254" s="1"/>
      <c r="V254" s="1"/>
      <c r="W254" s="1"/>
      <c r="X254" s="1"/>
      <c r="Y254" s="1"/>
      <c r="Z254" s="1"/>
      <c r="AA254" s="1"/>
      <c r="AB254" s="1"/>
      <c r="AC254" s="1"/>
      <c r="AD254" s="1"/>
    </row>
    <row r="255" spans="1:30" x14ac:dyDescent="0.25">
      <c r="A255" s="1"/>
      <c r="B255" s="1"/>
      <c r="C255" s="1"/>
      <c r="D255" s="1"/>
      <c r="E255" s="1"/>
      <c r="F255" s="1"/>
      <c r="G255" s="1"/>
      <c r="H255" s="1"/>
      <c r="I255" s="76" t="s">
        <v>596</v>
      </c>
      <c r="J255" s="76">
        <v>1491.2850000000001</v>
      </c>
      <c r="K255" s="1"/>
      <c r="L255" s="1"/>
      <c r="M255" s="1"/>
      <c r="N255" s="1"/>
      <c r="O255" s="1"/>
      <c r="P255" s="1"/>
      <c r="Q255" s="1"/>
      <c r="R255" s="1"/>
      <c r="S255" s="1"/>
      <c r="T255" s="1"/>
      <c r="U255" s="1"/>
      <c r="V255" s="1"/>
      <c r="W255" s="1"/>
      <c r="X255" s="1"/>
      <c r="Y255" s="1"/>
      <c r="Z255" s="1"/>
      <c r="AA255" s="1"/>
      <c r="AB255" s="1"/>
      <c r="AC255" s="1"/>
      <c r="AD255" s="1"/>
    </row>
    <row r="256" spans="1:30" x14ac:dyDescent="0.25">
      <c r="A256" s="1"/>
      <c r="B256" s="1"/>
      <c r="C256" s="1"/>
      <c r="D256" s="1"/>
      <c r="E256" s="1"/>
      <c r="F256" s="1"/>
      <c r="G256" s="1"/>
      <c r="H256" s="1"/>
      <c r="I256" s="76" t="s">
        <v>587</v>
      </c>
      <c r="J256" s="76">
        <v>947.55</v>
      </c>
      <c r="K256" s="1"/>
      <c r="L256" s="1"/>
      <c r="M256" s="1"/>
      <c r="N256" s="1"/>
      <c r="O256" s="1"/>
      <c r="P256" s="1"/>
      <c r="Q256" s="1"/>
      <c r="R256" s="1"/>
      <c r="S256" s="1"/>
      <c r="T256" s="1"/>
      <c r="U256" s="1"/>
      <c r="V256" s="1"/>
      <c r="W256" s="1"/>
      <c r="X256" s="1"/>
      <c r="Y256" s="1"/>
      <c r="Z256" s="1"/>
      <c r="AA256" s="1"/>
      <c r="AB256" s="1"/>
      <c r="AC256" s="1"/>
      <c r="AD256" s="1"/>
    </row>
    <row r="257" spans="1:30" x14ac:dyDescent="0.25">
      <c r="A257" s="1"/>
      <c r="B257" s="1"/>
      <c r="C257" s="1"/>
      <c r="D257" s="1"/>
      <c r="E257" s="1"/>
      <c r="F257" s="1"/>
      <c r="G257" s="1"/>
      <c r="H257" s="1"/>
      <c r="I257" s="76" t="s">
        <v>497</v>
      </c>
      <c r="J257" s="76">
        <v>578.1</v>
      </c>
      <c r="K257" s="1"/>
      <c r="L257" s="1"/>
      <c r="M257" s="1"/>
      <c r="N257" s="1"/>
      <c r="O257" s="1"/>
      <c r="P257" s="1"/>
      <c r="Q257" s="1"/>
      <c r="R257" s="1"/>
      <c r="S257" s="1"/>
      <c r="T257" s="1"/>
      <c r="U257" s="1"/>
      <c r="V257" s="1"/>
      <c r="W257" s="1"/>
      <c r="X257" s="1"/>
      <c r="Y257" s="1"/>
      <c r="Z257" s="1"/>
      <c r="AA257" s="1"/>
      <c r="AB257" s="1"/>
      <c r="AC257" s="1"/>
      <c r="AD257" s="1"/>
    </row>
    <row r="258" spans="1:30" x14ac:dyDescent="0.25">
      <c r="A258" s="1"/>
      <c r="B258" s="1"/>
      <c r="C258" s="1"/>
      <c r="D258" s="1"/>
      <c r="E258" s="1"/>
      <c r="F258" s="1"/>
      <c r="G258" s="1"/>
      <c r="H258" s="1"/>
      <c r="I258" s="76" t="s">
        <v>363</v>
      </c>
      <c r="J258" s="76">
        <v>441.8</v>
      </c>
      <c r="K258" s="1"/>
      <c r="L258" s="1"/>
      <c r="M258" s="1"/>
      <c r="N258" s="1"/>
      <c r="O258" s="1"/>
      <c r="P258" s="1"/>
      <c r="Q258" s="1"/>
      <c r="R258" s="1"/>
      <c r="S258" s="1"/>
      <c r="T258" s="1"/>
      <c r="U258" s="1"/>
      <c r="V258" s="1"/>
      <c r="W258" s="1"/>
      <c r="X258" s="1"/>
      <c r="Y258" s="1"/>
      <c r="Z258" s="1"/>
      <c r="AA258" s="1"/>
      <c r="AB258" s="1"/>
      <c r="AC258" s="1"/>
      <c r="AD258" s="1"/>
    </row>
    <row r="259" spans="1:30" x14ac:dyDescent="0.25">
      <c r="A259" s="1"/>
      <c r="B259" s="1"/>
      <c r="C259" s="1"/>
      <c r="D259" s="1"/>
      <c r="E259" s="1"/>
      <c r="F259" s="1"/>
      <c r="G259" s="1"/>
      <c r="H259" s="1"/>
      <c r="I259" s="76" t="s">
        <v>147</v>
      </c>
      <c r="J259" s="76">
        <v>351.65</v>
      </c>
      <c r="K259" s="1"/>
      <c r="L259" s="1"/>
      <c r="M259" s="1"/>
      <c r="N259" s="1"/>
      <c r="O259" s="1"/>
      <c r="P259" s="1"/>
      <c r="Q259" s="1"/>
      <c r="R259" s="1"/>
      <c r="S259" s="1"/>
      <c r="T259" s="1"/>
      <c r="U259" s="1"/>
      <c r="V259" s="1"/>
      <c r="W259" s="1"/>
      <c r="X259" s="1"/>
      <c r="Y259" s="1"/>
      <c r="Z259" s="1"/>
      <c r="AA259" s="1"/>
      <c r="AB259" s="1"/>
      <c r="AC259" s="1"/>
      <c r="AD259" s="1"/>
    </row>
    <row r="260" spans="1:30" x14ac:dyDescent="0.25">
      <c r="A260" s="1"/>
      <c r="B260" s="1"/>
      <c r="C260" s="1"/>
      <c r="D260" s="1"/>
      <c r="E260" s="1"/>
      <c r="F260" s="1"/>
      <c r="G260" s="1"/>
      <c r="H260" s="1"/>
      <c r="I260" s="76" t="s">
        <v>590</v>
      </c>
      <c r="J260" s="76">
        <v>141.94999999999999</v>
      </c>
      <c r="K260" s="1"/>
      <c r="L260" s="1"/>
      <c r="M260" s="1"/>
      <c r="N260" s="1"/>
      <c r="O260" s="1"/>
      <c r="P260" s="1"/>
      <c r="Q260" s="1"/>
      <c r="R260" s="1"/>
      <c r="S260" s="1"/>
      <c r="T260" s="1"/>
      <c r="U260" s="1"/>
      <c r="V260" s="1"/>
      <c r="W260" s="1"/>
      <c r="X260" s="1"/>
      <c r="Y260" s="1"/>
      <c r="Z260" s="1"/>
      <c r="AA260" s="1"/>
      <c r="AB260" s="1"/>
      <c r="AC260" s="1"/>
      <c r="AD260" s="1"/>
    </row>
    <row r="261" spans="1:30" x14ac:dyDescent="0.25">
      <c r="A261" s="1"/>
      <c r="B261" s="1"/>
      <c r="C261" s="1"/>
      <c r="D261" s="1"/>
      <c r="E261" s="1"/>
      <c r="F261" s="1"/>
      <c r="G261" s="1"/>
      <c r="H261" s="1"/>
      <c r="I261" s="76" t="s">
        <v>609</v>
      </c>
      <c r="J261" s="76">
        <v>71</v>
      </c>
      <c r="K261" s="1"/>
      <c r="L261" s="1"/>
      <c r="M261" s="1"/>
      <c r="N261" s="1"/>
      <c r="O261" s="1"/>
      <c r="P261" s="1"/>
      <c r="Q261" s="1"/>
      <c r="R261" s="1"/>
      <c r="S261" s="1"/>
      <c r="T261" s="1"/>
      <c r="U261" s="1"/>
      <c r="V261" s="1"/>
      <c r="W261" s="1"/>
      <c r="X261" s="1"/>
      <c r="Y261" s="1"/>
      <c r="Z261" s="1"/>
      <c r="AA261" s="1"/>
      <c r="AB261" s="1"/>
      <c r="AC261" s="1"/>
      <c r="AD261" s="1"/>
    </row>
    <row r="262" spans="1:30" x14ac:dyDescent="0.25">
      <c r="A262" s="1"/>
      <c r="B262" s="1"/>
      <c r="C262" s="1"/>
      <c r="D262" s="1"/>
      <c r="E262" s="1"/>
      <c r="F262" s="1"/>
      <c r="G262" s="1"/>
      <c r="H262" s="1"/>
      <c r="I262" s="76" t="s">
        <v>610</v>
      </c>
      <c r="J262" s="76">
        <v>62.870105000000002</v>
      </c>
      <c r="K262" s="1"/>
      <c r="L262" s="1"/>
      <c r="M262" s="1"/>
      <c r="N262" s="1"/>
      <c r="O262" s="1"/>
      <c r="P262" s="1"/>
      <c r="Q262" s="1"/>
      <c r="R262" s="1"/>
      <c r="S262" s="1"/>
      <c r="T262" s="1"/>
      <c r="U262" s="1"/>
      <c r="V262" s="1"/>
      <c r="W262" s="1"/>
      <c r="X262" s="1"/>
      <c r="Y262" s="1"/>
      <c r="Z262" s="1"/>
      <c r="AA262" s="1"/>
      <c r="AB262" s="1"/>
      <c r="AC262" s="1"/>
      <c r="AD262" s="1"/>
    </row>
    <row r="263" spans="1:30" x14ac:dyDescent="0.25">
      <c r="A263" s="1"/>
      <c r="B263" s="1"/>
      <c r="C263" s="1"/>
      <c r="D263" s="1"/>
      <c r="E263" s="1"/>
      <c r="F263" s="1"/>
      <c r="G263" s="1"/>
      <c r="H263" s="1"/>
      <c r="I263" s="76" t="s">
        <v>586</v>
      </c>
      <c r="J263" s="76">
        <v>61.65</v>
      </c>
      <c r="K263" s="1"/>
      <c r="L263" s="1"/>
      <c r="M263" s="1"/>
      <c r="N263" s="1"/>
      <c r="O263" s="1"/>
      <c r="P263" s="1"/>
      <c r="Q263" s="1"/>
      <c r="R263" s="1"/>
      <c r="S263" s="1"/>
      <c r="T263" s="1"/>
      <c r="U263" s="1"/>
      <c r="V263" s="1"/>
      <c r="W263" s="1"/>
      <c r="X263" s="1"/>
      <c r="Y263" s="1"/>
      <c r="Z263" s="1"/>
      <c r="AA263" s="1"/>
      <c r="AB263" s="1"/>
      <c r="AC263" s="1"/>
      <c r="AD263" s="1"/>
    </row>
    <row r="264" spans="1:30" x14ac:dyDescent="0.25">
      <c r="A264" s="1"/>
      <c r="B264" s="1"/>
      <c r="C264" s="1"/>
      <c r="D264" s="1"/>
      <c r="E264" s="1"/>
      <c r="F264" s="1"/>
      <c r="G264" s="1"/>
      <c r="H264" s="1"/>
      <c r="I264" s="76" t="s">
        <v>594</v>
      </c>
      <c r="J264" s="76">
        <v>39.35</v>
      </c>
      <c r="K264" s="1"/>
      <c r="L264" s="1"/>
      <c r="M264" s="1"/>
      <c r="N264" s="1"/>
      <c r="O264" s="1"/>
      <c r="P264" s="1"/>
      <c r="Q264" s="1"/>
      <c r="R264" s="1"/>
      <c r="S264" s="1"/>
      <c r="T264" s="1"/>
      <c r="U264" s="1"/>
      <c r="V264" s="1"/>
      <c r="W264" s="1"/>
      <c r="X264" s="1"/>
      <c r="Y264" s="1"/>
      <c r="Z264" s="1"/>
      <c r="AA264" s="1"/>
      <c r="AB264" s="1"/>
      <c r="AC264" s="1"/>
      <c r="AD264" s="1"/>
    </row>
    <row r="265" spans="1:30" x14ac:dyDescent="0.25">
      <c r="A265" s="1"/>
      <c r="B265" s="1"/>
      <c r="C265" s="1"/>
      <c r="D265" s="1"/>
      <c r="E265" s="1"/>
      <c r="F265" s="1"/>
      <c r="G265" s="1"/>
      <c r="H265" s="1"/>
      <c r="I265" s="76" t="s">
        <v>578</v>
      </c>
      <c r="J265" s="76">
        <v>3.85</v>
      </c>
      <c r="K265" s="1"/>
      <c r="L265" s="1"/>
      <c r="M265" s="1"/>
      <c r="N265" s="1"/>
      <c r="O265" s="1"/>
      <c r="P265" s="1"/>
      <c r="Q265" s="1"/>
      <c r="R265" s="1"/>
      <c r="S265" s="1"/>
      <c r="T265" s="1"/>
      <c r="U265" s="1"/>
      <c r="V265" s="1"/>
      <c r="W265" s="1"/>
      <c r="X265" s="1"/>
      <c r="Y265" s="1"/>
      <c r="Z265" s="1"/>
      <c r="AA265" s="1"/>
      <c r="AB265" s="1"/>
      <c r="AC265" s="1"/>
      <c r="AD265" s="1"/>
    </row>
    <row r="266" spans="1:30" x14ac:dyDescent="0.25">
      <c r="A266" s="1"/>
      <c r="B266" s="1"/>
      <c r="C266" s="1"/>
      <c r="D266" s="1"/>
      <c r="E266" s="1"/>
      <c r="F266" s="1"/>
      <c r="G266" s="1"/>
      <c r="H266" s="1"/>
      <c r="I266" s="76"/>
      <c r="J266" s="76"/>
      <c r="K266" s="1"/>
      <c r="L266" s="1"/>
      <c r="M266" s="1"/>
      <c r="N266" s="1"/>
      <c r="O266" s="1"/>
      <c r="P266" s="1"/>
      <c r="Q266" s="1"/>
      <c r="R266" s="1"/>
      <c r="S266" s="1"/>
      <c r="T266" s="1"/>
      <c r="U266" s="1"/>
      <c r="V266" s="1"/>
      <c r="W266" s="1"/>
      <c r="X266" s="1"/>
      <c r="Y266" s="1"/>
      <c r="Z266" s="1"/>
      <c r="AA266" s="1"/>
      <c r="AB266" s="1"/>
      <c r="AC266" s="1"/>
      <c r="AD266" s="1"/>
    </row>
  </sheetData>
  <mergeCells count="13">
    <mergeCell ref="F179:AD179"/>
    <mergeCell ref="B189:E189"/>
    <mergeCell ref="B175:E175"/>
    <mergeCell ref="B179:B180"/>
    <mergeCell ref="C179:C180"/>
    <mergeCell ref="D179:D180"/>
    <mergeCell ref="E179:E180"/>
    <mergeCell ref="B3:G3"/>
    <mergeCell ref="B6:B7"/>
    <mergeCell ref="C6:C7"/>
    <mergeCell ref="D6:D7"/>
    <mergeCell ref="E6:E7"/>
    <mergeCell ref="F6:AD6"/>
  </mergeCell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D56"/>
  <sheetViews>
    <sheetView showGridLines="0" workbookViewId="0">
      <pane xSplit="2" ySplit="7" topLeftCell="C8" activePane="bottomRight" state="frozen"/>
      <selection pane="topRight" activeCell="C1" sqref="C1"/>
      <selection pane="bottomLeft" activeCell="A8" sqref="A8"/>
      <selection pane="bottomRight"/>
    </sheetView>
  </sheetViews>
  <sheetFormatPr baseColWidth="10" defaultColWidth="9.140625" defaultRowHeight="15" x14ac:dyDescent="0.25"/>
  <cols>
    <col min="1" max="1" width="2" customWidth="1"/>
    <col min="2" max="30" width="16" customWidth="1"/>
  </cols>
  <sheetData>
    <row r="1" spans="1:30"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1:30" ht="69" customHeight="1" x14ac:dyDescent="0.25">
      <c r="A3" s="1"/>
      <c r="B3" s="194" t="s">
        <v>0</v>
      </c>
      <c r="C3" s="195"/>
      <c r="D3" s="195"/>
      <c r="E3" s="195"/>
      <c r="F3" s="195"/>
      <c r="G3" s="195"/>
      <c r="H3" s="1"/>
      <c r="I3" s="1"/>
      <c r="J3" s="1"/>
      <c r="K3" s="1"/>
      <c r="L3" s="1"/>
      <c r="M3" s="1"/>
      <c r="N3" s="1"/>
      <c r="O3" s="1"/>
      <c r="P3" s="1"/>
      <c r="Q3" s="1"/>
      <c r="R3" s="1"/>
      <c r="S3" s="1"/>
      <c r="T3" s="1"/>
      <c r="U3" s="1"/>
      <c r="V3" s="1"/>
      <c r="W3" s="1"/>
      <c r="X3" s="1"/>
      <c r="Y3" s="1"/>
      <c r="Z3" s="1"/>
      <c r="AA3" s="1"/>
      <c r="AB3" s="1"/>
      <c r="AC3" s="1"/>
      <c r="AD3" s="1"/>
    </row>
    <row r="4" spans="1:30"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20.25" x14ac:dyDescent="0.25">
      <c r="A5" s="1"/>
      <c r="B5" s="217" t="s">
        <v>566</v>
      </c>
      <c r="C5" s="213" t="s">
        <v>1204</v>
      </c>
      <c r="D5" s="213" t="s">
        <v>1204</v>
      </c>
      <c r="E5" s="213" t="s">
        <v>1204</v>
      </c>
      <c r="F5" s="213" t="s">
        <v>1204</v>
      </c>
      <c r="G5" s="213" t="s">
        <v>1204</v>
      </c>
      <c r="H5" s="213" t="s">
        <v>1204</v>
      </c>
      <c r="I5" s="213" t="s">
        <v>1204</v>
      </c>
      <c r="J5" s="213" t="s">
        <v>1204</v>
      </c>
      <c r="K5" s="213" t="s">
        <v>1204</v>
      </c>
      <c r="L5" s="213" t="s">
        <v>1204</v>
      </c>
      <c r="M5" s="213" t="s">
        <v>1204</v>
      </c>
      <c r="N5" s="213" t="s">
        <v>1204</v>
      </c>
      <c r="O5" s="213" t="s">
        <v>1204</v>
      </c>
      <c r="P5" s="213" t="s">
        <v>1204</v>
      </c>
      <c r="Q5" s="213" t="s">
        <v>1204</v>
      </c>
      <c r="R5" s="213" t="s">
        <v>1204</v>
      </c>
      <c r="S5" s="217" t="s">
        <v>566</v>
      </c>
      <c r="T5" s="214" t="s">
        <v>1205</v>
      </c>
      <c r="U5" s="214" t="s">
        <v>1205</v>
      </c>
      <c r="V5" s="214" t="s">
        <v>1205</v>
      </c>
      <c r="W5" s="214" t="s">
        <v>1205</v>
      </c>
      <c r="X5" s="214" t="s">
        <v>1205</v>
      </c>
      <c r="Y5" s="217" t="s">
        <v>566</v>
      </c>
      <c r="Z5" s="215" t="s">
        <v>1205</v>
      </c>
      <c r="AA5" s="215" t="s">
        <v>1205</v>
      </c>
      <c r="AB5" s="215" t="s">
        <v>1205</v>
      </c>
      <c r="AC5" s="215" t="s">
        <v>1205</v>
      </c>
      <c r="AD5" s="215" t="s">
        <v>1205</v>
      </c>
    </row>
    <row r="6" spans="1:30" ht="20.25" x14ac:dyDescent="0.25">
      <c r="A6" s="1"/>
      <c r="B6" s="217"/>
      <c r="C6" s="216" t="s">
        <v>571</v>
      </c>
      <c r="D6" s="216" t="s">
        <v>571</v>
      </c>
      <c r="E6" s="216" t="s">
        <v>571</v>
      </c>
      <c r="F6" s="216" t="s">
        <v>571</v>
      </c>
      <c r="G6" s="216" t="s">
        <v>570</v>
      </c>
      <c r="H6" s="216" t="s">
        <v>570</v>
      </c>
      <c r="I6" s="216" t="s">
        <v>570</v>
      </c>
      <c r="J6" s="216" t="s">
        <v>570</v>
      </c>
      <c r="K6" s="216" t="s">
        <v>569</v>
      </c>
      <c r="L6" s="216" t="s">
        <v>569</v>
      </c>
      <c r="M6" s="216" t="s">
        <v>569</v>
      </c>
      <c r="N6" s="216" t="s">
        <v>569</v>
      </c>
      <c r="O6" s="213" t="s">
        <v>1206</v>
      </c>
      <c r="P6" s="213" t="s">
        <v>1206</v>
      </c>
      <c r="Q6" s="213" t="s">
        <v>1206</v>
      </c>
      <c r="R6" s="213" t="s">
        <v>1206</v>
      </c>
      <c r="S6" s="217"/>
      <c r="T6" s="214" t="s">
        <v>1207</v>
      </c>
      <c r="U6" s="214" t="s">
        <v>1207</v>
      </c>
      <c r="V6" s="214" t="s">
        <v>1207</v>
      </c>
      <c r="W6" s="214" t="s">
        <v>1207</v>
      </c>
      <c r="X6" s="214" t="s">
        <v>1207</v>
      </c>
      <c r="Y6" s="217"/>
      <c r="Z6" s="215" t="s">
        <v>1208</v>
      </c>
      <c r="AA6" s="215" t="s">
        <v>1208</v>
      </c>
      <c r="AB6" s="215" t="s">
        <v>1208</v>
      </c>
      <c r="AC6" s="215" t="s">
        <v>1208</v>
      </c>
      <c r="AD6" s="215" t="s">
        <v>1208</v>
      </c>
    </row>
    <row r="7" spans="1:30" ht="33.75" x14ac:dyDescent="0.25">
      <c r="A7" s="1"/>
      <c r="B7" s="217"/>
      <c r="C7" s="77" t="s">
        <v>1209</v>
      </c>
      <c r="D7" s="77" t="s">
        <v>1210</v>
      </c>
      <c r="E7" s="77" t="s">
        <v>1211</v>
      </c>
      <c r="F7" s="77" t="s">
        <v>1212</v>
      </c>
      <c r="G7" s="77" t="s">
        <v>1213</v>
      </c>
      <c r="H7" s="77" t="s">
        <v>1214</v>
      </c>
      <c r="I7" s="77" t="s">
        <v>1215</v>
      </c>
      <c r="J7" s="77" t="s">
        <v>1216</v>
      </c>
      <c r="K7" s="77" t="s">
        <v>1217</v>
      </c>
      <c r="L7" s="77" t="s">
        <v>1218</v>
      </c>
      <c r="M7" s="77" t="s">
        <v>1219</v>
      </c>
      <c r="N7" s="77" t="s">
        <v>1220</v>
      </c>
      <c r="O7" s="63" t="s">
        <v>1221</v>
      </c>
      <c r="P7" s="63" t="s">
        <v>1222</v>
      </c>
      <c r="Q7" s="63" t="s">
        <v>1223</v>
      </c>
      <c r="R7" s="63" t="s">
        <v>1224</v>
      </c>
      <c r="S7" s="218"/>
      <c r="T7" s="78" t="s">
        <v>572</v>
      </c>
      <c r="U7" s="78" t="s">
        <v>573</v>
      </c>
      <c r="V7" s="78" t="s">
        <v>574</v>
      </c>
      <c r="W7" s="78" t="s">
        <v>575</v>
      </c>
      <c r="X7" s="78" t="s">
        <v>1224</v>
      </c>
      <c r="Y7" s="218"/>
      <c r="Z7" s="79" t="s">
        <v>1225</v>
      </c>
      <c r="AA7" s="79" t="s">
        <v>1226</v>
      </c>
      <c r="AB7" s="79" t="s">
        <v>1227</v>
      </c>
      <c r="AC7" s="79" t="s">
        <v>1228</v>
      </c>
      <c r="AD7" s="79" t="s">
        <v>1027</v>
      </c>
    </row>
    <row r="8" spans="1:30" x14ac:dyDescent="0.25">
      <c r="A8" s="1"/>
      <c r="B8" s="80" t="s">
        <v>801</v>
      </c>
      <c r="C8" s="81">
        <v>455.8</v>
      </c>
      <c r="D8" s="81">
        <v>152.1</v>
      </c>
      <c r="E8" s="81">
        <v>0</v>
      </c>
      <c r="F8" s="81">
        <v>13.9</v>
      </c>
      <c r="G8" s="81">
        <v>3314.3</v>
      </c>
      <c r="H8" s="81">
        <v>2127.3000000000002</v>
      </c>
      <c r="I8" s="81">
        <v>0</v>
      </c>
      <c r="J8" s="81">
        <v>53.8</v>
      </c>
      <c r="K8" s="81">
        <v>801.5</v>
      </c>
      <c r="L8" s="81">
        <v>0</v>
      </c>
      <c r="M8" s="81">
        <v>0</v>
      </c>
      <c r="N8" s="81">
        <v>0</v>
      </c>
      <c r="O8" s="81">
        <v>621.79999999999995</v>
      </c>
      <c r="P8" s="81">
        <v>5495.4</v>
      </c>
      <c r="Q8" s="81">
        <v>801.5</v>
      </c>
      <c r="R8" s="82">
        <v>6918.7</v>
      </c>
      <c r="S8" s="80" t="s">
        <v>801</v>
      </c>
      <c r="T8" s="81">
        <v>4571.6000000000004</v>
      </c>
      <c r="U8" s="81">
        <v>2279.4</v>
      </c>
      <c r="V8" s="81">
        <v>0</v>
      </c>
      <c r="W8" s="81">
        <v>67.7</v>
      </c>
      <c r="X8" s="82">
        <v>6918.7</v>
      </c>
      <c r="Y8" s="80" t="s">
        <v>801</v>
      </c>
      <c r="Z8" s="81">
        <v>378.3</v>
      </c>
      <c r="AA8" s="81">
        <v>65.900000000000006</v>
      </c>
      <c r="AB8" s="81">
        <v>0</v>
      </c>
      <c r="AC8" s="81">
        <v>67.7</v>
      </c>
      <c r="AD8" s="82">
        <v>511.9</v>
      </c>
    </row>
    <row r="9" spans="1:30" x14ac:dyDescent="0.25">
      <c r="A9" s="1"/>
      <c r="B9" s="80" t="s">
        <v>802</v>
      </c>
      <c r="C9" s="81">
        <v>463</v>
      </c>
      <c r="D9" s="81">
        <v>150.30000000000001</v>
      </c>
      <c r="E9" s="81">
        <v>0</v>
      </c>
      <c r="F9" s="81">
        <v>15</v>
      </c>
      <c r="G9" s="81">
        <v>3261.9</v>
      </c>
      <c r="H9" s="81">
        <v>2070.9</v>
      </c>
      <c r="I9" s="81">
        <v>0</v>
      </c>
      <c r="J9" s="81">
        <v>40.200000000000003</v>
      </c>
      <c r="K9" s="81">
        <v>815.5</v>
      </c>
      <c r="L9" s="81">
        <v>0</v>
      </c>
      <c r="M9" s="81">
        <v>0</v>
      </c>
      <c r="N9" s="81">
        <v>0</v>
      </c>
      <c r="O9" s="81">
        <v>628.29999999999995</v>
      </c>
      <c r="P9" s="81">
        <v>5373</v>
      </c>
      <c r="Q9" s="81">
        <v>815.5</v>
      </c>
      <c r="R9" s="82">
        <v>6816.8</v>
      </c>
      <c r="S9" s="80" t="s">
        <v>802</v>
      </c>
      <c r="T9" s="81">
        <v>4540.3999999999996</v>
      </c>
      <c r="U9" s="81">
        <v>2221.1999999999998</v>
      </c>
      <c r="V9" s="81">
        <v>0</v>
      </c>
      <c r="W9" s="81">
        <v>55.2</v>
      </c>
      <c r="X9" s="82">
        <v>6816.8</v>
      </c>
      <c r="Y9" s="80" t="s">
        <v>802</v>
      </c>
      <c r="Z9" s="81">
        <v>379.2</v>
      </c>
      <c r="AA9" s="81">
        <v>64.8</v>
      </c>
      <c r="AB9" s="81">
        <v>0</v>
      </c>
      <c r="AC9" s="81">
        <v>55.2</v>
      </c>
      <c r="AD9" s="82">
        <v>499.2</v>
      </c>
    </row>
    <row r="10" spans="1:30" x14ac:dyDescent="0.25">
      <c r="A10" s="1"/>
      <c r="B10" s="80" t="s">
        <v>803</v>
      </c>
      <c r="C10" s="81">
        <v>456.8</v>
      </c>
      <c r="D10" s="81">
        <v>146.80000000000001</v>
      </c>
      <c r="E10" s="81">
        <v>0</v>
      </c>
      <c r="F10" s="81">
        <v>12</v>
      </c>
      <c r="G10" s="81">
        <v>3052.2</v>
      </c>
      <c r="H10" s="81">
        <v>2172</v>
      </c>
      <c r="I10" s="81">
        <v>0</v>
      </c>
      <c r="J10" s="81">
        <v>29.1</v>
      </c>
      <c r="K10" s="81">
        <v>797.7</v>
      </c>
      <c r="L10" s="81">
        <v>0</v>
      </c>
      <c r="M10" s="81">
        <v>0</v>
      </c>
      <c r="N10" s="81">
        <v>0</v>
      </c>
      <c r="O10" s="81">
        <v>615.6</v>
      </c>
      <c r="P10" s="81">
        <v>5253.3</v>
      </c>
      <c r="Q10" s="81">
        <v>797.7</v>
      </c>
      <c r="R10" s="82">
        <v>6666.6</v>
      </c>
      <c r="S10" s="80" t="s">
        <v>803</v>
      </c>
      <c r="T10" s="81">
        <v>4306.7</v>
      </c>
      <c r="U10" s="81">
        <v>2318.8000000000002</v>
      </c>
      <c r="V10" s="81">
        <v>0</v>
      </c>
      <c r="W10" s="81">
        <v>41.1</v>
      </c>
      <c r="X10" s="82">
        <v>6666.6</v>
      </c>
      <c r="Y10" s="80" t="s">
        <v>803</v>
      </c>
      <c r="Z10" s="81">
        <v>377.5</v>
      </c>
      <c r="AA10" s="81">
        <v>61.5</v>
      </c>
      <c r="AB10" s="81">
        <v>0</v>
      </c>
      <c r="AC10" s="81">
        <v>41.1</v>
      </c>
      <c r="AD10" s="82">
        <v>480.1</v>
      </c>
    </row>
    <row r="11" spans="1:30" x14ac:dyDescent="0.25">
      <c r="A11" s="1"/>
      <c r="B11" s="80" t="s">
        <v>804</v>
      </c>
      <c r="C11" s="81">
        <v>463.5</v>
      </c>
      <c r="D11" s="81">
        <v>145.30000000000001</v>
      </c>
      <c r="E11" s="81">
        <v>0</v>
      </c>
      <c r="F11" s="81">
        <v>13.8</v>
      </c>
      <c r="G11" s="81">
        <v>3091.8</v>
      </c>
      <c r="H11" s="81">
        <v>2110</v>
      </c>
      <c r="I11" s="81">
        <v>0</v>
      </c>
      <c r="J11" s="81">
        <v>31.4</v>
      </c>
      <c r="K11" s="81">
        <v>816.8</v>
      </c>
      <c r="L11" s="81">
        <v>0</v>
      </c>
      <c r="M11" s="81">
        <v>0</v>
      </c>
      <c r="N11" s="81">
        <v>0</v>
      </c>
      <c r="O11" s="81">
        <v>622.6</v>
      </c>
      <c r="P11" s="81">
        <v>5233.2</v>
      </c>
      <c r="Q11" s="81">
        <v>816.8</v>
      </c>
      <c r="R11" s="82">
        <v>6672.6</v>
      </c>
      <c r="S11" s="80" t="s">
        <v>804</v>
      </c>
      <c r="T11" s="81">
        <v>4372.1000000000004</v>
      </c>
      <c r="U11" s="81">
        <v>2255.3000000000002</v>
      </c>
      <c r="V11" s="81">
        <v>0</v>
      </c>
      <c r="W11" s="81">
        <v>45.2</v>
      </c>
      <c r="X11" s="82">
        <v>6672.6</v>
      </c>
      <c r="Y11" s="80" t="s">
        <v>804</v>
      </c>
      <c r="Z11" s="81">
        <v>377.8</v>
      </c>
      <c r="AA11" s="81">
        <v>58.9</v>
      </c>
      <c r="AB11" s="81">
        <v>0</v>
      </c>
      <c r="AC11" s="81">
        <v>45.2</v>
      </c>
      <c r="AD11" s="82">
        <v>481.9</v>
      </c>
    </row>
    <row r="12" spans="1:30" x14ac:dyDescent="0.25">
      <c r="A12" s="1"/>
      <c r="B12" s="80" t="s">
        <v>805</v>
      </c>
      <c r="C12" s="81">
        <v>464</v>
      </c>
      <c r="D12" s="81">
        <v>150.80000000000001</v>
      </c>
      <c r="E12" s="81">
        <v>0</v>
      </c>
      <c r="F12" s="81">
        <v>11</v>
      </c>
      <c r="G12" s="81">
        <v>3143.3</v>
      </c>
      <c r="H12" s="81">
        <v>1876.9</v>
      </c>
      <c r="I12" s="81">
        <v>0</v>
      </c>
      <c r="J12" s="81">
        <v>26.2</v>
      </c>
      <c r="K12" s="81">
        <v>815.2</v>
      </c>
      <c r="L12" s="81">
        <v>0</v>
      </c>
      <c r="M12" s="81">
        <v>0</v>
      </c>
      <c r="N12" s="81">
        <v>0</v>
      </c>
      <c r="O12" s="81">
        <v>625.79999999999995</v>
      </c>
      <c r="P12" s="81">
        <v>5046.3999999999996</v>
      </c>
      <c r="Q12" s="81">
        <v>815.2</v>
      </c>
      <c r="R12" s="82">
        <v>6487.4</v>
      </c>
      <c r="S12" s="80" t="s">
        <v>805</v>
      </c>
      <c r="T12" s="81">
        <v>4422.5</v>
      </c>
      <c r="U12" s="81">
        <v>2027.7</v>
      </c>
      <c r="V12" s="81">
        <v>0</v>
      </c>
      <c r="W12" s="81">
        <v>37.200000000000003</v>
      </c>
      <c r="X12" s="82">
        <v>6487.4</v>
      </c>
      <c r="Y12" s="80" t="s">
        <v>805</v>
      </c>
      <c r="Z12" s="81">
        <v>378.6</v>
      </c>
      <c r="AA12" s="81">
        <v>65.7</v>
      </c>
      <c r="AB12" s="81">
        <v>0</v>
      </c>
      <c r="AC12" s="81">
        <v>37.200000000000003</v>
      </c>
      <c r="AD12" s="82">
        <v>481.5</v>
      </c>
    </row>
    <row r="13" spans="1:30" x14ac:dyDescent="0.25">
      <c r="A13" s="1"/>
      <c r="B13" s="80" t="s">
        <v>806</v>
      </c>
      <c r="C13" s="81">
        <v>464.1</v>
      </c>
      <c r="D13" s="81">
        <v>151.30000000000001</v>
      </c>
      <c r="E13" s="81">
        <v>0</v>
      </c>
      <c r="F13" s="81">
        <v>9.3000000000000007</v>
      </c>
      <c r="G13" s="81">
        <v>3231.6</v>
      </c>
      <c r="H13" s="81">
        <v>1902.3</v>
      </c>
      <c r="I13" s="81">
        <v>0</v>
      </c>
      <c r="J13" s="81">
        <v>10.9</v>
      </c>
      <c r="K13" s="81">
        <v>814.9</v>
      </c>
      <c r="L13" s="81">
        <v>0</v>
      </c>
      <c r="M13" s="81">
        <v>0</v>
      </c>
      <c r="N13" s="81">
        <v>0</v>
      </c>
      <c r="O13" s="81">
        <v>624.70000000000005</v>
      </c>
      <c r="P13" s="81">
        <v>5144.8</v>
      </c>
      <c r="Q13" s="81">
        <v>814.9</v>
      </c>
      <c r="R13" s="82">
        <v>6584.4</v>
      </c>
      <c r="S13" s="80" t="s">
        <v>806</v>
      </c>
      <c r="T13" s="81">
        <v>4510.6000000000004</v>
      </c>
      <c r="U13" s="81">
        <v>2053.6</v>
      </c>
      <c r="V13" s="81">
        <v>0</v>
      </c>
      <c r="W13" s="81">
        <v>20.2</v>
      </c>
      <c r="X13" s="82">
        <v>6584.4</v>
      </c>
      <c r="Y13" s="80" t="s">
        <v>806</v>
      </c>
      <c r="Z13" s="81">
        <v>378.1</v>
      </c>
      <c r="AA13" s="81">
        <v>66.5</v>
      </c>
      <c r="AB13" s="81">
        <v>0</v>
      </c>
      <c r="AC13" s="81">
        <v>20.2</v>
      </c>
      <c r="AD13" s="82">
        <v>464.8</v>
      </c>
    </row>
    <row r="14" spans="1:30" x14ac:dyDescent="0.25">
      <c r="A14" s="1"/>
      <c r="B14" s="80" t="s">
        <v>807</v>
      </c>
      <c r="C14" s="81">
        <v>463.6</v>
      </c>
      <c r="D14" s="81">
        <v>153</v>
      </c>
      <c r="E14" s="81">
        <v>0</v>
      </c>
      <c r="F14" s="81">
        <v>8.1999999999999993</v>
      </c>
      <c r="G14" s="81">
        <v>3192.7</v>
      </c>
      <c r="H14" s="81">
        <v>1889.2</v>
      </c>
      <c r="I14" s="81">
        <v>0</v>
      </c>
      <c r="J14" s="81">
        <v>14.5</v>
      </c>
      <c r="K14" s="81">
        <v>809.7</v>
      </c>
      <c r="L14" s="81">
        <v>0</v>
      </c>
      <c r="M14" s="81">
        <v>0</v>
      </c>
      <c r="N14" s="81">
        <v>0</v>
      </c>
      <c r="O14" s="81">
        <v>624.79999999999995</v>
      </c>
      <c r="P14" s="81">
        <v>5096.3999999999996</v>
      </c>
      <c r="Q14" s="81">
        <v>809.7</v>
      </c>
      <c r="R14" s="82">
        <v>6530.9</v>
      </c>
      <c r="S14" s="80" t="s">
        <v>807</v>
      </c>
      <c r="T14" s="81">
        <v>4466</v>
      </c>
      <c r="U14" s="81">
        <v>2042.2</v>
      </c>
      <c r="V14" s="81">
        <v>0</v>
      </c>
      <c r="W14" s="81">
        <v>22.7</v>
      </c>
      <c r="X14" s="82">
        <v>6530.9</v>
      </c>
      <c r="Y14" s="80" t="s">
        <v>807</v>
      </c>
      <c r="Z14" s="81">
        <v>374.3</v>
      </c>
      <c r="AA14" s="81">
        <v>65.8</v>
      </c>
      <c r="AB14" s="81">
        <v>0</v>
      </c>
      <c r="AC14" s="81">
        <v>22.7</v>
      </c>
      <c r="AD14" s="82">
        <v>462.8</v>
      </c>
    </row>
    <row r="15" spans="1:30" x14ac:dyDescent="0.25">
      <c r="A15" s="1"/>
      <c r="B15" s="80" t="s">
        <v>808</v>
      </c>
      <c r="C15" s="81">
        <v>463.6</v>
      </c>
      <c r="D15" s="81">
        <v>152.30000000000001</v>
      </c>
      <c r="E15" s="81">
        <v>0</v>
      </c>
      <c r="F15" s="81">
        <v>10.8</v>
      </c>
      <c r="G15" s="81">
        <v>3181.1</v>
      </c>
      <c r="H15" s="81">
        <v>1875.8</v>
      </c>
      <c r="I15" s="81">
        <v>0</v>
      </c>
      <c r="J15" s="81">
        <v>25.2</v>
      </c>
      <c r="K15" s="81">
        <v>815.4</v>
      </c>
      <c r="L15" s="81">
        <v>0</v>
      </c>
      <c r="M15" s="81">
        <v>0</v>
      </c>
      <c r="N15" s="81">
        <v>0</v>
      </c>
      <c r="O15" s="81">
        <v>626.70000000000005</v>
      </c>
      <c r="P15" s="81">
        <v>5082.1000000000004</v>
      </c>
      <c r="Q15" s="81">
        <v>815.4</v>
      </c>
      <c r="R15" s="82">
        <v>6524.2</v>
      </c>
      <c r="S15" s="80" t="s">
        <v>808</v>
      </c>
      <c r="T15" s="81">
        <v>4460.1000000000004</v>
      </c>
      <c r="U15" s="81">
        <v>2028.1</v>
      </c>
      <c r="V15" s="81">
        <v>0</v>
      </c>
      <c r="W15" s="81">
        <v>36</v>
      </c>
      <c r="X15" s="82">
        <v>6524.2</v>
      </c>
      <c r="Y15" s="80" t="s">
        <v>808</v>
      </c>
      <c r="Z15" s="81">
        <v>374.9</v>
      </c>
      <c r="AA15" s="81">
        <v>64.5</v>
      </c>
      <c r="AB15" s="81">
        <v>0</v>
      </c>
      <c r="AC15" s="81">
        <v>36</v>
      </c>
      <c r="AD15" s="82">
        <v>475.4</v>
      </c>
    </row>
    <row r="16" spans="1:30" x14ac:dyDescent="0.25">
      <c r="A16" s="1"/>
      <c r="B16" s="80" t="s">
        <v>809</v>
      </c>
      <c r="C16" s="81">
        <v>468.6</v>
      </c>
      <c r="D16" s="81">
        <v>157.6</v>
      </c>
      <c r="E16" s="81">
        <v>0</v>
      </c>
      <c r="F16" s="81">
        <v>14.6</v>
      </c>
      <c r="G16" s="81">
        <v>3205.1</v>
      </c>
      <c r="H16" s="81">
        <v>1863</v>
      </c>
      <c r="I16" s="81">
        <v>0</v>
      </c>
      <c r="J16" s="81">
        <v>33.799999999999997</v>
      </c>
      <c r="K16" s="81">
        <v>826.3</v>
      </c>
      <c r="L16" s="81">
        <v>0</v>
      </c>
      <c r="M16" s="81">
        <v>0</v>
      </c>
      <c r="N16" s="81">
        <v>0</v>
      </c>
      <c r="O16" s="81">
        <v>640.79999999999995</v>
      </c>
      <c r="P16" s="81">
        <v>5101.8999999999996</v>
      </c>
      <c r="Q16" s="81">
        <v>826.3</v>
      </c>
      <c r="R16" s="82">
        <v>6569</v>
      </c>
      <c r="S16" s="80" t="s">
        <v>809</v>
      </c>
      <c r="T16" s="81">
        <v>4500</v>
      </c>
      <c r="U16" s="81">
        <v>2020.6</v>
      </c>
      <c r="V16" s="81">
        <v>0</v>
      </c>
      <c r="W16" s="81">
        <v>48.4</v>
      </c>
      <c r="X16" s="82">
        <v>6569</v>
      </c>
      <c r="Y16" s="80" t="s">
        <v>809</v>
      </c>
      <c r="Z16" s="81">
        <v>376</v>
      </c>
      <c r="AA16" s="81">
        <v>72.3</v>
      </c>
      <c r="AB16" s="81">
        <v>0</v>
      </c>
      <c r="AC16" s="81">
        <v>48.4</v>
      </c>
      <c r="AD16" s="82">
        <v>496.7</v>
      </c>
    </row>
    <row r="17" spans="1:30" x14ac:dyDescent="0.25">
      <c r="A17" s="1"/>
      <c r="B17" s="80" t="s">
        <v>810</v>
      </c>
      <c r="C17" s="81">
        <v>465</v>
      </c>
      <c r="D17" s="81">
        <v>159.80000000000001</v>
      </c>
      <c r="E17" s="81">
        <v>0</v>
      </c>
      <c r="F17" s="81">
        <v>15.8</v>
      </c>
      <c r="G17" s="81">
        <v>3160</v>
      </c>
      <c r="H17" s="81">
        <v>1853.4</v>
      </c>
      <c r="I17" s="81">
        <v>0</v>
      </c>
      <c r="J17" s="81">
        <v>24.8</v>
      </c>
      <c r="K17" s="81">
        <v>818.6</v>
      </c>
      <c r="L17" s="81">
        <v>0</v>
      </c>
      <c r="M17" s="81">
        <v>0</v>
      </c>
      <c r="N17" s="81">
        <v>0</v>
      </c>
      <c r="O17" s="81">
        <v>640.6</v>
      </c>
      <c r="P17" s="81">
        <v>5038.2</v>
      </c>
      <c r="Q17" s="81">
        <v>818.6</v>
      </c>
      <c r="R17" s="82">
        <v>6497.4</v>
      </c>
      <c r="S17" s="80" t="s">
        <v>810</v>
      </c>
      <c r="T17" s="81">
        <v>4443.6000000000004</v>
      </c>
      <c r="U17" s="81">
        <v>2013.2</v>
      </c>
      <c r="V17" s="81">
        <v>0</v>
      </c>
      <c r="W17" s="81">
        <v>40.6</v>
      </c>
      <c r="X17" s="82">
        <v>6497.4</v>
      </c>
      <c r="Y17" s="80" t="s">
        <v>810</v>
      </c>
      <c r="Z17" s="81">
        <v>376.5</v>
      </c>
      <c r="AA17" s="81">
        <v>75</v>
      </c>
      <c r="AB17" s="81">
        <v>0</v>
      </c>
      <c r="AC17" s="81">
        <v>40.6</v>
      </c>
      <c r="AD17" s="82">
        <v>492.1</v>
      </c>
    </row>
    <row r="18" spans="1:30" x14ac:dyDescent="0.25">
      <c r="A18" s="1"/>
      <c r="B18" s="80" t="s">
        <v>811</v>
      </c>
      <c r="C18" s="81">
        <v>466.5</v>
      </c>
      <c r="D18" s="81">
        <v>160.19999999999999</v>
      </c>
      <c r="E18" s="81">
        <v>0</v>
      </c>
      <c r="F18" s="81">
        <v>13.4</v>
      </c>
      <c r="G18" s="81">
        <v>3300.2</v>
      </c>
      <c r="H18" s="81">
        <v>1865.3</v>
      </c>
      <c r="I18" s="81">
        <v>0</v>
      </c>
      <c r="J18" s="81">
        <v>24.1</v>
      </c>
      <c r="K18" s="81">
        <v>818.3</v>
      </c>
      <c r="L18" s="81">
        <v>0</v>
      </c>
      <c r="M18" s="81">
        <v>0.7</v>
      </c>
      <c r="N18" s="81">
        <v>0</v>
      </c>
      <c r="O18" s="81">
        <v>640.1</v>
      </c>
      <c r="P18" s="81">
        <v>5189.6000000000004</v>
      </c>
      <c r="Q18" s="81">
        <v>819</v>
      </c>
      <c r="R18" s="82">
        <v>6648.7</v>
      </c>
      <c r="S18" s="80" t="s">
        <v>811</v>
      </c>
      <c r="T18" s="81">
        <v>4585</v>
      </c>
      <c r="U18" s="81">
        <v>2025.5</v>
      </c>
      <c r="V18" s="81">
        <v>0.7</v>
      </c>
      <c r="W18" s="81">
        <v>37.5</v>
      </c>
      <c r="X18" s="82">
        <v>6648.7</v>
      </c>
      <c r="Y18" s="80" t="s">
        <v>811</v>
      </c>
      <c r="Z18" s="81">
        <v>377.5</v>
      </c>
      <c r="AA18" s="81">
        <v>73.2</v>
      </c>
      <c r="AB18" s="81">
        <v>0.7</v>
      </c>
      <c r="AC18" s="81">
        <v>37.5</v>
      </c>
      <c r="AD18" s="82">
        <v>488.9</v>
      </c>
    </row>
    <row r="19" spans="1:30" x14ac:dyDescent="0.25">
      <c r="A19" s="1"/>
      <c r="B19" s="80" t="s">
        <v>812</v>
      </c>
      <c r="C19" s="81">
        <v>464.5</v>
      </c>
      <c r="D19" s="81">
        <v>162.1</v>
      </c>
      <c r="E19" s="81">
        <v>0</v>
      </c>
      <c r="F19" s="81">
        <v>15.7</v>
      </c>
      <c r="G19" s="81">
        <v>3220.5</v>
      </c>
      <c r="H19" s="81">
        <v>1849.9</v>
      </c>
      <c r="I19" s="81">
        <v>0</v>
      </c>
      <c r="J19" s="81">
        <v>37.4</v>
      </c>
      <c r="K19" s="81">
        <v>813.9</v>
      </c>
      <c r="L19" s="81">
        <v>0</v>
      </c>
      <c r="M19" s="81">
        <v>25.5</v>
      </c>
      <c r="N19" s="81">
        <v>0</v>
      </c>
      <c r="O19" s="81">
        <v>642.29999999999995</v>
      </c>
      <c r="P19" s="81">
        <v>5107.8</v>
      </c>
      <c r="Q19" s="81">
        <v>839.4</v>
      </c>
      <c r="R19" s="82">
        <v>6589.5</v>
      </c>
      <c r="S19" s="80" t="s">
        <v>812</v>
      </c>
      <c r="T19" s="81">
        <v>4498.8999999999996</v>
      </c>
      <c r="U19" s="81">
        <v>2012</v>
      </c>
      <c r="V19" s="81">
        <v>25.5</v>
      </c>
      <c r="W19" s="81">
        <v>53.1</v>
      </c>
      <c r="X19" s="82">
        <v>6589.5</v>
      </c>
      <c r="Y19" s="80" t="s">
        <v>812</v>
      </c>
      <c r="Z19" s="81">
        <v>377.4</v>
      </c>
      <c r="AA19" s="81">
        <v>76.099999999999994</v>
      </c>
      <c r="AB19" s="81">
        <v>25.5</v>
      </c>
      <c r="AC19" s="81">
        <v>53.1</v>
      </c>
      <c r="AD19" s="82">
        <v>532.1</v>
      </c>
    </row>
    <row r="20" spans="1:30" x14ac:dyDescent="0.25">
      <c r="A20" s="1"/>
      <c r="B20" s="80" t="s">
        <v>813</v>
      </c>
      <c r="C20" s="81">
        <v>463</v>
      </c>
      <c r="D20" s="81">
        <v>164.7</v>
      </c>
      <c r="E20" s="81">
        <v>0</v>
      </c>
      <c r="F20" s="81">
        <v>14.2</v>
      </c>
      <c r="G20" s="81">
        <v>3190.5</v>
      </c>
      <c r="H20" s="81">
        <v>1789</v>
      </c>
      <c r="I20" s="81">
        <v>0</v>
      </c>
      <c r="J20" s="81">
        <v>39.200000000000003</v>
      </c>
      <c r="K20" s="81">
        <v>819.7</v>
      </c>
      <c r="L20" s="81">
        <v>0</v>
      </c>
      <c r="M20" s="81">
        <v>50.1</v>
      </c>
      <c r="N20" s="81">
        <v>0</v>
      </c>
      <c r="O20" s="81">
        <v>641.9</v>
      </c>
      <c r="P20" s="81">
        <v>5018.7</v>
      </c>
      <c r="Q20" s="81">
        <v>869.8</v>
      </c>
      <c r="R20" s="82">
        <v>6530.4</v>
      </c>
      <c r="S20" s="80" t="s">
        <v>813</v>
      </c>
      <c r="T20" s="81">
        <v>4473.2</v>
      </c>
      <c r="U20" s="81">
        <v>1953.7</v>
      </c>
      <c r="V20" s="81">
        <v>50.1</v>
      </c>
      <c r="W20" s="81">
        <v>53.4</v>
      </c>
      <c r="X20" s="82">
        <v>6530.4</v>
      </c>
      <c r="Y20" s="80" t="s">
        <v>813</v>
      </c>
      <c r="Z20" s="81">
        <v>376.5</v>
      </c>
      <c r="AA20" s="81">
        <v>78.599999999999994</v>
      </c>
      <c r="AB20" s="81">
        <v>50.1</v>
      </c>
      <c r="AC20" s="81">
        <v>53.4</v>
      </c>
      <c r="AD20" s="82">
        <v>558.6</v>
      </c>
    </row>
    <row r="21" spans="1:30" x14ac:dyDescent="0.25">
      <c r="A21" s="1"/>
      <c r="B21" s="80" t="s">
        <v>814</v>
      </c>
      <c r="C21" s="81">
        <v>463</v>
      </c>
      <c r="D21" s="81">
        <v>164.7</v>
      </c>
      <c r="E21" s="81">
        <v>0</v>
      </c>
      <c r="F21" s="81">
        <v>16.2</v>
      </c>
      <c r="G21" s="81">
        <v>3260.6</v>
      </c>
      <c r="H21" s="81">
        <v>1738.1</v>
      </c>
      <c r="I21" s="81">
        <v>0.2</v>
      </c>
      <c r="J21" s="81">
        <v>24.6</v>
      </c>
      <c r="K21" s="81">
        <v>820.9</v>
      </c>
      <c r="L21" s="81">
        <v>0</v>
      </c>
      <c r="M21" s="81">
        <v>101.6</v>
      </c>
      <c r="N21" s="81">
        <v>0</v>
      </c>
      <c r="O21" s="81">
        <v>643.9</v>
      </c>
      <c r="P21" s="81">
        <v>5023.5</v>
      </c>
      <c r="Q21" s="81">
        <v>922.5</v>
      </c>
      <c r="R21" s="82">
        <v>6589.9</v>
      </c>
      <c r="S21" s="80" t="s">
        <v>814</v>
      </c>
      <c r="T21" s="81">
        <v>4544.5</v>
      </c>
      <c r="U21" s="81">
        <v>1902.8</v>
      </c>
      <c r="V21" s="81">
        <v>101.8</v>
      </c>
      <c r="W21" s="81">
        <v>40.799999999999997</v>
      </c>
      <c r="X21" s="82">
        <v>6589.9</v>
      </c>
      <c r="Y21" s="80" t="s">
        <v>814</v>
      </c>
      <c r="Z21" s="81">
        <v>376.6</v>
      </c>
      <c r="AA21" s="81">
        <v>78.2</v>
      </c>
      <c r="AB21" s="81">
        <v>101.8</v>
      </c>
      <c r="AC21" s="81">
        <v>40.799999999999997</v>
      </c>
      <c r="AD21" s="82">
        <v>597.4</v>
      </c>
    </row>
    <row r="22" spans="1:30" x14ac:dyDescent="0.25">
      <c r="A22" s="1"/>
      <c r="B22" s="80" t="s">
        <v>815</v>
      </c>
      <c r="C22" s="81">
        <v>471.7</v>
      </c>
      <c r="D22" s="81">
        <v>164.8</v>
      </c>
      <c r="E22" s="81">
        <v>0</v>
      </c>
      <c r="F22" s="81">
        <v>17.100000000000001</v>
      </c>
      <c r="G22" s="81">
        <v>3294</v>
      </c>
      <c r="H22" s="81">
        <v>1726.1</v>
      </c>
      <c r="I22" s="81">
        <v>0.3</v>
      </c>
      <c r="J22" s="81">
        <v>19.399999999999999</v>
      </c>
      <c r="K22" s="81">
        <v>822.4</v>
      </c>
      <c r="L22" s="81">
        <v>0</v>
      </c>
      <c r="M22" s="81">
        <v>361.1</v>
      </c>
      <c r="N22" s="81">
        <v>0</v>
      </c>
      <c r="O22" s="81">
        <v>653.6</v>
      </c>
      <c r="P22" s="81">
        <v>5039.8</v>
      </c>
      <c r="Q22" s="81">
        <v>1183.5</v>
      </c>
      <c r="R22" s="82">
        <v>6876.9</v>
      </c>
      <c r="S22" s="80" t="s">
        <v>815</v>
      </c>
      <c r="T22" s="81">
        <v>4588.1000000000004</v>
      </c>
      <c r="U22" s="81">
        <v>1890.9</v>
      </c>
      <c r="V22" s="81">
        <v>361.4</v>
      </c>
      <c r="W22" s="81">
        <v>36.5</v>
      </c>
      <c r="X22" s="82">
        <v>6876.9</v>
      </c>
      <c r="Y22" s="80" t="s">
        <v>815</v>
      </c>
      <c r="Z22" s="81">
        <v>377</v>
      </c>
      <c r="AA22" s="81">
        <v>78.400000000000006</v>
      </c>
      <c r="AB22" s="81">
        <v>361.4</v>
      </c>
      <c r="AC22" s="81">
        <v>36.5</v>
      </c>
      <c r="AD22" s="82">
        <v>853.3</v>
      </c>
    </row>
    <row r="23" spans="1:30" x14ac:dyDescent="0.25">
      <c r="A23" s="1"/>
      <c r="B23" s="80" t="s">
        <v>816</v>
      </c>
      <c r="C23" s="81">
        <v>463.6</v>
      </c>
      <c r="D23" s="81">
        <v>169.9</v>
      </c>
      <c r="E23" s="81">
        <v>0</v>
      </c>
      <c r="F23" s="81">
        <v>10.8</v>
      </c>
      <c r="G23" s="81">
        <v>3251.7</v>
      </c>
      <c r="H23" s="81">
        <v>1924.5</v>
      </c>
      <c r="I23" s="81">
        <v>0.3</v>
      </c>
      <c r="J23" s="81">
        <v>21.9</v>
      </c>
      <c r="K23" s="81">
        <v>818.7</v>
      </c>
      <c r="L23" s="81">
        <v>0</v>
      </c>
      <c r="M23" s="81">
        <v>329.5</v>
      </c>
      <c r="N23" s="81">
        <v>0</v>
      </c>
      <c r="O23" s="81">
        <v>644.29999999999995</v>
      </c>
      <c r="P23" s="81">
        <v>5198.3999999999996</v>
      </c>
      <c r="Q23" s="81">
        <v>1148.2</v>
      </c>
      <c r="R23" s="82">
        <v>6990.9</v>
      </c>
      <c r="S23" s="80" t="s">
        <v>816</v>
      </c>
      <c r="T23" s="81">
        <v>4534</v>
      </c>
      <c r="U23" s="81">
        <v>2094.4</v>
      </c>
      <c r="V23" s="81">
        <v>329.8</v>
      </c>
      <c r="W23" s="81">
        <v>32.700000000000003</v>
      </c>
      <c r="X23" s="82">
        <v>6990.9</v>
      </c>
      <c r="Y23" s="80" t="s">
        <v>816</v>
      </c>
      <c r="Z23" s="81">
        <v>377.1</v>
      </c>
      <c r="AA23" s="81">
        <v>83.1</v>
      </c>
      <c r="AB23" s="81">
        <v>329.8</v>
      </c>
      <c r="AC23" s="81">
        <v>32.700000000000003</v>
      </c>
      <c r="AD23" s="82">
        <v>822.7</v>
      </c>
    </row>
    <row r="24" spans="1:30" x14ac:dyDescent="0.25">
      <c r="A24" s="1"/>
      <c r="B24" s="80" t="s">
        <v>817</v>
      </c>
      <c r="C24" s="81">
        <v>458.6</v>
      </c>
      <c r="D24" s="81">
        <v>170.7</v>
      </c>
      <c r="E24" s="81">
        <v>0.1</v>
      </c>
      <c r="F24" s="81">
        <v>8.1</v>
      </c>
      <c r="G24" s="81">
        <v>3166.9</v>
      </c>
      <c r="H24" s="81">
        <v>2090.6</v>
      </c>
      <c r="I24" s="81">
        <v>0.5</v>
      </c>
      <c r="J24" s="81">
        <v>29.3</v>
      </c>
      <c r="K24" s="81">
        <v>803.8</v>
      </c>
      <c r="L24" s="81">
        <v>0</v>
      </c>
      <c r="M24" s="81">
        <v>568.5</v>
      </c>
      <c r="N24" s="81">
        <v>0</v>
      </c>
      <c r="O24" s="81">
        <v>637.5</v>
      </c>
      <c r="P24" s="81">
        <v>5287.3</v>
      </c>
      <c r="Q24" s="81">
        <v>1372.3</v>
      </c>
      <c r="R24" s="82">
        <v>7297.1</v>
      </c>
      <c r="S24" s="80" t="s">
        <v>817</v>
      </c>
      <c r="T24" s="81">
        <v>4429.3</v>
      </c>
      <c r="U24" s="81">
        <v>2261.3000000000002</v>
      </c>
      <c r="V24" s="81">
        <v>569.1</v>
      </c>
      <c r="W24" s="81">
        <v>37.4</v>
      </c>
      <c r="X24" s="82">
        <v>7297.1</v>
      </c>
      <c r="Y24" s="80" t="s">
        <v>817</v>
      </c>
      <c r="Z24" s="81">
        <v>377.5</v>
      </c>
      <c r="AA24" s="81">
        <v>83.8</v>
      </c>
      <c r="AB24" s="81">
        <v>569.1</v>
      </c>
      <c r="AC24" s="81">
        <v>37.4</v>
      </c>
      <c r="AD24" s="82">
        <v>1067.8</v>
      </c>
    </row>
    <row r="25" spans="1:30" x14ac:dyDescent="0.25">
      <c r="A25" s="1"/>
      <c r="B25" s="80" t="s">
        <v>818</v>
      </c>
      <c r="C25" s="81">
        <v>465.1</v>
      </c>
      <c r="D25" s="81">
        <v>168.7</v>
      </c>
      <c r="E25" s="81">
        <v>0.1</v>
      </c>
      <c r="F25" s="81">
        <v>14.2</v>
      </c>
      <c r="G25" s="81">
        <v>3358.5</v>
      </c>
      <c r="H25" s="81">
        <v>2053.6</v>
      </c>
      <c r="I25" s="81">
        <v>0.6</v>
      </c>
      <c r="J25" s="81">
        <v>29.6</v>
      </c>
      <c r="K25" s="81">
        <v>813.2</v>
      </c>
      <c r="L25" s="81">
        <v>0</v>
      </c>
      <c r="M25" s="81">
        <v>506.9</v>
      </c>
      <c r="N25" s="81">
        <v>0</v>
      </c>
      <c r="O25" s="81">
        <v>648.1</v>
      </c>
      <c r="P25" s="81">
        <v>5442.3</v>
      </c>
      <c r="Q25" s="81">
        <v>1320.1</v>
      </c>
      <c r="R25" s="82">
        <v>7410.5</v>
      </c>
      <c r="S25" s="80" t="s">
        <v>818</v>
      </c>
      <c r="T25" s="81">
        <v>4636.8</v>
      </c>
      <c r="U25" s="81">
        <v>2222.3000000000002</v>
      </c>
      <c r="V25" s="81">
        <v>507.6</v>
      </c>
      <c r="W25" s="81">
        <v>43.8</v>
      </c>
      <c r="X25" s="82">
        <v>7410.5</v>
      </c>
      <c r="Y25" s="80" t="s">
        <v>818</v>
      </c>
      <c r="Z25" s="81">
        <v>379.9</v>
      </c>
      <c r="AA25" s="81">
        <v>83</v>
      </c>
      <c r="AB25" s="81">
        <v>507.6</v>
      </c>
      <c r="AC25" s="81">
        <v>43.8</v>
      </c>
      <c r="AD25" s="82">
        <v>1014.3</v>
      </c>
    </row>
    <row r="26" spans="1:30" x14ac:dyDescent="0.25">
      <c r="A26" s="1"/>
      <c r="B26" s="80" t="s">
        <v>819</v>
      </c>
      <c r="C26" s="81">
        <v>460.9</v>
      </c>
      <c r="D26" s="81">
        <v>168.2</v>
      </c>
      <c r="E26" s="81">
        <v>0.1</v>
      </c>
      <c r="F26" s="81">
        <v>25</v>
      </c>
      <c r="G26" s="81">
        <v>3361.3</v>
      </c>
      <c r="H26" s="81">
        <v>2166.3000000000002</v>
      </c>
      <c r="I26" s="81">
        <v>0.7</v>
      </c>
      <c r="J26" s="81">
        <v>34.200000000000003</v>
      </c>
      <c r="K26" s="81">
        <v>794.2</v>
      </c>
      <c r="L26" s="81">
        <v>0</v>
      </c>
      <c r="M26" s="81">
        <v>579.9</v>
      </c>
      <c r="N26" s="81">
        <v>0</v>
      </c>
      <c r="O26" s="81">
        <v>654.20000000000005</v>
      </c>
      <c r="P26" s="81">
        <v>5562.5</v>
      </c>
      <c r="Q26" s="81">
        <v>1374.1</v>
      </c>
      <c r="R26" s="82">
        <v>7590.8</v>
      </c>
      <c r="S26" s="80" t="s">
        <v>819</v>
      </c>
      <c r="T26" s="81">
        <v>4616.3999999999996</v>
      </c>
      <c r="U26" s="81">
        <v>2334.5</v>
      </c>
      <c r="V26" s="81">
        <v>580.70000000000005</v>
      </c>
      <c r="W26" s="81">
        <v>59.2</v>
      </c>
      <c r="X26" s="82">
        <v>7590.8</v>
      </c>
      <c r="Y26" s="80" t="s">
        <v>819</v>
      </c>
      <c r="Z26" s="81">
        <v>382.8</v>
      </c>
      <c r="AA26" s="81">
        <v>84</v>
      </c>
      <c r="AB26" s="81">
        <v>580.70000000000005</v>
      </c>
      <c r="AC26" s="81">
        <v>59.2</v>
      </c>
      <c r="AD26" s="82">
        <v>1106.7</v>
      </c>
    </row>
    <row r="27" spans="1:30" x14ac:dyDescent="0.25">
      <c r="A27" s="1"/>
      <c r="B27" s="80" t="s">
        <v>820</v>
      </c>
      <c r="C27" s="81">
        <v>462.8</v>
      </c>
      <c r="D27" s="81">
        <v>165.7</v>
      </c>
      <c r="E27" s="81">
        <v>0.1</v>
      </c>
      <c r="F27" s="81">
        <v>37.4</v>
      </c>
      <c r="G27" s="81">
        <v>3226.8</v>
      </c>
      <c r="H27" s="81">
        <v>2242</v>
      </c>
      <c r="I27" s="81">
        <v>1</v>
      </c>
      <c r="J27" s="81">
        <v>64.2</v>
      </c>
      <c r="K27" s="81">
        <v>799.3</v>
      </c>
      <c r="L27" s="81">
        <v>0</v>
      </c>
      <c r="M27" s="81">
        <v>779.7</v>
      </c>
      <c r="N27" s="81">
        <v>0</v>
      </c>
      <c r="O27" s="81">
        <v>666</v>
      </c>
      <c r="P27" s="81">
        <v>5534</v>
      </c>
      <c r="Q27" s="81">
        <v>1579</v>
      </c>
      <c r="R27" s="82">
        <v>7779</v>
      </c>
      <c r="S27" s="80" t="s">
        <v>820</v>
      </c>
      <c r="T27" s="81">
        <v>4488.8999999999996</v>
      </c>
      <c r="U27" s="81">
        <v>2407.6999999999998</v>
      </c>
      <c r="V27" s="81">
        <v>780.8</v>
      </c>
      <c r="W27" s="81">
        <v>101.6</v>
      </c>
      <c r="X27" s="82">
        <v>7779</v>
      </c>
      <c r="Y27" s="80" t="s">
        <v>820</v>
      </c>
      <c r="Z27" s="81">
        <v>381.7</v>
      </c>
      <c r="AA27" s="81">
        <v>83.3</v>
      </c>
      <c r="AB27" s="81">
        <v>780.8</v>
      </c>
      <c r="AC27" s="81">
        <v>101.6</v>
      </c>
      <c r="AD27" s="82">
        <v>1347.4</v>
      </c>
    </row>
    <row r="28" spans="1:30" x14ac:dyDescent="0.25">
      <c r="A28" s="1"/>
      <c r="B28" s="80" t="s">
        <v>821</v>
      </c>
      <c r="C28" s="81">
        <v>461.3</v>
      </c>
      <c r="D28" s="81">
        <v>168.2</v>
      </c>
      <c r="E28" s="81">
        <v>0.1</v>
      </c>
      <c r="F28" s="81">
        <v>41</v>
      </c>
      <c r="G28" s="81">
        <v>3353.9</v>
      </c>
      <c r="H28" s="81">
        <v>2216</v>
      </c>
      <c r="I28" s="81">
        <v>1.1000000000000001</v>
      </c>
      <c r="J28" s="81">
        <v>96.9</v>
      </c>
      <c r="K28" s="81">
        <v>812.1</v>
      </c>
      <c r="L28" s="81">
        <v>0</v>
      </c>
      <c r="M28" s="81">
        <v>722.7</v>
      </c>
      <c r="N28" s="81">
        <v>0</v>
      </c>
      <c r="O28" s="81">
        <v>670.6</v>
      </c>
      <c r="P28" s="81">
        <v>5667.9</v>
      </c>
      <c r="Q28" s="81">
        <v>1534.8</v>
      </c>
      <c r="R28" s="82">
        <v>7873.3</v>
      </c>
      <c r="S28" s="80" t="s">
        <v>821</v>
      </c>
      <c r="T28" s="81">
        <v>4627.3</v>
      </c>
      <c r="U28" s="81">
        <v>2384.1999999999998</v>
      </c>
      <c r="V28" s="81">
        <v>723.9</v>
      </c>
      <c r="W28" s="81">
        <v>137.9</v>
      </c>
      <c r="X28" s="82">
        <v>7873.3</v>
      </c>
      <c r="Y28" s="80" t="s">
        <v>821</v>
      </c>
      <c r="Z28" s="81">
        <v>380.2</v>
      </c>
      <c r="AA28" s="81">
        <v>84.6</v>
      </c>
      <c r="AB28" s="81">
        <v>723.9</v>
      </c>
      <c r="AC28" s="81">
        <v>137.9</v>
      </c>
      <c r="AD28" s="82">
        <v>1326.6</v>
      </c>
    </row>
    <row r="29" spans="1:30" x14ac:dyDescent="0.25">
      <c r="A29" s="1"/>
      <c r="B29" s="80" t="s">
        <v>822</v>
      </c>
      <c r="C29" s="81">
        <v>463.3</v>
      </c>
      <c r="D29" s="81">
        <v>168</v>
      </c>
      <c r="E29" s="81">
        <v>0.1</v>
      </c>
      <c r="F29" s="81">
        <v>44.4</v>
      </c>
      <c r="G29" s="81">
        <v>3303.6</v>
      </c>
      <c r="H29" s="81">
        <v>2217.1999999999998</v>
      </c>
      <c r="I29" s="81">
        <v>1</v>
      </c>
      <c r="J29" s="81">
        <v>119.5</v>
      </c>
      <c r="K29" s="81">
        <v>817.3</v>
      </c>
      <c r="L29" s="81">
        <v>0</v>
      </c>
      <c r="M29" s="81">
        <v>825.3</v>
      </c>
      <c r="N29" s="81">
        <v>0</v>
      </c>
      <c r="O29" s="81">
        <v>675.8</v>
      </c>
      <c r="P29" s="81">
        <v>5641.3</v>
      </c>
      <c r="Q29" s="81">
        <v>1642.6</v>
      </c>
      <c r="R29" s="82">
        <v>7959.7</v>
      </c>
      <c r="S29" s="80" t="s">
        <v>822</v>
      </c>
      <c r="T29" s="81">
        <v>4584.2</v>
      </c>
      <c r="U29" s="81">
        <v>2385.1999999999998</v>
      </c>
      <c r="V29" s="81">
        <v>826.4</v>
      </c>
      <c r="W29" s="81">
        <v>163.9</v>
      </c>
      <c r="X29" s="82">
        <v>7959.7</v>
      </c>
      <c r="Y29" s="80" t="s">
        <v>822</v>
      </c>
      <c r="Z29" s="81">
        <v>377.4</v>
      </c>
      <c r="AA29" s="81">
        <v>85.2</v>
      </c>
      <c r="AB29" s="81">
        <v>826.4</v>
      </c>
      <c r="AC29" s="81">
        <v>163.9</v>
      </c>
      <c r="AD29" s="82">
        <v>1452.9</v>
      </c>
    </row>
    <row r="30" spans="1:30" x14ac:dyDescent="0.25">
      <c r="A30" s="1"/>
      <c r="B30" s="80" t="s">
        <v>823</v>
      </c>
      <c r="C30" s="81">
        <v>460.2</v>
      </c>
      <c r="D30" s="81">
        <v>168.9</v>
      </c>
      <c r="E30" s="81">
        <v>0.1</v>
      </c>
      <c r="F30" s="81">
        <v>51.4</v>
      </c>
      <c r="G30" s="81">
        <v>3285.6</v>
      </c>
      <c r="H30" s="81">
        <v>2210.8000000000002</v>
      </c>
      <c r="I30" s="81">
        <v>1.7</v>
      </c>
      <c r="J30" s="81">
        <v>143.1</v>
      </c>
      <c r="K30" s="81">
        <v>815.1</v>
      </c>
      <c r="L30" s="81">
        <v>0</v>
      </c>
      <c r="M30" s="81">
        <v>869.9</v>
      </c>
      <c r="N30" s="81">
        <v>0</v>
      </c>
      <c r="O30" s="81">
        <v>680.6</v>
      </c>
      <c r="P30" s="81">
        <v>5641.2</v>
      </c>
      <c r="Q30" s="81">
        <v>1685</v>
      </c>
      <c r="R30" s="82">
        <v>8006.8</v>
      </c>
      <c r="S30" s="80" t="s">
        <v>823</v>
      </c>
      <c r="T30" s="81">
        <v>4560.8999999999996</v>
      </c>
      <c r="U30" s="81">
        <v>2379.6999999999998</v>
      </c>
      <c r="V30" s="81">
        <v>871.7</v>
      </c>
      <c r="W30" s="81">
        <v>194.5</v>
      </c>
      <c r="X30" s="82">
        <v>8006.8</v>
      </c>
      <c r="Y30" s="80" t="s">
        <v>823</v>
      </c>
      <c r="Z30" s="81">
        <v>376.8</v>
      </c>
      <c r="AA30" s="81">
        <v>83.5</v>
      </c>
      <c r="AB30" s="81">
        <v>871.7</v>
      </c>
      <c r="AC30" s="81">
        <v>194.5</v>
      </c>
      <c r="AD30" s="82">
        <v>1526.5</v>
      </c>
    </row>
    <row r="31" spans="1:30" x14ac:dyDescent="0.25">
      <c r="A31" s="1"/>
      <c r="B31" s="80" t="s">
        <v>824</v>
      </c>
      <c r="C31" s="81">
        <v>459.5</v>
      </c>
      <c r="D31" s="81">
        <v>168.4</v>
      </c>
      <c r="E31" s="81">
        <v>0.1</v>
      </c>
      <c r="F31" s="81">
        <v>50.1</v>
      </c>
      <c r="G31" s="81">
        <v>3327.3</v>
      </c>
      <c r="H31" s="81">
        <v>2169.1</v>
      </c>
      <c r="I31" s="81">
        <v>1.7</v>
      </c>
      <c r="J31" s="81">
        <v>162.9</v>
      </c>
      <c r="K31" s="81">
        <v>812.1</v>
      </c>
      <c r="L31" s="81">
        <v>0</v>
      </c>
      <c r="M31" s="81">
        <v>737.2</v>
      </c>
      <c r="N31" s="81">
        <v>0</v>
      </c>
      <c r="O31" s="81">
        <v>678.1</v>
      </c>
      <c r="P31" s="81">
        <v>5661</v>
      </c>
      <c r="Q31" s="81">
        <v>1549.3</v>
      </c>
      <c r="R31" s="82">
        <v>7888.4</v>
      </c>
      <c r="S31" s="80" t="s">
        <v>824</v>
      </c>
      <c r="T31" s="81">
        <v>4598.8999999999996</v>
      </c>
      <c r="U31" s="81">
        <v>2337.5</v>
      </c>
      <c r="V31" s="81">
        <v>739</v>
      </c>
      <c r="W31" s="81">
        <v>213</v>
      </c>
      <c r="X31" s="82">
        <v>7888.4</v>
      </c>
      <c r="Y31" s="80" t="s">
        <v>824</v>
      </c>
      <c r="Z31" s="81">
        <v>372.9</v>
      </c>
      <c r="AA31" s="81">
        <v>83.1</v>
      </c>
      <c r="AB31" s="81">
        <v>739</v>
      </c>
      <c r="AC31" s="81">
        <v>213</v>
      </c>
      <c r="AD31" s="82">
        <v>1408</v>
      </c>
    </row>
    <row r="32" spans="1:30" x14ac:dyDescent="0.25">
      <c r="A32" s="1"/>
      <c r="B32" s="80" t="s">
        <v>825</v>
      </c>
      <c r="C32" s="81">
        <v>465.9</v>
      </c>
      <c r="D32" s="81">
        <v>157.69999999999999</v>
      </c>
      <c r="E32" s="81">
        <v>0.2</v>
      </c>
      <c r="F32" s="81">
        <v>53.1</v>
      </c>
      <c r="G32" s="81">
        <v>3451.8</v>
      </c>
      <c r="H32" s="81">
        <v>2089.6999999999998</v>
      </c>
      <c r="I32" s="81">
        <v>1.7</v>
      </c>
      <c r="J32" s="81">
        <v>238.6</v>
      </c>
      <c r="K32" s="81">
        <v>819.1</v>
      </c>
      <c r="L32" s="81">
        <v>0</v>
      </c>
      <c r="M32" s="81">
        <v>712</v>
      </c>
      <c r="N32" s="81">
        <v>0</v>
      </c>
      <c r="O32" s="81">
        <v>676.9</v>
      </c>
      <c r="P32" s="81">
        <v>5781.8</v>
      </c>
      <c r="Q32" s="81">
        <v>1531.1</v>
      </c>
      <c r="R32" s="82">
        <v>7989.8</v>
      </c>
      <c r="S32" s="80" t="s">
        <v>825</v>
      </c>
      <c r="T32" s="81">
        <v>4736.8</v>
      </c>
      <c r="U32" s="81">
        <v>2247.4</v>
      </c>
      <c r="V32" s="81">
        <v>713.9</v>
      </c>
      <c r="W32" s="81">
        <v>291.7</v>
      </c>
      <c r="X32" s="82">
        <v>7989.8</v>
      </c>
      <c r="Y32" s="80" t="s">
        <v>825</v>
      </c>
      <c r="Z32" s="81">
        <v>378.2</v>
      </c>
      <c r="AA32" s="81">
        <v>72.3</v>
      </c>
      <c r="AB32" s="81">
        <v>713.9</v>
      </c>
      <c r="AC32" s="81">
        <v>291.7</v>
      </c>
      <c r="AD32" s="82">
        <v>1456.1</v>
      </c>
    </row>
    <row r="33" spans="1:30" x14ac:dyDescent="0.25">
      <c r="A33" s="1"/>
      <c r="B33" s="80" t="s">
        <v>826</v>
      </c>
      <c r="C33" s="81">
        <v>462.5</v>
      </c>
      <c r="D33" s="81">
        <v>157.30000000000001</v>
      </c>
      <c r="E33" s="81">
        <v>0.2</v>
      </c>
      <c r="F33" s="81">
        <v>58.1</v>
      </c>
      <c r="G33" s="81">
        <v>3411.2</v>
      </c>
      <c r="H33" s="81">
        <v>1929.6</v>
      </c>
      <c r="I33" s="81">
        <v>1.7</v>
      </c>
      <c r="J33" s="81">
        <v>244.9</v>
      </c>
      <c r="K33" s="81">
        <v>821</v>
      </c>
      <c r="L33" s="81">
        <v>0</v>
      </c>
      <c r="M33" s="81">
        <v>770.9</v>
      </c>
      <c r="N33" s="81">
        <v>0</v>
      </c>
      <c r="O33" s="81">
        <v>678.1</v>
      </c>
      <c r="P33" s="81">
        <v>5587.4</v>
      </c>
      <c r="Q33" s="81">
        <v>1591.9</v>
      </c>
      <c r="R33" s="82">
        <v>7857.4</v>
      </c>
      <c r="S33" s="80" t="s">
        <v>826</v>
      </c>
      <c r="T33" s="81">
        <v>4694.7</v>
      </c>
      <c r="U33" s="81">
        <v>2086.9</v>
      </c>
      <c r="V33" s="81">
        <v>772.8</v>
      </c>
      <c r="W33" s="81">
        <v>303</v>
      </c>
      <c r="X33" s="82">
        <v>7857.4</v>
      </c>
      <c r="Y33" s="80" t="s">
        <v>826</v>
      </c>
      <c r="Z33" s="81">
        <v>382.4</v>
      </c>
      <c r="AA33" s="81">
        <v>71.599999999999994</v>
      </c>
      <c r="AB33" s="81">
        <v>772.8</v>
      </c>
      <c r="AC33" s="81">
        <v>303</v>
      </c>
      <c r="AD33" s="82">
        <v>1529.8</v>
      </c>
    </row>
    <row r="34" spans="1:30" x14ac:dyDescent="0.25">
      <c r="A34" s="1"/>
      <c r="B34" s="80" t="s">
        <v>827</v>
      </c>
      <c r="C34" s="81">
        <v>452.9</v>
      </c>
      <c r="D34" s="81">
        <v>156.1</v>
      </c>
      <c r="E34" s="81">
        <v>0.3</v>
      </c>
      <c r="F34" s="81">
        <v>54.4</v>
      </c>
      <c r="G34" s="81">
        <v>3386.8</v>
      </c>
      <c r="H34" s="81">
        <v>1927.6</v>
      </c>
      <c r="I34" s="81">
        <v>1.3</v>
      </c>
      <c r="J34" s="81">
        <v>242.9</v>
      </c>
      <c r="K34" s="81">
        <v>811.3</v>
      </c>
      <c r="L34" s="81">
        <v>0</v>
      </c>
      <c r="M34" s="81">
        <v>735.5</v>
      </c>
      <c r="N34" s="81">
        <v>0</v>
      </c>
      <c r="O34" s="81">
        <v>663.7</v>
      </c>
      <c r="P34" s="81">
        <v>5558.6</v>
      </c>
      <c r="Q34" s="81">
        <v>1546.8</v>
      </c>
      <c r="R34" s="82">
        <v>7769.1</v>
      </c>
      <c r="S34" s="80" t="s">
        <v>827</v>
      </c>
      <c r="T34" s="81">
        <v>4651</v>
      </c>
      <c r="U34" s="81">
        <v>2083.6999999999998</v>
      </c>
      <c r="V34" s="81">
        <v>737.1</v>
      </c>
      <c r="W34" s="81">
        <v>297.3</v>
      </c>
      <c r="X34" s="82">
        <v>7769.1</v>
      </c>
      <c r="Y34" s="80" t="s">
        <v>827</v>
      </c>
      <c r="Z34" s="81">
        <v>382.1</v>
      </c>
      <c r="AA34" s="81">
        <v>71.900000000000006</v>
      </c>
      <c r="AB34" s="81">
        <v>737.1</v>
      </c>
      <c r="AC34" s="81">
        <v>297.3</v>
      </c>
      <c r="AD34" s="82">
        <v>1488.4</v>
      </c>
    </row>
    <row r="35" spans="1:30" x14ac:dyDescent="0.25">
      <c r="A35" s="1"/>
      <c r="B35" s="80" t="s">
        <v>828</v>
      </c>
      <c r="C35" s="81">
        <v>464.1</v>
      </c>
      <c r="D35" s="81">
        <v>153.69999999999999</v>
      </c>
      <c r="E35" s="81">
        <v>0.3</v>
      </c>
      <c r="F35" s="81">
        <v>51.8</v>
      </c>
      <c r="G35" s="81">
        <v>3260.9</v>
      </c>
      <c r="H35" s="81">
        <v>2085.9</v>
      </c>
      <c r="I35" s="81">
        <v>1.4</v>
      </c>
      <c r="J35" s="81">
        <v>244</v>
      </c>
      <c r="K35" s="81">
        <v>823.3</v>
      </c>
      <c r="L35" s="81">
        <v>0</v>
      </c>
      <c r="M35" s="81">
        <v>717.1</v>
      </c>
      <c r="N35" s="81">
        <v>0</v>
      </c>
      <c r="O35" s="81">
        <v>669.9</v>
      </c>
      <c r="P35" s="81">
        <v>5592.2</v>
      </c>
      <c r="Q35" s="81">
        <v>1540.4</v>
      </c>
      <c r="R35" s="82">
        <v>7802.5</v>
      </c>
      <c r="S35" s="80" t="s">
        <v>828</v>
      </c>
      <c r="T35" s="81">
        <v>4548.3</v>
      </c>
      <c r="U35" s="81">
        <v>2239.6</v>
      </c>
      <c r="V35" s="81">
        <v>718.8</v>
      </c>
      <c r="W35" s="81">
        <v>295.8</v>
      </c>
      <c r="X35" s="82">
        <v>7802.5</v>
      </c>
      <c r="Y35" s="80" t="s">
        <v>828</v>
      </c>
      <c r="Z35" s="81">
        <v>384</v>
      </c>
      <c r="AA35" s="81">
        <v>68.5</v>
      </c>
      <c r="AB35" s="81">
        <v>718.8</v>
      </c>
      <c r="AC35" s="81">
        <v>295.8</v>
      </c>
      <c r="AD35" s="82">
        <v>1467.1</v>
      </c>
    </row>
    <row r="36" spans="1:30" x14ac:dyDescent="0.25">
      <c r="A36" s="1"/>
      <c r="B36" s="80" t="s">
        <v>829</v>
      </c>
      <c r="C36" s="81">
        <v>462.7</v>
      </c>
      <c r="D36" s="81">
        <v>157</v>
      </c>
      <c r="E36" s="81">
        <v>0.2</v>
      </c>
      <c r="F36" s="81">
        <v>43.3</v>
      </c>
      <c r="G36" s="81">
        <v>3128.3</v>
      </c>
      <c r="H36" s="81">
        <v>2135.6</v>
      </c>
      <c r="I36" s="81">
        <v>1.5</v>
      </c>
      <c r="J36" s="81">
        <v>234.9</v>
      </c>
      <c r="K36" s="81">
        <v>819.5</v>
      </c>
      <c r="L36" s="81">
        <v>0</v>
      </c>
      <c r="M36" s="81">
        <v>705.3</v>
      </c>
      <c r="N36" s="81">
        <v>0</v>
      </c>
      <c r="O36" s="81">
        <v>663.2</v>
      </c>
      <c r="P36" s="81">
        <v>5500.3</v>
      </c>
      <c r="Q36" s="81">
        <v>1524.8</v>
      </c>
      <c r="R36" s="82">
        <v>7688.3</v>
      </c>
      <c r="S36" s="80" t="s">
        <v>829</v>
      </c>
      <c r="T36" s="81">
        <v>4410.5</v>
      </c>
      <c r="U36" s="81">
        <v>2292.6</v>
      </c>
      <c r="V36" s="81">
        <v>707</v>
      </c>
      <c r="W36" s="81">
        <v>278.2</v>
      </c>
      <c r="X36" s="82">
        <v>7688.3</v>
      </c>
      <c r="Y36" s="80" t="s">
        <v>829</v>
      </c>
      <c r="Z36" s="81">
        <v>382.6</v>
      </c>
      <c r="AA36" s="81">
        <v>72.099999999999994</v>
      </c>
      <c r="AB36" s="81">
        <v>707</v>
      </c>
      <c r="AC36" s="81">
        <v>278.2</v>
      </c>
      <c r="AD36" s="82">
        <v>1439.9</v>
      </c>
    </row>
    <row r="37" spans="1:30" x14ac:dyDescent="0.25">
      <c r="A37" s="1"/>
      <c r="B37" s="80" t="s">
        <v>830</v>
      </c>
      <c r="C37" s="81">
        <v>464.1</v>
      </c>
      <c r="D37" s="81">
        <v>155.6</v>
      </c>
      <c r="E37" s="81">
        <v>0.1</v>
      </c>
      <c r="F37" s="81">
        <v>41.2</v>
      </c>
      <c r="G37" s="81">
        <v>3169.2</v>
      </c>
      <c r="H37" s="81">
        <v>2165.6</v>
      </c>
      <c r="I37" s="81">
        <v>1.2</v>
      </c>
      <c r="J37" s="81">
        <v>208.8</v>
      </c>
      <c r="K37" s="81">
        <v>823.5</v>
      </c>
      <c r="L37" s="81">
        <v>0</v>
      </c>
      <c r="M37" s="81">
        <v>700</v>
      </c>
      <c r="N37" s="81">
        <v>0</v>
      </c>
      <c r="O37" s="81">
        <v>661</v>
      </c>
      <c r="P37" s="81">
        <v>5544.8</v>
      </c>
      <c r="Q37" s="81">
        <v>1523.5</v>
      </c>
      <c r="R37" s="82">
        <v>7729.3</v>
      </c>
      <c r="S37" s="80" t="s">
        <v>830</v>
      </c>
      <c r="T37" s="81">
        <v>4456.8</v>
      </c>
      <c r="U37" s="81">
        <v>2321.1999999999998</v>
      </c>
      <c r="V37" s="81">
        <v>701.3</v>
      </c>
      <c r="W37" s="81">
        <v>250</v>
      </c>
      <c r="X37" s="82">
        <v>7729.3</v>
      </c>
      <c r="Y37" s="80" t="s">
        <v>830</v>
      </c>
      <c r="Z37" s="81">
        <v>377.5</v>
      </c>
      <c r="AA37" s="81">
        <v>71.099999999999994</v>
      </c>
      <c r="AB37" s="81">
        <v>701.3</v>
      </c>
      <c r="AC37" s="81">
        <v>250</v>
      </c>
      <c r="AD37" s="82">
        <v>1399.9</v>
      </c>
    </row>
    <row r="38" spans="1:30" x14ac:dyDescent="0.25">
      <c r="A38" s="1"/>
      <c r="B38" s="80" t="s">
        <v>831</v>
      </c>
      <c r="C38" s="81">
        <v>459.6</v>
      </c>
      <c r="D38" s="81">
        <v>154.19999999999999</v>
      </c>
      <c r="E38" s="81">
        <v>0.1</v>
      </c>
      <c r="F38" s="81">
        <v>44.1</v>
      </c>
      <c r="G38" s="81">
        <v>3144.9</v>
      </c>
      <c r="H38" s="81">
        <v>2157.4</v>
      </c>
      <c r="I38" s="81">
        <v>1</v>
      </c>
      <c r="J38" s="81">
        <v>223.1</v>
      </c>
      <c r="K38" s="81">
        <v>818.9</v>
      </c>
      <c r="L38" s="81">
        <v>0</v>
      </c>
      <c r="M38" s="81">
        <v>731</v>
      </c>
      <c r="N38" s="81">
        <v>0</v>
      </c>
      <c r="O38" s="81">
        <v>658</v>
      </c>
      <c r="P38" s="81">
        <v>5526.4</v>
      </c>
      <c r="Q38" s="81">
        <v>1549.9</v>
      </c>
      <c r="R38" s="82">
        <v>7734.3</v>
      </c>
      <c r="S38" s="80" t="s">
        <v>831</v>
      </c>
      <c r="T38" s="81">
        <v>4423.3999999999996</v>
      </c>
      <c r="U38" s="81">
        <v>2311.6</v>
      </c>
      <c r="V38" s="81">
        <v>732.1</v>
      </c>
      <c r="W38" s="81">
        <v>267.2</v>
      </c>
      <c r="X38" s="82">
        <v>7734.3</v>
      </c>
      <c r="Y38" s="80" t="s">
        <v>831</v>
      </c>
      <c r="Z38" s="81">
        <v>375.5</v>
      </c>
      <c r="AA38" s="81">
        <v>70.400000000000006</v>
      </c>
      <c r="AB38" s="81">
        <v>732.1</v>
      </c>
      <c r="AC38" s="81">
        <v>267.2</v>
      </c>
      <c r="AD38" s="82">
        <v>1445.2</v>
      </c>
    </row>
    <row r="39" spans="1:30" x14ac:dyDescent="0.25">
      <c r="A39" s="1"/>
      <c r="B39" s="80" t="s">
        <v>832</v>
      </c>
      <c r="C39" s="81">
        <v>465.2</v>
      </c>
      <c r="D39" s="81">
        <v>156.80000000000001</v>
      </c>
      <c r="E39" s="81">
        <v>0.1</v>
      </c>
      <c r="F39" s="81">
        <v>50.7</v>
      </c>
      <c r="G39" s="81">
        <v>3066.6</v>
      </c>
      <c r="H39" s="81">
        <v>2081.6999999999998</v>
      </c>
      <c r="I39" s="81">
        <v>0.5</v>
      </c>
      <c r="J39" s="81">
        <v>243.5</v>
      </c>
      <c r="K39" s="81">
        <v>831</v>
      </c>
      <c r="L39" s="81">
        <v>0</v>
      </c>
      <c r="M39" s="81">
        <v>783.9</v>
      </c>
      <c r="N39" s="81">
        <v>0</v>
      </c>
      <c r="O39" s="81">
        <v>672.8</v>
      </c>
      <c r="P39" s="81">
        <v>5392.3</v>
      </c>
      <c r="Q39" s="81">
        <v>1614.9</v>
      </c>
      <c r="R39" s="82">
        <v>7680</v>
      </c>
      <c r="S39" s="80" t="s">
        <v>832</v>
      </c>
      <c r="T39" s="81">
        <v>4362.8</v>
      </c>
      <c r="U39" s="81">
        <v>2238.5</v>
      </c>
      <c r="V39" s="81">
        <v>784.5</v>
      </c>
      <c r="W39" s="81">
        <v>294.2</v>
      </c>
      <c r="X39" s="82">
        <v>7680</v>
      </c>
      <c r="Y39" s="80" t="s">
        <v>832</v>
      </c>
      <c r="Z39" s="81">
        <v>381.3</v>
      </c>
      <c r="AA39" s="81">
        <v>72.3</v>
      </c>
      <c r="AB39" s="81">
        <v>784.5</v>
      </c>
      <c r="AC39" s="81">
        <v>294.2</v>
      </c>
      <c r="AD39" s="82">
        <v>1532.3</v>
      </c>
    </row>
    <row r="40" spans="1:30" x14ac:dyDescent="0.25">
      <c r="A40" s="1"/>
      <c r="B40" s="80" t="s">
        <v>833</v>
      </c>
      <c r="C40" s="81">
        <v>463.1</v>
      </c>
      <c r="D40" s="81">
        <v>153.30000000000001</v>
      </c>
      <c r="E40" s="81">
        <v>0</v>
      </c>
      <c r="F40" s="81">
        <v>47.5</v>
      </c>
      <c r="G40" s="81">
        <v>3186.1</v>
      </c>
      <c r="H40" s="81">
        <v>2045.8</v>
      </c>
      <c r="I40" s="81">
        <v>0.4</v>
      </c>
      <c r="J40" s="81">
        <v>254.8</v>
      </c>
      <c r="K40" s="81">
        <v>812.9</v>
      </c>
      <c r="L40" s="81">
        <v>0</v>
      </c>
      <c r="M40" s="81">
        <v>585.1</v>
      </c>
      <c r="N40" s="81">
        <v>0</v>
      </c>
      <c r="O40" s="81">
        <v>663.9</v>
      </c>
      <c r="P40" s="81">
        <v>5487.1</v>
      </c>
      <c r="Q40" s="81">
        <v>1398</v>
      </c>
      <c r="R40" s="82">
        <v>7549</v>
      </c>
      <c r="S40" s="80" t="s">
        <v>833</v>
      </c>
      <c r="T40" s="81">
        <v>4462.1000000000004</v>
      </c>
      <c r="U40" s="81">
        <v>2199.1</v>
      </c>
      <c r="V40" s="81">
        <v>585.5</v>
      </c>
      <c r="W40" s="81">
        <v>302.3</v>
      </c>
      <c r="X40" s="82">
        <v>7549</v>
      </c>
      <c r="Y40" s="80" t="s">
        <v>833</v>
      </c>
      <c r="Z40" s="81">
        <v>380.6</v>
      </c>
      <c r="AA40" s="81">
        <v>68.8</v>
      </c>
      <c r="AB40" s="81">
        <v>585.5</v>
      </c>
      <c r="AC40" s="81">
        <v>302.3</v>
      </c>
      <c r="AD40" s="82">
        <v>1337.2</v>
      </c>
    </row>
    <row r="41" spans="1:30" x14ac:dyDescent="0.25">
      <c r="A41" s="1"/>
      <c r="B41" s="80" t="s">
        <v>834</v>
      </c>
      <c r="C41" s="81">
        <v>465.9</v>
      </c>
      <c r="D41" s="81">
        <v>156.69999999999999</v>
      </c>
      <c r="E41" s="81">
        <v>0</v>
      </c>
      <c r="F41" s="81">
        <v>52.3</v>
      </c>
      <c r="G41" s="81">
        <v>3072.1</v>
      </c>
      <c r="H41" s="81">
        <v>2088.3000000000002</v>
      </c>
      <c r="I41" s="81">
        <v>0.2</v>
      </c>
      <c r="J41" s="81">
        <v>258.89999999999998</v>
      </c>
      <c r="K41" s="81">
        <v>829.4</v>
      </c>
      <c r="L41" s="81">
        <v>0</v>
      </c>
      <c r="M41" s="81">
        <v>482.9</v>
      </c>
      <c r="N41" s="81">
        <v>0</v>
      </c>
      <c r="O41" s="81">
        <v>674.9</v>
      </c>
      <c r="P41" s="81">
        <v>5419.5</v>
      </c>
      <c r="Q41" s="81">
        <v>1312.3</v>
      </c>
      <c r="R41" s="82">
        <v>7406.7</v>
      </c>
      <c r="S41" s="80" t="s">
        <v>834</v>
      </c>
      <c r="T41" s="81">
        <v>4367.3999999999996</v>
      </c>
      <c r="U41" s="81">
        <v>2245</v>
      </c>
      <c r="V41" s="81">
        <v>483.1</v>
      </c>
      <c r="W41" s="81">
        <v>311.2</v>
      </c>
      <c r="X41" s="82">
        <v>7406.7</v>
      </c>
      <c r="Y41" s="80" t="s">
        <v>834</v>
      </c>
      <c r="Z41" s="81">
        <v>379.8</v>
      </c>
      <c r="AA41" s="81">
        <v>71.400000000000006</v>
      </c>
      <c r="AB41" s="81">
        <v>483.1</v>
      </c>
      <c r="AC41" s="81">
        <v>311.2</v>
      </c>
      <c r="AD41" s="82">
        <v>1245.5</v>
      </c>
    </row>
    <row r="42" spans="1:30" x14ac:dyDescent="0.25">
      <c r="A42" s="1"/>
      <c r="B42" s="80" t="s">
        <v>835</v>
      </c>
      <c r="C42" s="81">
        <v>465</v>
      </c>
      <c r="D42" s="81">
        <v>159.6</v>
      </c>
      <c r="E42" s="81">
        <v>0</v>
      </c>
      <c r="F42" s="81">
        <v>61.7</v>
      </c>
      <c r="G42" s="81">
        <v>3167.5</v>
      </c>
      <c r="H42" s="81">
        <v>2326.8000000000002</v>
      </c>
      <c r="I42" s="81">
        <v>0.1</v>
      </c>
      <c r="J42" s="81">
        <v>210.7</v>
      </c>
      <c r="K42" s="81">
        <v>832.6</v>
      </c>
      <c r="L42" s="81">
        <v>0</v>
      </c>
      <c r="M42" s="81">
        <v>209.3</v>
      </c>
      <c r="N42" s="81">
        <v>0</v>
      </c>
      <c r="O42" s="81">
        <v>686.3</v>
      </c>
      <c r="P42" s="81">
        <v>5705.1</v>
      </c>
      <c r="Q42" s="81">
        <v>1041.9000000000001</v>
      </c>
      <c r="R42" s="82">
        <v>7433.3</v>
      </c>
      <c r="S42" s="80" t="s">
        <v>835</v>
      </c>
      <c r="T42" s="81">
        <v>4465.1000000000004</v>
      </c>
      <c r="U42" s="81">
        <v>2486.4</v>
      </c>
      <c r="V42" s="81">
        <v>209.4</v>
      </c>
      <c r="W42" s="81">
        <v>272.39999999999998</v>
      </c>
      <c r="X42" s="82">
        <v>7433.3</v>
      </c>
      <c r="Y42" s="80" t="s">
        <v>835</v>
      </c>
      <c r="Z42" s="81">
        <v>375.9</v>
      </c>
      <c r="AA42" s="81">
        <v>74.599999999999994</v>
      </c>
      <c r="AB42" s="81">
        <v>209.4</v>
      </c>
      <c r="AC42" s="81">
        <v>272.39999999999998</v>
      </c>
      <c r="AD42" s="82">
        <v>932.3</v>
      </c>
    </row>
    <row r="43" spans="1:30" x14ac:dyDescent="0.25">
      <c r="A43" s="1"/>
      <c r="B43" s="80" t="s">
        <v>836</v>
      </c>
      <c r="C43" s="81">
        <v>464.3</v>
      </c>
      <c r="D43" s="81">
        <v>159</v>
      </c>
      <c r="E43" s="81">
        <v>0</v>
      </c>
      <c r="F43" s="81">
        <v>62</v>
      </c>
      <c r="G43" s="81">
        <v>2945.8</v>
      </c>
      <c r="H43" s="81">
        <v>2686.2</v>
      </c>
      <c r="I43" s="81">
        <v>0</v>
      </c>
      <c r="J43" s="81">
        <v>198</v>
      </c>
      <c r="K43" s="81">
        <v>819.8</v>
      </c>
      <c r="L43" s="81">
        <v>0</v>
      </c>
      <c r="M43" s="81">
        <v>33.1</v>
      </c>
      <c r="N43" s="81">
        <v>0</v>
      </c>
      <c r="O43" s="81">
        <v>685.3</v>
      </c>
      <c r="P43" s="81">
        <v>5830</v>
      </c>
      <c r="Q43" s="81">
        <v>852.9</v>
      </c>
      <c r="R43" s="82">
        <v>7368.2</v>
      </c>
      <c r="S43" s="80" t="s">
        <v>836</v>
      </c>
      <c r="T43" s="81">
        <v>4229.8999999999996</v>
      </c>
      <c r="U43" s="81">
        <v>2845.2</v>
      </c>
      <c r="V43" s="81">
        <v>33.1</v>
      </c>
      <c r="W43" s="81">
        <v>260</v>
      </c>
      <c r="X43" s="82">
        <v>7368.2</v>
      </c>
      <c r="Y43" s="80" t="s">
        <v>836</v>
      </c>
      <c r="Z43" s="81">
        <v>380.9</v>
      </c>
      <c r="AA43" s="81">
        <v>73</v>
      </c>
      <c r="AB43" s="81">
        <v>33.1</v>
      </c>
      <c r="AC43" s="81">
        <v>260</v>
      </c>
      <c r="AD43" s="82">
        <v>747</v>
      </c>
    </row>
    <row r="44" spans="1:30" x14ac:dyDescent="0.25">
      <c r="A44" s="1"/>
      <c r="B44" s="80" t="s">
        <v>837</v>
      </c>
      <c r="C44" s="81">
        <v>465.1</v>
      </c>
      <c r="D44" s="81">
        <v>174.1</v>
      </c>
      <c r="E44" s="81">
        <v>0</v>
      </c>
      <c r="F44" s="81">
        <v>57.8</v>
      </c>
      <c r="G44" s="81">
        <v>2987.2</v>
      </c>
      <c r="H44" s="81">
        <v>2880.2</v>
      </c>
      <c r="I44" s="81">
        <v>0</v>
      </c>
      <c r="J44" s="81">
        <v>215.5</v>
      </c>
      <c r="K44" s="81">
        <v>827</v>
      </c>
      <c r="L44" s="81">
        <v>0</v>
      </c>
      <c r="M44" s="81">
        <v>0.6</v>
      </c>
      <c r="N44" s="81">
        <v>0</v>
      </c>
      <c r="O44" s="81">
        <v>697</v>
      </c>
      <c r="P44" s="81">
        <v>6082.9</v>
      </c>
      <c r="Q44" s="81">
        <v>827.6</v>
      </c>
      <c r="R44" s="82">
        <v>7607.5</v>
      </c>
      <c r="S44" s="80" t="s">
        <v>837</v>
      </c>
      <c r="T44" s="81">
        <v>4279.3</v>
      </c>
      <c r="U44" s="81">
        <v>3054.3</v>
      </c>
      <c r="V44" s="81">
        <v>0.6</v>
      </c>
      <c r="W44" s="81">
        <v>273.3</v>
      </c>
      <c r="X44" s="82">
        <v>7607.5</v>
      </c>
      <c r="Y44" s="80" t="s">
        <v>837</v>
      </c>
      <c r="Z44" s="81">
        <v>381</v>
      </c>
      <c r="AA44" s="81">
        <v>88.5</v>
      </c>
      <c r="AB44" s="81">
        <v>0.6</v>
      </c>
      <c r="AC44" s="81">
        <v>273.3</v>
      </c>
      <c r="AD44" s="82">
        <v>743.4</v>
      </c>
    </row>
    <row r="45" spans="1:30" x14ac:dyDescent="0.25">
      <c r="A45" s="1"/>
      <c r="B45" s="80" t="s">
        <v>838</v>
      </c>
      <c r="C45" s="81">
        <v>465.5</v>
      </c>
      <c r="D45" s="81">
        <v>176.4</v>
      </c>
      <c r="E45" s="81">
        <v>0</v>
      </c>
      <c r="F45" s="81">
        <v>55.8</v>
      </c>
      <c r="G45" s="81">
        <v>3089.1</v>
      </c>
      <c r="H45" s="81">
        <v>2869.5</v>
      </c>
      <c r="I45" s="81">
        <v>0</v>
      </c>
      <c r="J45" s="81">
        <v>193.6</v>
      </c>
      <c r="K45" s="81">
        <v>820.5</v>
      </c>
      <c r="L45" s="81">
        <v>176.1</v>
      </c>
      <c r="M45" s="81">
        <v>0</v>
      </c>
      <c r="N45" s="81">
        <v>0</v>
      </c>
      <c r="O45" s="81">
        <v>697.7</v>
      </c>
      <c r="P45" s="81">
        <v>6152.2</v>
      </c>
      <c r="Q45" s="81">
        <v>996.6</v>
      </c>
      <c r="R45" s="82">
        <v>7846.5</v>
      </c>
      <c r="S45" s="80" t="s">
        <v>838</v>
      </c>
      <c r="T45" s="81">
        <v>4375.1000000000004</v>
      </c>
      <c r="U45" s="81">
        <v>3222</v>
      </c>
      <c r="V45" s="81">
        <v>0</v>
      </c>
      <c r="W45" s="81">
        <v>249.4</v>
      </c>
      <c r="X45" s="82">
        <v>7846.5</v>
      </c>
      <c r="Y45" s="80" t="s">
        <v>838</v>
      </c>
      <c r="Z45" s="81">
        <v>378</v>
      </c>
      <c r="AA45" s="81">
        <v>90.1</v>
      </c>
      <c r="AB45" s="81">
        <v>0</v>
      </c>
      <c r="AC45" s="81">
        <v>249.4</v>
      </c>
      <c r="AD45" s="82">
        <v>717.5</v>
      </c>
    </row>
    <row r="46" spans="1:30" x14ac:dyDescent="0.25">
      <c r="A46" s="1"/>
      <c r="B46" s="80" t="s">
        <v>839</v>
      </c>
      <c r="C46" s="81">
        <v>470</v>
      </c>
      <c r="D46" s="81">
        <v>173.6</v>
      </c>
      <c r="E46" s="81">
        <v>0</v>
      </c>
      <c r="F46" s="81">
        <v>54.2</v>
      </c>
      <c r="G46" s="81">
        <v>3066.9</v>
      </c>
      <c r="H46" s="81">
        <v>2915.3</v>
      </c>
      <c r="I46" s="81">
        <v>0</v>
      </c>
      <c r="J46" s="81">
        <v>214.7</v>
      </c>
      <c r="K46" s="81">
        <v>821.7</v>
      </c>
      <c r="L46" s="81">
        <v>176.5</v>
      </c>
      <c r="M46" s="81">
        <v>0</v>
      </c>
      <c r="N46" s="81">
        <v>0</v>
      </c>
      <c r="O46" s="81">
        <v>697.8</v>
      </c>
      <c r="P46" s="81">
        <v>6196.9</v>
      </c>
      <c r="Q46" s="81">
        <v>998.2</v>
      </c>
      <c r="R46" s="82">
        <v>7892.9</v>
      </c>
      <c r="S46" s="80" t="s">
        <v>839</v>
      </c>
      <c r="T46" s="81">
        <v>4358.6000000000004</v>
      </c>
      <c r="U46" s="81">
        <v>3265.4</v>
      </c>
      <c r="V46" s="81">
        <v>0</v>
      </c>
      <c r="W46" s="81">
        <v>268.89999999999998</v>
      </c>
      <c r="X46" s="82">
        <v>7892.9</v>
      </c>
      <c r="Y46" s="80" t="s">
        <v>839</v>
      </c>
      <c r="Z46" s="81">
        <v>380.1</v>
      </c>
      <c r="AA46" s="81">
        <v>87.8</v>
      </c>
      <c r="AB46" s="81">
        <v>0</v>
      </c>
      <c r="AC46" s="81">
        <v>268.89999999999998</v>
      </c>
      <c r="AD46" s="82">
        <v>736.8</v>
      </c>
    </row>
    <row r="47" spans="1:30" x14ac:dyDescent="0.25">
      <c r="A47" s="1"/>
      <c r="B47" s="80" t="s">
        <v>840</v>
      </c>
      <c r="C47" s="81">
        <v>474</v>
      </c>
      <c r="D47" s="81">
        <v>173.9</v>
      </c>
      <c r="E47" s="81">
        <v>0</v>
      </c>
      <c r="F47" s="81">
        <v>43.7</v>
      </c>
      <c r="G47" s="81">
        <v>3053.5</v>
      </c>
      <c r="H47" s="81">
        <v>2906.1</v>
      </c>
      <c r="I47" s="81">
        <v>0</v>
      </c>
      <c r="J47" s="81">
        <v>205.1</v>
      </c>
      <c r="K47" s="81">
        <v>816.6</v>
      </c>
      <c r="L47" s="81">
        <v>173.7</v>
      </c>
      <c r="M47" s="81">
        <v>0</v>
      </c>
      <c r="N47" s="81">
        <v>0</v>
      </c>
      <c r="O47" s="81">
        <v>691.6</v>
      </c>
      <c r="P47" s="81">
        <v>6164.7</v>
      </c>
      <c r="Q47" s="81">
        <v>990.3</v>
      </c>
      <c r="R47" s="82">
        <v>7846.6</v>
      </c>
      <c r="S47" s="80" t="s">
        <v>840</v>
      </c>
      <c r="T47" s="81">
        <v>4344.1000000000004</v>
      </c>
      <c r="U47" s="81">
        <v>3253.7</v>
      </c>
      <c r="V47" s="81">
        <v>0</v>
      </c>
      <c r="W47" s="81">
        <v>248.8</v>
      </c>
      <c r="X47" s="82">
        <v>7846.6</v>
      </c>
      <c r="Y47" s="80" t="s">
        <v>840</v>
      </c>
      <c r="Z47" s="81">
        <v>383.4</v>
      </c>
      <c r="AA47" s="81">
        <v>87.8</v>
      </c>
      <c r="AB47" s="81">
        <v>0</v>
      </c>
      <c r="AC47" s="81">
        <v>248.8</v>
      </c>
      <c r="AD47" s="82">
        <v>720</v>
      </c>
    </row>
    <row r="48" spans="1:30" x14ac:dyDescent="0.25">
      <c r="A48" s="1"/>
      <c r="B48" s="80" t="s">
        <v>841</v>
      </c>
      <c r="C48" s="81">
        <v>474.7</v>
      </c>
      <c r="D48" s="81">
        <v>174.7</v>
      </c>
      <c r="E48" s="81">
        <v>0</v>
      </c>
      <c r="F48" s="81">
        <v>39.9</v>
      </c>
      <c r="G48" s="81">
        <v>3053</v>
      </c>
      <c r="H48" s="81">
        <v>2923.9</v>
      </c>
      <c r="I48" s="81">
        <v>0</v>
      </c>
      <c r="J48" s="81">
        <v>193.7</v>
      </c>
      <c r="K48" s="81">
        <v>826.7</v>
      </c>
      <c r="L48" s="81">
        <v>177</v>
      </c>
      <c r="M48" s="81">
        <v>0</v>
      </c>
      <c r="N48" s="81">
        <v>0</v>
      </c>
      <c r="O48" s="81">
        <v>689.3</v>
      </c>
      <c r="P48" s="81">
        <v>6170.6</v>
      </c>
      <c r="Q48" s="81">
        <v>1003.7</v>
      </c>
      <c r="R48" s="82">
        <v>7863.6</v>
      </c>
      <c r="S48" s="80" t="s">
        <v>841</v>
      </c>
      <c r="T48" s="81">
        <v>4354.3999999999996</v>
      </c>
      <c r="U48" s="81">
        <v>3275.6</v>
      </c>
      <c r="V48" s="81">
        <v>0</v>
      </c>
      <c r="W48" s="81">
        <v>233.6</v>
      </c>
      <c r="X48" s="82">
        <v>7863.6</v>
      </c>
      <c r="Y48" s="80" t="s">
        <v>841</v>
      </c>
      <c r="Z48" s="81">
        <v>384.1</v>
      </c>
      <c r="AA48" s="81">
        <v>88.2</v>
      </c>
      <c r="AB48" s="81">
        <v>0</v>
      </c>
      <c r="AC48" s="81">
        <v>233.6</v>
      </c>
      <c r="AD48" s="82">
        <v>705.9</v>
      </c>
    </row>
    <row r="49" spans="1:30" x14ac:dyDescent="0.25">
      <c r="A49" s="1"/>
      <c r="B49" s="80" t="s">
        <v>842</v>
      </c>
      <c r="C49" s="81">
        <v>462.4</v>
      </c>
      <c r="D49" s="81">
        <v>174.7</v>
      </c>
      <c r="E49" s="81">
        <v>0</v>
      </c>
      <c r="F49" s="81">
        <v>40.4</v>
      </c>
      <c r="G49" s="81">
        <v>3410.3</v>
      </c>
      <c r="H49" s="81">
        <v>2720.6</v>
      </c>
      <c r="I49" s="81">
        <v>0</v>
      </c>
      <c r="J49" s="81">
        <v>191.5</v>
      </c>
      <c r="K49" s="81">
        <v>822.8</v>
      </c>
      <c r="L49" s="81">
        <v>0</v>
      </c>
      <c r="M49" s="81">
        <v>0</v>
      </c>
      <c r="N49" s="81">
        <v>0</v>
      </c>
      <c r="O49" s="81">
        <v>677.5</v>
      </c>
      <c r="P49" s="81">
        <v>6322.4</v>
      </c>
      <c r="Q49" s="81">
        <v>822.8</v>
      </c>
      <c r="R49" s="82">
        <v>7822.7</v>
      </c>
      <c r="S49" s="80" t="s">
        <v>842</v>
      </c>
      <c r="T49" s="81">
        <v>4695.5</v>
      </c>
      <c r="U49" s="81">
        <v>2895.3</v>
      </c>
      <c r="V49" s="81">
        <v>0</v>
      </c>
      <c r="W49" s="81">
        <v>231.9</v>
      </c>
      <c r="X49" s="82">
        <v>7822.7</v>
      </c>
      <c r="Y49" s="80" t="s">
        <v>842</v>
      </c>
      <c r="Z49" s="81">
        <v>377.7</v>
      </c>
      <c r="AA49" s="81">
        <v>88</v>
      </c>
      <c r="AB49" s="81">
        <v>0</v>
      </c>
      <c r="AC49" s="81">
        <v>231.9</v>
      </c>
      <c r="AD49" s="82">
        <v>697.6</v>
      </c>
    </row>
    <row r="50" spans="1:30" x14ac:dyDescent="0.25">
      <c r="A50" s="1"/>
      <c r="B50" s="80" t="s">
        <v>843</v>
      </c>
      <c r="C50" s="81">
        <v>462.6</v>
      </c>
      <c r="D50" s="81">
        <v>176.8</v>
      </c>
      <c r="E50" s="81">
        <v>0</v>
      </c>
      <c r="F50" s="81">
        <v>32</v>
      </c>
      <c r="G50" s="81">
        <v>3452.7</v>
      </c>
      <c r="H50" s="81">
        <v>2669.6</v>
      </c>
      <c r="I50" s="81">
        <v>0</v>
      </c>
      <c r="J50" s="81">
        <v>174</v>
      </c>
      <c r="K50" s="81">
        <v>820.4</v>
      </c>
      <c r="L50" s="81">
        <v>0</v>
      </c>
      <c r="M50" s="81">
        <v>0</v>
      </c>
      <c r="N50" s="81">
        <v>0</v>
      </c>
      <c r="O50" s="81">
        <v>671.4</v>
      </c>
      <c r="P50" s="81">
        <v>6296.3</v>
      </c>
      <c r="Q50" s="81">
        <v>820.4</v>
      </c>
      <c r="R50" s="82">
        <v>7788.1</v>
      </c>
      <c r="S50" s="80" t="s">
        <v>843</v>
      </c>
      <c r="T50" s="81">
        <v>4735.7</v>
      </c>
      <c r="U50" s="81">
        <v>2846.4</v>
      </c>
      <c r="V50" s="81">
        <v>0</v>
      </c>
      <c r="W50" s="81">
        <v>206</v>
      </c>
      <c r="X50" s="82">
        <v>7788.1</v>
      </c>
      <c r="Y50" s="80" t="s">
        <v>843</v>
      </c>
      <c r="Z50" s="81">
        <v>377.4</v>
      </c>
      <c r="AA50" s="81">
        <v>90.4</v>
      </c>
      <c r="AB50" s="81">
        <v>0</v>
      </c>
      <c r="AC50" s="81">
        <v>206</v>
      </c>
      <c r="AD50" s="82">
        <v>673.8</v>
      </c>
    </row>
    <row r="51" spans="1:30" x14ac:dyDescent="0.25">
      <c r="A51" s="1"/>
      <c r="B51" s="80" t="s">
        <v>844</v>
      </c>
      <c r="C51" s="81">
        <v>464.7</v>
      </c>
      <c r="D51" s="81">
        <v>177.9</v>
      </c>
      <c r="E51" s="81">
        <v>0</v>
      </c>
      <c r="F51" s="81">
        <v>28.1</v>
      </c>
      <c r="G51" s="81">
        <v>3379.6</v>
      </c>
      <c r="H51" s="81">
        <v>2590.1999999999998</v>
      </c>
      <c r="I51" s="81">
        <v>0</v>
      </c>
      <c r="J51" s="81">
        <v>152.1</v>
      </c>
      <c r="K51" s="81">
        <v>824.3</v>
      </c>
      <c r="L51" s="81">
        <v>0</v>
      </c>
      <c r="M51" s="81">
        <v>0</v>
      </c>
      <c r="N51" s="81">
        <v>0</v>
      </c>
      <c r="O51" s="81">
        <v>670.7</v>
      </c>
      <c r="P51" s="81">
        <v>6121.9</v>
      </c>
      <c r="Q51" s="81">
        <v>824.3</v>
      </c>
      <c r="R51" s="82">
        <v>7616.9</v>
      </c>
      <c r="S51" s="80" t="s">
        <v>844</v>
      </c>
      <c r="T51" s="81">
        <v>4668.6000000000004</v>
      </c>
      <c r="U51" s="81">
        <v>2768.1</v>
      </c>
      <c r="V51" s="81">
        <v>0</v>
      </c>
      <c r="W51" s="81">
        <v>180.2</v>
      </c>
      <c r="X51" s="82">
        <v>7616.9</v>
      </c>
      <c r="Y51" s="80" t="s">
        <v>844</v>
      </c>
      <c r="Z51" s="81">
        <v>377.6</v>
      </c>
      <c r="AA51" s="81">
        <v>90</v>
      </c>
      <c r="AB51" s="81">
        <v>0</v>
      </c>
      <c r="AC51" s="81">
        <v>180.2</v>
      </c>
      <c r="AD51" s="82">
        <v>647.79999999999995</v>
      </c>
    </row>
    <row r="52" spans="1:30" x14ac:dyDescent="0.25">
      <c r="A52" s="1"/>
      <c r="B52" s="80" t="s">
        <v>845</v>
      </c>
      <c r="C52" s="81">
        <v>462.3</v>
      </c>
      <c r="D52" s="81">
        <v>176.3</v>
      </c>
      <c r="E52" s="81">
        <v>0</v>
      </c>
      <c r="F52" s="81">
        <v>29.9</v>
      </c>
      <c r="G52" s="81">
        <v>3391.3</v>
      </c>
      <c r="H52" s="81">
        <v>2582.1</v>
      </c>
      <c r="I52" s="81">
        <v>0</v>
      </c>
      <c r="J52" s="81">
        <v>134.5</v>
      </c>
      <c r="K52" s="81">
        <v>804.2</v>
      </c>
      <c r="L52" s="81">
        <v>0</v>
      </c>
      <c r="M52" s="81">
        <v>0</v>
      </c>
      <c r="N52" s="81">
        <v>0</v>
      </c>
      <c r="O52" s="81">
        <v>668.5</v>
      </c>
      <c r="P52" s="81">
        <v>6107.9</v>
      </c>
      <c r="Q52" s="81">
        <v>804.2</v>
      </c>
      <c r="R52" s="82">
        <v>7580.6</v>
      </c>
      <c r="S52" s="80" t="s">
        <v>845</v>
      </c>
      <c r="T52" s="81">
        <v>4657.8</v>
      </c>
      <c r="U52" s="81">
        <v>2758.4</v>
      </c>
      <c r="V52" s="81">
        <v>0</v>
      </c>
      <c r="W52" s="81">
        <v>164.4</v>
      </c>
      <c r="X52" s="82">
        <v>7580.6</v>
      </c>
      <c r="Y52" s="80" t="s">
        <v>845</v>
      </c>
      <c r="Z52" s="81">
        <v>375.2</v>
      </c>
      <c r="AA52" s="81">
        <v>89.4</v>
      </c>
      <c r="AB52" s="81">
        <v>0</v>
      </c>
      <c r="AC52" s="81">
        <v>164.4</v>
      </c>
      <c r="AD52" s="82">
        <v>629</v>
      </c>
    </row>
    <row r="53" spans="1:30" x14ac:dyDescent="0.25">
      <c r="A53" s="1"/>
      <c r="B53" s="80" t="s">
        <v>846</v>
      </c>
      <c r="C53" s="81">
        <v>466.3</v>
      </c>
      <c r="D53" s="81">
        <v>174.9</v>
      </c>
      <c r="E53" s="81">
        <v>0</v>
      </c>
      <c r="F53" s="81">
        <v>37.5</v>
      </c>
      <c r="G53" s="81">
        <v>3389.7</v>
      </c>
      <c r="H53" s="81">
        <v>2436.9</v>
      </c>
      <c r="I53" s="81">
        <v>0</v>
      </c>
      <c r="J53" s="81">
        <v>135.9</v>
      </c>
      <c r="K53" s="81">
        <v>818</v>
      </c>
      <c r="L53" s="81">
        <v>0</v>
      </c>
      <c r="M53" s="81">
        <v>0</v>
      </c>
      <c r="N53" s="81">
        <v>0</v>
      </c>
      <c r="O53" s="81">
        <v>678.7</v>
      </c>
      <c r="P53" s="81">
        <v>5962.5</v>
      </c>
      <c r="Q53" s="81">
        <v>818</v>
      </c>
      <c r="R53" s="82">
        <v>7459.2</v>
      </c>
      <c r="S53" s="80" t="s">
        <v>846</v>
      </c>
      <c r="T53" s="81">
        <v>4674</v>
      </c>
      <c r="U53" s="81">
        <v>2611.8000000000002</v>
      </c>
      <c r="V53" s="81">
        <v>0</v>
      </c>
      <c r="W53" s="81">
        <v>173.4</v>
      </c>
      <c r="X53" s="82">
        <v>7459.2</v>
      </c>
      <c r="Y53" s="80" t="s">
        <v>846</v>
      </c>
      <c r="Z53" s="81">
        <v>374.7</v>
      </c>
      <c r="AA53" s="81">
        <v>87.9</v>
      </c>
      <c r="AB53" s="81">
        <v>0</v>
      </c>
      <c r="AC53" s="81">
        <v>173.4</v>
      </c>
      <c r="AD53" s="82">
        <v>636</v>
      </c>
    </row>
    <row r="54" spans="1:30" x14ac:dyDescent="0.25">
      <c r="A54" s="1"/>
      <c r="B54" s="80" t="s">
        <v>847</v>
      </c>
      <c r="C54" s="81">
        <v>459.4</v>
      </c>
      <c r="D54" s="81">
        <v>175.7</v>
      </c>
      <c r="E54" s="81">
        <v>0</v>
      </c>
      <c r="F54" s="81">
        <v>46.3</v>
      </c>
      <c r="G54" s="81">
        <v>3217.1</v>
      </c>
      <c r="H54" s="81">
        <v>2294.3000000000002</v>
      </c>
      <c r="I54" s="81">
        <v>0</v>
      </c>
      <c r="J54" s="81">
        <v>147.1</v>
      </c>
      <c r="K54" s="81">
        <v>811</v>
      </c>
      <c r="L54" s="81">
        <v>0</v>
      </c>
      <c r="M54" s="81">
        <v>0</v>
      </c>
      <c r="N54" s="81">
        <v>0</v>
      </c>
      <c r="O54" s="81">
        <v>681.4</v>
      </c>
      <c r="P54" s="81">
        <v>5658.5</v>
      </c>
      <c r="Q54" s="81">
        <v>811</v>
      </c>
      <c r="R54" s="82">
        <v>7150.9</v>
      </c>
      <c r="S54" s="80" t="s">
        <v>847</v>
      </c>
      <c r="T54" s="81">
        <v>4487.5</v>
      </c>
      <c r="U54" s="81">
        <v>2470</v>
      </c>
      <c r="V54" s="81">
        <v>0</v>
      </c>
      <c r="W54" s="81">
        <v>193.4</v>
      </c>
      <c r="X54" s="82">
        <v>7150.9</v>
      </c>
      <c r="Y54" s="80" t="s">
        <v>847</v>
      </c>
      <c r="Z54" s="81">
        <v>373.9</v>
      </c>
      <c r="AA54" s="81">
        <v>90.1</v>
      </c>
      <c r="AB54" s="81">
        <v>0</v>
      </c>
      <c r="AC54" s="81">
        <v>193.4</v>
      </c>
      <c r="AD54" s="82">
        <v>657.4</v>
      </c>
    </row>
    <row r="55" spans="1:30" x14ac:dyDescent="0.25">
      <c r="A55" s="1"/>
      <c r="B55" s="80" t="s">
        <v>60</v>
      </c>
      <c r="C55" s="81">
        <v>464.3</v>
      </c>
      <c r="D55" s="81">
        <v>174.4</v>
      </c>
      <c r="E55" s="81">
        <v>0</v>
      </c>
      <c r="F55" s="81">
        <v>36.9</v>
      </c>
      <c r="G55" s="81">
        <v>3319.6</v>
      </c>
      <c r="H55" s="81">
        <v>2138.4</v>
      </c>
      <c r="I55" s="81">
        <v>0</v>
      </c>
      <c r="J55" s="81">
        <v>108</v>
      </c>
      <c r="K55" s="81">
        <v>814.3</v>
      </c>
      <c r="L55" s="81">
        <v>0</v>
      </c>
      <c r="M55" s="81">
        <v>0</v>
      </c>
      <c r="N55" s="81">
        <v>0</v>
      </c>
      <c r="O55" s="81">
        <v>675.6</v>
      </c>
      <c r="P55" s="81">
        <v>5566</v>
      </c>
      <c r="Q55" s="81">
        <v>814.3</v>
      </c>
      <c r="R55" s="82">
        <v>7055.9</v>
      </c>
      <c r="S55" s="80" t="s">
        <v>60</v>
      </c>
      <c r="T55" s="81">
        <v>4598.2</v>
      </c>
      <c r="U55" s="81">
        <v>2312.8000000000002</v>
      </c>
      <c r="V55" s="81">
        <v>0</v>
      </c>
      <c r="W55" s="81">
        <v>144.9</v>
      </c>
      <c r="X55" s="82">
        <v>7055.9</v>
      </c>
      <c r="Y55" s="80" t="s">
        <v>60</v>
      </c>
      <c r="Z55" s="81">
        <v>373.7</v>
      </c>
      <c r="AA55" s="81">
        <v>89</v>
      </c>
      <c r="AB55" s="81">
        <v>0</v>
      </c>
      <c r="AC55" s="81">
        <v>144.9</v>
      </c>
      <c r="AD55" s="82">
        <v>607.6</v>
      </c>
    </row>
    <row r="56" spans="1:30" x14ac:dyDescent="0.25">
      <c r="A56" s="1"/>
      <c r="B56" s="83" t="s">
        <v>1003</v>
      </c>
      <c r="C56" s="84">
        <v>11129.3</v>
      </c>
      <c r="D56" s="84">
        <v>3916.45</v>
      </c>
      <c r="E56" s="84">
        <v>1.1499999999999999</v>
      </c>
      <c r="F56" s="84">
        <v>803.05</v>
      </c>
      <c r="G56" s="84">
        <v>77468.3</v>
      </c>
      <c r="H56" s="84">
        <v>52823.3</v>
      </c>
      <c r="I56" s="84">
        <v>10.050000000000001</v>
      </c>
      <c r="J56" s="84">
        <v>3002.5</v>
      </c>
      <c r="K56" s="84">
        <v>19601.2</v>
      </c>
      <c r="L56" s="84">
        <v>351.65</v>
      </c>
      <c r="M56" s="84">
        <v>6812.65</v>
      </c>
      <c r="N56" s="84">
        <v>0</v>
      </c>
      <c r="O56" s="84">
        <v>15849.95</v>
      </c>
      <c r="P56" s="84">
        <v>133304.15</v>
      </c>
      <c r="Q56" s="84">
        <v>26765.5</v>
      </c>
      <c r="R56" s="84">
        <v>175919.6</v>
      </c>
      <c r="S56" s="83" t="s">
        <v>1003</v>
      </c>
      <c r="T56" s="84">
        <v>108198.8</v>
      </c>
      <c r="U56" s="84">
        <v>57091.4</v>
      </c>
      <c r="V56" s="84">
        <v>6823.85</v>
      </c>
      <c r="W56" s="84">
        <v>3805.55</v>
      </c>
      <c r="X56" s="84">
        <v>175919.6</v>
      </c>
      <c r="Y56" s="83" t="s">
        <v>1003</v>
      </c>
      <c r="Z56" s="84">
        <v>9080.0499999999993</v>
      </c>
      <c r="AA56" s="84">
        <v>1862.1</v>
      </c>
      <c r="AB56" s="84">
        <v>6823.85</v>
      </c>
      <c r="AC56" s="84">
        <v>3805.55</v>
      </c>
      <c r="AD56" s="84">
        <v>21571.55</v>
      </c>
    </row>
  </sheetData>
  <mergeCells count="13">
    <mergeCell ref="B3:G3"/>
    <mergeCell ref="C5:R5"/>
    <mergeCell ref="T5:X5"/>
    <mergeCell ref="Z5:AD5"/>
    <mergeCell ref="C6:F6"/>
    <mergeCell ref="G6:J6"/>
    <mergeCell ref="K6:N6"/>
    <mergeCell ref="O6:R6"/>
    <mergeCell ref="T6:X6"/>
    <mergeCell ref="Z6:AD6"/>
    <mergeCell ref="B5:B7"/>
    <mergeCell ref="S5:S7"/>
    <mergeCell ref="Y5:Y7"/>
  </mergeCell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P71"/>
  <sheetViews>
    <sheetView showGridLines="0" zoomScale="80" workbookViewId="0">
      <pane xSplit="7" ySplit="6" topLeftCell="H7" activePane="bottomRight" state="frozen"/>
      <selection pane="topRight" activeCell="H1" sqref="H1"/>
      <selection pane="bottomLeft" activeCell="A7" sqref="A7"/>
      <selection pane="bottomRight"/>
    </sheetView>
  </sheetViews>
  <sheetFormatPr baseColWidth="10" defaultColWidth="9.140625" defaultRowHeight="15" x14ac:dyDescent="0.25"/>
  <cols>
    <col min="1" max="1" width="2" customWidth="1"/>
    <col min="2" max="2" width="37" customWidth="1"/>
    <col min="3" max="3" width="45" customWidth="1"/>
    <col min="4" max="4" width="13" customWidth="1"/>
    <col min="5" max="5" width="45" customWidth="1"/>
    <col min="6" max="9" width="20" customWidth="1"/>
    <col min="10" max="10" width="30" customWidth="1"/>
    <col min="11" max="12" width="19" customWidth="1"/>
    <col min="13" max="14" width="12" customWidth="1"/>
    <col min="15" max="15" width="15" customWidth="1"/>
    <col min="16" max="16" width="75" customWidth="1"/>
  </cols>
  <sheetData>
    <row r="1" spans="1:16" x14ac:dyDescent="0.25">
      <c r="A1" s="1"/>
      <c r="B1" s="1"/>
      <c r="C1" s="1"/>
      <c r="D1" s="1"/>
      <c r="E1" s="1"/>
      <c r="F1" s="1"/>
      <c r="G1" s="1"/>
      <c r="H1" s="1"/>
      <c r="I1" s="1"/>
      <c r="J1" s="1"/>
      <c r="K1" s="1"/>
      <c r="L1" s="1"/>
      <c r="M1" s="1"/>
      <c r="N1" s="1"/>
      <c r="O1" s="1"/>
      <c r="P1" s="1"/>
    </row>
    <row r="2" spans="1:16" x14ac:dyDescent="0.25">
      <c r="A2" s="1"/>
      <c r="B2" s="1"/>
      <c r="C2" s="1"/>
      <c r="D2" s="1"/>
      <c r="E2" s="1"/>
      <c r="F2" s="1"/>
      <c r="G2" s="1"/>
      <c r="H2" s="1"/>
      <c r="I2" s="1"/>
      <c r="J2" s="1"/>
      <c r="K2" s="1"/>
      <c r="L2" s="1"/>
      <c r="M2" s="1"/>
      <c r="N2" s="1"/>
      <c r="O2" s="1"/>
      <c r="P2" s="1"/>
    </row>
    <row r="3" spans="1:16" ht="69" customHeight="1" x14ac:dyDescent="0.25">
      <c r="A3" s="1"/>
      <c r="B3" s="194" t="s">
        <v>0</v>
      </c>
      <c r="C3" s="195"/>
      <c r="D3" s="195"/>
      <c r="E3" s="195"/>
      <c r="F3" s="195"/>
      <c r="G3" s="195"/>
      <c r="H3" s="1"/>
      <c r="I3" s="1"/>
      <c r="J3" s="1"/>
      <c r="K3" s="1"/>
      <c r="L3" s="1"/>
      <c r="M3" s="1"/>
      <c r="N3" s="1"/>
      <c r="O3" s="1"/>
      <c r="P3" s="1"/>
    </row>
    <row r="4" spans="1:16" ht="0" hidden="1" customHeight="1" x14ac:dyDescent="0.25">
      <c r="A4" s="1"/>
      <c r="B4" s="1"/>
      <c r="C4" s="1"/>
      <c r="D4" s="1"/>
      <c r="E4" s="1"/>
      <c r="F4" s="1"/>
      <c r="G4" s="1"/>
      <c r="H4" s="1"/>
      <c r="I4" s="1"/>
      <c r="J4" s="1"/>
      <c r="K4" s="1"/>
      <c r="L4" s="1"/>
      <c r="M4" s="1"/>
      <c r="N4" s="1"/>
      <c r="O4" s="1"/>
      <c r="P4" s="1"/>
    </row>
    <row r="5" spans="1:16" ht="23.25" x14ac:dyDescent="0.35">
      <c r="A5" s="1"/>
      <c r="B5" s="22" t="s">
        <v>1229</v>
      </c>
      <c r="C5" s="1"/>
      <c r="D5" s="1"/>
      <c r="E5" s="1"/>
      <c r="F5" s="1"/>
      <c r="G5" s="1"/>
      <c r="H5" s="1"/>
      <c r="I5" s="1"/>
      <c r="J5" s="1"/>
      <c r="K5" s="1"/>
      <c r="L5" s="1"/>
      <c r="M5" s="1"/>
      <c r="N5" s="1"/>
      <c r="O5" s="1"/>
      <c r="P5" s="1"/>
    </row>
    <row r="6" spans="1:16" ht="30" x14ac:dyDescent="0.25">
      <c r="A6" s="1"/>
      <c r="B6" s="3" t="s">
        <v>162</v>
      </c>
      <c r="C6" s="3" t="s">
        <v>1230</v>
      </c>
      <c r="D6" s="3" t="s">
        <v>1231</v>
      </c>
      <c r="E6" s="3" t="s">
        <v>1232</v>
      </c>
      <c r="F6" s="3" t="s">
        <v>165</v>
      </c>
      <c r="G6" s="3" t="s">
        <v>166</v>
      </c>
      <c r="H6" s="3" t="s">
        <v>1233</v>
      </c>
      <c r="I6" s="3" t="s">
        <v>1234</v>
      </c>
      <c r="J6" s="3" t="s">
        <v>1235</v>
      </c>
      <c r="K6" s="3" t="s">
        <v>1236</v>
      </c>
      <c r="L6" s="3" t="s">
        <v>1237</v>
      </c>
      <c r="M6" s="3" t="s">
        <v>1238</v>
      </c>
      <c r="N6" s="3" t="s">
        <v>1239</v>
      </c>
      <c r="O6" s="3" t="s">
        <v>1240</v>
      </c>
      <c r="P6" s="3" t="s">
        <v>1241</v>
      </c>
    </row>
    <row r="7" spans="1:16" x14ac:dyDescent="0.25">
      <c r="A7" s="1"/>
      <c r="B7" s="6" t="s">
        <v>622</v>
      </c>
      <c r="C7" s="6" t="s">
        <v>1028</v>
      </c>
      <c r="D7" s="85" t="s">
        <v>32</v>
      </c>
      <c r="E7" s="6" t="s">
        <v>1242</v>
      </c>
      <c r="F7" s="85" t="s">
        <v>18</v>
      </c>
      <c r="G7" s="85" t="s">
        <v>19</v>
      </c>
      <c r="H7" s="85" t="s">
        <v>958</v>
      </c>
      <c r="I7" s="85" t="s">
        <v>958</v>
      </c>
      <c r="J7" s="85" t="s">
        <v>1243</v>
      </c>
      <c r="K7" s="85" t="s">
        <v>958</v>
      </c>
      <c r="L7" s="85" t="s">
        <v>958</v>
      </c>
      <c r="M7" s="85" t="s">
        <v>958</v>
      </c>
      <c r="N7" s="85" t="s">
        <v>958</v>
      </c>
      <c r="O7" s="6" t="s">
        <v>1244</v>
      </c>
      <c r="P7" s="6"/>
    </row>
    <row r="8" spans="1:16" x14ac:dyDescent="0.25">
      <c r="A8" s="1"/>
      <c r="B8" s="6" t="s">
        <v>623</v>
      </c>
      <c r="C8" s="6" t="s">
        <v>1114</v>
      </c>
      <c r="D8" s="85" t="s">
        <v>32</v>
      </c>
      <c r="E8" s="6" t="s">
        <v>1245</v>
      </c>
      <c r="F8" s="85" t="s">
        <v>18</v>
      </c>
      <c r="G8" s="85" t="s">
        <v>19</v>
      </c>
      <c r="H8" s="85" t="s">
        <v>958</v>
      </c>
      <c r="I8" s="85" t="s">
        <v>958</v>
      </c>
      <c r="J8" s="85" t="s">
        <v>1246</v>
      </c>
      <c r="K8" s="85" t="s">
        <v>958</v>
      </c>
      <c r="L8" s="85" t="s">
        <v>958</v>
      </c>
      <c r="M8" s="85" t="s">
        <v>958</v>
      </c>
      <c r="N8" s="85" t="s">
        <v>958</v>
      </c>
      <c r="O8" s="6" t="s">
        <v>1244</v>
      </c>
      <c r="P8" s="6"/>
    </row>
    <row r="9" spans="1:16" x14ac:dyDescent="0.25">
      <c r="A9" s="1"/>
      <c r="B9" s="6" t="s">
        <v>624</v>
      </c>
      <c r="C9" s="6" t="s">
        <v>1115</v>
      </c>
      <c r="D9" s="85" t="s">
        <v>32</v>
      </c>
      <c r="E9" s="6" t="s">
        <v>1247</v>
      </c>
      <c r="F9" s="85" t="s">
        <v>18</v>
      </c>
      <c r="G9" s="85" t="s">
        <v>19</v>
      </c>
      <c r="H9" s="85" t="s">
        <v>958</v>
      </c>
      <c r="I9" s="85" t="s">
        <v>958</v>
      </c>
      <c r="J9" s="85" t="s">
        <v>1243</v>
      </c>
      <c r="K9" s="85" t="s">
        <v>958</v>
      </c>
      <c r="L9" s="85" t="s">
        <v>958</v>
      </c>
      <c r="M9" s="85" t="s">
        <v>958</v>
      </c>
      <c r="N9" s="85" t="s">
        <v>958</v>
      </c>
      <c r="O9" s="6" t="s">
        <v>1244</v>
      </c>
      <c r="P9" s="6"/>
    </row>
    <row r="10" spans="1:16" ht="25.5" x14ac:dyDescent="0.25">
      <c r="A10" s="1"/>
      <c r="B10" s="6" t="s">
        <v>625</v>
      </c>
      <c r="C10" s="6" t="s">
        <v>1031</v>
      </c>
      <c r="D10" s="85" t="s">
        <v>32</v>
      </c>
      <c r="E10" s="6" t="s">
        <v>1248</v>
      </c>
      <c r="F10" s="85" t="s">
        <v>18</v>
      </c>
      <c r="G10" s="85" t="s">
        <v>19</v>
      </c>
      <c r="H10" s="85" t="s">
        <v>958</v>
      </c>
      <c r="I10" s="85" t="s">
        <v>958</v>
      </c>
      <c r="J10" s="85" t="s">
        <v>1243</v>
      </c>
      <c r="K10" s="85" t="s">
        <v>958</v>
      </c>
      <c r="L10" s="85" t="s">
        <v>958</v>
      </c>
      <c r="M10" s="85" t="s">
        <v>958</v>
      </c>
      <c r="N10" s="85" t="s">
        <v>958</v>
      </c>
      <c r="O10" s="6" t="s">
        <v>1244</v>
      </c>
      <c r="P10" s="6"/>
    </row>
    <row r="11" spans="1:16" x14ac:dyDescent="0.25">
      <c r="A11" s="1"/>
      <c r="B11" s="6" t="s">
        <v>620</v>
      </c>
      <c r="C11" s="6" t="s">
        <v>1034</v>
      </c>
      <c r="D11" s="85" t="s">
        <v>1249</v>
      </c>
      <c r="E11" s="6" t="s">
        <v>1250</v>
      </c>
      <c r="F11" s="85" t="s">
        <v>1251</v>
      </c>
      <c r="G11" s="85" t="s">
        <v>19</v>
      </c>
      <c r="H11" s="85" t="s">
        <v>958</v>
      </c>
      <c r="I11" s="85" t="s">
        <v>958</v>
      </c>
      <c r="J11" s="85" t="s">
        <v>1243</v>
      </c>
      <c r="K11" s="85" t="s">
        <v>958</v>
      </c>
      <c r="L11" s="85" t="s">
        <v>958</v>
      </c>
      <c r="M11" s="85" t="s">
        <v>958</v>
      </c>
      <c r="N11" s="85" t="s">
        <v>958</v>
      </c>
      <c r="O11" s="6" t="s">
        <v>1244</v>
      </c>
      <c r="P11" s="6"/>
    </row>
    <row r="12" spans="1:16" x14ac:dyDescent="0.25">
      <c r="A12" s="1"/>
      <c r="B12" s="6" t="s">
        <v>626</v>
      </c>
      <c r="C12" s="6" t="s">
        <v>1035</v>
      </c>
      <c r="D12" s="85" t="s">
        <v>1186</v>
      </c>
      <c r="E12" s="6" t="s">
        <v>1252</v>
      </c>
      <c r="F12" s="85" t="s">
        <v>18</v>
      </c>
      <c r="G12" s="85" t="s">
        <v>1253</v>
      </c>
      <c r="H12" s="85" t="s">
        <v>958</v>
      </c>
      <c r="I12" s="85" t="s">
        <v>958</v>
      </c>
      <c r="J12" s="85" t="s">
        <v>1243</v>
      </c>
      <c r="K12" s="85" t="s">
        <v>958</v>
      </c>
      <c r="L12" s="85" t="s">
        <v>958</v>
      </c>
      <c r="M12" s="85" t="s">
        <v>958</v>
      </c>
      <c r="N12" s="85" t="s">
        <v>958</v>
      </c>
      <c r="O12" s="6" t="s">
        <v>1244</v>
      </c>
      <c r="P12" s="6"/>
    </row>
    <row r="13" spans="1:16" x14ac:dyDescent="0.25">
      <c r="A13" s="1"/>
      <c r="B13" s="6" t="s">
        <v>626</v>
      </c>
      <c r="C13" s="6" t="s">
        <v>1035</v>
      </c>
      <c r="D13" s="85" t="s">
        <v>32</v>
      </c>
      <c r="E13" s="6" t="s">
        <v>1254</v>
      </c>
      <c r="F13" s="85" t="s">
        <v>1253</v>
      </c>
      <c r="G13" s="85" t="s">
        <v>19</v>
      </c>
      <c r="H13" s="85" t="s">
        <v>958</v>
      </c>
      <c r="I13" s="85" t="s">
        <v>958</v>
      </c>
      <c r="J13" s="85" t="s">
        <v>1243</v>
      </c>
      <c r="K13" s="85" t="s">
        <v>958</v>
      </c>
      <c r="L13" s="85" t="s">
        <v>958</v>
      </c>
      <c r="M13" s="85" t="s">
        <v>958</v>
      </c>
      <c r="N13" s="85" t="s">
        <v>958</v>
      </c>
      <c r="O13" s="6" t="s">
        <v>1244</v>
      </c>
      <c r="P13" s="6"/>
    </row>
    <row r="14" spans="1:16" x14ac:dyDescent="0.25">
      <c r="A14" s="1"/>
      <c r="B14" s="6" t="s">
        <v>272</v>
      </c>
      <c r="C14" s="6" t="s">
        <v>1125</v>
      </c>
      <c r="D14" s="85" t="s">
        <v>32</v>
      </c>
      <c r="E14" s="6" t="s">
        <v>1255</v>
      </c>
      <c r="F14" s="85" t="s">
        <v>18</v>
      </c>
      <c r="G14" s="85" t="s">
        <v>1256</v>
      </c>
      <c r="H14" s="85" t="s">
        <v>958</v>
      </c>
      <c r="I14" s="85" t="s">
        <v>1257</v>
      </c>
      <c r="J14" s="85" t="s">
        <v>1258</v>
      </c>
      <c r="K14" s="85" t="s">
        <v>958</v>
      </c>
      <c r="L14" s="85" t="s">
        <v>958</v>
      </c>
      <c r="M14" s="85" t="s">
        <v>958</v>
      </c>
      <c r="N14" s="85" t="s">
        <v>958</v>
      </c>
      <c r="O14" s="6" t="s">
        <v>1244</v>
      </c>
      <c r="P14" s="6"/>
    </row>
    <row r="15" spans="1:16" x14ac:dyDescent="0.25">
      <c r="A15" s="1"/>
      <c r="B15" s="6" t="s">
        <v>272</v>
      </c>
      <c r="C15" s="6" t="s">
        <v>1125</v>
      </c>
      <c r="D15" s="85" t="s">
        <v>32</v>
      </c>
      <c r="E15" s="6" t="s">
        <v>1255</v>
      </c>
      <c r="F15" s="85" t="s">
        <v>1259</v>
      </c>
      <c r="G15" s="85" t="s">
        <v>1260</v>
      </c>
      <c r="H15" s="85" t="s">
        <v>1261</v>
      </c>
      <c r="I15" s="85" t="s">
        <v>958</v>
      </c>
      <c r="J15" s="85" t="s">
        <v>1258</v>
      </c>
      <c r="K15" s="85" t="s">
        <v>958</v>
      </c>
      <c r="L15" s="85" t="s">
        <v>958</v>
      </c>
      <c r="M15" s="85" t="s">
        <v>958</v>
      </c>
      <c r="N15" s="85" t="s">
        <v>958</v>
      </c>
      <c r="O15" s="6" t="s">
        <v>1244</v>
      </c>
      <c r="P15" s="6"/>
    </row>
    <row r="16" spans="1:16" x14ac:dyDescent="0.25">
      <c r="A16" s="1"/>
      <c r="B16" s="6" t="s">
        <v>272</v>
      </c>
      <c r="C16" s="6" t="s">
        <v>1125</v>
      </c>
      <c r="D16" s="85" t="s">
        <v>32</v>
      </c>
      <c r="E16" s="6" t="s">
        <v>1255</v>
      </c>
      <c r="F16" s="85" t="s">
        <v>1260</v>
      </c>
      <c r="G16" s="85" t="s">
        <v>1262</v>
      </c>
      <c r="H16" s="85" t="s">
        <v>958</v>
      </c>
      <c r="I16" s="85" t="s">
        <v>958</v>
      </c>
      <c r="J16" s="85" t="s">
        <v>1263</v>
      </c>
      <c r="K16" s="85" t="s">
        <v>958</v>
      </c>
      <c r="L16" s="85" t="s">
        <v>958</v>
      </c>
      <c r="M16" s="85" t="s">
        <v>958</v>
      </c>
      <c r="N16" s="85" t="s">
        <v>958</v>
      </c>
      <c r="O16" s="6" t="s">
        <v>1244</v>
      </c>
      <c r="P16" s="6"/>
    </row>
    <row r="17" spans="1:16" x14ac:dyDescent="0.25">
      <c r="A17" s="1"/>
      <c r="B17" s="6" t="s">
        <v>272</v>
      </c>
      <c r="C17" s="6" t="s">
        <v>1125</v>
      </c>
      <c r="D17" s="85" t="s">
        <v>32</v>
      </c>
      <c r="E17" s="6" t="s">
        <v>1255</v>
      </c>
      <c r="F17" s="85" t="s">
        <v>1262</v>
      </c>
      <c r="G17" s="85" t="s">
        <v>19</v>
      </c>
      <c r="H17" s="85" t="s">
        <v>958</v>
      </c>
      <c r="I17" s="85" t="s">
        <v>958</v>
      </c>
      <c r="J17" s="85" t="s">
        <v>1258</v>
      </c>
      <c r="K17" s="85" t="s">
        <v>958</v>
      </c>
      <c r="L17" s="85" t="s">
        <v>958</v>
      </c>
      <c r="M17" s="85" t="s">
        <v>958</v>
      </c>
      <c r="N17" s="85" t="s">
        <v>958</v>
      </c>
      <c r="O17" s="6" t="s">
        <v>1244</v>
      </c>
      <c r="P17" s="6"/>
    </row>
    <row r="18" spans="1:16" x14ac:dyDescent="0.25">
      <c r="A18" s="1"/>
      <c r="B18" s="6" t="s">
        <v>29</v>
      </c>
      <c r="C18" s="6" t="s">
        <v>1127</v>
      </c>
      <c r="D18" s="85" t="s">
        <v>1128</v>
      </c>
      <c r="E18" s="6" t="s">
        <v>1264</v>
      </c>
      <c r="F18" s="85" t="s">
        <v>1265</v>
      </c>
      <c r="G18" s="85" t="s">
        <v>1266</v>
      </c>
      <c r="H18" s="85" t="s">
        <v>958</v>
      </c>
      <c r="I18" s="85" t="s">
        <v>958</v>
      </c>
      <c r="J18" s="85" t="s">
        <v>1258</v>
      </c>
      <c r="K18" s="85" t="s">
        <v>958</v>
      </c>
      <c r="L18" s="85" t="s">
        <v>958</v>
      </c>
      <c r="M18" s="85" t="s">
        <v>958</v>
      </c>
      <c r="N18" s="85" t="s">
        <v>958</v>
      </c>
      <c r="O18" s="6" t="s">
        <v>1244</v>
      </c>
      <c r="P18" s="6"/>
    </row>
    <row r="19" spans="1:16" x14ac:dyDescent="0.25">
      <c r="A19" s="1"/>
      <c r="B19" s="6" t="s">
        <v>29</v>
      </c>
      <c r="C19" s="6" t="s">
        <v>1127</v>
      </c>
      <c r="D19" s="85" t="s">
        <v>1129</v>
      </c>
      <c r="E19" s="6" t="s">
        <v>1267</v>
      </c>
      <c r="F19" s="85" t="s">
        <v>1268</v>
      </c>
      <c r="G19" s="85" t="s">
        <v>33</v>
      </c>
      <c r="H19" s="85" t="s">
        <v>958</v>
      </c>
      <c r="I19" s="85" t="s">
        <v>958</v>
      </c>
      <c r="J19" s="85" t="s">
        <v>1258</v>
      </c>
      <c r="K19" s="85" t="s">
        <v>958</v>
      </c>
      <c r="L19" s="85" t="s">
        <v>958</v>
      </c>
      <c r="M19" s="85" t="s">
        <v>958</v>
      </c>
      <c r="N19" s="85" t="s">
        <v>958</v>
      </c>
      <c r="O19" s="6" t="s">
        <v>1244</v>
      </c>
      <c r="P19" s="6"/>
    </row>
    <row r="20" spans="1:16" x14ac:dyDescent="0.25">
      <c r="A20" s="1"/>
      <c r="B20" s="6" t="s">
        <v>29</v>
      </c>
      <c r="C20" s="6" t="s">
        <v>1127</v>
      </c>
      <c r="D20" s="85" t="s">
        <v>1128</v>
      </c>
      <c r="E20" s="6" t="s">
        <v>1264</v>
      </c>
      <c r="F20" s="85" t="s">
        <v>1269</v>
      </c>
      <c r="G20" s="85" t="s">
        <v>37</v>
      </c>
      <c r="H20" s="85" t="s">
        <v>958</v>
      </c>
      <c r="I20" s="85" t="s">
        <v>958</v>
      </c>
      <c r="J20" s="85" t="s">
        <v>1258</v>
      </c>
      <c r="K20" s="85" t="s">
        <v>958</v>
      </c>
      <c r="L20" s="85" t="s">
        <v>958</v>
      </c>
      <c r="M20" s="85" t="s">
        <v>958</v>
      </c>
      <c r="N20" s="85" t="s">
        <v>958</v>
      </c>
      <c r="O20" s="6" t="s">
        <v>1244</v>
      </c>
      <c r="P20" s="6"/>
    </row>
    <row r="21" spans="1:16" x14ac:dyDescent="0.25">
      <c r="A21" s="1"/>
      <c r="B21" s="6" t="s">
        <v>74</v>
      </c>
      <c r="C21" s="6" t="s">
        <v>1130</v>
      </c>
      <c r="D21" s="85" t="s">
        <v>32</v>
      </c>
      <c r="E21" s="6" t="s">
        <v>1270</v>
      </c>
      <c r="F21" s="85" t="s">
        <v>18</v>
      </c>
      <c r="G21" s="85" t="s">
        <v>19</v>
      </c>
      <c r="H21" s="85" t="s">
        <v>958</v>
      </c>
      <c r="I21" s="85" t="s">
        <v>958</v>
      </c>
      <c r="J21" s="85" t="s">
        <v>1258</v>
      </c>
      <c r="K21" s="85" t="s">
        <v>958</v>
      </c>
      <c r="L21" s="85" t="s">
        <v>958</v>
      </c>
      <c r="M21" s="85" t="s">
        <v>958</v>
      </c>
      <c r="N21" s="85" t="s">
        <v>958</v>
      </c>
      <c r="O21" s="6" t="s">
        <v>1244</v>
      </c>
      <c r="P21" s="6"/>
    </row>
    <row r="22" spans="1:16" x14ac:dyDescent="0.25">
      <c r="A22" s="1"/>
      <c r="B22" s="6" t="s">
        <v>81</v>
      </c>
      <c r="C22" s="6" t="s">
        <v>86</v>
      </c>
      <c r="D22" s="85" t="s">
        <v>32</v>
      </c>
      <c r="E22" s="6" t="s">
        <v>1271</v>
      </c>
      <c r="F22" s="85" t="s">
        <v>18</v>
      </c>
      <c r="G22" s="85" t="s">
        <v>1272</v>
      </c>
      <c r="H22" s="85" t="s">
        <v>958</v>
      </c>
      <c r="I22" s="85" t="s">
        <v>958</v>
      </c>
      <c r="J22" s="85" t="s">
        <v>1258</v>
      </c>
      <c r="K22" s="85" t="s">
        <v>958</v>
      </c>
      <c r="L22" s="85" t="s">
        <v>958</v>
      </c>
      <c r="M22" s="85" t="s">
        <v>958</v>
      </c>
      <c r="N22" s="85" t="s">
        <v>958</v>
      </c>
      <c r="O22" s="6" t="s">
        <v>1244</v>
      </c>
      <c r="P22" s="6"/>
    </row>
    <row r="23" spans="1:16" x14ac:dyDescent="0.25">
      <c r="A23" s="1"/>
      <c r="B23" s="6" t="s">
        <v>81</v>
      </c>
      <c r="C23" s="6" t="s">
        <v>86</v>
      </c>
      <c r="D23" s="85" t="s">
        <v>32</v>
      </c>
      <c r="E23" s="6" t="s">
        <v>1273</v>
      </c>
      <c r="F23" s="85" t="s">
        <v>1272</v>
      </c>
      <c r="G23" s="85" t="s">
        <v>1274</v>
      </c>
      <c r="H23" s="85" t="s">
        <v>958</v>
      </c>
      <c r="I23" s="85" t="s">
        <v>958</v>
      </c>
      <c r="J23" s="85" t="s">
        <v>1258</v>
      </c>
      <c r="K23" s="85" t="s">
        <v>958</v>
      </c>
      <c r="L23" s="85" t="s">
        <v>958</v>
      </c>
      <c r="M23" s="85" t="s">
        <v>958</v>
      </c>
      <c r="N23" s="85" t="s">
        <v>958</v>
      </c>
      <c r="O23" s="6" t="s">
        <v>1244</v>
      </c>
      <c r="P23" s="6"/>
    </row>
    <row r="24" spans="1:16" x14ac:dyDescent="0.25">
      <c r="A24" s="1"/>
      <c r="B24" s="6" t="s">
        <v>81</v>
      </c>
      <c r="C24" s="6" t="s">
        <v>86</v>
      </c>
      <c r="D24" s="85" t="s">
        <v>1151</v>
      </c>
      <c r="E24" s="6" t="s">
        <v>1275</v>
      </c>
      <c r="F24" s="85" t="s">
        <v>1272</v>
      </c>
      <c r="G24" s="85" t="s">
        <v>1276</v>
      </c>
      <c r="H24" s="85" t="s">
        <v>958</v>
      </c>
      <c r="I24" s="85" t="s">
        <v>1277</v>
      </c>
      <c r="J24" s="85" t="s">
        <v>1258</v>
      </c>
      <c r="K24" s="85" t="s">
        <v>958</v>
      </c>
      <c r="L24" s="85" t="s">
        <v>958</v>
      </c>
      <c r="M24" s="85" t="s">
        <v>958</v>
      </c>
      <c r="N24" s="85" t="s">
        <v>958</v>
      </c>
      <c r="O24" s="6" t="s">
        <v>1244</v>
      </c>
      <c r="P24" s="6"/>
    </row>
    <row r="25" spans="1:16" x14ac:dyDescent="0.25">
      <c r="A25" s="1"/>
      <c r="B25" s="6" t="s">
        <v>81</v>
      </c>
      <c r="C25" s="6" t="s">
        <v>86</v>
      </c>
      <c r="D25" s="85" t="s">
        <v>32</v>
      </c>
      <c r="E25" s="6" t="s">
        <v>1278</v>
      </c>
      <c r="F25" s="85" t="s">
        <v>1274</v>
      </c>
      <c r="G25" s="85" t="s">
        <v>1279</v>
      </c>
      <c r="H25" s="85" t="s">
        <v>958</v>
      </c>
      <c r="I25" s="85" t="s">
        <v>958</v>
      </c>
      <c r="J25" s="85" t="s">
        <v>1258</v>
      </c>
      <c r="K25" s="85" t="s">
        <v>958</v>
      </c>
      <c r="L25" s="85" t="s">
        <v>958</v>
      </c>
      <c r="M25" s="85" t="s">
        <v>958</v>
      </c>
      <c r="N25" s="85" t="s">
        <v>958</v>
      </c>
      <c r="O25" s="6" t="s">
        <v>1244</v>
      </c>
      <c r="P25" s="6"/>
    </row>
    <row r="26" spans="1:16" x14ac:dyDescent="0.25">
      <c r="A26" s="1"/>
      <c r="B26" s="6" t="s">
        <v>81</v>
      </c>
      <c r="C26" s="6" t="s">
        <v>86</v>
      </c>
      <c r="D26" s="85" t="s">
        <v>1152</v>
      </c>
      <c r="E26" s="6" t="s">
        <v>1280</v>
      </c>
      <c r="F26" s="85" t="s">
        <v>1274</v>
      </c>
      <c r="G26" s="85" t="s">
        <v>1281</v>
      </c>
      <c r="H26" s="85" t="s">
        <v>958</v>
      </c>
      <c r="I26" s="85" t="s">
        <v>958</v>
      </c>
      <c r="J26" s="85" t="s">
        <v>1258</v>
      </c>
      <c r="K26" s="85" t="s">
        <v>958</v>
      </c>
      <c r="L26" s="85" t="s">
        <v>958</v>
      </c>
      <c r="M26" s="85" t="s">
        <v>958</v>
      </c>
      <c r="N26" s="85" t="s">
        <v>958</v>
      </c>
      <c r="O26" s="6" t="s">
        <v>1244</v>
      </c>
      <c r="P26" s="6"/>
    </row>
    <row r="27" spans="1:16" x14ac:dyDescent="0.25">
      <c r="A27" s="1"/>
      <c r="B27" s="6" t="s">
        <v>81</v>
      </c>
      <c r="C27" s="6" t="s">
        <v>86</v>
      </c>
      <c r="D27" s="85" t="s">
        <v>1144</v>
      </c>
      <c r="E27" s="6" t="s">
        <v>1282</v>
      </c>
      <c r="F27" s="85" t="s">
        <v>1279</v>
      </c>
      <c r="G27" s="85" t="s">
        <v>19</v>
      </c>
      <c r="H27" s="85" t="s">
        <v>958</v>
      </c>
      <c r="I27" s="85" t="s">
        <v>958</v>
      </c>
      <c r="J27" s="85" t="s">
        <v>1258</v>
      </c>
      <c r="K27" s="85" t="s">
        <v>958</v>
      </c>
      <c r="L27" s="85" t="s">
        <v>958</v>
      </c>
      <c r="M27" s="85" t="s">
        <v>958</v>
      </c>
      <c r="N27" s="85" t="s">
        <v>958</v>
      </c>
      <c r="O27" s="6" t="s">
        <v>1244</v>
      </c>
      <c r="P27" s="6"/>
    </row>
    <row r="28" spans="1:16" x14ac:dyDescent="0.25">
      <c r="A28" s="1"/>
      <c r="B28" s="6" t="s">
        <v>81</v>
      </c>
      <c r="C28" s="6" t="s">
        <v>86</v>
      </c>
      <c r="D28" s="85" t="s">
        <v>1152</v>
      </c>
      <c r="E28" s="6" t="s">
        <v>1280</v>
      </c>
      <c r="F28" s="85" t="s">
        <v>1281</v>
      </c>
      <c r="G28" s="85" t="s">
        <v>1283</v>
      </c>
      <c r="H28" s="85" t="s">
        <v>958</v>
      </c>
      <c r="I28" s="85" t="s">
        <v>1284</v>
      </c>
      <c r="J28" s="85" t="s">
        <v>1263</v>
      </c>
      <c r="K28" s="85" t="s">
        <v>958</v>
      </c>
      <c r="L28" s="85" t="s">
        <v>958</v>
      </c>
      <c r="M28" s="85" t="s">
        <v>958</v>
      </c>
      <c r="N28" s="85" t="s">
        <v>958</v>
      </c>
      <c r="O28" s="6" t="s">
        <v>1244</v>
      </c>
      <c r="P28" s="6"/>
    </row>
    <row r="29" spans="1:16" x14ac:dyDescent="0.25">
      <c r="A29" s="1"/>
      <c r="B29" s="6" t="s">
        <v>81</v>
      </c>
      <c r="C29" s="6" t="s">
        <v>86</v>
      </c>
      <c r="D29" s="85" t="s">
        <v>1152</v>
      </c>
      <c r="E29" s="6" t="s">
        <v>1280</v>
      </c>
      <c r="F29" s="85" t="s">
        <v>1285</v>
      </c>
      <c r="G29" s="85" t="s">
        <v>1262</v>
      </c>
      <c r="H29" s="85" t="s">
        <v>1286</v>
      </c>
      <c r="I29" s="85" t="s">
        <v>958</v>
      </c>
      <c r="J29" s="85" t="s">
        <v>1258</v>
      </c>
      <c r="K29" s="85" t="s">
        <v>958</v>
      </c>
      <c r="L29" s="85" t="s">
        <v>958</v>
      </c>
      <c r="M29" s="85" t="s">
        <v>958</v>
      </c>
      <c r="N29" s="85" t="s">
        <v>958</v>
      </c>
      <c r="O29" s="6" t="s">
        <v>1244</v>
      </c>
      <c r="P29" s="6" t="s">
        <v>1287</v>
      </c>
    </row>
    <row r="30" spans="1:16" x14ac:dyDescent="0.25">
      <c r="A30" s="1"/>
      <c r="B30" s="6" t="s">
        <v>81</v>
      </c>
      <c r="C30" s="6" t="s">
        <v>86</v>
      </c>
      <c r="D30" s="85" t="s">
        <v>1151</v>
      </c>
      <c r="E30" s="6" t="s">
        <v>1275</v>
      </c>
      <c r="F30" s="85" t="s">
        <v>1288</v>
      </c>
      <c r="G30" s="85" t="s">
        <v>1262</v>
      </c>
      <c r="H30" s="85" t="s">
        <v>1289</v>
      </c>
      <c r="I30" s="85" t="s">
        <v>958</v>
      </c>
      <c r="J30" s="85" t="s">
        <v>1263</v>
      </c>
      <c r="K30" s="85" t="s">
        <v>958</v>
      </c>
      <c r="L30" s="85" t="s">
        <v>958</v>
      </c>
      <c r="M30" s="85" t="s">
        <v>958</v>
      </c>
      <c r="N30" s="85" t="s">
        <v>958</v>
      </c>
      <c r="O30" s="6" t="s">
        <v>1244</v>
      </c>
      <c r="P30" s="6"/>
    </row>
    <row r="31" spans="1:16" x14ac:dyDescent="0.25">
      <c r="A31" s="1"/>
      <c r="B31" s="6" t="s">
        <v>81</v>
      </c>
      <c r="C31" s="6" t="s">
        <v>86</v>
      </c>
      <c r="D31" s="85" t="s">
        <v>1151</v>
      </c>
      <c r="E31" s="6" t="s">
        <v>1275</v>
      </c>
      <c r="F31" s="85" t="s">
        <v>1262</v>
      </c>
      <c r="G31" s="85" t="s">
        <v>1290</v>
      </c>
      <c r="H31" s="85" t="s">
        <v>958</v>
      </c>
      <c r="I31" s="85" t="s">
        <v>958</v>
      </c>
      <c r="J31" s="85" t="s">
        <v>1258</v>
      </c>
      <c r="K31" s="85" t="s">
        <v>958</v>
      </c>
      <c r="L31" s="85" t="s">
        <v>958</v>
      </c>
      <c r="M31" s="85" t="s">
        <v>958</v>
      </c>
      <c r="N31" s="85" t="s">
        <v>958</v>
      </c>
      <c r="O31" s="6" t="s">
        <v>1244</v>
      </c>
      <c r="P31" s="6"/>
    </row>
    <row r="32" spans="1:16" ht="63.75" x14ac:dyDescent="0.25">
      <c r="A32" s="1"/>
      <c r="B32" s="6" t="s">
        <v>81</v>
      </c>
      <c r="C32" s="6" t="s">
        <v>86</v>
      </c>
      <c r="D32" s="85" t="s">
        <v>1152</v>
      </c>
      <c r="E32" s="6" t="s">
        <v>1280</v>
      </c>
      <c r="F32" s="85" t="s">
        <v>1262</v>
      </c>
      <c r="G32" s="85" t="s">
        <v>19</v>
      </c>
      <c r="H32" s="85" t="s">
        <v>958</v>
      </c>
      <c r="I32" s="85" t="s">
        <v>958</v>
      </c>
      <c r="J32" s="85" t="s">
        <v>1258</v>
      </c>
      <c r="K32" s="85" t="s">
        <v>958</v>
      </c>
      <c r="L32" s="85" t="s">
        <v>958</v>
      </c>
      <c r="M32" s="85" t="s">
        <v>958</v>
      </c>
      <c r="N32" s="85" t="s">
        <v>958</v>
      </c>
      <c r="O32" s="6" t="s">
        <v>1244</v>
      </c>
      <c r="P32" s="6" t="s">
        <v>1291</v>
      </c>
    </row>
    <row r="33" spans="1:16" x14ac:dyDescent="0.25">
      <c r="A33" s="1"/>
      <c r="B33" s="6" t="s">
        <v>81</v>
      </c>
      <c r="C33" s="6" t="s">
        <v>86</v>
      </c>
      <c r="D33" s="85" t="s">
        <v>1151</v>
      </c>
      <c r="E33" s="6" t="s">
        <v>1275</v>
      </c>
      <c r="F33" s="85" t="s">
        <v>1290</v>
      </c>
      <c r="G33" s="85" t="s">
        <v>1292</v>
      </c>
      <c r="H33" s="85" t="s">
        <v>958</v>
      </c>
      <c r="I33" s="85" t="s">
        <v>958</v>
      </c>
      <c r="J33" s="85" t="s">
        <v>1263</v>
      </c>
      <c r="K33" s="85" t="s">
        <v>958</v>
      </c>
      <c r="L33" s="85" t="s">
        <v>958</v>
      </c>
      <c r="M33" s="85" t="s">
        <v>958</v>
      </c>
      <c r="N33" s="85" t="s">
        <v>958</v>
      </c>
      <c r="O33" s="6" t="s">
        <v>1244</v>
      </c>
      <c r="P33" s="6"/>
    </row>
    <row r="34" spans="1:16" x14ac:dyDescent="0.25">
      <c r="A34" s="1"/>
      <c r="B34" s="6" t="s">
        <v>81</v>
      </c>
      <c r="C34" s="6" t="s">
        <v>86</v>
      </c>
      <c r="D34" s="85" t="s">
        <v>1151</v>
      </c>
      <c r="E34" s="6" t="s">
        <v>1275</v>
      </c>
      <c r="F34" s="85" t="s">
        <v>1292</v>
      </c>
      <c r="G34" s="85" t="s">
        <v>1293</v>
      </c>
      <c r="H34" s="85" t="s">
        <v>958</v>
      </c>
      <c r="I34" s="85" t="s">
        <v>1294</v>
      </c>
      <c r="J34" s="85" t="s">
        <v>1258</v>
      </c>
      <c r="K34" s="85" t="s">
        <v>958</v>
      </c>
      <c r="L34" s="85" t="s">
        <v>958</v>
      </c>
      <c r="M34" s="85" t="s">
        <v>958</v>
      </c>
      <c r="N34" s="85" t="s">
        <v>958</v>
      </c>
      <c r="O34" s="6" t="s">
        <v>1244</v>
      </c>
      <c r="P34" s="6"/>
    </row>
    <row r="35" spans="1:16" x14ac:dyDescent="0.25">
      <c r="A35" s="1"/>
      <c r="B35" s="6" t="s">
        <v>81</v>
      </c>
      <c r="C35" s="6" t="s">
        <v>89</v>
      </c>
      <c r="D35" s="85" t="s">
        <v>32</v>
      </c>
      <c r="E35" s="6" t="s">
        <v>1295</v>
      </c>
      <c r="F35" s="85" t="s">
        <v>18</v>
      </c>
      <c r="G35" s="85" t="s">
        <v>19</v>
      </c>
      <c r="H35" s="85" t="s">
        <v>958</v>
      </c>
      <c r="I35" s="85" t="s">
        <v>958</v>
      </c>
      <c r="J35" s="85" t="s">
        <v>1258</v>
      </c>
      <c r="K35" s="85" t="s">
        <v>958</v>
      </c>
      <c r="L35" s="85" t="s">
        <v>958</v>
      </c>
      <c r="M35" s="85" t="s">
        <v>958</v>
      </c>
      <c r="N35" s="85" t="s">
        <v>958</v>
      </c>
      <c r="O35" s="6" t="s">
        <v>1244</v>
      </c>
      <c r="P35" s="6"/>
    </row>
    <row r="36" spans="1:16" x14ac:dyDescent="0.25">
      <c r="A36" s="1"/>
      <c r="B36" s="6" t="s">
        <v>90</v>
      </c>
      <c r="C36" s="6" t="s">
        <v>91</v>
      </c>
      <c r="D36" s="85" t="s">
        <v>32</v>
      </c>
      <c r="E36" s="6" t="s">
        <v>1296</v>
      </c>
      <c r="F36" s="85" t="s">
        <v>18</v>
      </c>
      <c r="G36" s="85" t="s">
        <v>1297</v>
      </c>
      <c r="H36" s="85" t="s">
        <v>958</v>
      </c>
      <c r="I36" s="85" t="s">
        <v>958</v>
      </c>
      <c r="J36" s="85" t="s">
        <v>1258</v>
      </c>
      <c r="K36" s="85" t="s">
        <v>958</v>
      </c>
      <c r="L36" s="85" t="s">
        <v>958</v>
      </c>
      <c r="M36" s="85" t="s">
        <v>958</v>
      </c>
      <c r="N36" s="85" t="s">
        <v>958</v>
      </c>
      <c r="O36" s="6" t="s">
        <v>1244</v>
      </c>
      <c r="P36" s="6"/>
    </row>
    <row r="37" spans="1:16" x14ac:dyDescent="0.25">
      <c r="A37" s="1"/>
      <c r="B37" s="6" t="s">
        <v>90</v>
      </c>
      <c r="C37" s="6" t="s">
        <v>91</v>
      </c>
      <c r="D37" s="85" t="s">
        <v>32</v>
      </c>
      <c r="E37" s="6" t="s">
        <v>1296</v>
      </c>
      <c r="F37" s="85" t="s">
        <v>1297</v>
      </c>
      <c r="G37" s="85" t="s">
        <v>1298</v>
      </c>
      <c r="H37" s="85" t="s">
        <v>958</v>
      </c>
      <c r="I37" s="85" t="s">
        <v>958</v>
      </c>
      <c r="J37" s="85" t="s">
        <v>1299</v>
      </c>
      <c r="K37" s="85" t="s">
        <v>958</v>
      </c>
      <c r="L37" s="85" t="s">
        <v>958</v>
      </c>
      <c r="M37" s="85" t="s">
        <v>958</v>
      </c>
      <c r="N37" s="85" t="s">
        <v>958</v>
      </c>
      <c r="O37" s="6" t="s">
        <v>1244</v>
      </c>
      <c r="P37" s="6"/>
    </row>
    <row r="38" spans="1:16" x14ac:dyDescent="0.25">
      <c r="A38" s="1"/>
      <c r="B38" s="6" t="s">
        <v>90</v>
      </c>
      <c r="C38" s="6" t="s">
        <v>91</v>
      </c>
      <c r="D38" s="85" t="s">
        <v>32</v>
      </c>
      <c r="E38" s="6" t="s">
        <v>1296</v>
      </c>
      <c r="F38" s="85" t="s">
        <v>1298</v>
      </c>
      <c r="G38" s="85" t="s">
        <v>19</v>
      </c>
      <c r="H38" s="85" t="s">
        <v>958</v>
      </c>
      <c r="I38" s="85" t="s">
        <v>958</v>
      </c>
      <c r="J38" s="85" t="s">
        <v>1258</v>
      </c>
      <c r="K38" s="85" t="s">
        <v>958</v>
      </c>
      <c r="L38" s="85" t="s">
        <v>958</v>
      </c>
      <c r="M38" s="85" t="s">
        <v>958</v>
      </c>
      <c r="N38" s="85" t="s">
        <v>958</v>
      </c>
      <c r="O38" s="6" t="s">
        <v>1244</v>
      </c>
      <c r="P38" s="6"/>
    </row>
    <row r="39" spans="1:16" ht="25.5" x14ac:dyDescent="0.25">
      <c r="A39" s="1"/>
      <c r="B39" s="6" t="s">
        <v>621</v>
      </c>
      <c r="C39" s="6" t="s">
        <v>1156</v>
      </c>
      <c r="D39" s="85" t="s">
        <v>1157</v>
      </c>
      <c r="E39" s="6" t="s">
        <v>1300</v>
      </c>
      <c r="F39" s="85" t="s">
        <v>18</v>
      </c>
      <c r="G39" s="85" t="s">
        <v>19</v>
      </c>
      <c r="H39" s="85" t="s">
        <v>958</v>
      </c>
      <c r="I39" s="85" t="s">
        <v>958</v>
      </c>
      <c r="J39" s="85" t="s">
        <v>1246</v>
      </c>
      <c r="K39" s="85" t="s">
        <v>958</v>
      </c>
      <c r="L39" s="85" t="s">
        <v>958</v>
      </c>
      <c r="M39" s="85" t="s">
        <v>958</v>
      </c>
      <c r="N39" s="85" t="s">
        <v>958</v>
      </c>
      <c r="O39" s="6" t="s">
        <v>1244</v>
      </c>
      <c r="P39" s="6"/>
    </row>
    <row r="40" spans="1:16" ht="25.5" x14ac:dyDescent="0.25">
      <c r="A40" s="1"/>
      <c r="B40" s="6" t="s">
        <v>621</v>
      </c>
      <c r="C40" s="6" t="s">
        <v>1156</v>
      </c>
      <c r="D40" s="85" t="s">
        <v>1158</v>
      </c>
      <c r="E40" s="6" t="s">
        <v>1301</v>
      </c>
      <c r="F40" s="85" t="s">
        <v>18</v>
      </c>
      <c r="G40" s="85" t="s">
        <v>19</v>
      </c>
      <c r="H40" s="85" t="s">
        <v>958</v>
      </c>
      <c r="I40" s="85" t="s">
        <v>958</v>
      </c>
      <c r="J40" s="85" t="s">
        <v>1246</v>
      </c>
      <c r="K40" s="85" t="s">
        <v>958</v>
      </c>
      <c r="L40" s="85" t="s">
        <v>958</v>
      </c>
      <c r="M40" s="85" t="s">
        <v>958</v>
      </c>
      <c r="N40" s="85" t="s">
        <v>958</v>
      </c>
      <c r="O40" s="6" t="s">
        <v>1244</v>
      </c>
      <c r="P40" s="6"/>
    </row>
    <row r="41" spans="1:16" x14ac:dyDescent="0.25">
      <c r="A41" s="1"/>
      <c r="B41" s="6" t="s">
        <v>93</v>
      </c>
      <c r="C41" s="6" t="s">
        <v>103</v>
      </c>
      <c r="D41" s="85" t="s">
        <v>1151</v>
      </c>
      <c r="E41" s="6" t="s">
        <v>1302</v>
      </c>
      <c r="F41" s="85" t="s">
        <v>18</v>
      </c>
      <c r="G41" s="85" t="s">
        <v>1303</v>
      </c>
      <c r="H41" s="85" t="s">
        <v>958</v>
      </c>
      <c r="I41" s="85" t="s">
        <v>958</v>
      </c>
      <c r="J41" s="85" t="s">
        <v>1263</v>
      </c>
      <c r="K41" s="85" t="s">
        <v>958</v>
      </c>
      <c r="L41" s="85" t="s">
        <v>958</v>
      </c>
      <c r="M41" s="85" t="s">
        <v>958</v>
      </c>
      <c r="N41" s="85" t="s">
        <v>958</v>
      </c>
      <c r="O41" s="6" t="s">
        <v>1244</v>
      </c>
      <c r="P41" s="6"/>
    </row>
    <row r="42" spans="1:16" x14ac:dyDescent="0.25">
      <c r="A42" s="1"/>
      <c r="B42" s="6" t="s">
        <v>93</v>
      </c>
      <c r="C42" s="6" t="s">
        <v>103</v>
      </c>
      <c r="D42" s="85" t="s">
        <v>1152</v>
      </c>
      <c r="E42" s="6" t="s">
        <v>1304</v>
      </c>
      <c r="F42" s="85" t="s">
        <v>18</v>
      </c>
      <c r="G42" s="85" t="s">
        <v>19</v>
      </c>
      <c r="H42" s="85" t="s">
        <v>958</v>
      </c>
      <c r="I42" s="85" t="s">
        <v>958</v>
      </c>
      <c r="J42" s="85" t="s">
        <v>1258</v>
      </c>
      <c r="K42" s="85" t="s">
        <v>958</v>
      </c>
      <c r="L42" s="85" t="s">
        <v>958</v>
      </c>
      <c r="M42" s="85" t="s">
        <v>958</v>
      </c>
      <c r="N42" s="85" t="s">
        <v>958</v>
      </c>
      <c r="O42" s="6" t="s">
        <v>1244</v>
      </c>
      <c r="P42" s="6"/>
    </row>
    <row r="43" spans="1:16" x14ac:dyDescent="0.25">
      <c r="A43" s="1"/>
      <c r="B43" s="6" t="s">
        <v>93</v>
      </c>
      <c r="C43" s="6" t="s">
        <v>103</v>
      </c>
      <c r="D43" s="85" t="s">
        <v>1144</v>
      </c>
      <c r="E43" s="6" t="s">
        <v>1305</v>
      </c>
      <c r="F43" s="85" t="s">
        <v>18</v>
      </c>
      <c r="G43" s="85" t="s">
        <v>19</v>
      </c>
      <c r="H43" s="85" t="s">
        <v>958</v>
      </c>
      <c r="I43" s="85" t="s">
        <v>958</v>
      </c>
      <c r="J43" s="85" t="s">
        <v>1258</v>
      </c>
      <c r="K43" s="85" t="s">
        <v>958</v>
      </c>
      <c r="L43" s="85" t="s">
        <v>958</v>
      </c>
      <c r="M43" s="85" t="s">
        <v>958</v>
      </c>
      <c r="N43" s="85" t="s">
        <v>958</v>
      </c>
      <c r="O43" s="6" t="s">
        <v>1244</v>
      </c>
      <c r="P43" s="6"/>
    </row>
    <row r="44" spans="1:16" x14ac:dyDescent="0.25">
      <c r="A44" s="1"/>
      <c r="B44" s="6" t="s">
        <v>93</v>
      </c>
      <c r="C44" s="6" t="s">
        <v>106</v>
      </c>
      <c r="D44" s="85" t="s">
        <v>1151</v>
      </c>
      <c r="E44" s="6" t="s">
        <v>1306</v>
      </c>
      <c r="F44" s="85" t="s">
        <v>18</v>
      </c>
      <c r="G44" s="85" t="s">
        <v>1307</v>
      </c>
      <c r="H44" s="85" t="s">
        <v>958</v>
      </c>
      <c r="I44" s="85" t="s">
        <v>958</v>
      </c>
      <c r="J44" s="85" t="s">
        <v>1258</v>
      </c>
      <c r="K44" s="85" t="s">
        <v>958</v>
      </c>
      <c r="L44" s="85" t="s">
        <v>958</v>
      </c>
      <c r="M44" s="85" t="s">
        <v>958</v>
      </c>
      <c r="N44" s="85" t="s">
        <v>958</v>
      </c>
      <c r="O44" s="6" t="s">
        <v>1244</v>
      </c>
      <c r="P44" s="6" t="s">
        <v>1308</v>
      </c>
    </row>
    <row r="45" spans="1:16" x14ac:dyDescent="0.25">
      <c r="A45" s="1"/>
      <c r="B45" s="6" t="s">
        <v>93</v>
      </c>
      <c r="C45" s="6" t="s">
        <v>106</v>
      </c>
      <c r="D45" s="85" t="s">
        <v>1151</v>
      </c>
      <c r="E45" s="6" t="s">
        <v>1306</v>
      </c>
      <c r="F45" s="85" t="s">
        <v>1307</v>
      </c>
      <c r="G45" s="85" t="s">
        <v>1309</v>
      </c>
      <c r="H45" s="85" t="s">
        <v>958</v>
      </c>
      <c r="I45" s="85" t="s">
        <v>958</v>
      </c>
      <c r="J45" s="85" t="s">
        <v>1263</v>
      </c>
      <c r="K45" s="85" t="s">
        <v>958</v>
      </c>
      <c r="L45" s="85" t="s">
        <v>958</v>
      </c>
      <c r="M45" s="85" t="s">
        <v>958</v>
      </c>
      <c r="N45" s="85" t="s">
        <v>958</v>
      </c>
      <c r="O45" s="6" t="s">
        <v>1244</v>
      </c>
      <c r="P45" s="6"/>
    </row>
    <row r="46" spans="1:16" x14ac:dyDescent="0.25">
      <c r="A46" s="1"/>
      <c r="B46" s="6" t="s">
        <v>93</v>
      </c>
      <c r="C46" s="6" t="s">
        <v>106</v>
      </c>
      <c r="D46" s="85" t="s">
        <v>1151</v>
      </c>
      <c r="E46" s="6" t="s">
        <v>1306</v>
      </c>
      <c r="F46" s="85" t="s">
        <v>1309</v>
      </c>
      <c r="G46" s="85" t="s">
        <v>1260</v>
      </c>
      <c r="H46" s="85" t="s">
        <v>958</v>
      </c>
      <c r="I46" s="85" t="s">
        <v>958</v>
      </c>
      <c r="J46" s="85" t="s">
        <v>1258</v>
      </c>
      <c r="K46" s="85" t="s">
        <v>958</v>
      </c>
      <c r="L46" s="85" t="s">
        <v>958</v>
      </c>
      <c r="M46" s="85" t="s">
        <v>958</v>
      </c>
      <c r="N46" s="85" t="s">
        <v>958</v>
      </c>
      <c r="O46" s="6" t="s">
        <v>1244</v>
      </c>
      <c r="P46" s="6"/>
    </row>
    <row r="47" spans="1:16" x14ac:dyDescent="0.25">
      <c r="A47" s="1"/>
      <c r="B47" s="6" t="s">
        <v>93</v>
      </c>
      <c r="C47" s="6" t="s">
        <v>106</v>
      </c>
      <c r="D47" s="85" t="s">
        <v>1151</v>
      </c>
      <c r="E47" s="6" t="s">
        <v>1306</v>
      </c>
      <c r="F47" s="85" t="s">
        <v>1260</v>
      </c>
      <c r="G47" s="85" t="s">
        <v>1310</v>
      </c>
      <c r="H47" s="85" t="s">
        <v>958</v>
      </c>
      <c r="I47" s="85" t="s">
        <v>958</v>
      </c>
      <c r="J47" s="85" t="s">
        <v>1263</v>
      </c>
      <c r="K47" s="85" t="s">
        <v>958</v>
      </c>
      <c r="L47" s="85" t="s">
        <v>958</v>
      </c>
      <c r="M47" s="85" t="s">
        <v>958</v>
      </c>
      <c r="N47" s="85" t="s">
        <v>958</v>
      </c>
      <c r="O47" s="6" t="s">
        <v>1244</v>
      </c>
      <c r="P47" s="6"/>
    </row>
    <row r="48" spans="1:16" x14ac:dyDescent="0.25">
      <c r="A48" s="1"/>
      <c r="B48" s="6" t="s">
        <v>93</v>
      </c>
      <c r="C48" s="6" t="s">
        <v>106</v>
      </c>
      <c r="D48" s="85" t="s">
        <v>1151</v>
      </c>
      <c r="E48" s="6" t="s">
        <v>1306</v>
      </c>
      <c r="F48" s="85" t="s">
        <v>1310</v>
      </c>
      <c r="G48" s="85" t="s">
        <v>19</v>
      </c>
      <c r="H48" s="85" t="s">
        <v>958</v>
      </c>
      <c r="I48" s="85" t="s">
        <v>958</v>
      </c>
      <c r="J48" s="85" t="s">
        <v>1258</v>
      </c>
      <c r="K48" s="85" t="s">
        <v>958</v>
      </c>
      <c r="L48" s="85" t="s">
        <v>958</v>
      </c>
      <c r="M48" s="85" t="s">
        <v>958</v>
      </c>
      <c r="N48" s="85" t="s">
        <v>958</v>
      </c>
      <c r="O48" s="6" t="s">
        <v>1244</v>
      </c>
      <c r="P48" s="6"/>
    </row>
    <row r="49" spans="1:16" x14ac:dyDescent="0.25">
      <c r="A49" s="1"/>
      <c r="B49" s="6" t="s">
        <v>133</v>
      </c>
      <c r="C49" s="6" t="s">
        <v>1169</v>
      </c>
      <c r="D49" s="85" t="s">
        <v>1170</v>
      </c>
      <c r="E49" s="6" t="s">
        <v>1311</v>
      </c>
      <c r="F49" s="85" t="s">
        <v>1312</v>
      </c>
      <c r="G49" s="85" t="s">
        <v>1313</v>
      </c>
      <c r="H49" s="85" t="s">
        <v>1314</v>
      </c>
      <c r="I49" s="85" t="s">
        <v>958</v>
      </c>
      <c r="J49" s="85" t="s">
        <v>1258</v>
      </c>
      <c r="K49" s="85" t="s">
        <v>958</v>
      </c>
      <c r="L49" s="85" t="s">
        <v>958</v>
      </c>
      <c r="M49" s="85" t="s">
        <v>958</v>
      </c>
      <c r="N49" s="85" t="s">
        <v>958</v>
      </c>
      <c r="O49" s="6" t="s">
        <v>1244</v>
      </c>
      <c r="P49" s="6"/>
    </row>
    <row r="50" spans="1:16" x14ac:dyDescent="0.25">
      <c r="A50" s="1"/>
      <c r="B50" s="6" t="s">
        <v>133</v>
      </c>
      <c r="C50" s="6" t="s">
        <v>1169</v>
      </c>
      <c r="D50" s="85" t="s">
        <v>1315</v>
      </c>
      <c r="E50" s="6" t="s">
        <v>1316</v>
      </c>
      <c r="F50" s="85" t="s">
        <v>1317</v>
      </c>
      <c r="G50" s="85" t="s">
        <v>1313</v>
      </c>
      <c r="H50" s="85" t="s">
        <v>1314</v>
      </c>
      <c r="I50" s="85" t="s">
        <v>958</v>
      </c>
      <c r="J50" s="85" t="s">
        <v>1258</v>
      </c>
      <c r="K50" s="85" t="s">
        <v>958</v>
      </c>
      <c r="L50" s="85" t="s">
        <v>958</v>
      </c>
      <c r="M50" s="85" t="s">
        <v>958</v>
      </c>
      <c r="N50" s="85" t="s">
        <v>958</v>
      </c>
      <c r="O50" s="6" t="s">
        <v>1244</v>
      </c>
      <c r="P50" s="6"/>
    </row>
    <row r="51" spans="1:16" x14ac:dyDescent="0.25">
      <c r="A51" s="1"/>
      <c r="B51" s="6" t="s">
        <v>133</v>
      </c>
      <c r="C51" s="6" t="s">
        <v>1169</v>
      </c>
      <c r="D51" s="85" t="s">
        <v>138</v>
      </c>
      <c r="E51" s="6" t="s">
        <v>1318</v>
      </c>
      <c r="F51" s="85" t="s">
        <v>1319</v>
      </c>
      <c r="G51" s="85" t="s">
        <v>1313</v>
      </c>
      <c r="H51" s="85" t="s">
        <v>1320</v>
      </c>
      <c r="I51" s="85" t="s">
        <v>958</v>
      </c>
      <c r="J51" s="85" t="s">
        <v>1258</v>
      </c>
      <c r="K51" s="85" t="s">
        <v>958</v>
      </c>
      <c r="L51" s="85" t="s">
        <v>958</v>
      </c>
      <c r="M51" s="85" t="s">
        <v>958</v>
      </c>
      <c r="N51" s="85" t="s">
        <v>958</v>
      </c>
      <c r="O51" s="6" t="s">
        <v>1244</v>
      </c>
      <c r="P51" s="6"/>
    </row>
    <row r="52" spans="1:16" x14ac:dyDescent="0.25">
      <c r="A52" s="1"/>
      <c r="B52" s="6" t="s">
        <v>133</v>
      </c>
      <c r="C52" s="6" t="s">
        <v>1169</v>
      </c>
      <c r="D52" s="85" t="s">
        <v>138</v>
      </c>
      <c r="E52" s="6" t="s">
        <v>1318</v>
      </c>
      <c r="F52" s="85" t="s">
        <v>1313</v>
      </c>
      <c r="G52" s="85" t="s">
        <v>19</v>
      </c>
      <c r="H52" s="85" t="s">
        <v>958</v>
      </c>
      <c r="I52" s="85" t="s">
        <v>958</v>
      </c>
      <c r="J52" s="85" t="s">
        <v>1263</v>
      </c>
      <c r="K52" s="85" t="s">
        <v>958</v>
      </c>
      <c r="L52" s="85" t="s">
        <v>958</v>
      </c>
      <c r="M52" s="85" t="s">
        <v>958</v>
      </c>
      <c r="N52" s="85" t="s">
        <v>958</v>
      </c>
      <c r="O52" s="6" t="s">
        <v>1244</v>
      </c>
      <c r="P52" s="6"/>
    </row>
    <row r="53" spans="1:16" x14ac:dyDescent="0.25">
      <c r="A53" s="1"/>
      <c r="B53" s="6" t="s">
        <v>133</v>
      </c>
      <c r="C53" s="6" t="s">
        <v>1169</v>
      </c>
      <c r="D53" s="85" t="s">
        <v>1170</v>
      </c>
      <c r="E53" s="6" t="s">
        <v>1311</v>
      </c>
      <c r="F53" s="85" t="s">
        <v>1313</v>
      </c>
      <c r="G53" s="85" t="s">
        <v>1321</v>
      </c>
      <c r="H53" s="85" t="s">
        <v>958</v>
      </c>
      <c r="I53" s="85" t="s">
        <v>958</v>
      </c>
      <c r="J53" s="85" t="s">
        <v>1263</v>
      </c>
      <c r="K53" s="85" t="s">
        <v>958</v>
      </c>
      <c r="L53" s="85" t="s">
        <v>958</v>
      </c>
      <c r="M53" s="85" t="s">
        <v>958</v>
      </c>
      <c r="N53" s="85" t="s">
        <v>958</v>
      </c>
      <c r="O53" s="6" t="s">
        <v>1244</v>
      </c>
      <c r="P53" s="6"/>
    </row>
    <row r="54" spans="1:16" x14ac:dyDescent="0.25">
      <c r="A54" s="1"/>
      <c r="B54" s="6" t="s">
        <v>133</v>
      </c>
      <c r="C54" s="6" t="s">
        <v>1169</v>
      </c>
      <c r="D54" s="85" t="s">
        <v>1315</v>
      </c>
      <c r="E54" s="6" t="s">
        <v>1316</v>
      </c>
      <c r="F54" s="85" t="s">
        <v>1313</v>
      </c>
      <c r="G54" s="85" t="s">
        <v>1321</v>
      </c>
      <c r="H54" s="85" t="s">
        <v>958</v>
      </c>
      <c r="I54" s="85" t="s">
        <v>958</v>
      </c>
      <c r="J54" s="85" t="s">
        <v>1263</v>
      </c>
      <c r="K54" s="85" t="s">
        <v>958</v>
      </c>
      <c r="L54" s="85" t="s">
        <v>958</v>
      </c>
      <c r="M54" s="85" t="s">
        <v>958</v>
      </c>
      <c r="N54" s="85" t="s">
        <v>958</v>
      </c>
      <c r="O54" s="6" t="s">
        <v>1244</v>
      </c>
      <c r="P54" s="6"/>
    </row>
    <row r="55" spans="1:16" x14ac:dyDescent="0.25">
      <c r="A55" s="1"/>
      <c r="B55" s="6" t="s">
        <v>133</v>
      </c>
      <c r="C55" s="6" t="s">
        <v>1172</v>
      </c>
      <c r="D55" s="85" t="s">
        <v>32</v>
      </c>
      <c r="E55" s="6" t="s">
        <v>1322</v>
      </c>
      <c r="F55" s="85" t="s">
        <v>1323</v>
      </c>
      <c r="G55" s="85" t="s">
        <v>1324</v>
      </c>
      <c r="H55" s="85" t="s">
        <v>1325</v>
      </c>
      <c r="I55" s="85" t="s">
        <v>958</v>
      </c>
      <c r="J55" s="85" t="s">
        <v>1263</v>
      </c>
      <c r="K55" s="85" t="s">
        <v>958</v>
      </c>
      <c r="L55" s="85" t="s">
        <v>958</v>
      </c>
      <c r="M55" s="85" t="s">
        <v>958</v>
      </c>
      <c r="N55" s="85" t="s">
        <v>958</v>
      </c>
      <c r="O55" s="6" t="s">
        <v>1244</v>
      </c>
      <c r="P55" s="6"/>
    </row>
    <row r="56" spans="1:16" x14ac:dyDescent="0.25">
      <c r="A56" s="1"/>
      <c r="B56" s="6" t="s">
        <v>133</v>
      </c>
      <c r="C56" s="6" t="s">
        <v>1172</v>
      </c>
      <c r="D56" s="85" t="s">
        <v>32</v>
      </c>
      <c r="E56" s="6" t="s">
        <v>1322</v>
      </c>
      <c r="F56" s="85" t="s">
        <v>1324</v>
      </c>
      <c r="G56" s="85" t="s">
        <v>1313</v>
      </c>
      <c r="H56" s="85" t="s">
        <v>958</v>
      </c>
      <c r="I56" s="85" t="s">
        <v>958</v>
      </c>
      <c r="J56" s="85" t="s">
        <v>1258</v>
      </c>
      <c r="K56" s="85" t="s">
        <v>958</v>
      </c>
      <c r="L56" s="85" t="s">
        <v>958</v>
      </c>
      <c r="M56" s="85" t="s">
        <v>958</v>
      </c>
      <c r="N56" s="85" t="s">
        <v>958</v>
      </c>
      <c r="O56" s="6" t="s">
        <v>1244</v>
      </c>
      <c r="P56" s="6"/>
    </row>
    <row r="57" spans="1:16" x14ac:dyDescent="0.25">
      <c r="A57" s="1"/>
      <c r="B57" s="6" t="s">
        <v>133</v>
      </c>
      <c r="C57" s="6" t="s">
        <v>1172</v>
      </c>
      <c r="D57" s="85" t="s">
        <v>32</v>
      </c>
      <c r="E57" s="6" t="s">
        <v>1322</v>
      </c>
      <c r="F57" s="85" t="s">
        <v>1313</v>
      </c>
      <c r="G57" s="85" t="s">
        <v>1326</v>
      </c>
      <c r="H57" s="85" t="s">
        <v>958</v>
      </c>
      <c r="I57" s="85" t="s">
        <v>1327</v>
      </c>
      <c r="J57" s="85" t="s">
        <v>1263</v>
      </c>
      <c r="K57" s="85" t="s">
        <v>958</v>
      </c>
      <c r="L57" s="85" t="s">
        <v>958</v>
      </c>
      <c r="M57" s="85" t="s">
        <v>958</v>
      </c>
      <c r="N57" s="85" t="s">
        <v>958</v>
      </c>
      <c r="O57" s="6" t="s">
        <v>1244</v>
      </c>
      <c r="P57" s="6"/>
    </row>
    <row r="58" spans="1:16" x14ac:dyDescent="0.25">
      <c r="A58" s="1"/>
      <c r="B58" s="6" t="s">
        <v>133</v>
      </c>
      <c r="C58" s="6" t="s">
        <v>141</v>
      </c>
      <c r="D58" s="85" t="s">
        <v>32</v>
      </c>
      <c r="E58" s="6" t="s">
        <v>1328</v>
      </c>
      <c r="F58" s="85" t="s">
        <v>18</v>
      </c>
      <c r="G58" s="85" t="s">
        <v>19</v>
      </c>
      <c r="H58" s="85" t="s">
        <v>958</v>
      </c>
      <c r="I58" s="85" t="s">
        <v>958</v>
      </c>
      <c r="J58" s="85" t="s">
        <v>1258</v>
      </c>
      <c r="K58" s="85" t="s">
        <v>958</v>
      </c>
      <c r="L58" s="85" t="s">
        <v>958</v>
      </c>
      <c r="M58" s="85" t="s">
        <v>958</v>
      </c>
      <c r="N58" s="85" t="s">
        <v>958</v>
      </c>
      <c r="O58" s="6" t="s">
        <v>1244</v>
      </c>
      <c r="P58" s="6"/>
    </row>
    <row r="59" spans="1:16" x14ac:dyDescent="0.25">
      <c r="A59" s="1"/>
      <c r="B59" s="6" t="s">
        <v>386</v>
      </c>
      <c r="C59" s="6" t="s">
        <v>1073</v>
      </c>
      <c r="D59" s="85" t="s">
        <v>32</v>
      </c>
      <c r="E59" s="6" t="s">
        <v>1329</v>
      </c>
      <c r="F59" s="85" t="s">
        <v>18</v>
      </c>
      <c r="G59" s="85" t="s">
        <v>19</v>
      </c>
      <c r="H59" s="85" t="s">
        <v>958</v>
      </c>
      <c r="I59" s="85" t="s">
        <v>958</v>
      </c>
      <c r="J59" s="85" t="s">
        <v>1243</v>
      </c>
      <c r="K59" s="85" t="s">
        <v>958</v>
      </c>
      <c r="L59" s="85" t="s">
        <v>958</v>
      </c>
      <c r="M59" s="85" t="s">
        <v>958</v>
      </c>
      <c r="N59" s="85" t="s">
        <v>958</v>
      </c>
      <c r="O59" s="6" t="s">
        <v>1244</v>
      </c>
      <c r="P59" s="6"/>
    </row>
    <row r="60" spans="1:16" x14ac:dyDescent="0.25">
      <c r="A60" s="1"/>
      <c r="B60" s="6" t="s">
        <v>386</v>
      </c>
      <c r="C60" s="6" t="s">
        <v>1178</v>
      </c>
      <c r="D60" s="85" t="s">
        <v>97</v>
      </c>
      <c r="E60" s="6" t="s">
        <v>1330</v>
      </c>
      <c r="F60" s="85" t="s">
        <v>18</v>
      </c>
      <c r="G60" s="85" t="s">
        <v>19</v>
      </c>
      <c r="H60" s="85" t="s">
        <v>958</v>
      </c>
      <c r="I60" s="85" t="s">
        <v>958</v>
      </c>
      <c r="J60" s="85" t="s">
        <v>1243</v>
      </c>
      <c r="K60" s="85" t="s">
        <v>958</v>
      </c>
      <c r="L60" s="85" t="s">
        <v>958</v>
      </c>
      <c r="M60" s="85" t="s">
        <v>958</v>
      </c>
      <c r="N60" s="85" t="s">
        <v>958</v>
      </c>
      <c r="O60" s="6" t="s">
        <v>1244</v>
      </c>
      <c r="P60" s="6"/>
    </row>
    <row r="61" spans="1:16" x14ac:dyDescent="0.25">
      <c r="A61" s="1"/>
      <c r="B61" s="6" t="s">
        <v>386</v>
      </c>
      <c r="C61" s="6" t="s">
        <v>1179</v>
      </c>
      <c r="D61" s="85" t="s">
        <v>32</v>
      </c>
      <c r="E61" s="6" t="s">
        <v>1331</v>
      </c>
      <c r="F61" s="85" t="s">
        <v>18</v>
      </c>
      <c r="G61" s="85" t="s">
        <v>19</v>
      </c>
      <c r="H61" s="85" t="s">
        <v>958</v>
      </c>
      <c r="I61" s="85" t="s">
        <v>958</v>
      </c>
      <c r="J61" s="85" t="s">
        <v>1243</v>
      </c>
      <c r="K61" s="85" t="s">
        <v>958</v>
      </c>
      <c r="L61" s="85" t="s">
        <v>958</v>
      </c>
      <c r="M61" s="85" t="s">
        <v>958</v>
      </c>
      <c r="N61" s="85" t="s">
        <v>958</v>
      </c>
      <c r="O61" s="6" t="s">
        <v>1244</v>
      </c>
      <c r="P61" s="6"/>
    </row>
    <row r="62" spans="1:16" x14ac:dyDescent="0.25">
      <c r="A62" s="1"/>
      <c r="B62" s="6" t="s">
        <v>386</v>
      </c>
      <c r="C62" s="6" t="s">
        <v>1180</v>
      </c>
      <c r="D62" s="85" t="s">
        <v>1332</v>
      </c>
      <c r="E62" s="6" t="s">
        <v>1333</v>
      </c>
      <c r="F62" s="85" t="s">
        <v>18</v>
      </c>
      <c r="G62" s="85" t="s">
        <v>19</v>
      </c>
      <c r="H62" s="85" t="s">
        <v>958</v>
      </c>
      <c r="I62" s="85" t="s">
        <v>958</v>
      </c>
      <c r="J62" s="85" t="s">
        <v>1243</v>
      </c>
      <c r="K62" s="85" t="s">
        <v>958</v>
      </c>
      <c r="L62" s="85" t="s">
        <v>958</v>
      </c>
      <c r="M62" s="85" t="s">
        <v>958</v>
      </c>
      <c r="N62" s="85" t="s">
        <v>958</v>
      </c>
      <c r="O62" s="6" t="s">
        <v>1244</v>
      </c>
      <c r="P62" s="6"/>
    </row>
    <row r="63" spans="1:16" x14ac:dyDescent="0.25">
      <c r="A63" s="1"/>
      <c r="B63" s="6" t="s">
        <v>147</v>
      </c>
      <c r="C63" s="6" t="s">
        <v>148</v>
      </c>
      <c r="D63" s="85" t="s">
        <v>1151</v>
      </c>
      <c r="E63" s="6" t="s">
        <v>1334</v>
      </c>
      <c r="F63" s="85" t="s">
        <v>1335</v>
      </c>
      <c r="G63" s="85" t="s">
        <v>1336</v>
      </c>
      <c r="H63" s="85" t="s">
        <v>1337</v>
      </c>
      <c r="I63" s="85" t="s">
        <v>958</v>
      </c>
      <c r="J63" s="85" t="s">
        <v>1263</v>
      </c>
      <c r="K63" s="85" t="s">
        <v>958</v>
      </c>
      <c r="L63" s="85" t="s">
        <v>958</v>
      </c>
      <c r="M63" s="85" t="s">
        <v>958</v>
      </c>
      <c r="N63" s="85" t="s">
        <v>958</v>
      </c>
      <c r="O63" s="6" t="s">
        <v>1244</v>
      </c>
      <c r="P63" s="6"/>
    </row>
    <row r="64" spans="1:16" x14ac:dyDescent="0.25">
      <c r="A64" s="1"/>
      <c r="B64" s="6" t="s">
        <v>147</v>
      </c>
      <c r="C64" s="6" t="s">
        <v>148</v>
      </c>
      <c r="D64" s="85" t="s">
        <v>1151</v>
      </c>
      <c r="E64" s="6" t="s">
        <v>1334</v>
      </c>
      <c r="F64" s="85" t="s">
        <v>1336</v>
      </c>
      <c r="G64" s="85" t="s">
        <v>1338</v>
      </c>
      <c r="H64" s="85" t="s">
        <v>958</v>
      </c>
      <c r="I64" s="85" t="s">
        <v>1339</v>
      </c>
      <c r="J64" s="85" t="s">
        <v>1258</v>
      </c>
      <c r="K64" s="85" t="s">
        <v>958</v>
      </c>
      <c r="L64" s="85" t="s">
        <v>958</v>
      </c>
      <c r="M64" s="85" t="s">
        <v>958</v>
      </c>
      <c r="N64" s="85" t="s">
        <v>958</v>
      </c>
      <c r="O64" s="6" t="s">
        <v>1244</v>
      </c>
      <c r="P64" s="6"/>
    </row>
    <row r="65" spans="1:16" x14ac:dyDescent="0.25">
      <c r="A65" s="1"/>
      <c r="B65" s="6" t="s">
        <v>155</v>
      </c>
      <c r="C65" s="6" t="s">
        <v>1190</v>
      </c>
      <c r="D65" s="85" t="s">
        <v>1151</v>
      </c>
      <c r="E65" s="6" t="s">
        <v>1340</v>
      </c>
      <c r="F65" s="85" t="s">
        <v>1341</v>
      </c>
      <c r="G65" s="85" t="s">
        <v>1342</v>
      </c>
      <c r="H65" s="85" t="s">
        <v>1343</v>
      </c>
      <c r="I65" s="85" t="s">
        <v>1344</v>
      </c>
      <c r="J65" s="85" t="s">
        <v>1263</v>
      </c>
      <c r="K65" s="85" t="s">
        <v>958</v>
      </c>
      <c r="L65" s="85" t="s">
        <v>958</v>
      </c>
      <c r="M65" s="85" t="s">
        <v>958</v>
      </c>
      <c r="N65" s="85" t="s">
        <v>958</v>
      </c>
      <c r="O65" s="6" t="s">
        <v>1244</v>
      </c>
      <c r="P65" s="6"/>
    </row>
    <row r="66" spans="1:16" x14ac:dyDescent="0.25">
      <c r="A66" s="1"/>
      <c r="B66" s="6" t="s">
        <v>155</v>
      </c>
      <c r="C66" s="6" t="s">
        <v>1190</v>
      </c>
      <c r="D66" s="85" t="s">
        <v>1151</v>
      </c>
      <c r="E66" s="6" t="s">
        <v>1340</v>
      </c>
      <c r="F66" s="85" t="s">
        <v>1345</v>
      </c>
      <c r="G66" s="85" t="s">
        <v>1346</v>
      </c>
      <c r="H66" s="85" t="s">
        <v>1347</v>
      </c>
      <c r="I66" s="85" t="s">
        <v>958</v>
      </c>
      <c r="J66" s="85" t="s">
        <v>1263</v>
      </c>
      <c r="K66" s="85" t="s">
        <v>958</v>
      </c>
      <c r="L66" s="85" t="s">
        <v>958</v>
      </c>
      <c r="M66" s="85" t="s">
        <v>958</v>
      </c>
      <c r="N66" s="85" t="s">
        <v>958</v>
      </c>
      <c r="O66" s="6" t="s">
        <v>1244</v>
      </c>
      <c r="P66" s="6"/>
    </row>
    <row r="67" spans="1:16" x14ac:dyDescent="0.25">
      <c r="A67" s="1"/>
      <c r="B67" s="6" t="s">
        <v>155</v>
      </c>
      <c r="C67" s="6" t="s">
        <v>1190</v>
      </c>
      <c r="D67" s="85" t="s">
        <v>1151</v>
      </c>
      <c r="E67" s="6" t="s">
        <v>1340</v>
      </c>
      <c r="F67" s="85" t="s">
        <v>1346</v>
      </c>
      <c r="G67" s="85" t="s">
        <v>1348</v>
      </c>
      <c r="H67" s="85" t="s">
        <v>958</v>
      </c>
      <c r="I67" s="85" t="s">
        <v>958</v>
      </c>
      <c r="J67" s="85" t="s">
        <v>1258</v>
      </c>
      <c r="K67" s="85" t="s">
        <v>958</v>
      </c>
      <c r="L67" s="85" t="s">
        <v>958</v>
      </c>
      <c r="M67" s="85" t="s">
        <v>958</v>
      </c>
      <c r="N67" s="85" t="s">
        <v>958</v>
      </c>
      <c r="O67" s="6" t="s">
        <v>1244</v>
      </c>
      <c r="P67" s="6"/>
    </row>
    <row r="68" spans="1:16" x14ac:dyDescent="0.25">
      <c r="A68" s="1"/>
      <c r="B68" s="6" t="s">
        <v>155</v>
      </c>
      <c r="C68" s="6" t="s">
        <v>1190</v>
      </c>
      <c r="D68" s="85" t="s">
        <v>1151</v>
      </c>
      <c r="E68" s="6" t="s">
        <v>1340</v>
      </c>
      <c r="F68" s="85" t="s">
        <v>1348</v>
      </c>
      <c r="G68" s="85" t="s">
        <v>1349</v>
      </c>
      <c r="H68" s="85" t="s">
        <v>958</v>
      </c>
      <c r="I68" s="85" t="s">
        <v>1350</v>
      </c>
      <c r="J68" s="85" t="s">
        <v>1263</v>
      </c>
      <c r="K68" s="85" t="s">
        <v>958</v>
      </c>
      <c r="L68" s="85" t="s">
        <v>958</v>
      </c>
      <c r="M68" s="85" t="s">
        <v>958</v>
      </c>
      <c r="N68" s="85" t="s">
        <v>958</v>
      </c>
      <c r="O68" s="6" t="s">
        <v>1244</v>
      </c>
      <c r="P68" s="6"/>
    </row>
    <row r="69" spans="1:16" x14ac:dyDescent="0.25">
      <c r="A69" s="1"/>
      <c r="B69" s="6" t="s">
        <v>158</v>
      </c>
      <c r="C69" s="6" t="s">
        <v>1191</v>
      </c>
      <c r="D69" s="85" t="s">
        <v>1151</v>
      </c>
      <c r="E69" s="6" t="s">
        <v>1351</v>
      </c>
      <c r="F69" s="85" t="s">
        <v>18</v>
      </c>
      <c r="G69" s="85" t="s">
        <v>1352</v>
      </c>
      <c r="H69" s="85" t="s">
        <v>958</v>
      </c>
      <c r="I69" s="85" t="s">
        <v>1353</v>
      </c>
      <c r="J69" s="85" t="s">
        <v>1263</v>
      </c>
      <c r="K69" s="85" t="s">
        <v>958</v>
      </c>
      <c r="L69" s="85" t="s">
        <v>958</v>
      </c>
      <c r="M69" s="85" t="s">
        <v>958</v>
      </c>
      <c r="N69" s="85" t="s">
        <v>958</v>
      </c>
      <c r="O69" s="6" t="s">
        <v>1244</v>
      </c>
      <c r="P69" s="6"/>
    </row>
    <row r="70" spans="1:16" x14ac:dyDescent="0.25">
      <c r="A70" s="1"/>
      <c r="B70" s="6" t="s">
        <v>158</v>
      </c>
      <c r="C70" s="6" t="s">
        <v>1191</v>
      </c>
      <c r="D70" s="85" t="s">
        <v>1152</v>
      </c>
      <c r="E70" s="6" t="s">
        <v>1354</v>
      </c>
      <c r="F70" s="85" t="s">
        <v>1355</v>
      </c>
      <c r="G70" s="85" t="s">
        <v>1348</v>
      </c>
      <c r="H70" s="85" t="s">
        <v>1314</v>
      </c>
      <c r="I70" s="85" t="s">
        <v>958</v>
      </c>
      <c r="J70" s="85" t="s">
        <v>1258</v>
      </c>
      <c r="K70" s="85" t="s">
        <v>958</v>
      </c>
      <c r="L70" s="85" t="s">
        <v>958</v>
      </c>
      <c r="M70" s="85" t="s">
        <v>958</v>
      </c>
      <c r="N70" s="85" t="s">
        <v>958</v>
      </c>
      <c r="O70" s="6" t="s">
        <v>1244</v>
      </c>
      <c r="P70" s="6"/>
    </row>
    <row r="71" spans="1:16" x14ac:dyDescent="0.25">
      <c r="A71" s="1"/>
      <c r="B71" s="6" t="s">
        <v>158</v>
      </c>
      <c r="C71" s="6" t="s">
        <v>1191</v>
      </c>
      <c r="D71" s="85" t="s">
        <v>1152</v>
      </c>
      <c r="E71" s="6" t="s">
        <v>1354</v>
      </c>
      <c r="F71" s="85" t="s">
        <v>1348</v>
      </c>
      <c r="G71" s="85" t="s">
        <v>19</v>
      </c>
      <c r="H71" s="85" t="s">
        <v>958</v>
      </c>
      <c r="I71" s="85" t="s">
        <v>958</v>
      </c>
      <c r="J71" s="85" t="s">
        <v>1263</v>
      </c>
      <c r="K71" s="85" t="s">
        <v>958</v>
      </c>
      <c r="L71" s="85" t="s">
        <v>958</v>
      </c>
      <c r="M71" s="85" t="s">
        <v>958</v>
      </c>
      <c r="N71" s="85" t="s">
        <v>958</v>
      </c>
      <c r="O71" s="6" t="s">
        <v>1244</v>
      </c>
      <c r="P71" s="6"/>
    </row>
  </sheetData>
  <mergeCells count="1">
    <mergeCell ref="B3:G3"/>
  </mergeCells>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N26"/>
  <sheetViews>
    <sheetView showGridLines="0" zoomScale="80" workbookViewId="0">
      <pane ySplit="6" topLeftCell="A7" activePane="bottomLeft" state="frozen"/>
      <selection pane="bottomLeft"/>
    </sheetView>
  </sheetViews>
  <sheetFormatPr baseColWidth="10" defaultColWidth="9.140625" defaultRowHeight="15" x14ac:dyDescent="0.25"/>
  <cols>
    <col min="1" max="1" width="2" customWidth="1"/>
    <col min="2" max="2" width="30" customWidth="1"/>
    <col min="3" max="3" width="35" customWidth="1"/>
    <col min="4" max="4" width="25" customWidth="1"/>
    <col min="5" max="6" width="16" customWidth="1"/>
    <col min="7" max="7" width="70" customWidth="1"/>
    <col min="8" max="8" width="13" customWidth="1"/>
    <col min="9" max="10" width="8" customWidth="1"/>
    <col min="11" max="11" width="11" customWidth="1"/>
    <col min="12" max="12" width="13" customWidth="1"/>
    <col min="13" max="13" width="8" customWidth="1"/>
    <col min="14" max="14" width="17" customWidth="1"/>
  </cols>
  <sheetData>
    <row r="1" spans="1:14" x14ac:dyDescent="0.25">
      <c r="A1" s="1"/>
      <c r="B1" s="1"/>
      <c r="C1" s="1"/>
      <c r="D1" s="1"/>
      <c r="E1" s="1"/>
      <c r="F1" s="1"/>
      <c r="G1" s="1"/>
      <c r="H1" s="1"/>
      <c r="I1" s="1"/>
      <c r="J1" s="1"/>
      <c r="K1" s="1"/>
      <c r="L1" s="1"/>
      <c r="M1" s="1"/>
      <c r="N1" s="1"/>
    </row>
    <row r="2" spans="1:14" x14ac:dyDescent="0.25">
      <c r="A2" s="1"/>
      <c r="B2" s="1"/>
      <c r="C2" s="1"/>
      <c r="D2" s="1"/>
      <c r="E2" s="1"/>
      <c r="F2" s="1"/>
      <c r="G2" s="1"/>
      <c r="H2" s="1"/>
      <c r="I2" s="1"/>
      <c r="J2" s="1"/>
      <c r="K2" s="1"/>
      <c r="L2" s="1"/>
      <c r="M2" s="1"/>
      <c r="N2" s="1"/>
    </row>
    <row r="3" spans="1:14" ht="69" customHeight="1" x14ac:dyDescent="0.25">
      <c r="A3" s="1"/>
      <c r="B3" s="194" t="s">
        <v>0</v>
      </c>
      <c r="C3" s="195"/>
      <c r="D3" s="195"/>
      <c r="E3" s="195"/>
      <c r="F3" s="195"/>
      <c r="G3" s="195"/>
      <c r="H3" s="1"/>
      <c r="I3" s="1"/>
      <c r="J3" s="1"/>
      <c r="K3" s="1"/>
      <c r="L3" s="1"/>
      <c r="M3" s="1"/>
      <c r="N3" s="1"/>
    </row>
    <row r="4" spans="1:14" ht="0" hidden="1" customHeight="1" x14ac:dyDescent="0.25">
      <c r="A4" s="1"/>
      <c r="B4" s="1"/>
      <c r="C4" s="1"/>
      <c r="D4" s="1"/>
      <c r="E4" s="1"/>
      <c r="F4" s="1"/>
      <c r="G4" s="1"/>
      <c r="H4" s="1"/>
      <c r="I4" s="1"/>
      <c r="J4" s="1"/>
      <c r="K4" s="1"/>
      <c r="L4" s="1"/>
      <c r="M4" s="1"/>
      <c r="N4" s="1"/>
    </row>
    <row r="5" spans="1:14" ht="30" customHeight="1" x14ac:dyDescent="0.25">
      <c r="A5" s="1"/>
      <c r="B5" s="2" t="s">
        <v>1356</v>
      </c>
      <c r="C5" s="1"/>
      <c r="D5" s="1"/>
      <c r="E5" s="1"/>
      <c r="F5" s="1"/>
      <c r="G5" s="1"/>
      <c r="H5" s="1"/>
      <c r="I5" s="1"/>
      <c r="J5" s="1"/>
      <c r="K5" s="1"/>
      <c r="L5" s="1"/>
      <c r="M5" s="1"/>
      <c r="N5" s="1"/>
    </row>
    <row r="6" spans="1:14" ht="20.100000000000001" customHeight="1" x14ac:dyDescent="0.25">
      <c r="A6" s="1"/>
      <c r="B6" s="7" t="s">
        <v>162</v>
      </c>
      <c r="C6" s="7" t="s">
        <v>163</v>
      </c>
      <c r="D6" s="7" t="s">
        <v>164</v>
      </c>
      <c r="E6" s="7" t="s">
        <v>165</v>
      </c>
      <c r="F6" s="7" t="s">
        <v>166</v>
      </c>
      <c r="G6" s="7" t="s">
        <v>167</v>
      </c>
      <c r="H6" s="7" t="s">
        <v>168</v>
      </c>
      <c r="I6" s="7" t="s">
        <v>169</v>
      </c>
      <c r="J6" s="7" t="s">
        <v>170</v>
      </c>
      <c r="K6" s="7" t="s">
        <v>171</v>
      </c>
      <c r="L6" s="7" t="s">
        <v>172</v>
      </c>
      <c r="M6" s="7" t="s">
        <v>173</v>
      </c>
      <c r="N6" s="7" t="s">
        <v>174</v>
      </c>
    </row>
    <row r="7" spans="1:14" ht="25.5" x14ac:dyDescent="0.25">
      <c r="A7" s="1"/>
      <c r="B7" s="5" t="s">
        <v>228</v>
      </c>
      <c r="C7" s="5" t="s">
        <v>229</v>
      </c>
      <c r="D7" s="5" t="s">
        <v>32</v>
      </c>
      <c r="E7" s="4" t="s">
        <v>178</v>
      </c>
      <c r="F7" s="4" t="s">
        <v>230</v>
      </c>
      <c r="G7" s="6" t="s">
        <v>1357</v>
      </c>
      <c r="H7" s="8">
        <v>150</v>
      </c>
      <c r="I7" s="5" t="s">
        <v>232</v>
      </c>
      <c r="J7" s="5" t="s">
        <v>190</v>
      </c>
      <c r="K7" s="5" t="s">
        <v>183</v>
      </c>
      <c r="L7" s="5" t="s">
        <v>184</v>
      </c>
      <c r="M7" s="8">
        <v>1191</v>
      </c>
      <c r="N7" s="5" t="s">
        <v>233</v>
      </c>
    </row>
    <row r="8" spans="1:14" x14ac:dyDescent="0.25">
      <c r="A8" s="1"/>
      <c r="B8" s="5" t="s">
        <v>29</v>
      </c>
      <c r="C8" s="5" t="s">
        <v>1358</v>
      </c>
      <c r="D8" s="5" t="s">
        <v>95</v>
      </c>
      <c r="E8" s="4" t="s">
        <v>286</v>
      </c>
      <c r="F8" s="4" t="s">
        <v>179</v>
      </c>
      <c r="G8" s="6" t="s">
        <v>1359</v>
      </c>
      <c r="H8" s="8">
        <v>66</v>
      </c>
      <c r="I8" s="5" t="s">
        <v>181</v>
      </c>
      <c r="J8" s="5" t="s">
        <v>190</v>
      </c>
      <c r="K8" s="5" t="s">
        <v>183</v>
      </c>
      <c r="L8" s="5" t="s">
        <v>191</v>
      </c>
      <c r="M8" s="8">
        <v>8</v>
      </c>
      <c r="N8" s="5" t="s">
        <v>233</v>
      </c>
    </row>
    <row r="9" spans="1:14" x14ac:dyDescent="0.25">
      <c r="A9" s="1"/>
      <c r="B9" s="5" t="s">
        <v>29</v>
      </c>
      <c r="C9" s="5" t="s">
        <v>1358</v>
      </c>
      <c r="D9" s="5" t="s">
        <v>95</v>
      </c>
      <c r="E9" s="4" t="s">
        <v>225</v>
      </c>
      <c r="F9" s="4" t="s">
        <v>226</v>
      </c>
      <c r="G9" s="6" t="s">
        <v>1360</v>
      </c>
      <c r="H9" s="8">
        <v>66</v>
      </c>
      <c r="I9" s="5" t="s">
        <v>181</v>
      </c>
      <c r="J9" s="5" t="s">
        <v>190</v>
      </c>
      <c r="K9" s="5" t="s">
        <v>183</v>
      </c>
      <c r="L9" s="5" t="s">
        <v>191</v>
      </c>
      <c r="M9" s="8">
        <v>8</v>
      </c>
      <c r="N9" s="5" t="s">
        <v>233</v>
      </c>
    </row>
    <row r="10" spans="1:14" x14ac:dyDescent="0.25">
      <c r="A10" s="1"/>
      <c r="B10" s="5" t="s">
        <v>81</v>
      </c>
      <c r="C10" s="5" t="s">
        <v>289</v>
      </c>
      <c r="D10" s="5" t="s">
        <v>290</v>
      </c>
      <c r="E10" s="4" t="s">
        <v>291</v>
      </c>
      <c r="F10" s="4" t="s">
        <v>179</v>
      </c>
      <c r="G10" s="6" t="s">
        <v>292</v>
      </c>
      <c r="H10" s="8">
        <v>260</v>
      </c>
      <c r="I10" s="5" t="s">
        <v>181</v>
      </c>
      <c r="J10" s="5" t="s">
        <v>190</v>
      </c>
      <c r="K10" s="5" t="s">
        <v>183</v>
      </c>
      <c r="L10" s="5" t="s">
        <v>191</v>
      </c>
      <c r="M10" s="8">
        <v>13344</v>
      </c>
      <c r="N10" s="5" t="s">
        <v>233</v>
      </c>
    </row>
    <row r="11" spans="1:14" x14ac:dyDescent="0.25">
      <c r="A11" s="1"/>
      <c r="B11" s="5" t="s">
        <v>93</v>
      </c>
      <c r="C11" s="5" t="s">
        <v>323</v>
      </c>
      <c r="D11" s="5" t="s">
        <v>32</v>
      </c>
      <c r="E11" s="4" t="s">
        <v>324</v>
      </c>
      <c r="F11" s="4" t="s">
        <v>179</v>
      </c>
      <c r="G11" s="6" t="s">
        <v>325</v>
      </c>
      <c r="H11" s="8">
        <v>0</v>
      </c>
      <c r="I11" s="5" t="s">
        <v>232</v>
      </c>
      <c r="J11" s="5" t="s">
        <v>190</v>
      </c>
      <c r="K11" s="5" t="s">
        <v>183</v>
      </c>
      <c r="L11" s="5" t="s">
        <v>184</v>
      </c>
      <c r="M11" s="8">
        <v>15210</v>
      </c>
      <c r="N11" s="5" t="s">
        <v>233</v>
      </c>
    </row>
    <row r="12" spans="1:14" x14ac:dyDescent="0.25">
      <c r="A12" s="1"/>
      <c r="B12" s="5" t="s">
        <v>93</v>
      </c>
      <c r="C12" s="5" t="s">
        <v>330</v>
      </c>
      <c r="D12" s="5" t="s">
        <v>290</v>
      </c>
      <c r="E12" s="4" t="s">
        <v>178</v>
      </c>
      <c r="F12" s="4" t="s">
        <v>179</v>
      </c>
      <c r="G12" s="6" t="s">
        <v>329</v>
      </c>
      <c r="H12" s="8">
        <v>0</v>
      </c>
      <c r="I12" s="5" t="s">
        <v>181</v>
      </c>
      <c r="J12" s="5" t="s">
        <v>190</v>
      </c>
      <c r="K12" s="5" t="s">
        <v>183</v>
      </c>
      <c r="L12" s="5" t="s">
        <v>191</v>
      </c>
      <c r="M12" s="8">
        <v>13204</v>
      </c>
      <c r="N12" s="5" t="s">
        <v>233</v>
      </c>
    </row>
    <row r="13" spans="1:14" x14ac:dyDescent="0.25">
      <c r="A13" s="1"/>
      <c r="B13" s="5" t="s">
        <v>93</v>
      </c>
      <c r="C13" s="5" t="s">
        <v>330</v>
      </c>
      <c r="D13" s="5" t="s">
        <v>331</v>
      </c>
      <c r="E13" s="4" t="s">
        <v>332</v>
      </c>
      <c r="F13" s="4" t="s">
        <v>179</v>
      </c>
      <c r="G13" s="6" t="s">
        <v>333</v>
      </c>
      <c r="H13" s="8">
        <v>0</v>
      </c>
      <c r="I13" s="5" t="s">
        <v>181</v>
      </c>
      <c r="J13" s="5" t="s">
        <v>190</v>
      </c>
      <c r="K13" s="5" t="s">
        <v>183</v>
      </c>
      <c r="L13" s="5" t="s">
        <v>256</v>
      </c>
      <c r="M13" s="8">
        <v>202</v>
      </c>
      <c r="N13" s="5" t="s">
        <v>233</v>
      </c>
    </row>
    <row r="14" spans="1:14" ht="25.5" x14ac:dyDescent="0.25">
      <c r="A14" s="1"/>
      <c r="B14" s="5" t="s">
        <v>93</v>
      </c>
      <c r="C14" s="5" t="s">
        <v>340</v>
      </c>
      <c r="D14" s="5" t="s">
        <v>290</v>
      </c>
      <c r="E14" s="4" t="s">
        <v>178</v>
      </c>
      <c r="F14" s="4" t="s">
        <v>179</v>
      </c>
      <c r="G14" s="6" t="s">
        <v>1361</v>
      </c>
      <c r="H14" s="8">
        <v>109</v>
      </c>
      <c r="I14" s="5" t="s">
        <v>181</v>
      </c>
      <c r="J14" s="5" t="s">
        <v>190</v>
      </c>
      <c r="K14" s="5" t="s">
        <v>183</v>
      </c>
      <c r="L14" s="5" t="s">
        <v>256</v>
      </c>
      <c r="M14" s="8">
        <v>22082</v>
      </c>
      <c r="N14" s="5" t="s">
        <v>233</v>
      </c>
    </row>
    <row r="15" spans="1:14" x14ac:dyDescent="0.25">
      <c r="A15" s="1"/>
      <c r="B15" s="5" t="s">
        <v>93</v>
      </c>
      <c r="C15" s="5" t="s">
        <v>342</v>
      </c>
      <c r="D15" s="5" t="s">
        <v>32</v>
      </c>
      <c r="E15" s="4" t="s">
        <v>343</v>
      </c>
      <c r="F15" s="4" t="s">
        <v>344</v>
      </c>
      <c r="G15" s="6" t="s">
        <v>1362</v>
      </c>
      <c r="H15" s="8">
        <v>0</v>
      </c>
      <c r="I15" s="5" t="s">
        <v>181</v>
      </c>
      <c r="J15" s="5" t="s">
        <v>190</v>
      </c>
      <c r="K15" s="5" t="s">
        <v>183</v>
      </c>
      <c r="L15" s="5" t="s">
        <v>256</v>
      </c>
      <c r="M15" s="8">
        <v>17965</v>
      </c>
      <c r="N15" s="5" t="s">
        <v>233</v>
      </c>
    </row>
    <row r="16" spans="1:14" x14ac:dyDescent="0.25">
      <c r="A16" s="1"/>
      <c r="B16" s="5" t="s">
        <v>109</v>
      </c>
      <c r="C16" s="5" t="s">
        <v>1363</v>
      </c>
      <c r="D16" s="5" t="s">
        <v>84</v>
      </c>
      <c r="E16" s="4" t="s">
        <v>369</v>
      </c>
      <c r="F16" s="4" t="s">
        <v>179</v>
      </c>
      <c r="G16" s="6" t="s">
        <v>370</v>
      </c>
      <c r="H16" s="8">
        <v>0</v>
      </c>
      <c r="I16" s="5" t="s">
        <v>181</v>
      </c>
      <c r="J16" s="5" t="s">
        <v>190</v>
      </c>
      <c r="K16" s="5" t="s">
        <v>183</v>
      </c>
      <c r="L16" s="5" t="s">
        <v>191</v>
      </c>
      <c r="M16" s="8">
        <v>75</v>
      </c>
      <c r="N16" s="5" t="s">
        <v>233</v>
      </c>
    </row>
    <row r="17" spans="1:14" x14ac:dyDescent="0.25">
      <c r="A17" s="1"/>
      <c r="B17" s="5" t="s">
        <v>109</v>
      </c>
      <c r="C17" s="5" t="s">
        <v>1363</v>
      </c>
      <c r="D17" s="5" t="s">
        <v>119</v>
      </c>
      <c r="E17" s="4" t="s">
        <v>369</v>
      </c>
      <c r="F17" s="4" t="s">
        <v>179</v>
      </c>
      <c r="G17" s="6" t="s">
        <v>371</v>
      </c>
      <c r="H17" s="8">
        <v>0</v>
      </c>
      <c r="I17" s="5" t="s">
        <v>181</v>
      </c>
      <c r="J17" s="5" t="s">
        <v>190</v>
      </c>
      <c r="K17" s="5" t="s">
        <v>183</v>
      </c>
      <c r="L17" s="5" t="s">
        <v>191</v>
      </c>
      <c r="M17" s="8">
        <v>76</v>
      </c>
      <c r="N17" s="5" t="s">
        <v>233</v>
      </c>
    </row>
    <row r="18" spans="1:14" ht="25.5" x14ac:dyDescent="0.25">
      <c r="A18" s="1"/>
      <c r="B18" s="5" t="s">
        <v>133</v>
      </c>
      <c r="C18" s="5" t="s">
        <v>372</v>
      </c>
      <c r="D18" s="5" t="s">
        <v>119</v>
      </c>
      <c r="E18" s="4" t="s">
        <v>178</v>
      </c>
      <c r="F18" s="4" t="s">
        <v>179</v>
      </c>
      <c r="G18" s="6" t="s">
        <v>1364</v>
      </c>
      <c r="H18" s="8">
        <v>0.34</v>
      </c>
      <c r="I18" s="5" t="s">
        <v>374</v>
      </c>
      <c r="J18" s="5" t="s">
        <v>190</v>
      </c>
      <c r="K18" s="5" t="s">
        <v>183</v>
      </c>
      <c r="L18" s="5" t="s">
        <v>256</v>
      </c>
      <c r="M18" s="8">
        <v>18793</v>
      </c>
      <c r="N18" s="5" t="s">
        <v>233</v>
      </c>
    </row>
    <row r="19" spans="1:14" x14ac:dyDescent="0.25">
      <c r="A19" s="1"/>
      <c r="B19" s="5" t="s">
        <v>375</v>
      </c>
      <c r="C19" s="5" t="s">
        <v>376</v>
      </c>
      <c r="D19" s="5" t="s">
        <v>32</v>
      </c>
      <c r="E19" s="4" t="s">
        <v>377</v>
      </c>
      <c r="F19" s="4" t="s">
        <v>378</v>
      </c>
      <c r="G19" s="6" t="s">
        <v>379</v>
      </c>
      <c r="H19" s="8">
        <v>2.2999999999999998</v>
      </c>
      <c r="I19" s="5" t="s">
        <v>232</v>
      </c>
      <c r="J19" s="5" t="s">
        <v>190</v>
      </c>
      <c r="K19" s="5" t="s">
        <v>183</v>
      </c>
      <c r="L19" s="5" t="s">
        <v>256</v>
      </c>
      <c r="M19" s="8">
        <v>14160</v>
      </c>
      <c r="N19" s="5" t="s">
        <v>233</v>
      </c>
    </row>
    <row r="20" spans="1:14" x14ac:dyDescent="0.25">
      <c r="A20" s="1"/>
      <c r="B20" s="5" t="s">
        <v>380</v>
      </c>
      <c r="C20" s="5" t="s">
        <v>381</v>
      </c>
      <c r="D20" s="5" t="s">
        <v>32</v>
      </c>
      <c r="E20" s="4" t="s">
        <v>178</v>
      </c>
      <c r="F20" s="4" t="s">
        <v>179</v>
      </c>
      <c r="G20" s="6" t="s">
        <v>385</v>
      </c>
      <c r="H20" s="8">
        <v>6.3</v>
      </c>
      <c r="I20" s="5" t="s">
        <v>181</v>
      </c>
      <c r="J20" s="5" t="s">
        <v>190</v>
      </c>
      <c r="K20" s="5" t="s">
        <v>183</v>
      </c>
      <c r="L20" s="5" t="s">
        <v>256</v>
      </c>
      <c r="M20" s="8">
        <v>15160</v>
      </c>
      <c r="N20" s="5" t="s">
        <v>233</v>
      </c>
    </row>
    <row r="21" spans="1:14" x14ac:dyDescent="0.25">
      <c r="A21" s="1"/>
      <c r="B21" s="5" t="s">
        <v>380</v>
      </c>
      <c r="C21" s="5" t="s">
        <v>381</v>
      </c>
      <c r="D21" s="5" t="s">
        <v>32</v>
      </c>
      <c r="E21" s="4" t="s">
        <v>178</v>
      </c>
      <c r="F21" s="4" t="s">
        <v>179</v>
      </c>
      <c r="G21" s="6" t="s">
        <v>382</v>
      </c>
      <c r="H21" s="8">
        <v>3.15</v>
      </c>
      <c r="I21" s="5" t="s">
        <v>232</v>
      </c>
      <c r="J21" s="5" t="s">
        <v>190</v>
      </c>
      <c r="K21" s="5" t="s">
        <v>183</v>
      </c>
      <c r="L21" s="5" t="s">
        <v>256</v>
      </c>
      <c r="M21" s="8">
        <v>15160</v>
      </c>
      <c r="N21" s="5" t="s">
        <v>233</v>
      </c>
    </row>
    <row r="22" spans="1:14" x14ac:dyDescent="0.25">
      <c r="A22" s="1"/>
      <c r="B22" s="5" t="s">
        <v>380</v>
      </c>
      <c r="C22" s="5" t="s">
        <v>381</v>
      </c>
      <c r="D22" s="5" t="s">
        <v>32</v>
      </c>
      <c r="E22" s="4" t="s">
        <v>178</v>
      </c>
      <c r="F22" s="4" t="s">
        <v>383</v>
      </c>
      <c r="G22" s="6" t="s">
        <v>384</v>
      </c>
      <c r="H22" s="8">
        <v>3.15</v>
      </c>
      <c r="I22" s="5" t="s">
        <v>232</v>
      </c>
      <c r="J22" s="5" t="s">
        <v>190</v>
      </c>
      <c r="K22" s="5" t="s">
        <v>183</v>
      </c>
      <c r="L22" s="5" t="s">
        <v>256</v>
      </c>
      <c r="M22" s="8">
        <v>15160</v>
      </c>
      <c r="N22" s="5" t="s">
        <v>233</v>
      </c>
    </row>
    <row r="23" spans="1:14" ht="25.5" x14ac:dyDescent="0.25">
      <c r="A23" s="1"/>
      <c r="B23" s="5" t="s">
        <v>386</v>
      </c>
      <c r="C23" s="5" t="s">
        <v>387</v>
      </c>
      <c r="D23" s="5" t="s">
        <v>388</v>
      </c>
      <c r="E23" s="4" t="s">
        <v>178</v>
      </c>
      <c r="F23" s="4" t="s">
        <v>179</v>
      </c>
      <c r="G23" s="6" t="s">
        <v>389</v>
      </c>
      <c r="H23" s="8">
        <v>1.2</v>
      </c>
      <c r="I23" s="5" t="s">
        <v>181</v>
      </c>
      <c r="J23" s="5" t="s">
        <v>190</v>
      </c>
      <c r="K23" s="5" t="s">
        <v>183</v>
      </c>
      <c r="L23" s="5" t="s">
        <v>191</v>
      </c>
      <c r="M23" s="8">
        <v>20851</v>
      </c>
      <c r="N23" s="5" t="s">
        <v>233</v>
      </c>
    </row>
    <row r="24" spans="1:14" ht="25.5" x14ac:dyDescent="0.25">
      <c r="A24" s="1"/>
      <c r="B24" s="5" t="s">
        <v>386</v>
      </c>
      <c r="C24" s="5" t="s">
        <v>390</v>
      </c>
      <c r="D24" s="5" t="s">
        <v>95</v>
      </c>
      <c r="E24" s="4" t="s">
        <v>178</v>
      </c>
      <c r="F24" s="4" t="s">
        <v>179</v>
      </c>
      <c r="G24" s="6" t="s">
        <v>391</v>
      </c>
      <c r="H24" s="8">
        <v>1.5</v>
      </c>
      <c r="I24" s="5" t="s">
        <v>181</v>
      </c>
      <c r="J24" s="5" t="s">
        <v>190</v>
      </c>
      <c r="K24" s="5" t="s">
        <v>183</v>
      </c>
      <c r="L24" s="5" t="s">
        <v>191</v>
      </c>
      <c r="M24" s="8">
        <v>15113</v>
      </c>
      <c r="N24" s="5" t="s">
        <v>233</v>
      </c>
    </row>
    <row r="25" spans="1:14" x14ac:dyDescent="0.25">
      <c r="A25" s="1"/>
      <c r="B25" s="5" t="s">
        <v>497</v>
      </c>
      <c r="C25" s="5" t="s">
        <v>1365</v>
      </c>
      <c r="D25" s="5" t="s">
        <v>499</v>
      </c>
      <c r="E25" s="4" t="s">
        <v>178</v>
      </c>
      <c r="F25" s="4" t="s">
        <v>179</v>
      </c>
      <c r="G25" s="6" t="s">
        <v>500</v>
      </c>
      <c r="H25" s="8">
        <v>24.26</v>
      </c>
      <c r="I25" s="5" t="s">
        <v>181</v>
      </c>
      <c r="J25" s="5" t="s">
        <v>190</v>
      </c>
      <c r="K25" s="5" t="s">
        <v>183</v>
      </c>
      <c r="L25" s="5" t="s">
        <v>256</v>
      </c>
      <c r="M25" s="8">
        <v>60</v>
      </c>
      <c r="N25" s="5" t="s">
        <v>233</v>
      </c>
    </row>
    <row r="26" spans="1:14" x14ac:dyDescent="0.25">
      <c r="A26" s="1"/>
      <c r="B26" s="5" t="s">
        <v>155</v>
      </c>
      <c r="C26" s="5" t="s">
        <v>506</v>
      </c>
      <c r="D26" s="5" t="s">
        <v>290</v>
      </c>
      <c r="E26" s="4" t="s">
        <v>178</v>
      </c>
      <c r="F26" s="4" t="s">
        <v>179</v>
      </c>
      <c r="G26" s="6" t="s">
        <v>1366</v>
      </c>
      <c r="H26" s="8">
        <v>100</v>
      </c>
      <c r="I26" s="5" t="s">
        <v>181</v>
      </c>
      <c r="J26" s="5" t="s">
        <v>190</v>
      </c>
      <c r="K26" s="5" t="s">
        <v>183</v>
      </c>
      <c r="L26" s="5" t="s">
        <v>256</v>
      </c>
      <c r="M26" s="8">
        <v>18479</v>
      </c>
      <c r="N26" s="5" t="s">
        <v>233</v>
      </c>
    </row>
  </sheetData>
  <mergeCells count="1">
    <mergeCell ref="B3:G3"/>
  </mergeCells>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HP63"/>
  <sheetViews>
    <sheetView showGridLines="0" zoomScale="85" workbookViewId="0">
      <pane xSplit="2" ySplit="6" topLeftCell="C7" activePane="bottomRight" state="frozen"/>
      <selection pane="topRight" activeCell="C1" sqref="C1"/>
      <selection pane="bottomLeft" activeCell="A7" sqref="A7"/>
      <selection pane="bottomRight" activeCell="C6" sqref="C6"/>
    </sheetView>
  </sheetViews>
  <sheetFormatPr baseColWidth="10" defaultColWidth="9.140625" defaultRowHeight="15" x14ac:dyDescent="0.25"/>
  <cols>
    <col min="1" max="1" width="2" customWidth="1"/>
    <col min="2" max="2" width="8" customWidth="1"/>
    <col min="3" max="99" width="6" customWidth="1"/>
    <col min="100" max="133" width="7" customWidth="1"/>
    <col min="135" max="202" width="6" customWidth="1"/>
    <col min="204" max="211" width="6" customWidth="1"/>
    <col min="213" max="220" width="6" customWidth="1"/>
    <col min="222" max="224" width="7" customWidth="1"/>
  </cols>
  <sheetData>
    <row r="1" spans="1:224"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row>
    <row r="2" spans="1:224"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row>
    <row r="3" spans="1:224" ht="69" customHeight="1" x14ac:dyDescent="0.25">
      <c r="A3" s="1"/>
      <c r="B3" s="219" t="s">
        <v>59</v>
      </c>
      <c r="C3" s="195"/>
      <c r="D3" s="195"/>
      <c r="E3" s="220" t="s">
        <v>1367</v>
      </c>
      <c r="F3" s="220"/>
      <c r="G3" s="220"/>
      <c r="H3" s="2"/>
      <c r="I3" s="2"/>
      <c r="J3" s="2"/>
      <c r="K3" s="2"/>
      <c r="L3" s="2" t="s">
        <v>1368</v>
      </c>
      <c r="M3" s="2"/>
      <c r="N3" s="2"/>
      <c r="O3" s="2"/>
      <c r="P3" s="2"/>
      <c r="Q3" s="2"/>
      <c r="R3" s="2"/>
      <c r="S3" s="2"/>
      <c r="T3" s="2"/>
      <c r="U3" s="2"/>
      <c r="V3" s="2" t="s">
        <v>1367</v>
      </c>
      <c r="W3" s="2"/>
      <c r="X3" s="2"/>
      <c r="Y3" s="2"/>
      <c r="Z3" s="2"/>
      <c r="AA3" s="2"/>
      <c r="AB3" s="2"/>
      <c r="AC3" s="2" t="s">
        <v>1368</v>
      </c>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86" t="s">
        <v>1369</v>
      </c>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86" t="s">
        <v>1370</v>
      </c>
      <c r="GW3" s="1"/>
      <c r="GX3" s="1"/>
      <c r="GY3" s="1"/>
      <c r="GZ3" s="1"/>
      <c r="HA3" s="1"/>
      <c r="HB3" s="1"/>
      <c r="HC3" s="1"/>
      <c r="HD3" s="1"/>
      <c r="HE3" s="86" t="s">
        <v>1371</v>
      </c>
      <c r="HF3" s="1"/>
      <c r="HG3" s="1"/>
      <c r="HH3" s="1"/>
      <c r="HI3" s="1"/>
      <c r="HJ3" s="1"/>
      <c r="HK3" s="1"/>
      <c r="HL3" s="1"/>
      <c r="HM3" s="1"/>
      <c r="HN3" s="1"/>
      <c r="HO3" s="1"/>
      <c r="HP3" s="1"/>
    </row>
    <row r="4" spans="1:224" ht="0" hidden="1" customHeight="1" x14ac:dyDescent="0.25">
      <c r="A4" s="1"/>
      <c r="B4" s="87" t="s">
        <v>1372</v>
      </c>
      <c r="C4" s="221" t="s">
        <v>1373</v>
      </c>
      <c r="D4" s="222" t="s">
        <v>29</v>
      </c>
      <c r="E4" s="223"/>
      <c r="F4" s="223"/>
      <c r="G4" s="224"/>
      <c r="H4" s="222" t="s">
        <v>1374</v>
      </c>
      <c r="I4" s="224"/>
      <c r="J4" s="222" t="s">
        <v>1375</v>
      </c>
      <c r="K4" s="224"/>
      <c r="L4" s="222" t="s">
        <v>93</v>
      </c>
      <c r="M4" s="223"/>
      <c r="N4" s="223"/>
      <c r="O4" s="223"/>
      <c r="P4" s="223"/>
      <c r="Q4" s="223"/>
      <c r="R4" s="223"/>
      <c r="S4" s="224"/>
      <c r="T4" s="222" t="s">
        <v>497</v>
      </c>
      <c r="U4" s="223"/>
      <c r="V4" s="223"/>
      <c r="W4" s="224"/>
      <c r="X4" s="221" t="s">
        <v>1376</v>
      </c>
      <c r="Y4" s="222" t="s">
        <v>272</v>
      </c>
      <c r="Z4" s="223"/>
      <c r="AA4" s="224"/>
      <c r="AB4" s="222" t="s">
        <v>67</v>
      </c>
      <c r="AC4" s="223"/>
      <c r="AD4" s="223"/>
      <c r="AE4" s="223"/>
      <c r="AF4" s="223"/>
      <c r="AG4" s="223"/>
      <c r="AH4" s="224"/>
      <c r="AI4" s="221" t="s">
        <v>1377</v>
      </c>
      <c r="AJ4" s="221" t="s">
        <v>1378</v>
      </c>
      <c r="AK4" s="221" t="s">
        <v>1379</v>
      </c>
      <c r="AL4" s="222" t="s">
        <v>1380</v>
      </c>
      <c r="AM4" s="224"/>
      <c r="AN4" s="222" t="s">
        <v>1381</v>
      </c>
      <c r="AO4" s="224"/>
      <c r="AP4" s="221" t="s">
        <v>1382</v>
      </c>
      <c r="AQ4" s="222" t="s">
        <v>1383</v>
      </c>
      <c r="AR4" s="224"/>
      <c r="AS4" s="221" t="s">
        <v>1384</v>
      </c>
      <c r="AT4" s="221" t="s">
        <v>1385</v>
      </c>
      <c r="AU4" s="221" t="s">
        <v>1386</v>
      </c>
      <c r="AV4" s="222" t="s">
        <v>90</v>
      </c>
      <c r="AW4" s="223"/>
      <c r="AX4" s="224"/>
      <c r="AY4" s="222" t="s">
        <v>150</v>
      </c>
      <c r="AZ4" s="223"/>
      <c r="BA4" s="223"/>
      <c r="BB4" s="223"/>
      <c r="BC4" s="223"/>
      <c r="BD4" s="224"/>
      <c r="BE4" s="222" t="s">
        <v>1387</v>
      </c>
      <c r="BF4" s="224"/>
      <c r="BG4" s="221" t="s">
        <v>682</v>
      </c>
      <c r="BH4" s="222" t="s">
        <v>74</v>
      </c>
      <c r="BI4" s="223"/>
      <c r="BJ4" s="224"/>
      <c r="BK4" s="222" t="s">
        <v>81</v>
      </c>
      <c r="BL4" s="223"/>
      <c r="BM4" s="223"/>
      <c r="BN4" s="223"/>
      <c r="BO4" s="223"/>
      <c r="BP4" s="223"/>
      <c r="BQ4" s="223"/>
      <c r="BR4" s="223"/>
      <c r="BS4" s="223"/>
      <c r="BT4" s="223"/>
      <c r="BU4" s="223"/>
      <c r="BV4" s="223"/>
      <c r="BW4" s="223"/>
      <c r="BX4" s="224"/>
      <c r="BY4" s="222" t="s">
        <v>1388</v>
      </c>
      <c r="BZ4" s="224"/>
      <c r="CA4" s="221" t="s">
        <v>1389</v>
      </c>
      <c r="CB4" s="222" t="s">
        <v>133</v>
      </c>
      <c r="CC4" s="223"/>
      <c r="CD4" s="223"/>
      <c r="CE4" s="223"/>
      <c r="CF4" s="223"/>
      <c r="CG4" s="223"/>
      <c r="CH4" s="223"/>
      <c r="CI4" s="223"/>
      <c r="CJ4" s="223"/>
      <c r="CK4" s="223"/>
      <c r="CL4" s="223"/>
      <c r="CM4" s="224"/>
      <c r="CN4" s="222" t="s">
        <v>147</v>
      </c>
      <c r="CO4" s="223"/>
      <c r="CP4" s="223"/>
      <c r="CQ4" s="224"/>
      <c r="CR4" s="222" t="s">
        <v>1390</v>
      </c>
      <c r="CS4" s="224"/>
      <c r="CT4" s="222" t="s">
        <v>1391</v>
      </c>
      <c r="CU4" s="224"/>
      <c r="CV4" s="222" t="s">
        <v>1392</v>
      </c>
      <c r="CW4" s="223"/>
      <c r="CX4" s="224"/>
      <c r="CY4" s="222" t="s">
        <v>1393</v>
      </c>
      <c r="CZ4" s="223"/>
      <c r="DA4" s="223"/>
      <c r="DB4" s="224"/>
      <c r="DC4" s="222" t="s">
        <v>1394</v>
      </c>
      <c r="DD4" s="223"/>
      <c r="DE4" s="223"/>
      <c r="DF4" s="223"/>
      <c r="DG4" s="223"/>
      <c r="DH4" s="223"/>
      <c r="DI4" s="223"/>
      <c r="DJ4" s="223"/>
      <c r="DK4" s="223"/>
      <c r="DL4" s="223"/>
      <c r="DM4" s="223"/>
      <c r="DN4" s="224"/>
      <c r="DO4" s="222" t="s">
        <v>1395</v>
      </c>
      <c r="DP4" s="223"/>
      <c r="DQ4" s="223"/>
      <c r="DR4" s="224"/>
      <c r="DS4" s="222" t="s">
        <v>1396</v>
      </c>
      <c r="DT4" s="223"/>
      <c r="DU4" s="223"/>
      <c r="DV4" s="224"/>
      <c r="DW4" s="221"/>
      <c r="DX4" s="222" t="s">
        <v>1397</v>
      </c>
      <c r="DY4" s="223"/>
      <c r="DZ4" s="223"/>
      <c r="EA4" s="223"/>
      <c r="EB4" s="223"/>
      <c r="EC4" s="224"/>
      <c r="ED4" s="1"/>
      <c r="EE4" s="221" t="s">
        <v>1398</v>
      </c>
      <c r="EF4" s="221" t="s">
        <v>1399</v>
      </c>
      <c r="EG4" s="221" t="s">
        <v>1400</v>
      </c>
      <c r="EH4" s="221" t="s">
        <v>1401</v>
      </c>
      <c r="EI4" s="221" t="s">
        <v>1402</v>
      </c>
      <c r="EJ4" s="221" t="s">
        <v>1403</v>
      </c>
      <c r="EK4" s="221" t="s">
        <v>1404</v>
      </c>
      <c r="EL4" s="221" t="s">
        <v>1405</v>
      </c>
      <c r="EM4" s="222" t="s">
        <v>1374</v>
      </c>
      <c r="EN4" s="224"/>
      <c r="EO4" s="221" t="s">
        <v>330</v>
      </c>
      <c r="EP4" s="221" t="s">
        <v>1377</v>
      </c>
      <c r="EQ4" s="221" t="s">
        <v>1406</v>
      </c>
      <c r="ER4" s="221" t="s">
        <v>1407</v>
      </c>
      <c r="ES4" s="221" t="s">
        <v>1408</v>
      </c>
      <c r="ET4" s="221" t="s">
        <v>1409</v>
      </c>
      <c r="EU4" s="221" t="s">
        <v>1410</v>
      </c>
      <c r="EV4" s="221" t="s">
        <v>1411</v>
      </c>
      <c r="EW4" s="221" t="s">
        <v>1412</v>
      </c>
      <c r="EX4" s="221" t="s">
        <v>1413</v>
      </c>
      <c r="EY4" s="221" t="s">
        <v>1414</v>
      </c>
      <c r="EZ4" s="221" t="s">
        <v>1415</v>
      </c>
      <c r="FA4" s="221" t="s">
        <v>1416</v>
      </c>
      <c r="FB4" s="221" t="s">
        <v>1417</v>
      </c>
      <c r="FC4" s="221" t="s">
        <v>1418</v>
      </c>
      <c r="FD4" s="221" t="s">
        <v>1419</v>
      </c>
      <c r="FE4" s="221" t="s">
        <v>1420</v>
      </c>
      <c r="FF4" s="221" t="s">
        <v>1421</v>
      </c>
      <c r="FG4" s="221" t="s">
        <v>1422</v>
      </c>
      <c r="FH4" s="221" t="s">
        <v>1423</v>
      </c>
      <c r="FI4" s="221" t="s">
        <v>1424</v>
      </c>
      <c r="FJ4" s="221" t="s">
        <v>1425</v>
      </c>
      <c r="FK4" s="221" t="s">
        <v>1426</v>
      </c>
      <c r="FL4" s="221" t="s">
        <v>1427</v>
      </c>
      <c r="FM4" s="222" t="s">
        <v>611</v>
      </c>
      <c r="FN4" s="223"/>
      <c r="FO4" s="223"/>
      <c r="FP4" s="224"/>
      <c r="FQ4" s="221" t="s">
        <v>1428</v>
      </c>
      <c r="FR4" s="222" t="s">
        <v>1429</v>
      </c>
      <c r="FS4" s="224"/>
      <c r="FT4" s="222" t="s">
        <v>81</v>
      </c>
      <c r="FU4" s="223"/>
      <c r="FV4" s="223"/>
      <c r="FW4" s="223"/>
      <c r="FX4" s="223"/>
      <c r="FY4" s="224"/>
      <c r="FZ4" s="222" t="s">
        <v>1430</v>
      </c>
      <c r="GA4" s="224"/>
      <c r="GB4" s="222" t="s">
        <v>615</v>
      </c>
      <c r="GC4" s="223"/>
      <c r="GD4" s="223"/>
      <c r="GE4" s="224"/>
      <c r="GF4" s="221" t="s">
        <v>1431</v>
      </c>
      <c r="GG4" s="221" t="s">
        <v>1432</v>
      </c>
      <c r="GH4" s="221" t="s">
        <v>1433</v>
      </c>
      <c r="GI4" s="222" t="s">
        <v>133</v>
      </c>
      <c r="GJ4" s="223"/>
      <c r="GK4" s="223"/>
      <c r="GL4" s="223"/>
      <c r="GM4" s="224"/>
      <c r="GN4" s="222" t="s">
        <v>386</v>
      </c>
      <c r="GO4" s="223"/>
      <c r="GP4" s="223"/>
      <c r="GQ4" s="224"/>
      <c r="GR4" s="221" t="s">
        <v>1434</v>
      </c>
      <c r="GS4" s="222" t="s">
        <v>1435</v>
      </c>
      <c r="GT4" s="224"/>
      <c r="GU4" s="1"/>
      <c r="GV4" s="221" t="s">
        <v>1398</v>
      </c>
      <c r="GW4" s="222" t="s">
        <v>1436</v>
      </c>
      <c r="GX4" s="224"/>
      <c r="GY4" s="221" t="s">
        <v>1406</v>
      </c>
      <c r="GZ4" s="221" t="s">
        <v>1420</v>
      </c>
      <c r="HA4" s="221" t="s">
        <v>1421</v>
      </c>
      <c r="HB4" s="221" t="s">
        <v>1422</v>
      </c>
      <c r="HC4" s="221" t="s">
        <v>1426</v>
      </c>
      <c r="HD4" s="1"/>
      <c r="HE4" s="221" t="s">
        <v>1437</v>
      </c>
      <c r="HF4" s="221" t="s">
        <v>1438</v>
      </c>
      <c r="HG4" s="221" t="s">
        <v>1439</v>
      </c>
      <c r="HH4" s="221" t="s">
        <v>1440</v>
      </c>
      <c r="HI4" s="221" t="s">
        <v>1441</v>
      </c>
      <c r="HJ4" s="221" t="s">
        <v>1442</v>
      </c>
      <c r="HK4" s="222" t="s">
        <v>1435</v>
      </c>
      <c r="HL4" s="224"/>
      <c r="HM4" s="1"/>
      <c r="HN4" s="88"/>
    </row>
    <row r="5" spans="1:224" x14ac:dyDescent="0.25">
      <c r="A5" s="1"/>
      <c r="B5" s="89"/>
      <c r="C5" s="89" t="s">
        <v>3354</v>
      </c>
      <c r="D5" s="90">
        <v>101</v>
      </c>
      <c r="E5" s="91">
        <v>102</v>
      </c>
      <c r="F5" s="91" t="s">
        <v>3354</v>
      </c>
      <c r="G5" s="92">
        <v>42668</v>
      </c>
      <c r="H5" s="90">
        <v>126</v>
      </c>
      <c r="I5" s="92">
        <v>127</v>
      </c>
      <c r="J5" s="90">
        <v>138</v>
      </c>
      <c r="K5" s="92">
        <v>139</v>
      </c>
      <c r="L5" s="90">
        <v>197</v>
      </c>
      <c r="M5" s="91">
        <v>203</v>
      </c>
      <c r="N5" s="91">
        <v>204</v>
      </c>
      <c r="O5" s="91">
        <v>230</v>
      </c>
      <c r="P5" s="91">
        <v>209</v>
      </c>
      <c r="Q5" s="91">
        <v>56677</v>
      </c>
      <c r="R5" s="91">
        <v>796</v>
      </c>
      <c r="S5" s="92">
        <v>2146</v>
      </c>
      <c r="T5" s="90">
        <v>142</v>
      </c>
      <c r="U5" s="91">
        <v>143</v>
      </c>
      <c r="V5" s="91">
        <v>125</v>
      </c>
      <c r="W5" s="92">
        <v>187</v>
      </c>
      <c r="X5" s="89">
        <v>163</v>
      </c>
      <c r="Y5" s="90">
        <v>298</v>
      </c>
      <c r="Z5" s="91">
        <v>299</v>
      </c>
      <c r="AA5" s="92">
        <v>219</v>
      </c>
      <c r="AB5" s="90">
        <v>151</v>
      </c>
      <c r="AC5" s="91">
        <v>152</v>
      </c>
      <c r="AD5" s="91">
        <v>153</v>
      </c>
      <c r="AE5" s="91">
        <v>154</v>
      </c>
      <c r="AF5" s="91">
        <v>756</v>
      </c>
      <c r="AG5" s="91">
        <v>156</v>
      </c>
      <c r="AH5" s="92">
        <v>155</v>
      </c>
      <c r="AI5" s="89">
        <v>182</v>
      </c>
      <c r="AJ5" s="89">
        <v>212</v>
      </c>
      <c r="AK5" s="89">
        <v>758</v>
      </c>
      <c r="AL5" s="90">
        <v>263</v>
      </c>
      <c r="AM5" s="92">
        <v>265</v>
      </c>
      <c r="AN5" s="90">
        <v>775</v>
      </c>
      <c r="AO5" s="92">
        <v>777</v>
      </c>
      <c r="AP5" s="89">
        <v>2154</v>
      </c>
      <c r="AQ5" s="90">
        <v>150</v>
      </c>
      <c r="AR5" s="92">
        <v>149</v>
      </c>
      <c r="AS5" s="89">
        <v>188</v>
      </c>
      <c r="AT5" s="89">
        <v>2131</v>
      </c>
      <c r="AU5" s="89">
        <v>755</v>
      </c>
      <c r="AV5" s="90">
        <v>252</v>
      </c>
      <c r="AW5" s="91">
        <v>249</v>
      </c>
      <c r="AX5" s="92">
        <v>250</v>
      </c>
      <c r="AY5" s="90">
        <v>117</v>
      </c>
      <c r="AZ5" s="91">
        <v>119</v>
      </c>
      <c r="BA5" s="91">
        <v>120</v>
      </c>
      <c r="BB5" s="91">
        <v>189</v>
      </c>
      <c r="BC5" s="91">
        <v>122</v>
      </c>
      <c r="BD5" s="92">
        <v>266</v>
      </c>
      <c r="BE5" s="90">
        <v>337</v>
      </c>
      <c r="BF5" s="92">
        <v>338</v>
      </c>
      <c r="BG5" s="89">
        <v>251</v>
      </c>
      <c r="BH5" s="90">
        <v>115</v>
      </c>
      <c r="BI5" s="91">
        <v>239</v>
      </c>
      <c r="BJ5" s="92">
        <v>288</v>
      </c>
      <c r="BK5" s="90">
        <v>240</v>
      </c>
      <c r="BL5" s="91">
        <v>241</v>
      </c>
      <c r="BM5" s="91">
        <v>242</v>
      </c>
      <c r="BN5" s="91">
        <v>191</v>
      </c>
      <c r="BO5" s="91">
        <v>194</v>
      </c>
      <c r="BP5" s="91">
        <v>196</v>
      </c>
      <c r="BQ5" s="91">
        <v>207</v>
      </c>
      <c r="BR5" s="91">
        <v>236</v>
      </c>
      <c r="BS5" s="91">
        <v>795</v>
      </c>
      <c r="BT5" s="91">
        <v>285</v>
      </c>
      <c r="BU5" s="91">
        <v>995</v>
      </c>
      <c r="BV5" s="91">
        <v>996</v>
      </c>
      <c r="BW5" s="91">
        <v>997</v>
      </c>
      <c r="BX5" s="92">
        <v>766</v>
      </c>
      <c r="BY5" s="90">
        <v>926</v>
      </c>
      <c r="BZ5" s="92">
        <v>924</v>
      </c>
      <c r="CA5" s="89">
        <v>121</v>
      </c>
      <c r="CB5" s="90">
        <v>103</v>
      </c>
      <c r="CC5" s="91">
        <v>104</v>
      </c>
      <c r="CD5" s="91">
        <v>106</v>
      </c>
      <c r="CE5" s="91">
        <v>105</v>
      </c>
      <c r="CF5" s="91">
        <v>107</v>
      </c>
      <c r="CG5" s="91">
        <v>110</v>
      </c>
      <c r="CH5" s="91">
        <v>109</v>
      </c>
      <c r="CI5" s="91">
        <v>144</v>
      </c>
      <c r="CJ5" s="91">
        <v>113</v>
      </c>
      <c r="CK5" s="91">
        <v>114</v>
      </c>
      <c r="CL5" s="91">
        <v>193</v>
      </c>
      <c r="CM5" s="92">
        <v>208</v>
      </c>
      <c r="CN5" s="90">
        <v>786</v>
      </c>
      <c r="CO5" s="91">
        <v>787</v>
      </c>
      <c r="CP5" s="91">
        <v>788</v>
      </c>
      <c r="CQ5" s="92">
        <v>789</v>
      </c>
      <c r="CR5" s="90">
        <v>248</v>
      </c>
      <c r="CS5" s="92">
        <v>2159</v>
      </c>
      <c r="CT5" s="90">
        <v>267</v>
      </c>
      <c r="CU5" s="92">
        <v>268</v>
      </c>
      <c r="CV5" s="90">
        <v>-1222</v>
      </c>
      <c r="CW5" s="91">
        <v>-1223</v>
      </c>
      <c r="CX5" s="92">
        <v>-1224</v>
      </c>
      <c r="CY5" s="90">
        <v>1221</v>
      </c>
      <c r="CZ5" s="91">
        <v>1222</v>
      </c>
      <c r="DA5" s="91">
        <v>1223</v>
      </c>
      <c r="DB5" s="92">
        <v>1224</v>
      </c>
      <c r="DC5" s="90">
        <v>1250</v>
      </c>
      <c r="DD5" s="91">
        <v>1251</v>
      </c>
      <c r="DE5" s="91">
        <v>1252</v>
      </c>
      <c r="DF5" s="91">
        <v>1253</v>
      </c>
      <c r="DG5" s="91">
        <v>1254</v>
      </c>
      <c r="DH5" s="91">
        <v>1255</v>
      </c>
      <c r="DI5" s="91">
        <v>1256</v>
      </c>
      <c r="DJ5" s="91">
        <v>1257</v>
      </c>
      <c r="DK5" s="91">
        <v>1258</v>
      </c>
      <c r="DL5" s="91">
        <v>1259</v>
      </c>
      <c r="DM5" s="91">
        <v>1260</v>
      </c>
      <c r="DN5" s="92">
        <v>1261</v>
      </c>
      <c r="DO5" s="90">
        <v>1226</v>
      </c>
      <c r="DP5" s="91">
        <v>1219</v>
      </c>
      <c r="DQ5" s="91">
        <v>1220</v>
      </c>
      <c r="DR5" s="92" t="s">
        <v>3354</v>
      </c>
      <c r="DS5" s="90">
        <v>1227</v>
      </c>
      <c r="DT5" s="91">
        <v>1205</v>
      </c>
      <c r="DU5" s="91">
        <v>1207</v>
      </c>
      <c r="DV5" s="92">
        <v>1206</v>
      </c>
      <c r="DW5" s="89">
        <v>1218</v>
      </c>
      <c r="DX5" s="90">
        <v>1211</v>
      </c>
      <c r="DY5" s="91">
        <v>1212</v>
      </c>
      <c r="DZ5" s="91">
        <v>1213</v>
      </c>
      <c r="EA5" s="91">
        <v>1214</v>
      </c>
      <c r="EB5" s="91">
        <v>1229</v>
      </c>
      <c r="EC5" s="92" t="s">
        <v>3354</v>
      </c>
      <c r="ED5" s="1"/>
      <c r="EE5" s="89">
        <v>289</v>
      </c>
      <c r="EF5" s="89">
        <v>2194</v>
      </c>
      <c r="EG5" s="89">
        <v>303</v>
      </c>
      <c r="EH5" s="89" t="s">
        <v>3354</v>
      </c>
      <c r="EI5" s="89" t="s">
        <v>3354</v>
      </c>
      <c r="EJ5" s="89">
        <v>1263</v>
      </c>
      <c r="EK5" s="89">
        <v>61800</v>
      </c>
      <c r="EL5" s="89" t="s">
        <v>3354</v>
      </c>
      <c r="EM5" s="90">
        <v>216</v>
      </c>
      <c r="EN5" s="92">
        <v>198</v>
      </c>
      <c r="EO5" s="89">
        <v>70400</v>
      </c>
      <c r="EP5" s="89">
        <v>49607</v>
      </c>
      <c r="EQ5" s="89">
        <v>213</v>
      </c>
      <c r="ER5" s="89">
        <v>214</v>
      </c>
      <c r="ES5" s="89">
        <v>260</v>
      </c>
      <c r="ET5" s="89">
        <v>2152</v>
      </c>
      <c r="EU5" s="89">
        <v>2128</v>
      </c>
      <c r="EV5" s="89">
        <v>247</v>
      </c>
      <c r="EW5" s="89">
        <v>228</v>
      </c>
      <c r="EX5" s="89">
        <v>2135</v>
      </c>
      <c r="EY5" s="89">
        <v>261</v>
      </c>
      <c r="EZ5" s="89">
        <v>237</v>
      </c>
      <c r="FA5" s="89">
        <v>253</v>
      </c>
      <c r="FB5" s="89">
        <v>770</v>
      </c>
      <c r="FC5" s="89">
        <v>235</v>
      </c>
      <c r="FD5" s="89">
        <v>238</v>
      </c>
      <c r="FE5" s="89">
        <v>232</v>
      </c>
      <c r="FF5" s="89">
        <v>2190</v>
      </c>
      <c r="FG5" s="89" t="s">
        <v>3354</v>
      </c>
      <c r="FH5" s="89">
        <v>2184</v>
      </c>
      <c r="FI5" s="89">
        <v>61855</v>
      </c>
      <c r="FJ5" s="89">
        <v>223</v>
      </c>
      <c r="FK5" s="89">
        <v>75066</v>
      </c>
      <c r="FL5" s="89">
        <v>75566</v>
      </c>
      <c r="FM5" s="90">
        <v>226</v>
      </c>
      <c r="FN5" s="91">
        <v>201</v>
      </c>
      <c r="FO5" s="91">
        <v>258</v>
      </c>
      <c r="FP5" s="92">
        <v>259</v>
      </c>
      <c r="FQ5" s="89">
        <v>920</v>
      </c>
      <c r="FR5" s="90">
        <v>257</v>
      </c>
      <c r="FS5" s="92">
        <v>256</v>
      </c>
      <c r="FT5" s="90">
        <v>2148</v>
      </c>
      <c r="FU5" s="91">
        <v>58288</v>
      </c>
      <c r="FV5" s="91">
        <v>58289</v>
      </c>
      <c r="FW5" s="91">
        <v>58839</v>
      </c>
      <c r="FX5" s="91">
        <v>58840</v>
      </c>
      <c r="FY5" s="92">
        <v>75260</v>
      </c>
      <c r="FZ5" s="90">
        <v>296</v>
      </c>
      <c r="GA5" s="92">
        <v>297</v>
      </c>
      <c r="GB5" s="90">
        <v>211</v>
      </c>
      <c r="GC5" s="91">
        <v>2175</v>
      </c>
      <c r="GD5" s="91">
        <v>2178</v>
      </c>
      <c r="GE5" s="92">
        <v>2181</v>
      </c>
      <c r="GF5" s="89">
        <v>1262</v>
      </c>
      <c r="GG5" s="89">
        <v>63425</v>
      </c>
      <c r="GH5" s="89">
        <v>233</v>
      </c>
      <c r="GI5" s="90">
        <v>2150</v>
      </c>
      <c r="GJ5" s="91">
        <v>2165</v>
      </c>
      <c r="GK5" s="91">
        <v>2161</v>
      </c>
      <c r="GL5" s="91">
        <v>61197</v>
      </c>
      <c r="GM5" s="92">
        <v>58851</v>
      </c>
      <c r="GN5" s="90">
        <v>225</v>
      </c>
      <c r="GO5" s="91">
        <v>2201</v>
      </c>
      <c r="GP5" s="91">
        <v>2171</v>
      </c>
      <c r="GQ5" s="92">
        <v>760</v>
      </c>
      <c r="GR5" s="89">
        <v>234</v>
      </c>
      <c r="GS5" s="90">
        <v>215</v>
      </c>
      <c r="GT5" s="92">
        <v>917</v>
      </c>
      <c r="GU5" s="1"/>
      <c r="GV5" s="89">
        <v>289</v>
      </c>
      <c r="GW5" s="90">
        <v>58333</v>
      </c>
      <c r="GX5" s="92">
        <v>58336</v>
      </c>
      <c r="GY5" s="89">
        <v>213</v>
      </c>
      <c r="GZ5" s="89">
        <v>232</v>
      </c>
      <c r="HA5" s="89">
        <v>2190</v>
      </c>
      <c r="HB5" s="89">
        <v>69867</v>
      </c>
      <c r="HC5" s="89">
        <v>75066</v>
      </c>
      <c r="HD5" s="1"/>
      <c r="HE5" s="89">
        <v>221</v>
      </c>
      <c r="HF5" s="89">
        <v>222</v>
      </c>
      <c r="HG5" s="89">
        <v>224</v>
      </c>
      <c r="HH5" s="89">
        <v>2187</v>
      </c>
      <c r="HI5" s="89">
        <v>227</v>
      </c>
      <c r="HJ5" s="89">
        <v>49400</v>
      </c>
      <c r="HK5" s="90">
        <v>199</v>
      </c>
      <c r="HL5" s="92">
        <v>200</v>
      </c>
      <c r="HM5" s="1"/>
      <c r="HN5" s="92">
        <v>7000</v>
      </c>
      <c r="HO5" s="91">
        <v>7001</v>
      </c>
      <c r="HP5" s="91">
        <v>7002</v>
      </c>
    </row>
    <row r="6" spans="1:224" ht="170.1" customHeight="1" thickBot="1" x14ac:dyDescent="0.3">
      <c r="A6" s="1"/>
      <c r="B6" s="93" t="s">
        <v>1443</v>
      </c>
      <c r="C6" s="93" t="s">
        <v>632</v>
      </c>
      <c r="D6" s="94" t="s">
        <v>633</v>
      </c>
      <c r="E6" s="95" t="s">
        <v>285</v>
      </c>
      <c r="F6" s="95" t="s">
        <v>634</v>
      </c>
      <c r="G6" s="96" t="s">
        <v>635</v>
      </c>
      <c r="H6" s="94" t="s">
        <v>636</v>
      </c>
      <c r="I6" s="96" t="s">
        <v>637</v>
      </c>
      <c r="J6" s="94" t="s">
        <v>638</v>
      </c>
      <c r="K6" s="96" t="s">
        <v>639</v>
      </c>
      <c r="L6" s="94" t="s">
        <v>640</v>
      </c>
      <c r="M6" s="95" t="s">
        <v>641</v>
      </c>
      <c r="N6" s="95" t="s">
        <v>642</v>
      </c>
      <c r="O6" s="95" t="s">
        <v>643</v>
      </c>
      <c r="P6" s="95" t="s">
        <v>644</v>
      </c>
      <c r="Q6" s="95" t="s">
        <v>645</v>
      </c>
      <c r="R6" s="95" t="s">
        <v>323</v>
      </c>
      <c r="S6" s="96" t="s">
        <v>646</v>
      </c>
      <c r="T6" s="94" t="s">
        <v>647</v>
      </c>
      <c r="U6" s="95" t="s">
        <v>648</v>
      </c>
      <c r="V6" s="95" t="s">
        <v>649</v>
      </c>
      <c r="W6" s="96" t="s">
        <v>650</v>
      </c>
      <c r="X6" s="93" t="s">
        <v>651</v>
      </c>
      <c r="Y6" s="94" t="s">
        <v>652</v>
      </c>
      <c r="Z6" s="95" t="s">
        <v>653</v>
      </c>
      <c r="AA6" s="96" t="s">
        <v>276</v>
      </c>
      <c r="AB6" s="94" t="s">
        <v>654</v>
      </c>
      <c r="AC6" s="95" t="s">
        <v>655</v>
      </c>
      <c r="AD6" s="95" t="s">
        <v>261</v>
      </c>
      <c r="AE6" s="95" t="s">
        <v>656</v>
      </c>
      <c r="AF6" s="95" t="s">
        <v>657</v>
      </c>
      <c r="AG6" s="95" t="s">
        <v>658</v>
      </c>
      <c r="AH6" s="96" t="s">
        <v>659</v>
      </c>
      <c r="AI6" s="93" t="s">
        <v>660</v>
      </c>
      <c r="AJ6" s="93" t="s">
        <v>661</v>
      </c>
      <c r="AK6" s="93" t="s">
        <v>662</v>
      </c>
      <c r="AL6" s="94" t="s">
        <v>663</v>
      </c>
      <c r="AM6" s="96" t="s">
        <v>664</v>
      </c>
      <c r="AN6" s="94" t="s">
        <v>665</v>
      </c>
      <c r="AO6" s="96" t="s">
        <v>666</v>
      </c>
      <c r="AP6" s="93" t="s">
        <v>580</v>
      </c>
      <c r="AQ6" s="94" t="s">
        <v>229</v>
      </c>
      <c r="AR6" s="96" t="s">
        <v>667</v>
      </c>
      <c r="AS6" s="93" t="s">
        <v>668</v>
      </c>
      <c r="AT6" s="93" t="s">
        <v>669</v>
      </c>
      <c r="AU6" s="93" t="s">
        <v>670</v>
      </c>
      <c r="AV6" s="94" t="s">
        <v>1665</v>
      </c>
      <c r="AW6" s="95" t="s">
        <v>1666</v>
      </c>
      <c r="AX6" s="96" t="s">
        <v>673</v>
      </c>
      <c r="AY6" s="94" t="s">
        <v>674</v>
      </c>
      <c r="AZ6" s="95" t="s">
        <v>675</v>
      </c>
      <c r="BA6" s="95" t="s">
        <v>676</v>
      </c>
      <c r="BB6" s="95" t="s">
        <v>677</v>
      </c>
      <c r="BC6" s="95" t="s">
        <v>678</v>
      </c>
      <c r="BD6" s="96" t="s">
        <v>679</v>
      </c>
      <c r="BE6" s="94" t="s">
        <v>680</v>
      </c>
      <c r="BF6" s="96" t="s">
        <v>681</v>
      </c>
      <c r="BG6" s="93" t="s">
        <v>682</v>
      </c>
      <c r="BH6" s="94" t="s">
        <v>683</v>
      </c>
      <c r="BI6" s="95" t="s">
        <v>684</v>
      </c>
      <c r="BJ6" s="96" t="s">
        <v>685</v>
      </c>
      <c r="BK6" s="94" t="s">
        <v>686</v>
      </c>
      <c r="BL6" s="95" t="s">
        <v>687</v>
      </c>
      <c r="BM6" s="95" t="s">
        <v>688</v>
      </c>
      <c r="BN6" s="95" t="s">
        <v>689</v>
      </c>
      <c r="BO6" s="95" t="s">
        <v>690</v>
      </c>
      <c r="BP6" s="95" t="s">
        <v>691</v>
      </c>
      <c r="BQ6" s="95" t="s">
        <v>692</v>
      </c>
      <c r="BR6" s="95" t="s">
        <v>693</v>
      </c>
      <c r="BS6" s="95" t="s">
        <v>694</v>
      </c>
      <c r="BT6" s="95" t="s">
        <v>695</v>
      </c>
      <c r="BU6" s="95" t="s">
        <v>696</v>
      </c>
      <c r="BV6" s="95" t="s">
        <v>697</v>
      </c>
      <c r="BW6" s="95" t="s">
        <v>698</v>
      </c>
      <c r="BX6" s="96" t="s">
        <v>699</v>
      </c>
      <c r="BY6" s="94" t="s">
        <v>700</v>
      </c>
      <c r="BZ6" s="96" t="s">
        <v>701</v>
      </c>
      <c r="CA6" s="93" t="s">
        <v>702</v>
      </c>
      <c r="CB6" s="94" t="s">
        <v>703</v>
      </c>
      <c r="CC6" s="95" t="s">
        <v>704</v>
      </c>
      <c r="CD6" s="95" t="s">
        <v>705</v>
      </c>
      <c r="CE6" s="95" t="s">
        <v>706</v>
      </c>
      <c r="CF6" s="95" t="s">
        <v>707</v>
      </c>
      <c r="CG6" s="95" t="s">
        <v>708</v>
      </c>
      <c r="CH6" s="95" t="s">
        <v>709</v>
      </c>
      <c r="CI6" s="95" t="s">
        <v>710</v>
      </c>
      <c r="CJ6" s="95" t="s">
        <v>711</v>
      </c>
      <c r="CK6" s="95" t="s">
        <v>712</v>
      </c>
      <c r="CL6" s="95" t="s">
        <v>713</v>
      </c>
      <c r="CM6" s="96" t="s">
        <v>714</v>
      </c>
      <c r="CN6" s="94" t="s">
        <v>715</v>
      </c>
      <c r="CO6" s="95" t="s">
        <v>716</v>
      </c>
      <c r="CP6" s="95" t="s">
        <v>717</v>
      </c>
      <c r="CQ6" s="96" t="s">
        <v>718</v>
      </c>
      <c r="CR6" s="94" t="s">
        <v>719</v>
      </c>
      <c r="CS6" s="96" t="s">
        <v>720</v>
      </c>
      <c r="CT6" s="94" t="s">
        <v>721</v>
      </c>
      <c r="CU6" s="96" t="s">
        <v>722</v>
      </c>
      <c r="CV6" s="94" t="s">
        <v>1444</v>
      </c>
      <c r="CW6" s="95" t="s">
        <v>1445</v>
      </c>
      <c r="CX6" s="96" t="s">
        <v>1446</v>
      </c>
      <c r="CY6" s="94" t="s">
        <v>1447</v>
      </c>
      <c r="CZ6" s="95" t="s">
        <v>1448</v>
      </c>
      <c r="DA6" s="95" t="s">
        <v>1449</v>
      </c>
      <c r="DB6" s="96" t="s">
        <v>1450</v>
      </c>
      <c r="DC6" s="94" t="s">
        <v>1451</v>
      </c>
      <c r="DD6" s="95" t="s">
        <v>1452</v>
      </c>
      <c r="DE6" s="95" t="s">
        <v>1453</v>
      </c>
      <c r="DF6" s="95" t="s">
        <v>1454</v>
      </c>
      <c r="DG6" s="95" t="s">
        <v>1455</v>
      </c>
      <c r="DH6" s="95" t="s">
        <v>1456</v>
      </c>
      <c r="DI6" s="95" t="s">
        <v>1457</v>
      </c>
      <c r="DJ6" s="95" t="s">
        <v>1458</v>
      </c>
      <c r="DK6" s="95" t="s">
        <v>1459</v>
      </c>
      <c r="DL6" s="95" t="s">
        <v>1460</v>
      </c>
      <c r="DM6" s="95" t="s">
        <v>1461</v>
      </c>
      <c r="DN6" s="96" t="s">
        <v>1462</v>
      </c>
      <c r="DO6" s="94" t="s">
        <v>1463</v>
      </c>
      <c r="DP6" s="95" t="s">
        <v>1464</v>
      </c>
      <c r="DQ6" s="95" t="s">
        <v>1465</v>
      </c>
      <c r="DR6" s="96" t="s">
        <v>1466</v>
      </c>
      <c r="DS6" s="94" t="s">
        <v>1467</v>
      </c>
      <c r="DT6" s="95" t="s">
        <v>1468</v>
      </c>
      <c r="DU6" s="95" t="s">
        <v>1469</v>
      </c>
      <c r="DV6" s="96" t="s">
        <v>1470</v>
      </c>
      <c r="DW6" s="93" t="s">
        <v>1471</v>
      </c>
      <c r="DX6" s="94" t="s">
        <v>1472</v>
      </c>
      <c r="DY6" s="95" t="s">
        <v>1473</v>
      </c>
      <c r="DZ6" s="95" t="s">
        <v>1474</v>
      </c>
      <c r="EA6" s="95" t="s">
        <v>1475</v>
      </c>
      <c r="EB6" s="95" t="s">
        <v>1476</v>
      </c>
      <c r="EC6" s="96" t="s">
        <v>1477</v>
      </c>
      <c r="ED6" s="1"/>
      <c r="EE6" s="93" t="s">
        <v>784</v>
      </c>
      <c r="EF6" s="93" t="s">
        <v>723</v>
      </c>
      <c r="EG6" s="93" t="s">
        <v>724</v>
      </c>
      <c r="EH6" s="93" t="s">
        <v>725</v>
      </c>
      <c r="EI6" s="93" t="s">
        <v>726</v>
      </c>
      <c r="EJ6" s="93" t="s">
        <v>727</v>
      </c>
      <c r="EK6" s="93" t="s">
        <v>728</v>
      </c>
      <c r="EL6" s="93" t="s">
        <v>729</v>
      </c>
      <c r="EM6" s="94" t="s">
        <v>730</v>
      </c>
      <c r="EN6" s="96" t="s">
        <v>731</v>
      </c>
      <c r="EO6" s="93" t="s">
        <v>346</v>
      </c>
      <c r="EP6" s="93" t="s">
        <v>732</v>
      </c>
      <c r="EQ6" s="93" t="s">
        <v>787</v>
      </c>
      <c r="ER6" s="93" t="s">
        <v>733</v>
      </c>
      <c r="ES6" s="93" t="s">
        <v>734</v>
      </c>
      <c r="ET6" s="93" t="s">
        <v>735</v>
      </c>
      <c r="EU6" s="93" t="s">
        <v>736</v>
      </c>
      <c r="EV6" s="93" t="s">
        <v>737</v>
      </c>
      <c r="EW6" s="93" t="s">
        <v>738</v>
      </c>
      <c r="EX6" s="93" t="s">
        <v>739</v>
      </c>
      <c r="EY6" s="93" t="s">
        <v>740</v>
      </c>
      <c r="EZ6" s="93" t="s">
        <v>741</v>
      </c>
      <c r="FA6" s="93" t="s">
        <v>742</v>
      </c>
      <c r="FB6" s="93" t="s">
        <v>743</v>
      </c>
      <c r="FC6" s="93" t="s">
        <v>744</v>
      </c>
      <c r="FD6" s="93" t="s">
        <v>745</v>
      </c>
      <c r="FE6" s="93" t="s">
        <v>788</v>
      </c>
      <c r="FF6" s="93" t="s">
        <v>789</v>
      </c>
      <c r="FG6" s="93" t="s">
        <v>790</v>
      </c>
      <c r="FH6" s="93" t="s">
        <v>746</v>
      </c>
      <c r="FI6" s="93" t="s">
        <v>747</v>
      </c>
      <c r="FJ6" s="93" t="s">
        <v>748</v>
      </c>
      <c r="FK6" s="93" t="s">
        <v>791</v>
      </c>
      <c r="FL6" s="93" t="s">
        <v>749</v>
      </c>
      <c r="FM6" s="94" t="s">
        <v>750</v>
      </c>
      <c r="FN6" s="95" t="s">
        <v>751</v>
      </c>
      <c r="FO6" s="95" t="s">
        <v>752</v>
      </c>
      <c r="FP6" s="96" t="s">
        <v>753</v>
      </c>
      <c r="FQ6" s="93" t="s">
        <v>754</v>
      </c>
      <c r="FR6" s="94" t="s">
        <v>755</v>
      </c>
      <c r="FS6" s="96" t="s">
        <v>756</v>
      </c>
      <c r="FT6" s="94" t="s">
        <v>757</v>
      </c>
      <c r="FU6" s="95" t="s">
        <v>758</v>
      </c>
      <c r="FV6" s="95" t="s">
        <v>759</v>
      </c>
      <c r="FW6" s="95" t="s">
        <v>760</v>
      </c>
      <c r="FX6" s="95" t="s">
        <v>761</v>
      </c>
      <c r="FY6" s="96" t="s">
        <v>762</v>
      </c>
      <c r="FZ6" s="239">
        <v>46242</v>
      </c>
      <c r="GA6" s="96" t="s">
        <v>764</v>
      </c>
      <c r="GB6" s="94" t="s">
        <v>765</v>
      </c>
      <c r="GC6" s="95" t="s">
        <v>766</v>
      </c>
      <c r="GD6" s="95" t="s">
        <v>767</v>
      </c>
      <c r="GE6" s="96" t="s">
        <v>768</v>
      </c>
      <c r="GF6" s="93" t="s">
        <v>769</v>
      </c>
      <c r="GG6" s="93" t="s">
        <v>770</v>
      </c>
      <c r="GH6" s="93" t="s">
        <v>771</v>
      </c>
      <c r="GI6" s="94" t="s">
        <v>772</v>
      </c>
      <c r="GJ6" s="95" t="s">
        <v>773</v>
      </c>
      <c r="GK6" s="95" t="s">
        <v>774</v>
      </c>
      <c r="GL6" s="95" t="s">
        <v>775</v>
      </c>
      <c r="GM6" s="96" t="s">
        <v>776</v>
      </c>
      <c r="GN6" s="94" t="s">
        <v>777</v>
      </c>
      <c r="GO6" s="95" t="s">
        <v>778</v>
      </c>
      <c r="GP6" s="95" t="s">
        <v>779</v>
      </c>
      <c r="GQ6" s="96" t="s">
        <v>780</v>
      </c>
      <c r="GR6" s="93" t="s">
        <v>781</v>
      </c>
      <c r="GS6" s="94" t="s">
        <v>782</v>
      </c>
      <c r="GT6" s="96" t="s">
        <v>783</v>
      </c>
      <c r="GU6" s="1"/>
      <c r="GV6" s="93" t="s">
        <v>784</v>
      </c>
      <c r="GW6" s="94" t="s">
        <v>785</v>
      </c>
      <c r="GX6" s="96" t="s">
        <v>786</v>
      </c>
      <c r="GY6" s="93" t="s">
        <v>787</v>
      </c>
      <c r="GZ6" s="93" t="s">
        <v>788</v>
      </c>
      <c r="HA6" s="93" t="s">
        <v>789</v>
      </c>
      <c r="HB6" s="93" t="s">
        <v>790</v>
      </c>
      <c r="HC6" s="93" t="s">
        <v>791</v>
      </c>
      <c r="HD6" s="1"/>
      <c r="HE6" s="93" t="s">
        <v>793</v>
      </c>
      <c r="HF6" s="93" t="s">
        <v>794</v>
      </c>
      <c r="HG6" s="93" t="s">
        <v>795</v>
      </c>
      <c r="HH6" s="93" t="s">
        <v>796</v>
      </c>
      <c r="HI6" s="93" t="s">
        <v>797</v>
      </c>
      <c r="HJ6" s="93" t="s">
        <v>798</v>
      </c>
      <c r="HK6" s="94" t="s">
        <v>799</v>
      </c>
      <c r="HL6" s="96" t="s">
        <v>800</v>
      </c>
      <c r="HM6" s="1"/>
      <c r="HN6" s="96" t="s">
        <v>1478</v>
      </c>
      <c r="HO6" s="95" t="s">
        <v>1479</v>
      </c>
      <c r="HP6" s="95" t="s">
        <v>1480</v>
      </c>
    </row>
    <row r="7" spans="1:224" x14ac:dyDescent="0.25">
      <c r="A7" s="1"/>
      <c r="B7" s="240">
        <v>2.0833333333333332E-2</v>
      </c>
      <c r="C7" s="97"/>
      <c r="D7" s="98"/>
      <c r="E7" s="99"/>
      <c r="F7" s="99">
        <v>8.8000000000000007</v>
      </c>
      <c r="G7" s="100">
        <v>8.5</v>
      </c>
      <c r="H7" s="98"/>
      <c r="I7" s="100"/>
      <c r="J7" s="98"/>
      <c r="K7" s="100"/>
      <c r="L7" s="98"/>
      <c r="M7" s="99"/>
      <c r="N7" s="99"/>
      <c r="O7" s="99"/>
      <c r="P7" s="99"/>
      <c r="Q7" s="99"/>
      <c r="R7" s="99"/>
      <c r="S7" s="100"/>
      <c r="T7" s="98">
        <v>18.100000000000001</v>
      </c>
      <c r="U7" s="99">
        <v>19.2</v>
      </c>
      <c r="V7" s="99"/>
      <c r="W7" s="100">
        <v>1.1000000000000001</v>
      </c>
      <c r="X7" s="97"/>
      <c r="Y7" s="98"/>
      <c r="Z7" s="99"/>
      <c r="AA7" s="100"/>
      <c r="AB7" s="98"/>
      <c r="AC7" s="99"/>
      <c r="AD7" s="99"/>
      <c r="AE7" s="99"/>
      <c r="AF7" s="99">
        <v>11.4</v>
      </c>
      <c r="AG7" s="99">
        <v>23.9</v>
      </c>
      <c r="AH7" s="100">
        <v>10.199999999999999</v>
      </c>
      <c r="AI7" s="97"/>
      <c r="AJ7" s="97"/>
      <c r="AK7" s="97">
        <v>175.9</v>
      </c>
      <c r="AL7" s="98">
        <v>213.7</v>
      </c>
      <c r="AM7" s="100">
        <v>7.8</v>
      </c>
      <c r="AN7" s="98"/>
      <c r="AO7" s="100"/>
      <c r="AP7" s="97"/>
      <c r="AQ7" s="98"/>
      <c r="AR7" s="100"/>
      <c r="AS7" s="97"/>
      <c r="AT7" s="97"/>
      <c r="AU7" s="97"/>
      <c r="AV7" s="98"/>
      <c r="AW7" s="99"/>
      <c r="AX7" s="100"/>
      <c r="AY7" s="98"/>
      <c r="AZ7" s="99"/>
      <c r="BA7" s="99"/>
      <c r="BB7" s="99"/>
      <c r="BC7" s="99"/>
      <c r="BD7" s="100"/>
      <c r="BE7" s="98"/>
      <c r="BF7" s="100"/>
      <c r="BG7" s="97"/>
      <c r="BH7" s="98"/>
      <c r="BI7" s="99">
        <v>184.9</v>
      </c>
      <c r="BJ7" s="100"/>
      <c r="BK7" s="98"/>
      <c r="BL7" s="99">
        <v>165.5</v>
      </c>
      <c r="BM7" s="99">
        <v>165.6</v>
      </c>
      <c r="BN7" s="99"/>
      <c r="BO7" s="99"/>
      <c r="BP7" s="99"/>
      <c r="BQ7" s="99"/>
      <c r="BR7" s="99"/>
      <c r="BS7" s="99"/>
      <c r="BT7" s="99"/>
      <c r="BU7" s="99">
        <v>206.5</v>
      </c>
      <c r="BV7" s="99">
        <v>206.1</v>
      </c>
      <c r="BW7" s="99">
        <v>206</v>
      </c>
      <c r="BX7" s="100"/>
      <c r="BY7" s="98">
        <v>17.399999999999999</v>
      </c>
      <c r="BZ7" s="100">
        <v>44.1</v>
      </c>
      <c r="CA7" s="97"/>
      <c r="CB7" s="98"/>
      <c r="CC7" s="99"/>
      <c r="CD7" s="99"/>
      <c r="CE7" s="99"/>
      <c r="CF7" s="99"/>
      <c r="CG7" s="99">
        <v>118.1</v>
      </c>
      <c r="CH7" s="99"/>
      <c r="CI7" s="99">
        <v>53.7</v>
      </c>
      <c r="CJ7" s="99"/>
      <c r="CK7" s="99"/>
      <c r="CL7" s="99"/>
      <c r="CM7" s="100">
        <v>191.2</v>
      </c>
      <c r="CN7" s="98">
        <v>180.6</v>
      </c>
      <c r="CO7" s="99">
        <v>180.5</v>
      </c>
      <c r="CP7" s="99">
        <v>181.3</v>
      </c>
      <c r="CQ7" s="100">
        <v>181</v>
      </c>
      <c r="CR7" s="98"/>
      <c r="CS7" s="100"/>
      <c r="CT7" s="98"/>
      <c r="CU7" s="100"/>
      <c r="CV7" s="98"/>
      <c r="CW7" s="99"/>
      <c r="CX7" s="101"/>
      <c r="CY7" s="98"/>
      <c r="CZ7" s="99"/>
      <c r="DA7" s="99"/>
      <c r="DB7" s="100"/>
      <c r="DC7" s="98"/>
      <c r="DD7" s="99"/>
      <c r="DE7" s="99"/>
      <c r="DF7" s="99"/>
      <c r="DG7" s="99"/>
      <c r="DH7" s="99"/>
      <c r="DI7" s="99"/>
      <c r="DJ7" s="99"/>
      <c r="DK7" s="99"/>
      <c r="DL7" s="99"/>
      <c r="DM7" s="99"/>
      <c r="DN7" s="100"/>
      <c r="DO7" s="102"/>
      <c r="DP7" s="103"/>
      <c r="DQ7" s="103"/>
      <c r="DR7" s="104"/>
      <c r="DS7" s="98"/>
      <c r="DT7" s="99"/>
      <c r="DU7" s="99"/>
      <c r="DV7" s="100"/>
      <c r="DW7" s="97"/>
      <c r="DX7" s="98"/>
      <c r="DY7" s="99"/>
      <c r="DZ7" s="99"/>
      <c r="EA7" s="99"/>
      <c r="EB7" s="99"/>
      <c r="EC7" s="101"/>
      <c r="ED7" s="1"/>
      <c r="EE7" s="97"/>
      <c r="EF7" s="97"/>
      <c r="EG7" s="97"/>
      <c r="EH7" s="97"/>
      <c r="EI7" s="97"/>
      <c r="EJ7" s="97"/>
      <c r="EK7" s="97"/>
      <c r="EL7" s="97"/>
      <c r="EM7" s="98"/>
      <c r="EN7" s="100"/>
      <c r="EO7" s="97"/>
      <c r="EP7" s="97"/>
      <c r="EQ7" s="97"/>
      <c r="ER7" s="97"/>
      <c r="ES7" s="97"/>
      <c r="ET7" s="97"/>
      <c r="EU7" s="97"/>
      <c r="EV7" s="97"/>
      <c r="EW7" s="97"/>
      <c r="EX7" s="97"/>
      <c r="EY7" s="97"/>
      <c r="EZ7" s="97"/>
      <c r="FA7" s="97"/>
      <c r="FB7" s="97"/>
      <c r="FC7" s="97"/>
      <c r="FD7" s="97"/>
      <c r="FE7" s="97"/>
      <c r="FF7" s="97"/>
      <c r="FG7" s="97"/>
      <c r="FH7" s="97"/>
      <c r="FI7" s="97"/>
      <c r="FJ7" s="97"/>
      <c r="FK7" s="97"/>
      <c r="FL7" s="97"/>
      <c r="FM7" s="98"/>
      <c r="FN7" s="99"/>
      <c r="FO7" s="99"/>
      <c r="FP7" s="100"/>
      <c r="FQ7" s="97"/>
      <c r="FR7" s="98"/>
      <c r="FS7" s="100"/>
      <c r="FT7" s="98"/>
      <c r="FU7" s="99"/>
      <c r="FV7" s="99"/>
      <c r="FW7" s="99"/>
      <c r="FX7" s="99"/>
      <c r="FY7" s="100"/>
      <c r="FZ7" s="98"/>
      <c r="GA7" s="100"/>
      <c r="GB7" s="98"/>
      <c r="GC7" s="99"/>
      <c r="GD7" s="99"/>
      <c r="GE7" s="100"/>
      <c r="GF7" s="97"/>
      <c r="GG7" s="97"/>
      <c r="GH7" s="97"/>
      <c r="GI7" s="98"/>
      <c r="GJ7" s="99"/>
      <c r="GK7" s="99"/>
      <c r="GL7" s="99"/>
      <c r="GM7" s="100"/>
      <c r="GN7" s="98"/>
      <c r="GO7" s="99"/>
      <c r="GP7" s="99"/>
      <c r="GQ7" s="100"/>
      <c r="GR7" s="97"/>
      <c r="GS7" s="98"/>
      <c r="GT7" s="100"/>
      <c r="GU7" s="1"/>
      <c r="GV7" s="97"/>
      <c r="GW7" s="98"/>
      <c r="GX7" s="100"/>
      <c r="GY7" s="97"/>
      <c r="GZ7" s="97"/>
      <c r="HA7" s="97"/>
      <c r="HB7" s="97"/>
      <c r="HC7" s="97"/>
      <c r="HD7" s="1"/>
      <c r="HE7" s="97"/>
      <c r="HF7" s="97"/>
      <c r="HG7" s="97"/>
      <c r="HH7" s="97"/>
      <c r="HI7" s="97"/>
      <c r="HJ7" s="97"/>
      <c r="HK7" s="98"/>
      <c r="HL7" s="100"/>
      <c r="HM7" s="1"/>
      <c r="HN7" s="100">
        <v>2781.2550000000001</v>
      </c>
      <c r="HO7" s="99">
        <v>2743.922</v>
      </c>
      <c r="HP7" s="99">
        <v>773.9</v>
      </c>
    </row>
    <row r="8" spans="1:224" x14ac:dyDescent="0.25">
      <c r="A8" s="1"/>
      <c r="B8" s="240">
        <v>4.1666666666666664E-2</v>
      </c>
      <c r="C8" s="97"/>
      <c r="D8" s="98"/>
      <c r="E8" s="99"/>
      <c r="F8" s="99">
        <v>8.8000000000000007</v>
      </c>
      <c r="G8" s="100">
        <v>8.5</v>
      </c>
      <c r="H8" s="98"/>
      <c r="I8" s="100"/>
      <c r="J8" s="98"/>
      <c r="K8" s="100"/>
      <c r="L8" s="98"/>
      <c r="M8" s="99"/>
      <c r="N8" s="99"/>
      <c r="O8" s="99"/>
      <c r="P8" s="99"/>
      <c r="Q8" s="99"/>
      <c r="R8" s="99"/>
      <c r="S8" s="100"/>
      <c r="T8" s="98">
        <v>18.100000000000001</v>
      </c>
      <c r="U8" s="99">
        <v>19.2</v>
      </c>
      <c r="V8" s="99"/>
      <c r="W8" s="100">
        <v>1.1000000000000001</v>
      </c>
      <c r="X8" s="97"/>
      <c r="Y8" s="98"/>
      <c r="Z8" s="99"/>
      <c r="AA8" s="100"/>
      <c r="AB8" s="98"/>
      <c r="AC8" s="99"/>
      <c r="AD8" s="99"/>
      <c r="AE8" s="99"/>
      <c r="AF8" s="99">
        <v>11.4</v>
      </c>
      <c r="AG8" s="99">
        <v>23.9</v>
      </c>
      <c r="AH8" s="100">
        <v>10.199999999999999</v>
      </c>
      <c r="AI8" s="97"/>
      <c r="AJ8" s="97"/>
      <c r="AK8" s="97">
        <v>175.9</v>
      </c>
      <c r="AL8" s="98">
        <v>213.7</v>
      </c>
      <c r="AM8" s="100">
        <v>7.8</v>
      </c>
      <c r="AN8" s="98"/>
      <c r="AO8" s="100"/>
      <c r="AP8" s="97"/>
      <c r="AQ8" s="98"/>
      <c r="AR8" s="100"/>
      <c r="AS8" s="97"/>
      <c r="AT8" s="97"/>
      <c r="AU8" s="97"/>
      <c r="AV8" s="98"/>
      <c r="AW8" s="99"/>
      <c r="AX8" s="100"/>
      <c r="AY8" s="98"/>
      <c r="AZ8" s="99"/>
      <c r="BA8" s="99"/>
      <c r="BB8" s="99"/>
      <c r="BC8" s="99"/>
      <c r="BD8" s="100"/>
      <c r="BE8" s="98"/>
      <c r="BF8" s="100"/>
      <c r="BG8" s="97"/>
      <c r="BH8" s="98"/>
      <c r="BI8" s="99">
        <v>184.9</v>
      </c>
      <c r="BJ8" s="100"/>
      <c r="BK8" s="98"/>
      <c r="BL8" s="99">
        <v>165.5</v>
      </c>
      <c r="BM8" s="99">
        <v>165.6</v>
      </c>
      <c r="BN8" s="99"/>
      <c r="BO8" s="99"/>
      <c r="BP8" s="99"/>
      <c r="BQ8" s="99"/>
      <c r="BR8" s="99"/>
      <c r="BS8" s="99"/>
      <c r="BT8" s="99"/>
      <c r="BU8" s="99">
        <v>206.5</v>
      </c>
      <c r="BV8" s="99">
        <v>206.1</v>
      </c>
      <c r="BW8" s="99">
        <v>206</v>
      </c>
      <c r="BX8" s="100"/>
      <c r="BY8" s="98">
        <v>17.399999999999999</v>
      </c>
      <c r="BZ8" s="100">
        <v>44.1</v>
      </c>
      <c r="CA8" s="97"/>
      <c r="CB8" s="98"/>
      <c r="CC8" s="99"/>
      <c r="CD8" s="99"/>
      <c r="CE8" s="99"/>
      <c r="CF8" s="99"/>
      <c r="CG8" s="99">
        <v>118.1</v>
      </c>
      <c r="CH8" s="99"/>
      <c r="CI8" s="99">
        <v>53.7</v>
      </c>
      <c r="CJ8" s="99"/>
      <c r="CK8" s="99"/>
      <c r="CL8" s="99"/>
      <c r="CM8" s="100">
        <v>191.2</v>
      </c>
      <c r="CN8" s="98">
        <v>180.6</v>
      </c>
      <c r="CO8" s="99">
        <v>180.5</v>
      </c>
      <c r="CP8" s="99">
        <v>181.3</v>
      </c>
      <c r="CQ8" s="100">
        <v>181</v>
      </c>
      <c r="CR8" s="98"/>
      <c r="CS8" s="100">
        <v>197.5</v>
      </c>
      <c r="CT8" s="98"/>
      <c r="CU8" s="100"/>
      <c r="CV8" s="98"/>
      <c r="CW8" s="99"/>
      <c r="CX8" s="101"/>
      <c r="CY8" s="98"/>
      <c r="CZ8" s="99"/>
      <c r="DA8" s="99"/>
      <c r="DB8" s="100"/>
      <c r="DC8" s="98"/>
      <c r="DD8" s="99"/>
      <c r="DE8" s="99"/>
      <c r="DF8" s="99"/>
      <c r="DG8" s="99"/>
      <c r="DH8" s="99"/>
      <c r="DI8" s="99"/>
      <c r="DJ8" s="99"/>
      <c r="DK8" s="99"/>
      <c r="DL8" s="99"/>
      <c r="DM8" s="99"/>
      <c r="DN8" s="100"/>
      <c r="DO8" s="102"/>
      <c r="DP8" s="103"/>
      <c r="DQ8" s="103"/>
      <c r="DR8" s="104"/>
      <c r="DS8" s="98"/>
      <c r="DT8" s="99"/>
      <c r="DU8" s="99"/>
      <c r="DV8" s="100"/>
      <c r="DW8" s="97"/>
      <c r="DX8" s="98"/>
      <c r="DY8" s="99"/>
      <c r="DZ8" s="99"/>
      <c r="EA8" s="99"/>
      <c r="EB8" s="99"/>
      <c r="EC8" s="101"/>
      <c r="ED8" s="1"/>
      <c r="EE8" s="97"/>
      <c r="EF8" s="97"/>
      <c r="EG8" s="97"/>
      <c r="EH8" s="97"/>
      <c r="EI8" s="97"/>
      <c r="EJ8" s="97"/>
      <c r="EK8" s="97"/>
      <c r="EL8" s="97"/>
      <c r="EM8" s="98"/>
      <c r="EN8" s="100"/>
      <c r="EO8" s="97"/>
      <c r="EP8" s="97"/>
      <c r="EQ8" s="97"/>
      <c r="ER8" s="97"/>
      <c r="ES8" s="97"/>
      <c r="ET8" s="97"/>
      <c r="EU8" s="97"/>
      <c r="EV8" s="97"/>
      <c r="EW8" s="97"/>
      <c r="EX8" s="97"/>
      <c r="EY8" s="97"/>
      <c r="EZ8" s="97"/>
      <c r="FA8" s="97"/>
      <c r="FB8" s="97"/>
      <c r="FC8" s="97"/>
      <c r="FD8" s="97"/>
      <c r="FE8" s="97"/>
      <c r="FF8" s="97"/>
      <c r="FG8" s="97"/>
      <c r="FH8" s="97"/>
      <c r="FI8" s="97"/>
      <c r="FJ8" s="97"/>
      <c r="FK8" s="97"/>
      <c r="FL8" s="97"/>
      <c r="FM8" s="98"/>
      <c r="FN8" s="99"/>
      <c r="FO8" s="99"/>
      <c r="FP8" s="100"/>
      <c r="FQ8" s="97"/>
      <c r="FR8" s="98"/>
      <c r="FS8" s="100"/>
      <c r="FT8" s="98"/>
      <c r="FU8" s="99"/>
      <c r="FV8" s="99"/>
      <c r="FW8" s="99"/>
      <c r="FX8" s="99"/>
      <c r="FY8" s="100"/>
      <c r="FZ8" s="98"/>
      <c r="GA8" s="100"/>
      <c r="GB8" s="98"/>
      <c r="GC8" s="99"/>
      <c r="GD8" s="99"/>
      <c r="GE8" s="100"/>
      <c r="GF8" s="97"/>
      <c r="GG8" s="97"/>
      <c r="GH8" s="97"/>
      <c r="GI8" s="98"/>
      <c r="GJ8" s="99"/>
      <c r="GK8" s="99"/>
      <c r="GL8" s="99"/>
      <c r="GM8" s="100"/>
      <c r="GN8" s="98"/>
      <c r="GO8" s="99"/>
      <c r="GP8" s="99"/>
      <c r="GQ8" s="100"/>
      <c r="GR8" s="97"/>
      <c r="GS8" s="98"/>
      <c r="GT8" s="100"/>
      <c r="GU8" s="1"/>
      <c r="GV8" s="97"/>
      <c r="GW8" s="98"/>
      <c r="GX8" s="100"/>
      <c r="GY8" s="97"/>
      <c r="GZ8" s="97"/>
      <c r="HA8" s="97"/>
      <c r="HB8" s="97"/>
      <c r="HC8" s="97"/>
      <c r="HD8" s="1"/>
      <c r="HE8" s="97"/>
      <c r="HF8" s="97"/>
      <c r="HG8" s="97"/>
      <c r="HH8" s="97"/>
      <c r="HI8" s="97"/>
      <c r="HJ8" s="97"/>
      <c r="HK8" s="98"/>
      <c r="HL8" s="100"/>
      <c r="HM8" s="1"/>
      <c r="HN8" s="100">
        <v>2978.78</v>
      </c>
      <c r="HO8" s="99">
        <v>2941.4459999999999</v>
      </c>
      <c r="HP8" s="99">
        <v>1171.0999999999999</v>
      </c>
    </row>
    <row r="9" spans="1:224" x14ac:dyDescent="0.25">
      <c r="A9" s="1"/>
      <c r="B9" s="240">
        <v>6.25E-2</v>
      </c>
      <c r="C9" s="97"/>
      <c r="D9" s="98"/>
      <c r="E9" s="99"/>
      <c r="F9" s="99">
        <v>8.8000000000000007</v>
      </c>
      <c r="G9" s="100">
        <v>8.5</v>
      </c>
      <c r="H9" s="98"/>
      <c r="I9" s="100"/>
      <c r="J9" s="98"/>
      <c r="K9" s="100"/>
      <c r="L9" s="98"/>
      <c r="M9" s="99"/>
      <c r="N9" s="99"/>
      <c r="O9" s="99"/>
      <c r="P9" s="99"/>
      <c r="Q9" s="99"/>
      <c r="R9" s="99"/>
      <c r="S9" s="100"/>
      <c r="T9" s="98">
        <v>18.100000000000001</v>
      </c>
      <c r="U9" s="99">
        <v>19.2</v>
      </c>
      <c r="V9" s="99"/>
      <c r="W9" s="100">
        <v>1.1000000000000001</v>
      </c>
      <c r="X9" s="97"/>
      <c r="Y9" s="98"/>
      <c r="Z9" s="99"/>
      <c r="AA9" s="100"/>
      <c r="AB9" s="98"/>
      <c r="AC9" s="99"/>
      <c r="AD9" s="99"/>
      <c r="AE9" s="99"/>
      <c r="AF9" s="99">
        <v>11.4</v>
      </c>
      <c r="AG9" s="99">
        <v>23.9</v>
      </c>
      <c r="AH9" s="100">
        <v>10.199999999999999</v>
      </c>
      <c r="AI9" s="97"/>
      <c r="AJ9" s="97"/>
      <c r="AK9" s="97">
        <v>175.9</v>
      </c>
      <c r="AL9" s="98">
        <v>213.7</v>
      </c>
      <c r="AM9" s="100">
        <v>7.8</v>
      </c>
      <c r="AN9" s="98"/>
      <c r="AO9" s="100"/>
      <c r="AP9" s="97"/>
      <c r="AQ9" s="98"/>
      <c r="AR9" s="100"/>
      <c r="AS9" s="97"/>
      <c r="AT9" s="97"/>
      <c r="AU9" s="97"/>
      <c r="AV9" s="98"/>
      <c r="AW9" s="99"/>
      <c r="AX9" s="100"/>
      <c r="AY9" s="98"/>
      <c r="AZ9" s="99"/>
      <c r="BA9" s="99"/>
      <c r="BB9" s="99"/>
      <c r="BC9" s="99"/>
      <c r="BD9" s="100"/>
      <c r="BE9" s="98"/>
      <c r="BF9" s="100"/>
      <c r="BG9" s="97"/>
      <c r="BH9" s="98"/>
      <c r="BI9" s="99">
        <v>184.9</v>
      </c>
      <c r="BJ9" s="100"/>
      <c r="BK9" s="98"/>
      <c r="BL9" s="99">
        <v>165.5</v>
      </c>
      <c r="BM9" s="99">
        <v>165.6</v>
      </c>
      <c r="BN9" s="99"/>
      <c r="BO9" s="99"/>
      <c r="BP9" s="99"/>
      <c r="BQ9" s="99"/>
      <c r="BR9" s="99"/>
      <c r="BS9" s="99"/>
      <c r="BT9" s="99"/>
      <c r="BU9" s="99">
        <v>206.5</v>
      </c>
      <c r="BV9" s="99">
        <v>206.1</v>
      </c>
      <c r="BW9" s="99">
        <v>206</v>
      </c>
      <c r="BX9" s="100"/>
      <c r="BY9" s="98">
        <v>17.399999999999999</v>
      </c>
      <c r="BZ9" s="100">
        <v>44.1</v>
      </c>
      <c r="CA9" s="97"/>
      <c r="CB9" s="98"/>
      <c r="CC9" s="99"/>
      <c r="CD9" s="99"/>
      <c r="CE9" s="99"/>
      <c r="CF9" s="99"/>
      <c r="CG9" s="99">
        <v>118.1</v>
      </c>
      <c r="CH9" s="99"/>
      <c r="CI9" s="99">
        <v>53.7</v>
      </c>
      <c r="CJ9" s="99"/>
      <c r="CK9" s="99"/>
      <c r="CL9" s="99"/>
      <c r="CM9" s="100">
        <v>191.2</v>
      </c>
      <c r="CN9" s="98">
        <v>180.6</v>
      </c>
      <c r="CO9" s="99">
        <v>180.5</v>
      </c>
      <c r="CP9" s="99">
        <v>181.3</v>
      </c>
      <c r="CQ9" s="100">
        <v>181</v>
      </c>
      <c r="CR9" s="98"/>
      <c r="CS9" s="100">
        <v>197.5</v>
      </c>
      <c r="CT9" s="98"/>
      <c r="CU9" s="100"/>
      <c r="CV9" s="98"/>
      <c r="CW9" s="99"/>
      <c r="CX9" s="101"/>
      <c r="CY9" s="98"/>
      <c r="CZ9" s="99"/>
      <c r="DA9" s="99"/>
      <c r="DB9" s="100"/>
      <c r="DC9" s="98"/>
      <c r="DD9" s="99"/>
      <c r="DE9" s="99"/>
      <c r="DF9" s="99"/>
      <c r="DG9" s="99"/>
      <c r="DH9" s="99"/>
      <c r="DI9" s="99"/>
      <c r="DJ9" s="99"/>
      <c r="DK9" s="99"/>
      <c r="DL9" s="99"/>
      <c r="DM9" s="99"/>
      <c r="DN9" s="100"/>
      <c r="DO9" s="102"/>
      <c r="DP9" s="103"/>
      <c r="DQ9" s="103"/>
      <c r="DR9" s="104"/>
      <c r="DS9" s="98"/>
      <c r="DT9" s="99"/>
      <c r="DU9" s="99"/>
      <c r="DV9" s="100"/>
      <c r="DW9" s="97"/>
      <c r="DX9" s="98"/>
      <c r="DY9" s="99"/>
      <c r="DZ9" s="99"/>
      <c r="EA9" s="99"/>
      <c r="EB9" s="99"/>
      <c r="EC9" s="101"/>
      <c r="ED9" s="1"/>
      <c r="EE9" s="97"/>
      <c r="EF9" s="97"/>
      <c r="EG9" s="97"/>
      <c r="EH9" s="97"/>
      <c r="EI9" s="97"/>
      <c r="EJ9" s="97"/>
      <c r="EK9" s="97"/>
      <c r="EL9" s="97"/>
      <c r="EM9" s="98"/>
      <c r="EN9" s="100"/>
      <c r="EO9" s="97"/>
      <c r="EP9" s="97"/>
      <c r="EQ9" s="97"/>
      <c r="ER9" s="97"/>
      <c r="ES9" s="97"/>
      <c r="ET9" s="97"/>
      <c r="EU9" s="97"/>
      <c r="EV9" s="97"/>
      <c r="EW9" s="97"/>
      <c r="EX9" s="97"/>
      <c r="EY9" s="97"/>
      <c r="EZ9" s="97"/>
      <c r="FA9" s="97"/>
      <c r="FB9" s="97"/>
      <c r="FC9" s="97"/>
      <c r="FD9" s="97"/>
      <c r="FE9" s="97"/>
      <c r="FF9" s="97"/>
      <c r="FG9" s="97"/>
      <c r="FH9" s="97"/>
      <c r="FI9" s="97"/>
      <c r="FJ9" s="97"/>
      <c r="FK9" s="97"/>
      <c r="FL9" s="97"/>
      <c r="FM9" s="98"/>
      <c r="FN9" s="99"/>
      <c r="FO9" s="99"/>
      <c r="FP9" s="100"/>
      <c r="FQ9" s="97"/>
      <c r="FR9" s="98"/>
      <c r="FS9" s="100"/>
      <c r="FT9" s="98"/>
      <c r="FU9" s="99"/>
      <c r="FV9" s="99"/>
      <c r="FW9" s="99"/>
      <c r="FX9" s="99"/>
      <c r="FY9" s="100"/>
      <c r="FZ9" s="98"/>
      <c r="GA9" s="100"/>
      <c r="GB9" s="98"/>
      <c r="GC9" s="99"/>
      <c r="GD9" s="99"/>
      <c r="GE9" s="100"/>
      <c r="GF9" s="97"/>
      <c r="GG9" s="97"/>
      <c r="GH9" s="97"/>
      <c r="GI9" s="98"/>
      <c r="GJ9" s="99"/>
      <c r="GK9" s="99"/>
      <c r="GL9" s="99"/>
      <c r="GM9" s="100"/>
      <c r="GN9" s="98"/>
      <c r="GO9" s="99"/>
      <c r="GP9" s="99"/>
      <c r="GQ9" s="100"/>
      <c r="GR9" s="97"/>
      <c r="GS9" s="98"/>
      <c r="GT9" s="100"/>
      <c r="GU9" s="1"/>
      <c r="GV9" s="97"/>
      <c r="GW9" s="98"/>
      <c r="GX9" s="100"/>
      <c r="GY9" s="97"/>
      <c r="GZ9" s="97"/>
      <c r="HA9" s="97"/>
      <c r="HB9" s="97"/>
      <c r="HC9" s="97"/>
      <c r="HD9" s="1"/>
      <c r="HE9" s="97"/>
      <c r="HF9" s="97"/>
      <c r="HG9" s="97"/>
      <c r="HH9" s="97"/>
      <c r="HI9" s="97"/>
      <c r="HJ9" s="97"/>
      <c r="HK9" s="98"/>
      <c r="HL9" s="100"/>
      <c r="HM9" s="1"/>
      <c r="HN9" s="100">
        <v>2978.78</v>
      </c>
      <c r="HO9" s="99">
        <v>2941.4459999999999</v>
      </c>
      <c r="HP9" s="99">
        <v>1171.0999999999999</v>
      </c>
    </row>
    <row r="10" spans="1:224" x14ac:dyDescent="0.25">
      <c r="A10" s="1"/>
      <c r="B10" s="240">
        <v>8.3333333333333329E-2</v>
      </c>
      <c r="C10" s="97"/>
      <c r="D10" s="98"/>
      <c r="E10" s="99"/>
      <c r="F10" s="99">
        <v>8.8000000000000007</v>
      </c>
      <c r="G10" s="100">
        <v>8.5</v>
      </c>
      <c r="H10" s="98"/>
      <c r="I10" s="100"/>
      <c r="J10" s="98"/>
      <c r="K10" s="100"/>
      <c r="L10" s="98"/>
      <c r="M10" s="99"/>
      <c r="N10" s="99"/>
      <c r="O10" s="99"/>
      <c r="P10" s="99"/>
      <c r="Q10" s="99"/>
      <c r="R10" s="99"/>
      <c r="S10" s="100"/>
      <c r="T10" s="98">
        <v>18.100000000000001</v>
      </c>
      <c r="U10" s="99">
        <v>19.2</v>
      </c>
      <c r="V10" s="99"/>
      <c r="W10" s="100">
        <v>1.1000000000000001</v>
      </c>
      <c r="X10" s="97"/>
      <c r="Y10" s="98"/>
      <c r="Z10" s="99"/>
      <c r="AA10" s="100"/>
      <c r="AB10" s="98"/>
      <c r="AC10" s="99"/>
      <c r="AD10" s="99"/>
      <c r="AE10" s="99"/>
      <c r="AF10" s="99">
        <v>11.4</v>
      </c>
      <c r="AG10" s="99">
        <v>23.9</v>
      </c>
      <c r="AH10" s="100">
        <v>10.199999999999999</v>
      </c>
      <c r="AI10" s="97"/>
      <c r="AJ10" s="97"/>
      <c r="AK10" s="97">
        <v>175.9</v>
      </c>
      <c r="AL10" s="98">
        <v>213.7</v>
      </c>
      <c r="AM10" s="100">
        <v>7.8</v>
      </c>
      <c r="AN10" s="98"/>
      <c r="AO10" s="100"/>
      <c r="AP10" s="97"/>
      <c r="AQ10" s="98"/>
      <c r="AR10" s="100"/>
      <c r="AS10" s="97"/>
      <c r="AT10" s="97"/>
      <c r="AU10" s="97"/>
      <c r="AV10" s="98"/>
      <c r="AW10" s="99"/>
      <c r="AX10" s="100"/>
      <c r="AY10" s="98"/>
      <c r="AZ10" s="99"/>
      <c r="BA10" s="99"/>
      <c r="BB10" s="99"/>
      <c r="BC10" s="99"/>
      <c r="BD10" s="100"/>
      <c r="BE10" s="98"/>
      <c r="BF10" s="100"/>
      <c r="BG10" s="97"/>
      <c r="BH10" s="98"/>
      <c r="BI10" s="99">
        <v>184.9</v>
      </c>
      <c r="BJ10" s="100"/>
      <c r="BK10" s="98"/>
      <c r="BL10" s="99">
        <v>165.5</v>
      </c>
      <c r="BM10" s="99">
        <v>165.6</v>
      </c>
      <c r="BN10" s="99"/>
      <c r="BO10" s="99"/>
      <c r="BP10" s="99"/>
      <c r="BQ10" s="99"/>
      <c r="BR10" s="99"/>
      <c r="BS10" s="99"/>
      <c r="BT10" s="99"/>
      <c r="BU10" s="99">
        <v>206.5</v>
      </c>
      <c r="BV10" s="99">
        <v>206.1</v>
      </c>
      <c r="BW10" s="99">
        <v>206</v>
      </c>
      <c r="BX10" s="100"/>
      <c r="BY10" s="98">
        <v>17.399999999999999</v>
      </c>
      <c r="BZ10" s="100">
        <v>44.1</v>
      </c>
      <c r="CA10" s="97"/>
      <c r="CB10" s="98"/>
      <c r="CC10" s="99"/>
      <c r="CD10" s="99"/>
      <c r="CE10" s="99"/>
      <c r="CF10" s="99"/>
      <c r="CG10" s="99">
        <v>118.1</v>
      </c>
      <c r="CH10" s="99"/>
      <c r="CI10" s="99">
        <v>53.7</v>
      </c>
      <c r="CJ10" s="99"/>
      <c r="CK10" s="99"/>
      <c r="CL10" s="99"/>
      <c r="CM10" s="100">
        <v>191.2</v>
      </c>
      <c r="CN10" s="98">
        <v>180.6</v>
      </c>
      <c r="CO10" s="99">
        <v>180.5</v>
      </c>
      <c r="CP10" s="99">
        <v>181.3</v>
      </c>
      <c r="CQ10" s="100">
        <v>181</v>
      </c>
      <c r="CR10" s="98"/>
      <c r="CS10" s="100">
        <v>197.5</v>
      </c>
      <c r="CT10" s="98"/>
      <c r="CU10" s="100"/>
      <c r="CV10" s="98"/>
      <c r="CW10" s="99"/>
      <c r="CX10" s="101"/>
      <c r="CY10" s="98"/>
      <c r="CZ10" s="99"/>
      <c r="DA10" s="99"/>
      <c r="DB10" s="100"/>
      <c r="DC10" s="98"/>
      <c r="DD10" s="99"/>
      <c r="DE10" s="99"/>
      <c r="DF10" s="99"/>
      <c r="DG10" s="99"/>
      <c r="DH10" s="99"/>
      <c r="DI10" s="99"/>
      <c r="DJ10" s="99"/>
      <c r="DK10" s="99"/>
      <c r="DL10" s="99"/>
      <c r="DM10" s="99"/>
      <c r="DN10" s="100"/>
      <c r="DO10" s="102"/>
      <c r="DP10" s="103"/>
      <c r="DQ10" s="103"/>
      <c r="DR10" s="104"/>
      <c r="DS10" s="98"/>
      <c r="DT10" s="99"/>
      <c r="DU10" s="99"/>
      <c r="DV10" s="100"/>
      <c r="DW10" s="97"/>
      <c r="DX10" s="98"/>
      <c r="DY10" s="99"/>
      <c r="DZ10" s="99"/>
      <c r="EA10" s="99"/>
      <c r="EB10" s="99"/>
      <c r="EC10" s="101"/>
      <c r="ED10" s="1"/>
      <c r="EE10" s="97"/>
      <c r="EF10" s="97"/>
      <c r="EG10" s="97"/>
      <c r="EH10" s="97"/>
      <c r="EI10" s="97"/>
      <c r="EJ10" s="97"/>
      <c r="EK10" s="97"/>
      <c r="EL10" s="97"/>
      <c r="EM10" s="98"/>
      <c r="EN10" s="100"/>
      <c r="EO10" s="97"/>
      <c r="EP10" s="97"/>
      <c r="EQ10" s="97"/>
      <c r="ER10" s="97"/>
      <c r="ES10" s="97"/>
      <c r="ET10" s="97"/>
      <c r="EU10" s="97"/>
      <c r="EV10" s="97"/>
      <c r="EW10" s="97"/>
      <c r="EX10" s="97"/>
      <c r="EY10" s="97"/>
      <c r="EZ10" s="97"/>
      <c r="FA10" s="97"/>
      <c r="FB10" s="97"/>
      <c r="FC10" s="97"/>
      <c r="FD10" s="97"/>
      <c r="FE10" s="97"/>
      <c r="FF10" s="97"/>
      <c r="FG10" s="97"/>
      <c r="FH10" s="97"/>
      <c r="FI10" s="97"/>
      <c r="FJ10" s="97"/>
      <c r="FK10" s="97"/>
      <c r="FL10" s="97"/>
      <c r="FM10" s="98"/>
      <c r="FN10" s="99"/>
      <c r="FO10" s="99"/>
      <c r="FP10" s="100"/>
      <c r="FQ10" s="97"/>
      <c r="FR10" s="98"/>
      <c r="FS10" s="100"/>
      <c r="FT10" s="98"/>
      <c r="FU10" s="99"/>
      <c r="FV10" s="99"/>
      <c r="FW10" s="99"/>
      <c r="FX10" s="99"/>
      <c r="FY10" s="100"/>
      <c r="FZ10" s="98"/>
      <c r="GA10" s="100"/>
      <c r="GB10" s="98"/>
      <c r="GC10" s="99"/>
      <c r="GD10" s="99"/>
      <c r="GE10" s="100"/>
      <c r="GF10" s="97"/>
      <c r="GG10" s="97"/>
      <c r="GH10" s="97"/>
      <c r="GI10" s="98"/>
      <c r="GJ10" s="99"/>
      <c r="GK10" s="99"/>
      <c r="GL10" s="99"/>
      <c r="GM10" s="100"/>
      <c r="GN10" s="98"/>
      <c r="GO10" s="99"/>
      <c r="GP10" s="99"/>
      <c r="GQ10" s="100"/>
      <c r="GR10" s="97"/>
      <c r="GS10" s="98"/>
      <c r="GT10" s="100"/>
      <c r="GU10" s="1"/>
      <c r="GV10" s="97"/>
      <c r="GW10" s="98"/>
      <c r="GX10" s="100"/>
      <c r="GY10" s="97"/>
      <c r="GZ10" s="97"/>
      <c r="HA10" s="97"/>
      <c r="HB10" s="97"/>
      <c r="HC10" s="97"/>
      <c r="HD10" s="1"/>
      <c r="HE10" s="97"/>
      <c r="HF10" s="97"/>
      <c r="HG10" s="97"/>
      <c r="HH10" s="97"/>
      <c r="HI10" s="97"/>
      <c r="HJ10" s="97"/>
      <c r="HK10" s="98"/>
      <c r="HL10" s="100"/>
      <c r="HM10" s="1"/>
      <c r="HN10" s="100">
        <v>2978.78</v>
      </c>
      <c r="HO10" s="99">
        <v>2941.4459999999999</v>
      </c>
      <c r="HP10" s="99">
        <v>1171.0999999999999</v>
      </c>
    </row>
    <row r="11" spans="1:224" x14ac:dyDescent="0.25">
      <c r="A11" s="1"/>
      <c r="B11" s="240">
        <v>0.10416666666666667</v>
      </c>
      <c r="C11" s="97"/>
      <c r="D11" s="98"/>
      <c r="E11" s="99"/>
      <c r="F11" s="99">
        <v>8.8000000000000007</v>
      </c>
      <c r="G11" s="100">
        <v>8.5</v>
      </c>
      <c r="H11" s="98"/>
      <c r="I11" s="100"/>
      <c r="J11" s="98"/>
      <c r="K11" s="100"/>
      <c r="L11" s="98"/>
      <c r="M11" s="99"/>
      <c r="N11" s="99"/>
      <c r="O11" s="99"/>
      <c r="P11" s="99"/>
      <c r="Q11" s="99"/>
      <c r="R11" s="99"/>
      <c r="S11" s="100"/>
      <c r="T11" s="98">
        <v>18.100000000000001</v>
      </c>
      <c r="U11" s="99">
        <v>19.2</v>
      </c>
      <c r="V11" s="99"/>
      <c r="W11" s="100">
        <v>1.1000000000000001</v>
      </c>
      <c r="X11" s="97"/>
      <c r="Y11" s="98"/>
      <c r="Z11" s="99"/>
      <c r="AA11" s="100"/>
      <c r="AB11" s="98"/>
      <c r="AC11" s="99"/>
      <c r="AD11" s="99"/>
      <c r="AE11" s="99"/>
      <c r="AF11" s="99">
        <v>11.4</v>
      </c>
      <c r="AG11" s="99">
        <v>23.9</v>
      </c>
      <c r="AH11" s="100">
        <v>10.199999999999999</v>
      </c>
      <c r="AI11" s="97"/>
      <c r="AJ11" s="97"/>
      <c r="AK11" s="97">
        <v>175.9</v>
      </c>
      <c r="AL11" s="98">
        <v>213.7</v>
      </c>
      <c r="AM11" s="100">
        <v>7.8</v>
      </c>
      <c r="AN11" s="98"/>
      <c r="AO11" s="100"/>
      <c r="AP11" s="97"/>
      <c r="AQ11" s="98"/>
      <c r="AR11" s="100"/>
      <c r="AS11" s="97"/>
      <c r="AT11" s="97"/>
      <c r="AU11" s="97"/>
      <c r="AV11" s="98"/>
      <c r="AW11" s="99"/>
      <c r="AX11" s="100"/>
      <c r="AY11" s="98"/>
      <c r="AZ11" s="99"/>
      <c r="BA11" s="99"/>
      <c r="BB11" s="99"/>
      <c r="BC11" s="99"/>
      <c r="BD11" s="100"/>
      <c r="BE11" s="98"/>
      <c r="BF11" s="100"/>
      <c r="BG11" s="97"/>
      <c r="BH11" s="98"/>
      <c r="BI11" s="99">
        <v>184.9</v>
      </c>
      <c r="BJ11" s="100"/>
      <c r="BK11" s="98"/>
      <c r="BL11" s="99">
        <v>165.5</v>
      </c>
      <c r="BM11" s="99">
        <v>165.6</v>
      </c>
      <c r="BN11" s="99"/>
      <c r="BO11" s="99"/>
      <c r="BP11" s="99"/>
      <c r="BQ11" s="99"/>
      <c r="BR11" s="99"/>
      <c r="BS11" s="99"/>
      <c r="BT11" s="99"/>
      <c r="BU11" s="99">
        <v>206.5</v>
      </c>
      <c r="BV11" s="99">
        <v>206.1</v>
      </c>
      <c r="BW11" s="99">
        <v>206</v>
      </c>
      <c r="BX11" s="100"/>
      <c r="BY11" s="98">
        <v>17.399999999999999</v>
      </c>
      <c r="BZ11" s="100">
        <v>44.1</v>
      </c>
      <c r="CA11" s="97"/>
      <c r="CB11" s="98"/>
      <c r="CC11" s="99"/>
      <c r="CD11" s="99"/>
      <c r="CE11" s="99"/>
      <c r="CF11" s="99"/>
      <c r="CG11" s="99">
        <v>118.1</v>
      </c>
      <c r="CH11" s="99"/>
      <c r="CI11" s="99">
        <v>53.7</v>
      </c>
      <c r="CJ11" s="99"/>
      <c r="CK11" s="99"/>
      <c r="CL11" s="99"/>
      <c r="CM11" s="100">
        <v>191.2</v>
      </c>
      <c r="CN11" s="98">
        <v>180.6</v>
      </c>
      <c r="CO11" s="99">
        <v>180.5</v>
      </c>
      <c r="CP11" s="99">
        <v>181.3</v>
      </c>
      <c r="CQ11" s="100">
        <v>181</v>
      </c>
      <c r="CR11" s="98"/>
      <c r="CS11" s="100">
        <v>197.5</v>
      </c>
      <c r="CT11" s="98"/>
      <c r="CU11" s="100"/>
      <c r="CV11" s="98"/>
      <c r="CW11" s="99"/>
      <c r="CX11" s="101"/>
      <c r="CY11" s="98"/>
      <c r="CZ11" s="99"/>
      <c r="DA11" s="99"/>
      <c r="DB11" s="100"/>
      <c r="DC11" s="98"/>
      <c r="DD11" s="99"/>
      <c r="DE11" s="99"/>
      <c r="DF11" s="99"/>
      <c r="DG11" s="99"/>
      <c r="DH11" s="99"/>
      <c r="DI11" s="99"/>
      <c r="DJ11" s="99"/>
      <c r="DK11" s="99"/>
      <c r="DL11" s="99"/>
      <c r="DM11" s="99"/>
      <c r="DN11" s="100"/>
      <c r="DO11" s="102"/>
      <c r="DP11" s="103"/>
      <c r="DQ11" s="103"/>
      <c r="DR11" s="104"/>
      <c r="DS11" s="98"/>
      <c r="DT11" s="99"/>
      <c r="DU11" s="99"/>
      <c r="DV11" s="100"/>
      <c r="DW11" s="97"/>
      <c r="DX11" s="98"/>
      <c r="DY11" s="99"/>
      <c r="DZ11" s="99"/>
      <c r="EA11" s="99"/>
      <c r="EB11" s="99"/>
      <c r="EC11" s="101"/>
      <c r="ED11" s="1"/>
      <c r="EE11" s="97"/>
      <c r="EF11" s="97"/>
      <c r="EG11" s="97"/>
      <c r="EH11" s="97"/>
      <c r="EI11" s="97"/>
      <c r="EJ11" s="97"/>
      <c r="EK11" s="97"/>
      <c r="EL11" s="97"/>
      <c r="EM11" s="98"/>
      <c r="EN11" s="100"/>
      <c r="EO11" s="97"/>
      <c r="EP11" s="97"/>
      <c r="EQ11" s="97"/>
      <c r="ER11" s="97"/>
      <c r="ES11" s="97"/>
      <c r="ET11" s="97"/>
      <c r="EU11" s="97"/>
      <c r="EV11" s="97"/>
      <c r="EW11" s="97"/>
      <c r="EX11" s="97"/>
      <c r="EY11" s="97"/>
      <c r="EZ11" s="97"/>
      <c r="FA11" s="97"/>
      <c r="FB11" s="97"/>
      <c r="FC11" s="97"/>
      <c r="FD11" s="97"/>
      <c r="FE11" s="97"/>
      <c r="FF11" s="97"/>
      <c r="FG11" s="97"/>
      <c r="FH11" s="97"/>
      <c r="FI11" s="97"/>
      <c r="FJ11" s="97"/>
      <c r="FK11" s="97"/>
      <c r="FL11" s="97"/>
      <c r="FM11" s="98"/>
      <c r="FN11" s="99"/>
      <c r="FO11" s="99"/>
      <c r="FP11" s="100"/>
      <c r="FQ11" s="97"/>
      <c r="FR11" s="98"/>
      <c r="FS11" s="100"/>
      <c r="FT11" s="98"/>
      <c r="FU11" s="99"/>
      <c r="FV11" s="99"/>
      <c r="FW11" s="99"/>
      <c r="FX11" s="99"/>
      <c r="FY11" s="100"/>
      <c r="FZ11" s="98"/>
      <c r="GA11" s="100"/>
      <c r="GB11" s="98"/>
      <c r="GC11" s="99"/>
      <c r="GD11" s="99"/>
      <c r="GE11" s="100"/>
      <c r="GF11" s="97"/>
      <c r="GG11" s="97"/>
      <c r="GH11" s="97"/>
      <c r="GI11" s="98"/>
      <c r="GJ11" s="99"/>
      <c r="GK11" s="99"/>
      <c r="GL11" s="99"/>
      <c r="GM11" s="100"/>
      <c r="GN11" s="98"/>
      <c r="GO11" s="99"/>
      <c r="GP11" s="99"/>
      <c r="GQ11" s="100"/>
      <c r="GR11" s="97"/>
      <c r="GS11" s="98"/>
      <c r="GT11" s="100"/>
      <c r="GU11" s="1"/>
      <c r="GV11" s="97"/>
      <c r="GW11" s="98"/>
      <c r="GX11" s="100"/>
      <c r="GY11" s="97"/>
      <c r="GZ11" s="97"/>
      <c r="HA11" s="97"/>
      <c r="HB11" s="97"/>
      <c r="HC11" s="97"/>
      <c r="HD11" s="1"/>
      <c r="HE11" s="97"/>
      <c r="HF11" s="97"/>
      <c r="HG11" s="97"/>
      <c r="HH11" s="97"/>
      <c r="HI11" s="97"/>
      <c r="HJ11" s="97"/>
      <c r="HK11" s="98"/>
      <c r="HL11" s="100"/>
      <c r="HM11" s="1"/>
      <c r="HN11" s="100">
        <v>2978.78</v>
      </c>
      <c r="HO11" s="99">
        <v>2941.4459999999999</v>
      </c>
      <c r="HP11" s="99">
        <v>1082.0999999999999</v>
      </c>
    </row>
    <row r="12" spans="1:224" x14ac:dyDescent="0.25">
      <c r="A12" s="1"/>
      <c r="B12" s="240">
        <v>0.125</v>
      </c>
      <c r="C12" s="97"/>
      <c r="D12" s="98"/>
      <c r="E12" s="99"/>
      <c r="F12" s="99">
        <v>8.8000000000000007</v>
      </c>
      <c r="G12" s="100">
        <v>8.5</v>
      </c>
      <c r="H12" s="98"/>
      <c r="I12" s="100"/>
      <c r="J12" s="98"/>
      <c r="K12" s="100"/>
      <c r="L12" s="98"/>
      <c r="M12" s="99"/>
      <c r="N12" s="99"/>
      <c r="O12" s="99"/>
      <c r="P12" s="99"/>
      <c r="Q12" s="99"/>
      <c r="R12" s="99"/>
      <c r="S12" s="100"/>
      <c r="T12" s="98">
        <v>18.100000000000001</v>
      </c>
      <c r="U12" s="99">
        <v>19.2</v>
      </c>
      <c r="V12" s="99"/>
      <c r="W12" s="100">
        <v>1.1000000000000001</v>
      </c>
      <c r="X12" s="97"/>
      <c r="Y12" s="98"/>
      <c r="Z12" s="99"/>
      <c r="AA12" s="100"/>
      <c r="AB12" s="98"/>
      <c r="AC12" s="99"/>
      <c r="AD12" s="99"/>
      <c r="AE12" s="99"/>
      <c r="AF12" s="99">
        <v>11.4</v>
      </c>
      <c r="AG12" s="99">
        <v>23.9</v>
      </c>
      <c r="AH12" s="100">
        <v>10.199999999999999</v>
      </c>
      <c r="AI12" s="97"/>
      <c r="AJ12" s="97"/>
      <c r="AK12" s="97">
        <v>175.9</v>
      </c>
      <c r="AL12" s="98">
        <v>213.7</v>
      </c>
      <c r="AM12" s="100">
        <v>7.8</v>
      </c>
      <c r="AN12" s="98"/>
      <c r="AO12" s="100"/>
      <c r="AP12" s="97"/>
      <c r="AQ12" s="98"/>
      <c r="AR12" s="100"/>
      <c r="AS12" s="97"/>
      <c r="AT12" s="97"/>
      <c r="AU12" s="97"/>
      <c r="AV12" s="98"/>
      <c r="AW12" s="99"/>
      <c r="AX12" s="100"/>
      <c r="AY12" s="98"/>
      <c r="AZ12" s="99"/>
      <c r="BA12" s="99"/>
      <c r="BB12" s="99"/>
      <c r="BC12" s="99"/>
      <c r="BD12" s="100"/>
      <c r="BE12" s="98"/>
      <c r="BF12" s="100"/>
      <c r="BG12" s="97"/>
      <c r="BH12" s="98"/>
      <c r="BI12" s="99">
        <v>184.9</v>
      </c>
      <c r="BJ12" s="100"/>
      <c r="BK12" s="98"/>
      <c r="BL12" s="99">
        <v>165.5</v>
      </c>
      <c r="BM12" s="99">
        <v>165.6</v>
      </c>
      <c r="BN12" s="99"/>
      <c r="BO12" s="99"/>
      <c r="BP12" s="99"/>
      <c r="BQ12" s="99"/>
      <c r="BR12" s="99"/>
      <c r="BS12" s="99"/>
      <c r="BT12" s="99"/>
      <c r="BU12" s="99">
        <v>206.5</v>
      </c>
      <c r="BV12" s="99">
        <v>206.1</v>
      </c>
      <c r="BW12" s="99">
        <v>206</v>
      </c>
      <c r="BX12" s="100"/>
      <c r="BY12" s="98">
        <v>17.399999999999999</v>
      </c>
      <c r="BZ12" s="100">
        <v>44.1</v>
      </c>
      <c r="CA12" s="97"/>
      <c r="CB12" s="98"/>
      <c r="CC12" s="99"/>
      <c r="CD12" s="99"/>
      <c r="CE12" s="99"/>
      <c r="CF12" s="99"/>
      <c r="CG12" s="99">
        <v>118.1</v>
      </c>
      <c r="CH12" s="99"/>
      <c r="CI12" s="99">
        <v>53.7</v>
      </c>
      <c r="CJ12" s="99"/>
      <c r="CK12" s="99"/>
      <c r="CL12" s="99"/>
      <c r="CM12" s="100">
        <v>191.2</v>
      </c>
      <c r="CN12" s="98">
        <v>180.6</v>
      </c>
      <c r="CO12" s="99">
        <v>180.5</v>
      </c>
      <c r="CP12" s="99">
        <v>181.3</v>
      </c>
      <c r="CQ12" s="100">
        <v>181</v>
      </c>
      <c r="CR12" s="98"/>
      <c r="CS12" s="100">
        <v>197.5</v>
      </c>
      <c r="CT12" s="98"/>
      <c r="CU12" s="100"/>
      <c r="CV12" s="98"/>
      <c r="CW12" s="99"/>
      <c r="CX12" s="101"/>
      <c r="CY12" s="98"/>
      <c r="CZ12" s="99"/>
      <c r="DA12" s="99"/>
      <c r="DB12" s="100"/>
      <c r="DC12" s="98"/>
      <c r="DD12" s="99"/>
      <c r="DE12" s="99"/>
      <c r="DF12" s="99"/>
      <c r="DG12" s="99"/>
      <c r="DH12" s="99"/>
      <c r="DI12" s="99"/>
      <c r="DJ12" s="99"/>
      <c r="DK12" s="99"/>
      <c r="DL12" s="99"/>
      <c r="DM12" s="99"/>
      <c r="DN12" s="100"/>
      <c r="DO12" s="102"/>
      <c r="DP12" s="103"/>
      <c r="DQ12" s="103"/>
      <c r="DR12" s="104"/>
      <c r="DS12" s="98"/>
      <c r="DT12" s="99"/>
      <c r="DU12" s="99"/>
      <c r="DV12" s="100"/>
      <c r="DW12" s="97"/>
      <c r="DX12" s="98"/>
      <c r="DY12" s="99"/>
      <c r="DZ12" s="99"/>
      <c r="EA12" s="99"/>
      <c r="EB12" s="99"/>
      <c r="EC12" s="101"/>
      <c r="ED12" s="1"/>
      <c r="EE12" s="97"/>
      <c r="EF12" s="97"/>
      <c r="EG12" s="97"/>
      <c r="EH12" s="97"/>
      <c r="EI12" s="97"/>
      <c r="EJ12" s="97"/>
      <c r="EK12" s="97"/>
      <c r="EL12" s="97"/>
      <c r="EM12" s="98"/>
      <c r="EN12" s="100"/>
      <c r="EO12" s="97"/>
      <c r="EP12" s="97"/>
      <c r="EQ12" s="97"/>
      <c r="ER12" s="97"/>
      <c r="ES12" s="97"/>
      <c r="ET12" s="97"/>
      <c r="EU12" s="97"/>
      <c r="EV12" s="97"/>
      <c r="EW12" s="97"/>
      <c r="EX12" s="97"/>
      <c r="EY12" s="97"/>
      <c r="EZ12" s="97"/>
      <c r="FA12" s="97"/>
      <c r="FB12" s="97"/>
      <c r="FC12" s="97"/>
      <c r="FD12" s="97"/>
      <c r="FE12" s="97"/>
      <c r="FF12" s="97"/>
      <c r="FG12" s="97"/>
      <c r="FH12" s="97"/>
      <c r="FI12" s="97"/>
      <c r="FJ12" s="97"/>
      <c r="FK12" s="97"/>
      <c r="FL12" s="97"/>
      <c r="FM12" s="98"/>
      <c r="FN12" s="99"/>
      <c r="FO12" s="99"/>
      <c r="FP12" s="100"/>
      <c r="FQ12" s="97"/>
      <c r="FR12" s="98"/>
      <c r="FS12" s="100"/>
      <c r="FT12" s="98"/>
      <c r="FU12" s="99"/>
      <c r="FV12" s="99"/>
      <c r="FW12" s="99"/>
      <c r="FX12" s="99"/>
      <c r="FY12" s="100"/>
      <c r="FZ12" s="98"/>
      <c r="GA12" s="100"/>
      <c r="GB12" s="98"/>
      <c r="GC12" s="99"/>
      <c r="GD12" s="99"/>
      <c r="GE12" s="100"/>
      <c r="GF12" s="97"/>
      <c r="GG12" s="97"/>
      <c r="GH12" s="97"/>
      <c r="GI12" s="98"/>
      <c r="GJ12" s="99"/>
      <c r="GK12" s="99"/>
      <c r="GL12" s="99"/>
      <c r="GM12" s="100"/>
      <c r="GN12" s="98"/>
      <c r="GO12" s="99"/>
      <c r="GP12" s="99"/>
      <c r="GQ12" s="100"/>
      <c r="GR12" s="97"/>
      <c r="GS12" s="98"/>
      <c r="GT12" s="100"/>
      <c r="GU12" s="1"/>
      <c r="GV12" s="97"/>
      <c r="GW12" s="98"/>
      <c r="GX12" s="100"/>
      <c r="GY12" s="97"/>
      <c r="GZ12" s="97"/>
      <c r="HA12" s="97"/>
      <c r="HB12" s="97"/>
      <c r="HC12" s="97"/>
      <c r="HD12" s="1"/>
      <c r="HE12" s="97"/>
      <c r="HF12" s="97"/>
      <c r="HG12" s="97"/>
      <c r="HH12" s="97"/>
      <c r="HI12" s="97"/>
      <c r="HJ12" s="97"/>
      <c r="HK12" s="98"/>
      <c r="HL12" s="100"/>
      <c r="HM12" s="1"/>
      <c r="HN12" s="100">
        <v>2978.78</v>
      </c>
      <c r="HO12" s="99">
        <v>2941.4459999999999</v>
      </c>
      <c r="HP12" s="99">
        <v>987.3</v>
      </c>
    </row>
    <row r="13" spans="1:224" x14ac:dyDescent="0.25">
      <c r="A13" s="1"/>
      <c r="B13" s="240">
        <v>0.14583333333333334</v>
      </c>
      <c r="C13" s="97"/>
      <c r="D13" s="98"/>
      <c r="E13" s="99"/>
      <c r="F13" s="99">
        <v>8.8000000000000007</v>
      </c>
      <c r="G13" s="100">
        <v>8.5</v>
      </c>
      <c r="H13" s="98"/>
      <c r="I13" s="100"/>
      <c r="J13" s="98"/>
      <c r="K13" s="100"/>
      <c r="L13" s="98"/>
      <c r="M13" s="99"/>
      <c r="N13" s="99"/>
      <c r="O13" s="99"/>
      <c r="P13" s="99"/>
      <c r="Q13" s="99"/>
      <c r="R13" s="99"/>
      <c r="S13" s="100"/>
      <c r="T13" s="98">
        <v>18.100000000000001</v>
      </c>
      <c r="U13" s="99">
        <v>19.2</v>
      </c>
      <c r="V13" s="99"/>
      <c r="W13" s="100">
        <v>1.1000000000000001</v>
      </c>
      <c r="X13" s="97"/>
      <c r="Y13" s="98"/>
      <c r="Z13" s="99"/>
      <c r="AA13" s="100"/>
      <c r="AB13" s="98"/>
      <c r="AC13" s="99"/>
      <c r="AD13" s="99"/>
      <c r="AE13" s="99"/>
      <c r="AF13" s="99">
        <v>11.4</v>
      </c>
      <c r="AG13" s="99">
        <v>23.9</v>
      </c>
      <c r="AH13" s="100">
        <v>10.199999999999999</v>
      </c>
      <c r="AI13" s="97"/>
      <c r="AJ13" s="97"/>
      <c r="AK13" s="97">
        <v>175.9</v>
      </c>
      <c r="AL13" s="98">
        <v>213.7</v>
      </c>
      <c r="AM13" s="100">
        <v>7.8</v>
      </c>
      <c r="AN13" s="98"/>
      <c r="AO13" s="100"/>
      <c r="AP13" s="97"/>
      <c r="AQ13" s="98"/>
      <c r="AR13" s="100"/>
      <c r="AS13" s="97"/>
      <c r="AT13" s="97"/>
      <c r="AU13" s="97"/>
      <c r="AV13" s="98"/>
      <c r="AW13" s="99"/>
      <c r="AX13" s="100"/>
      <c r="AY13" s="98"/>
      <c r="AZ13" s="99"/>
      <c r="BA13" s="99"/>
      <c r="BB13" s="99"/>
      <c r="BC13" s="99"/>
      <c r="BD13" s="100"/>
      <c r="BE13" s="98"/>
      <c r="BF13" s="100"/>
      <c r="BG13" s="97"/>
      <c r="BH13" s="98"/>
      <c r="BI13" s="99">
        <v>184.9</v>
      </c>
      <c r="BJ13" s="100"/>
      <c r="BK13" s="98"/>
      <c r="BL13" s="99">
        <v>165.5</v>
      </c>
      <c r="BM13" s="99">
        <v>165.6</v>
      </c>
      <c r="BN13" s="99"/>
      <c r="BO13" s="99"/>
      <c r="BP13" s="99"/>
      <c r="BQ13" s="99"/>
      <c r="BR13" s="99">
        <v>171.6</v>
      </c>
      <c r="BS13" s="99"/>
      <c r="BT13" s="99"/>
      <c r="BU13" s="99">
        <v>206.5</v>
      </c>
      <c r="BV13" s="99">
        <v>206.1</v>
      </c>
      <c r="BW13" s="99">
        <v>206</v>
      </c>
      <c r="BX13" s="100"/>
      <c r="BY13" s="98">
        <v>17.399999999999999</v>
      </c>
      <c r="BZ13" s="100">
        <v>44.1</v>
      </c>
      <c r="CA13" s="97"/>
      <c r="CB13" s="98"/>
      <c r="CC13" s="99"/>
      <c r="CD13" s="99"/>
      <c r="CE13" s="99"/>
      <c r="CF13" s="99"/>
      <c r="CG13" s="99">
        <v>118.1</v>
      </c>
      <c r="CH13" s="99"/>
      <c r="CI13" s="99">
        <v>53.7</v>
      </c>
      <c r="CJ13" s="99"/>
      <c r="CK13" s="99"/>
      <c r="CL13" s="99"/>
      <c r="CM13" s="100">
        <v>191.2</v>
      </c>
      <c r="CN13" s="98">
        <v>180.6</v>
      </c>
      <c r="CO13" s="99">
        <v>180.5</v>
      </c>
      <c r="CP13" s="99">
        <v>181.3</v>
      </c>
      <c r="CQ13" s="100">
        <v>181</v>
      </c>
      <c r="CR13" s="98"/>
      <c r="CS13" s="100">
        <v>197.5</v>
      </c>
      <c r="CT13" s="98"/>
      <c r="CU13" s="100"/>
      <c r="CV13" s="98"/>
      <c r="CW13" s="99"/>
      <c r="CX13" s="101"/>
      <c r="CY13" s="98"/>
      <c r="CZ13" s="99"/>
      <c r="DA13" s="99"/>
      <c r="DB13" s="100"/>
      <c r="DC13" s="98"/>
      <c r="DD13" s="99"/>
      <c r="DE13" s="99"/>
      <c r="DF13" s="99"/>
      <c r="DG13" s="99"/>
      <c r="DH13" s="99"/>
      <c r="DI13" s="99"/>
      <c r="DJ13" s="99"/>
      <c r="DK13" s="99"/>
      <c r="DL13" s="99"/>
      <c r="DM13" s="99"/>
      <c r="DN13" s="100"/>
      <c r="DO13" s="102"/>
      <c r="DP13" s="103"/>
      <c r="DQ13" s="103"/>
      <c r="DR13" s="104"/>
      <c r="DS13" s="98"/>
      <c r="DT13" s="99"/>
      <c r="DU13" s="99"/>
      <c r="DV13" s="100"/>
      <c r="DW13" s="97"/>
      <c r="DX13" s="98"/>
      <c r="DY13" s="99"/>
      <c r="DZ13" s="99"/>
      <c r="EA13" s="99"/>
      <c r="EB13" s="99"/>
      <c r="EC13" s="101"/>
      <c r="ED13" s="1"/>
      <c r="EE13" s="97"/>
      <c r="EF13" s="97"/>
      <c r="EG13" s="97"/>
      <c r="EH13" s="97"/>
      <c r="EI13" s="97"/>
      <c r="EJ13" s="97"/>
      <c r="EK13" s="97"/>
      <c r="EL13" s="97"/>
      <c r="EM13" s="98"/>
      <c r="EN13" s="100"/>
      <c r="EO13" s="97"/>
      <c r="EP13" s="97"/>
      <c r="EQ13" s="97"/>
      <c r="ER13" s="97"/>
      <c r="ES13" s="97"/>
      <c r="ET13" s="97"/>
      <c r="EU13" s="97"/>
      <c r="EV13" s="97"/>
      <c r="EW13" s="97"/>
      <c r="EX13" s="97"/>
      <c r="EY13" s="97"/>
      <c r="EZ13" s="97"/>
      <c r="FA13" s="97"/>
      <c r="FB13" s="97"/>
      <c r="FC13" s="97"/>
      <c r="FD13" s="97"/>
      <c r="FE13" s="97"/>
      <c r="FF13" s="97"/>
      <c r="FG13" s="97"/>
      <c r="FH13" s="97"/>
      <c r="FI13" s="97"/>
      <c r="FJ13" s="97"/>
      <c r="FK13" s="97"/>
      <c r="FL13" s="97"/>
      <c r="FM13" s="98"/>
      <c r="FN13" s="99"/>
      <c r="FO13" s="99"/>
      <c r="FP13" s="100"/>
      <c r="FQ13" s="97"/>
      <c r="FR13" s="98"/>
      <c r="FS13" s="100"/>
      <c r="FT13" s="98"/>
      <c r="FU13" s="99"/>
      <c r="FV13" s="99"/>
      <c r="FW13" s="99"/>
      <c r="FX13" s="99"/>
      <c r="FY13" s="100"/>
      <c r="FZ13" s="98"/>
      <c r="GA13" s="100"/>
      <c r="GB13" s="98"/>
      <c r="GC13" s="99"/>
      <c r="GD13" s="99"/>
      <c r="GE13" s="100"/>
      <c r="GF13" s="97"/>
      <c r="GG13" s="97"/>
      <c r="GH13" s="97"/>
      <c r="GI13" s="98"/>
      <c r="GJ13" s="99"/>
      <c r="GK13" s="99"/>
      <c r="GL13" s="99"/>
      <c r="GM13" s="100"/>
      <c r="GN13" s="98"/>
      <c r="GO13" s="99"/>
      <c r="GP13" s="99"/>
      <c r="GQ13" s="100"/>
      <c r="GR13" s="97"/>
      <c r="GS13" s="98"/>
      <c r="GT13" s="100"/>
      <c r="GU13" s="1"/>
      <c r="GV13" s="97"/>
      <c r="GW13" s="98"/>
      <c r="GX13" s="100"/>
      <c r="GY13" s="97"/>
      <c r="GZ13" s="97"/>
      <c r="HA13" s="97"/>
      <c r="HB13" s="97"/>
      <c r="HC13" s="97"/>
      <c r="HD13" s="1"/>
      <c r="HE13" s="97"/>
      <c r="HF13" s="97"/>
      <c r="HG13" s="97"/>
      <c r="HH13" s="97"/>
      <c r="HI13" s="97"/>
      <c r="HJ13" s="97"/>
      <c r="HK13" s="98"/>
      <c r="HL13" s="100"/>
      <c r="HM13" s="1"/>
      <c r="HN13" s="100">
        <v>3150.355</v>
      </c>
      <c r="HO13" s="99">
        <v>3113.0219999999999</v>
      </c>
      <c r="HP13" s="99">
        <v>1087.4000000000001</v>
      </c>
    </row>
    <row r="14" spans="1:224" x14ac:dyDescent="0.25">
      <c r="A14" s="1"/>
      <c r="B14" s="240">
        <v>0.16666666666666666</v>
      </c>
      <c r="C14" s="97"/>
      <c r="D14" s="98"/>
      <c r="E14" s="99"/>
      <c r="F14" s="99">
        <v>8.8000000000000007</v>
      </c>
      <c r="G14" s="100">
        <v>8.5</v>
      </c>
      <c r="H14" s="98"/>
      <c r="I14" s="100"/>
      <c r="J14" s="98"/>
      <c r="K14" s="100"/>
      <c r="L14" s="98"/>
      <c r="M14" s="99"/>
      <c r="N14" s="99"/>
      <c r="O14" s="99"/>
      <c r="P14" s="99"/>
      <c r="Q14" s="99"/>
      <c r="R14" s="99"/>
      <c r="S14" s="100"/>
      <c r="T14" s="98">
        <v>18.100000000000001</v>
      </c>
      <c r="U14" s="99">
        <v>19.2</v>
      </c>
      <c r="V14" s="99"/>
      <c r="W14" s="100">
        <v>1.1000000000000001</v>
      </c>
      <c r="X14" s="97"/>
      <c r="Y14" s="98"/>
      <c r="Z14" s="99"/>
      <c r="AA14" s="100"/>
      <c r="AB14" s="98"/>
      <c r="AC14" s="99"/>
      <c r="AD14" s="99"/>
      <c r="AE14" s="99"/>
      <c r="AF14" s="99">
        <v>11.4</v>
      </c>
      <c r="AG14" s="99">
        <v>23.9</v>
      </c>
      <c r="AH14" s="100">
        <v>10.199999999999999</v>
      </c>
      <c r="AI14" s="97"/>
      <c r="AJ14" s="97"/>
      <c r="AK14" s="97">
        <v>175.9</v>
      </c>
      <c r="AL14" s="98">
        <v>213.7</v>
      </c>
      <c r="AM14" s="100">
        <v>7.8</v>
      </c>
      <c r="AN14" s="98"/>
      <c r="AO14" s="100"/>
      <c r="AP14" s="97"/>
      <c r="AQ14" s="98"/>
      <c r="AR14" s="100"/>
      <c r="AS14" s="97"/>
      <c r="AT14" s="97"/>
      <c r="AU14" s="97"/>
      <c r="AV14" s="98"/>
      <c r="AW14" s="99"/>
      <c r="AX14" s="100"/>
      <c r="AY14" s="98"/>
      <c r="AZ14" s="99"/>
      <c r="BA14" s="99"/>
      <c r="BB14" s="99"/>
      <c r="BC14" s="99"/>
      <c r="BD14" s="100"/>
      <c r="BE14" s="98"/>
      <c r="BF14" s="100"/>
      <c r="BG14" s="97"/>
      <c r="BH14" s="98"/>
      <c r="BI14" s="99">
        <v>184.9</v>
      </c>
      <c r="BJ14" s="100"/>
      <c r="BK14" s="98"/>
      <c r="BL14" s="99">
        <v>165.5</v>
      </c>
      <c r="BM14" s="99">
        <v>165.6</v>
      </c>
      <c r="BN14" s="99"/>
      <c r="BO14" s="99"/>
      <c r="BP14" s="99"/>
      <c r="BQ14" s="99"/>
      <c r="BR14" s="99">
        <v>341.4</v>
      </c>
      <c r="BS14" s="99"/>
      <c r="BT14" s="99"/>
      <c r="BU14" s="99">
        <v>206.5</v>
      </c>
      <c r="BV14" s="99">
        <v>206.1</v>
      </c>
      <c r="BW14" s="99">
        <v>206</v>
      </c>
      <c r="BX14" s="100"/>
      <c r="BY14" s="98">
        <v>17.399999999999999</v>
      </c>
      <c r="BZ14" s="100">
        <v>44.1</v>
      </c>
      <c r="CA14" s="97"/>
      <c r="CB14" s="98"/>
      <c r="CC14" s="99"/>
      <c r="CD14" s="99"/>
      <c r="CE14" s="99"/>
      <c r="CF14" s="99"/>
      <c r="CG14" s="99">
        <v>118.1</v>
      </c>
      <c r="CH14" s="99"/>
      <c r="CI14" s="99">
        <v>53.7</v>
      </c>
      <c r="CJ14" s="99"/>
      <c r="CK14" s="99"/>
      <c r="CL14" s="99"/>
      <c r="CM14" s="100">
        <v>191.2</v>
      </c>
      <c r="CN14" s="98">
        <v>180.6</v>
      </c>
      <c r="CO14" s="99">
        <v>180.5</v>
      </c>
      <c r="CP14" s="99">
        <v>181.3</v>
      </c>
      <c r="CQ14" s="100">
        <v>181</v>
      </c>
      <c r="CR14" s="98"/>
      <c r="CS14" s="100">
        <v>197.5</v>
      </c>
      <c r="CT14" s="98"/>
      <c r="CU14" s="100"/>
      <c r="CV14" s="98"/>
      <c r="CW14" s="99"/>
      <c r="CX14" s="101"/>
      <c r="CY14" s="98"/>
      <c r="CZ14" s="99"/>
      <c r="DA14" s="99"/>
      <c r="DB14" s="100"/>
      <c r="DC14" s="98"/>
      <c r="DD14" s="99"/>
      <c r="DE14" s="99"/>
      <c r="DF14" s="99"/>
      <c r="DG14" s="99"/>
      <c r="DH14" s="99"/>
      <c r="DI14" s="99"/>
      <c r="DJ14" s="99"/>
      <c r="DK14" s="99"/>
      <c r="DL14" s="99"/>
      <c r="DM14" s="99"/>
      <c r="DN14" s="100"/>
      <c r="DO14" s="102"/>
      <c r="DP14" s="103"/>
      <c r="DQ14" s="103"/>
      <c r="DR14" s="104"/>
      <c r="DS14" s="98"/>
      <c r="DT14" s="99"/>
      <c r="DU14" s="99"/>
      <c r="DV14" s="100"/>
      <c r="DW14" s="97"/>
      <c r="DX14" s="98"/>
      <c r="DY14" s="99"/>
      <c r="DZ14" s="99"/>
      <c r="EA14" s="99"/>
      <c r="EB14" s="99"/>
      <c r="EC14" s="101"/>
      <c r="ED14" s="1"/>
      <c r="EE14" s="97"/>
      <c r="EF14" s="97"/>
      <c r="EG14" s="97"/>
      <c r="EH14" s="97"/>
      <c r="EI14" s="97"/>
      <c r="EJ14" s="97"/>
      <c r="EK14" s="97"/>
      <c r="EL14" s="97"/>
      <c r="EM14" s="98"/>
      <c r="EN14" s="100"/>
      <c r="EO14" s="97"/>
      <c r="EP14" s="97"/>
      <c r="EQ14" s="97"/>
      <c r="ER14" s="97"/>
      <c r="ES14" s="97"/>
      <c r="ET14" s="97"/>
      <c r="EU14" s="97"/>
      <c r="EV14" s="97"/>
      <c r="EW14" s="97"/>
      <c r="EX14" s="97"/>
      <c r="EY14" s="97"/>
      <c r="EZ14" s="97"/>
      <c r="FA14" s="97"/>
      <c r="FB14" s="97"/>
      <c r="FC14" s="97"/>
      <c r="FD14" s="97"/>
      <c r="FE14" s="97"/>
      <c r="FF14" s="97"/>
      <c r="FG14" s="97"/>
      <c r="FH14" s="97"/>
      <c r="FI14" s="97"/>
      <c r="FJ14" s="97"/>
      <c r="FK14" s="97"/>
      <c r="FL14" s="97"/>
      <c r="FM14" s="98"/>
      <c r="FN14" s="99"/>
      <c r="FO14" s="99"/>
      <c r="FP14" s="100"/>
      <c r="FQ14" s="97"/>
      <c r="FR14" s="98"/>
      <c r="FS14" s="100"/>
      <c r="FT14" s="98"/>
      <c r="FU14" s="99"/>
      <c r="FV14" s="99"/>
      <c r="FW14" s="99"/>
      <c r="FX14" s="99"/>
      <c r="FY14" s="100"/>
      <c r="FZ14" s="98"/>
      <c r="GA14" s="100"/>
      <c r="GB14" s="98"/>
      <c r="GC14" s="99"/>
      <c r="GD14" s="99"/>
      <c r="GE14" s="100"/>
      <c r="GF14" s="97"/>
      <c r="GG14" s="97"/>
      <c r="GH14" s="97"/>
      <c r="GI14" s="98"/>
      <c r="GJ14" s="99"/>
      <c r="GK14" s="99"/>
      <c r="GL14" s="99"/>
      <c r="GM14" s="100"/>
      <c r="GN14" s="98"/>
      <c r="GO14" s="99"/>
      <c r="GP14" s="99"/>
      <c r="GQ14" s="100"/>
      <c r="GR14" s="97"/>
      <c r="GS14" s="98"/>
      <c r="GT14" s="100"/>
      <c r="GU14" s="1"/>
      <c r="GV14" s="97"/>
      <c r="GW14" s="98"/>
      <c r="GX14" s="100"/>
      <c r="GY14" s="97"/>
      <c r="GZ14" s="97"/>
      <c r="HA14" s="97"/>
      <c r="HB14" s="97"/>
      <c r="HC14" s="97"/>
      <c r="HD14" s="1"/>
      <c r="HE14" s="97"/>
      <c r="HF14" s="97"/>
      <c r="HG14" s="97"/>
      <c r="HH14" s="97"/>
      <c r="HI14" s="97"/>
      <c r="HJ14" s="97"/>
      <c r="HK14" s="98"/>
      <c r="HL14" s="100"/>
      <c r="HM14" s="1"/>
      <c r="HN14" s="100">
        <v>3320.1370000000002</v>
      </c>
      <c r="HO14" s="99">
        <v>3282.8040000000001</v>
      </c>
      <c r="HP14" s="99">
        <v>1171.0999999999999</v>
      </c>
    </row>
    <row r="15" spans="1:224" x14ac:dyDescent="0.25">
      <c r="A15" s="1"/>
      <c r="B15" s="240">
        <v>0.1875</v>
      </c>
      <c r="C15" s="97"/>
      <c r="D15" s="98"/>
      <c r="E15" s="99"/>
      <c r="F15" s="99">
        <v>8.8000000000000007</v>
      </c>
      <c r="G15" s="100">
        <v>8.5</v>
      </c>
      <c r="H15" s="98"/>
      <c r="I15" s="100"/>
      <c r="J15" s="98"/>
      <c r="K15" s="100">
        <v>74.400000000000006</v>
      </c>
      <c r="L15" s="98"/>
      <c r="M15" s="99"/>
      <c r="N15" s="99"/>
      <c r="O15" s="99"/>
      <c r="P15" s="99"/>
      <c r="Q15" s="99"/>
      <c r="R15" s="99"/>
      <c r="S15" s="100"/>
      <c r="T15" s="98">
        <v>18.100000000000001</v>
      </c>
      <c r="U15" s="99">
        <v>19.2</v>
      </c>
      <c r="V15" s="99"/>
      <c r="W15" s="100">
        <v>1.1000000000000001</v>
      </c>
      <c r="X15" s="97"/>
      <c r="Y15" s="98"/>
      <c r="Z15" s="99"/>
      <c r="AA15" s="100"/>
      <c r="AB15" s="98"/>
      <c r="AC15" s="99"/>
      <c r="AD15" s="99"/>
      <c r="AE15" s="99"/>
      <c r="AF15" s="99">
        <v>11.4</v>
      </c>
      <c r="AG15" s="99">
        <v>23.9</v>
      </c>
      <c r="AH15" s="100">
        <v>10.199999999999999</v>
      </c>
      <c r="AI15" s="97"/>
      <c r="AJ15" s="97"/>
      <c r="AK15" s="97">
        <v>175.9</v>
      </c>
      <c r="AL15" s="98">
        <v>213.7</v>
      </c>
      <c r="AM15" s="100">
        <v>7.8</v>
      </c>
      <c r="AN15" s="98"/>
      <c r="AO15" s="100"/>
      <c r="AP15" s="97"/>
      <c r="AQ15" s="98"/>
      <c r="AR15" s="100"/>
      <c r="AS15" s="97"/>
      <c r="AT15" s="97"/>
      <c r="AU15" s="97"/>
      <c r="AV15" s="98"/>
      <c r="AW15" s="99"/>
      <c r="AX15" s="100"/>
      <c r="AY15" s="98"/>
      <c r="AZ15" s="99"/>
      <c r="BA15" s="99"/>
      <c r="BB15" s="99"/>
      <c r="BC15" s="99"/>
      <c r="BD15" s="100"/>
      <c r="BE15" s="98"/>
      <c r="BF15" s="100"/>
      <c r="BG15" s="97"/>
      <c r="BH15" s="98"/>
      <c r="BI15" s="99">
        <v>184.9</v>
      </c>
      <c r="BJ15" s="100"/>
      <c r="BK15" s="98"/>
      <c r="BL15" s="99">
        <v>165.5</v>
      </c>
      <c r="BM15" s="99">
        <v>165.6</v>
      </c>
      <c r="BN15" s="99"/>
      <c r="BO15" s="99"/>
      <c r="BP15" s="99"/>
      <c r="BQ15" s="99"/>
      <c r="BR15" s="99">
        <v>341.4</v>
      </c>
      <c r="BS15" s="99"/>
      <c r="BT15" s="99"/>
      <c r="BU15" s="99">
        <v>206.5</v>
      </c>
      <c r="BV15" s="99">
        <v>206.1</v>
      </c>
      <c r="BW15" s="99">
        <v>206</v>
      </c>
      <c r="BX15" s="100"/>
      <c r="BY15" s="98">
        <v>17.399999999999999</v>
      </c>
      <c r="BZ15" s="100">
        <v>44.1</v>
      </c>
      <c r="CA15" s="97"/>
      <c r="CB15" s="98"/>
      <c r="CC15" s="99"/>
      <c r="CD15" s="99"/>
      <c r="CE15" s="99"/>
      <c r="CF15" s="99"/>
      <c r="CG15" s="99">
        <v>118.1</v>
      </c>
      <c r="CH15" s="99"/>
      <c r="CI15" s="99">
        <v>53.7</v>
      </c>
      <c r="CJ15" s="99"/>
      <c r="CK15" s="99"/>
      <c r="CL15" s="99"/>
      <c r="CM15" s="100">
        <v>191.2</v>
      </c>
      <c r="CN15" s="98">
        <v>180.6</v>
      </c>
      <c r="CO15" s="99">
        <v>180.5</v>
      </c>
      <c r="CP15" s="99">
        <v>181.3</v>
      </c>
      <c r="CQ15" s="100">
        <v>181</v>
      </c>
      <c r="CR15" s="98"/>
      <c r="CS15" s="100">
        <v>197.5</v>
      </c>
      <c r="CT15" s="98"/>
      <c r="CU15" s="100"/>
      <c r="CV15" s="98"/>
      <c r="CW15" s="99"/>
      <c r="CX15" s="101"/>
      <c r="CY15" s="98"/>
      <c r="CZ15" s="99"/>
      <c r="DA15" s="99"/>
      <c r="DB15" s="100"/>
      <c r="DC15" s="98"/>
      <c r="DD15" s="99"/>
      <c r="DE15" s="99"/>
      <c r="DF15" s="99"/>
      <c r="DG15" s="99"/>
      <c r="DH15" s="99"/>
      <c r="DI15" s="99"/>
      <c r="DJ15" s="99"/>
      <c r="DK15" s="99"/>
      <c r="DL15" s="99"/>
      <c r="DM15" s="99"/>
      <c r="DN15" s="100"/>
      <c r="DO15" s="102"/>
      <c r="DP15" s="103"/>
      <c r="DQ15" s="103"/>
      <c r="DR15" s="104"/>
      <c r="DS15" s="98"/>
      <c r="DT15" s="99"/>
      <c r="DU15" s="99"/>
      <c r="DV15" s="100"/>
      <c r="DW15" s="97"/>
      <c r="DX15" s="98"/>
      <c r="DY15" s="99"/>
      <c r="DZ15" s="99"/>
      <c r="EA15" s="99"/>
      <c r="EB15" s="99"/>
      <c r="EC15" s="101"/>
      <c r="ED15" s="1"/>
      <c r="EE15" s="97"/>
      <c r="EF15" s="97"/>
      <c r="EG15" s="97"/>
      <c r="EH15" s="97"/>
      <c r="EI15" s="97"/>
      <c r="EJ15" s="97"/>
      <c r="EK15" s="97"/>
      <c r="EL15" s="97"/>
      <c r="EM15" s="98"/>
      <c r="EN15" s="100"/>
      <c r="EO15" s="97"/>
      <c r="EP15" s="97"/>
      <c r="EQ15" s="97"/>
      <c r="ER15" s="97"/>
      <c r="ES15" s="97"/>
      <c r="ET15" s="97"/>
      <c r="EU15" s="97"/>
      <c r="EV15" s="97"/>
      <c r="EW15" s="97"/>
      <c r="EX15" s="97"/>
      <c r="EY15" s="97"/>
      <c r="EZ15" s="97"/>
      <c r="FA15" s="97"/>
      <c r="FB15" s="97"/>
      <c r="FC15" s="97"/>
      <c r="FD15" s="97"/>
      <c r="FE15" s="97"/>
      <c r="FF15" s="97"/>
      <c r="FG15" s="97"/>
      <c r="FH15" s="97"/>
      <c r="FI15" s="97"/>
      <c r="FJ15" s="97"/>
      <c r="FK15" s="97"/>
      <c r="FL15" s="97"/>
      <c r="FM15" s="98"/>
      <c r="FN15" s="99"/>
      <c r="FO15" s="99"/>
      <c r="FP15" s="100"/>
      <c r="FQ15" s="97"/>
      <c r="FR15" s="98"/>
      <c r="FS15" s="100"/>
      <c r="FT15" s="98"/>
      <c r="FU15" s="99"/>
      <c r="FV15" s="99"/>
      <c r="FW15" s="99"/>
      <c r="FX15" s="99"/>
      <c r="FY15" s="100"/>
      <c r="FZ15" s="98"/>
      <c r="GA15" s="100"/>
      <c r="GB15" s="98"/>
      <c r="GC15" s="99"/>
      <c r="GD15" s="99"/>
      <c r="GE15" s="100"/>
      <c r="GF15" s="97"/>
      <c r="GG15" s="97"/>
      <c r="GH15" s="97"/>
      <c r="GI15" s="98"/>
      <c r="GJ15" s="99"/>
      <c r="GK15" s="99"/>
      <c r="GL15" s="99"/>
      <c r="GM15" s="100"/>
      <c r="GN15" s="98"/>
      <c r="GO15" s="99"/>
      <c r="GP15" s="99"/>
      <c r="GQ15" s="100"/>
      <c r="GR15" s="97"/>
      <c r="GS15" s="98"/>
      <c r="GT15" s="100"/>
      <c r="GU15" s="1"/>
      <c r="GV15" s="97"/>
      <c r="GW15" s="98"/>
      <c r="GX15" s="100"/>
      <c r="GY15" s="97"/>
      <c r="GZ15" s="97"/>
      <c r="HA15" s="97"/>
      <c r="HB15" s="97"/>
      <c r="HC15" s="97"/>
      <c r="HD15" s="1"/>
      <c r="HE15" s="97"/>
      <c r="HF15" s="97"/>
      <c r="HG15" s="97"/>
      <c r="HH15" s="97"/>
      <c r="HI15" s="97"/>
      <c r="HJ15" s="97"/>
      <c r="HK15" s="98"/>
      <c r="HL15" s="100"/>
      <c r="HM15" s="1"/>
      <c r="HN15" s="100">
        <v>3394.5410000000002</v>
      </c>
      <c r="HO15" s="99">
        <v>3357.2080000000001</v>
      </c>
      <c r="HP15" s="99">
        <v>1171.0999999999999</v>
      </c>
    </row>
    <row r="16" spans="1:224" x14ac:dyDescent="0.25">
      <c r="A16" s="1"/>
      <c r="B16" s="240">
        <v>0.20833333333333334</v>
      </c>
      <c r="C16" s="97"/>
      <c r="D16" s="98"/>
      <c r="E16" s="99"/>
      <c r="F16" s="99">
        <v>8.8000000000000007</v>
      </c>
      <c r="G16" s="100">
        <v>8.5</v>
      </c>
      <c r="H16" s="98"/>
      <c r="I16" s="100"/>
      <c r="J16" s="98"/>
      <c r="K16" s="100">
        <v>74.400000000000006</v>
      </c>
      <c r="L16" s="98"/>
      <c r="M16" s="99"/>
      <c r="N16" s="99"/>
      <c r="O16" s="99"/>
      <c r="P16" s="99"/>
      <c r="Q16" s="99"/>
      <c r="R16" s="99"/>
      <c r="S16" s="100"/>
      <c r="T16" s="98">
        <v>18.100000000000001</v>
      </c>
      <c r="U16" s="99">
        <v>19.2</v>
      </c>
      <c r="V16" s="99"/>
      <c r="W16" s="100">
        <v>1.1000000000000001</v>
      </c>
      <c r="X16" s="97"/>
      <c r="Y16" s="98"/>
      <c r="Z16" s="99"/>
      <c r="AA16" s="100"/>
      <c r="AB16" s="98"/>
      <c r="AC16" s="99"/>
      <c r="AD16" s="99"/>
      <c r="AE16" s="99"/>
      <c r="AF16" s="99">
        <v>11.4</v>
      </c>
      <c r="AG16" s="99">
        <v>23.9</v>
      </c>
      <c r="AH16" s="100">
        <v>10.199999999999999</v>
      </c>
      <c r="AI16" s="97"/>
      <c r="AJ16" s="97"/>
      <c r="AK16" s="97">
        <v>175.9</v>
      </c>
      <c r="AL16" s="98">
        <v>213.7</v>
      </c>
      <c r="AM16" s="100">
        <v>7.8</v>
      </c>
      <c r="AN16" s="98"/>
      <c r="AO16" s="100"/>
      <c r="AP16" s="97"/>
      <c r="AQ16" s="98"/>
      <c r="AR16" s="100"/>
      <c r="AS16" s="97"/>
      <c r="AT16" s="97"/>
      <c r="AU16" s="97"/>
      <c r="AV16" s="98"/>
      <c r="AW16" s="99"/>
      <c r="AX16" s="100"/>
      <c r="AY16" s="98"/>
      <c r="AZ16" s="99"/>
      <c r="BA16" s="99"/>
      <c r="BB16" s="99"/>
      <c r="BC16" s="99"/>
      <c r="BD16" s="100"/>
      <c r="BE16" s="98"/>
      <c r="BF16" s="100"/>
      <c r="BG16" s="97"/>
      <c r="BH16" s="98"/>
      <c r="BI16" s="99">
        <v>184.9</v>
      </c>
      <c r="BJ16" s="100"/>
      <c r="BK16" s="98"/>
      <c r="BL16" s="99">
        <v>165.5</v>
      </c>
      <c r="BM16" s="99">
        <v>165.6</v>
      </c>
      <c r="BN16" s="99"/>
      <c r="BO16" s="99"/>
      <c r="BP16" s="99"/>
      <c r="BQ16" s="99"/>
      <c r="BR16" s="99">
        <v>341.4</v>
      </c>
      <c r="BS16" s="99"/>
      <c r="BT16" s="99"/>
      <c r="BU16" s="99">
        <v>206.5</v>
      </c>
      <c r="BV16" s="99">
        <v>206.1</v>
      </c>
      <c r="BW16" s="99">
        <v>206</v>
      </c>
      <c r="BX16" s="100"/>
      <c r="BY16" s="98">
        <v>17.399999999999999</v>
      </c>
      <c r="BZ16" s="100">
        <v>44.1</v>
      </c>
      <c r="CA16" s="97"/>
      <c r="CB16" s="98"/>
      <c r="CC16" s="99"/>
      <c r="CD16" s="99"/>
      <c r="CE16" s="99"/>
      <c r="CF16" s="99"/>
      <c r="CG16" s="99">
        <v>118.1</v>
      </c>
      <c r="CH16" s="99"/>
      <c r="CI16" s="99">
        <v>53.7</v>
      </c>
      <c r="CJ16" s="99"/>
      <c r="CK16" s="99"/>
      <c r="CL16" s="99"/>
      <c r="CM16" s="100">
        <v>191.2</v>
      </c>
      <c r="CN16" s="98">
        <v>180.6</v>
      </c>
      <c r="CO16" s="99">
        <v>180.5</v>
      </c>
      <c r="CP16" s="99">
        <v>181.3</v>
      </c>
      <c r="CQ16" s="100">
        <v>181</v>
      </c>
      <c r="CR16" s="98"/>
      <c r="CS16" s="100">
        <v>197.5</v>
      </c>
      <c r="CT16" s="98"/>
      <c r="CU16" s="100"/>
      <c r="CV16" s="98"/>
      <c r="CW16" s="99"/>
      <c r="CX16" s="101"/>
      <c r="CY16" s="98"/>
      <c r="CZ16" s="99"/>
      <c r="DA16" s="99"/>
      <c r="DB16" s="100"/>
      <c r="DC16" s="98"/>
      <c r="DD16" s="99"/>
      <c r="DE16" s="99"/>
      <c r="DF16" s="99"/>
      <c r="DG16" s="99"/>
      <c r="DH16" s="99"/>
      <c r="DI16" s="99"/>
      <c r="DJ16" s="99"/>
      <c r="DK16" s="99"/>
      <c r="DL16" s="99"/>
      <c r="DM16" s="99"/>
      <c r="DN16" s="100"/>
      <c r="DO16" s="102"/>
      <c r="DP16" s="103"/>
      <c r="DQ16" s="103"/>
      <c r="DR16" s="104"/>
      <c r="DS16" s="98"/>
      <c r="DT16" s="99"/>
      <c r="DU16" s="99"/>
      <c r="DV16" s="100"/>
      <c r="DW16" s="97"/>
      <c r="DX16" s="98"/>
      <c r="DY16" s="99"/>
      <c r="DZ16" s="99"/>
      <c r="EA16" s="99"/>
      <c r="EB16" s="99"/>
      <c r="EC16" s="101"/>
      <c r="ED16" s="1"/>
      <c r="EE16" s="97"/>
      <c r="EF16" s="97"/>
      <c r="EG16" s="97"/>
      <c r="EH16" s="97"/>
      <c r="EI16" s="97"/>
      <c r="EJ16" s="97"/>
      <c r="EK16" s="97"/>
      <c r="EL16" s="97"/>
      <c r="EM16" s="98"/>
      <c r="EN16" s="100"/>
      <c r="EO16" s="97"/>
      <c r="EP16" s="97"/>
      <c r="EQ16" s="97"/>
      <c r="ER16" s="97"/>
      <c r="ES16" s="97"/>
      <c r="ET16" s="97"/>
      <c r="EU16" s="97"/>
      <c r="EV16" s="97"/>
      <c r="EW16" s="97"/>
      <c r="EX16" s="97"/>
      <c r="EY16" s="97"/>
      <c r="EZ16" s="97"/>
      <c r="FA16" s="97"/>
      <c r="FB16" s="97"/>
      <c r="FC16" s="97"/>
      <c r="FD16" s="97"/>
      <c r="FE16" s="97"/>
      <c r="FF16" s="97"/>
      <c r="FG16" s="97"/>
      <c r="FH16" s="97"/>
      <c r="FI16" s="97"/>
      <c r="FJ16" s="97"/>
      <c r="FK16" s="97"/>
      <c r="FL16" s="97"/>
      <c r="FM16" s="98"/>
      <c r="FN16" s="99"/>
      <c r="FO16" s="99"/>
      <c r="FP16" s="100"/>
      <c r="FQ16" s="97"/>
      <c r="FR16" s="98"/>
      <c r="FS16" s="100"/>
      <c r="FT16" s="98"/>
      <c r="FU16" s="99"/>
      <c r="FV16" s="99"/>
      <c r="FW16" s="99"/>
      <c r="FX16" s="99"/>
      <c r="FY16" s="100"/>
      <c r="FZ16" s="98"/>
      <c r="GA16" s="100"/>
      <c r="GB16" s="98"/>
      <c r="GC16" s="99"/>
      <c r="GD16" s="99"/>
      <c r="GE16" s="100"/>
      <c r="GF16" s="97"/>
      <c r="GG16" s="97"/>
      <c r="GH16" s="97"/>
      <c r="GI16" s="98"/>
      <c r="GJ16" s="99"/>
      <c r="GK16" s="99"/>
      <c r="GL16" s="99"/>
      <c r="GM16" s="100"/>
      <c r="GN16" s="98"/>
      <c r="GO16" s="99"/>
      <c r="GP16" s="99"/>
      <c r="GQ16" s="100"/>
      <c r="GR16" s="97"/>
      <c r="GS16" s="98"/>
      <c r="GT16" s="100"/>
      <c r="GU16" s="1"/>
      <c r="GV16" s="97"/>
      <c r="GW16" s="98"/>
      <c r="GX16" s="100"/>
      <c r="GY16" s="97"/>
      <c r="GZ16" s="97"/>
      <c r="HA16" s="97"/>
      <c r="HB16" s="97"/>
      <c r="HC16" s="97"/>
      <c r="HD16" s="1"/>
      <c r="HE16" s="97"/>
      <c r="HF16" s="97"/>
      <c r="HG16" s="97"/>
      <c r="HH16" s="97"/>
      <c r="HI16" s="97"/>
      <c r="HJ16" s="97"/>
      <c r="HK16" s="98"/>
      <c r="HL16" s="100"/>
      <c r="HM16" s="1"/>
      <c r="HN16" s="100">
        <v>3394.5410000000002</v>
      </c>
      <c r="HO16" s="99">
        <v>3357.2080000000001</v>
      </c>
      <c r="HP16" s="99">
        <v>1171.0999999999999</v>
      </c>
    </row>
    <row r="17" spans="1:224" x14ac:dyDescent="0.25">
      <c r="A17" s="1"/>
      <c r="B17" s="240">
        <v>0.22916666666666666</v>
      </c>
      <c r="C17" s="97"/>
      <c r="D17" s="98"/>
      <c r="E17" s="99"/>
      <c r="F17" s="99">
        <v>8.8000000000000007</v>
      </c>
      <c r="G17" s="100">
        <v>8.5</v>
      </c>
      <c r="H17" s="98"/>
      <c r="I17" s="100"/>
      <c r="J17" s="98"/>
      <c r="K17" s="100">
        <v>74.400000000000006</v>
      </c>
      <c r="L17" s="98"/>
      <c r="M17" s="99"/>
      <c r="N17" s="99"/>
      <c r="O17" s="99"/>
      <c r="P17" s="99"/>
      <c r="Q17" s="99"/>
      <c r="R17" s="99"/>
      <c r="S17" s="100"/>
      <c r="T17" s="98">
        <v>18.100000000000001</v>
      </c>
      <c r="U17" s="99">
        <v>19.2</v>
      </c>
      <c r="V17" s="99"/>
      <c r="W17" s="100">
        <v>1.1000000000000001</v>
      </c>
      <c r="X17" s="97"/>
      <c r="Y17" s="98"/>
      <c r="Z17" s="99"/>
      <c r="AA17" s="100">
        <v>23.1</v>
      </c>
      <c r="AB17" s="98"/>
      <c r="AC17" s="99"/>
      <c r="AD17" s="99"/>
      <c r="AE17" s="99"/>
      <c r="AF17" s="99">
        <v>11.4</v>
      </c>
      <c r="AG17" s="99">
        <v>23.9</v>
      </c>
      <c r="AH17" s="100">
        <v>10.199999999999999</v>
      </c>
      <c r="AI17" s="97"/>
      <c r="AJ17" s="97"/>
      <c r="AK17" s="97">
        <v>175.9</v>
      </c>
      <c r="AL17" s="98">
        <v>213.7</v>
      </c>
      <c r="AM17" s="100">
        <v>7.8</v>
      </c>
      <c r="AN17" s="98"/>
      <c r="AO17" s="100"/>
      <c r="AP17" s="97"/>
      <c r="AQ17" s="98"/>
      <c r="AR17" s="100"/>
      <c r="AS17" s="97"/>
      <c r="AT17" s="97"/>
      <c r="AU17" s="97"/>
      <c r="AV17" s="98"/>
      <c r="AW17" s="99"/>
      <c r="AX17" s="100"/>
      <c r="AY17" s="98"/>
      <c r="AZ17" s="99"/>
      <c r="BA17" s="99"/>
      <c r="BB17" s="99"/>
      <c r="BC17" s="99"/>
      <c r="BD17" s="100"/>
      <c r="BE17" s="98"/>
      <c r="BF17" s="100"/>
      <c r="BG17" s="97"/>
      <c r="BH17" s="98"/>
      <c r="BI17" s="99">
        <v>184.9</v>
      </c>
      <c r="BJ17" s="100"/>
      <c r="BK17" s="98"/>
      <c r="BL17" s="99">
        <v>165.5</v>
      </c>
      <c r="BM17" s="99">
        <v>165.6</v>
      </c>
      <c r="BN17" s="99"/>
      <c r="BO17" s="99"/>
      <c r="BP17" s="99"/>
      <c r="BQ17" s="99"/>
      <c r="BR17" s="99">
        <v>341.4</v>
      </c>
      <c r="BS17" s="99"/>
      <c r="BT17" s="99"/>
      <c r="BU17" s="99">
        <v>206.5</v>
      </c>
      <c r="BV17" s="99">
        <v>206.1</v>
      </c>
      <c r="BW17" s="99">
        <v>206</v>
      </c>
      <c r="BX17" s="100"/>
      <c r="BY17" s="98">
        <v>17.399999999999999</v>
      </c>
      <c r="BZ17" s="100">
        <v>44.1</v>
      </c>
      <c r="CA17" s="97"/>
      <c r="CB17" s="98"/>
      <c r="CC17" s="99"/>
      <c r="CD17" s="99"/>
      <c r="CE17" s="99"/>
      <c r="CF17" s="99"/>
      <c r="CG17" s="99">
        <v>118.1</v>
      </c>
      <c r="CH17" s="99"/>
      <c r="CI17" s="99">
        <v>53.7</v>
      </c>
      <c r="CJ17" s="99"/>
      <c r="CK17" s="99"/>
      <c r="CL17" s="99"/>
      <c r="CM17" s="100">
        <v>191.2</v>
      </c>
      <c r="CN17" s="98">
        <v>180.6</v>
      </c>
      <c r="CO17" s="99">
        <v>180.5</v>
      </c>
      <c r="CP17" s="99">
        <v>181.3</v>
      </c>
      <c r="CQ17" s="100">
        <v>181</v>
      </c>
      <c r="CR17" s="98"/>
      <c r="CS17" s="100">
        <v>197.5</v>
      </c>
      <c r="CT17" s="98"/>
      <c r="CU17" s="100"/>
      <c r="CV17" s="98"/>
      <c r="CW17" s="99"/>
      <c r="CX17" s="101"/>
      <c r="CY17" s="98"/>
      <c r="CZ17" s="99"/>
      <c r="DA17" s="99"/>
      <c r="DB17" s="100"/>
      <c r="DC17" s="98"/>
      <c r="DD17" s="99"/>
      <c r="DE17" s="99"/>
      <c r="DF17" s="99"/>
      <c r="DG17" s="99"/>
      <c r="DH17" s="99"/>
      <c r="DI17" s="99"/>
      <c r="DJ17" s="99"/>
      <c r="DK17" s="99"/>
      <c r="DL17" s="99"/>
      <c r="DM17" s="99"/>
      <c r="DN17" s="100"/>
      <c r="DO17" s="102"/>
      <c r="DP17" s="103"/>
      <c r="DQ17" s="103"/>
      <c r="DR17" s="104"/>
      <c r="DS17" s="98"/>
      <c r="DT17" s="99"/>
      <c r="DU17" s="99"/>
      <c r="DV17" s="100"/>
      <c r="DW17" s="97"/>
      <c r="DX17" s="98"/>
      <c r="DY17" s="99"/>
      <c r="DZ17" s="99"/>
      <c r="EA17" s="99"/>
      <c r="EB17" s="99"/>
      <c r="EC17" s="101"/>
      <c r="ED17" s="1"/>
      <c r="EE17" s="97"/>
      <c r="EF17" s="97"/>
      <c r="EG17" s="97"/>
      <c r="EH17" s="97"/>
      <c r="EI17" s="97"/>
      <c r="EJ17" s="97"/>
      <c r="EK17" s="97"/>
      <c r="EL17" s="97"/>
      <c r="EM17" s="98"/>
      <c r="EN17" s="100"/>
      <c r="EO17" s="97"/>
      <c r="EP17" s="97"/>
      <c r="EQ17" s="97"/>
      <c r="ER17" s="97"/>
      <c r="ES17" s="97"/>
      <c r="ET17" s="97"/>
      <c r="EU17" s="97"/>
      <c r="EV17" s="97"/>
      <c r="EW17" s="97"/>
      <c r="EX17" s="97"/>
      <c r="EY17" s="97"/>
      <c r="EZ17" s="97"/>
      <c r="FA17" s="97"/>
      <c r="FB17" s="97"/>
      <c r="FC17" s="97"/>
      <c r="FD17" s="97"/>
      <c r="FE17" s="97"/>
      <c r="FF17" s="97"/>
      <c r="FG17" s="97"/>
      <c r="FH17" s="97"/>
      <c r="FI17" s="97"/>
      <c r="FJ17" s="97"/>
      <c r="FK17" s="97"/>
      <c r="FL17" s="97"/>
      <c r="FM17" s="98"/>
      <c r="FN17" s="99"/>
      <c r="FO17" s="99"/>
      <c r="FP17" s="100"/>
      <c r="FQ17" s="97"/>
      <c r="FR17" s="98"/>
      <c r="FS17" s="100"/>
      <c r="FT17" s="98"/>
      <c r="FU17" s="99"/>
      <c r="FV17" s="99"/>
      <c r="FW17" s="99"/>
      <c r="FX17" s="99"/>
      <c r="FY17" s="100"/>
      <c r="FZ17" s="98"/>
      <c r="GA17" s="100"/>
      <c r="GB17" s="98"/>
      <c r="GC17" s="99"/>
      <c r="GD17" s="99"/>
      <c r="GE17" s="100"/>
      <c r="GF17" s="97"/>
      <c r="GG17" s="97"/>
      <c r="GH17" s="97"/>
      <c r="GI17" s="98"/>
      <c r="GJ17" s="99"/>
      <c r="GK17" s="99"/>
      <c r="GL17" s="99"/>
      <c r="GM17" s="100"/>
      <c r="GN17" s="98"/>
      <c r="GO17" s="99"/>
      <c r="GP17" s="99"/>
      <c r="GQ17" s="100"/>
      <c r="GR17" s="97"/>
      <c r="GS17" s="98"/>
      <c r="GT17" s="100"/>
      <c r="GU17" s="1"/>
      <c r="GV17" s="97"/>
      <c r="GW17" s="98"/>
      <c r="GX17" s="100"/>
      <c r="GY17" s="97"/>
      <c r="GZ17" s="97"/>
      <c r="HA17" s="97"/>
      <c r="HB17" s="97"/>
      <c r="HC17" s="97"/>
      <c r="HD17" s="1"/>
      <c r="HE17" s="97"/>
      <c r="HF17" s="97"/>
      <c r="HG17" s="97"/>
      <c r="HH17" s="97"/>
      <c r="HI17" s="97"/>
      <c r="HJ17" s="97"/>
      <c r="HK17" s="98"/>
      <c r="HL17" s="100"/>
      <c r="HM17" s="1"/>
      <c r="HN17" s="100">
        <v>3417.6019999999999</v>
      </c>
      <c r="HO17" s="99">
        <v>3380.2689999999998</v>
      </c>
      <c r="HP17" s="99">
        <v>1171.0999999999999</v>
      </c>
    </row>
    <row r="18" spans="1:224" x14ac:dyDescent="0.25">
      <c r="A18" s="1"/>
      <c r="B18" s="240">
        <v>0.25</v>
      </c>
      <c r="C18" s="97"/>
      <c r="D18" s="98"/>
      <c r="E18" s="99"/>
      <c r="F18" s="99">
        <v>8.8000000000000007</v>
      </c>
      <c r="G18" s="100">
        <v>8.5</v>
      </c>
      <c r="H18" s="98"/>
      <c r="I18" s="100"/>
      <c r="J18" s="98"/>
      <c r="K18" s="100">
        <v>74.400000000000006</v>
      </c>
      <c r="L18" s="98"/>
      <c r="M18" s="99"/>
      <c r="N18" s="99"/>
      <c r="O18" s="99"/>
      <c r="P18" s="99"/>
      <c r="Q18" s="99"/>
      <c r="R18" s="99"/>
      <c r="S18" s="100"/>
      <c r="T18" s="98">
        <v>18.100000000000001</v>
      </c>
      <c r="U18" s="99">
        <v>19.2</v>
      </c>
      <c r="V18" s="99"/>
      <c r="W18" s="100">
        <v>1.1000000000000001</v>
      </c>
      <c r="X18" s="97"/>
      <c r="Y18" s="98"/>
      <c r="Z18" s="99"/>
      <c r="AA18" s="100">
        <v>23.1</v>
      </c>
      <c r="AB18" s="98"/>
      <c r="AC18" s="99"/>
      <c r="AD18" s="99"/>
      <c r="AE18" s="99"/>
      <c r="AF18" s="99">
        <v>11.4</v>
      </c>
      <c r="AG18" s="99">
        <v>23.9</v>
      </c>
      <c r="AH18" s="100">
        <v>10.199999999999999</v>
      </c>
      <c r="AI18" s="97"/>
      <c r="AJ18" s="97"/>
      <c r="AK18" s="97">
        <v>175.9</v>
      </c>
      <c r="AL18" s="98">
        <v>213.7</v>
      </c>
      <c r="AM18" s="100">
        <v>7.8</v>
      </c>
      <c r="AN18" s="98"/>
      <c r="AO18" s="100"/>
      <c r="AP18" s="97"/>
      <c r="AQ18" s="98"/>
      <c r="AR18" s="100"/>
      <c r="AS18" s="97"/>
      <c r="AT18" s="97"/>
      <c r="AU18" s="97"/>
      <c r="AV18" s="98"/>
      <c r="AW18" s="99"/>
      <c r="AX18" s="100"/>
      <c r="AY18" s="98"/>
      <c r="AZ18" s="99"/>
      <c r="BA18" s="99"/>
      <c r="BB18" s="99"/>
      <c r="BC18" s="99"/>
      <c r="BD18" s="100"/>
      <c r="BE18" s="98"/>
      <c r="BF18" s="100"/>
      <c r="BG18" s="97"/>
      <c r="BH18" s="98"/>
      <c r="BI18" s="99">
        <v>184.9</v>
      </c>
      <c r="BJ18" s="100"/>
      <c r="BK18" s="98"/>
      <c r="BL18" s="99">
        <v>165.5</v>
      </c>
      <c r="BM18" s="99">
        <v>165.6</v>
      </c>
      <c r="BN18" s="99"/>
      <c r="BO18" s="99"/>
      <c r="BP18" s="99"/>
      <c r="BQ18" s="99"/>
      <c r="BR18" s="99">
        <v>341.4</v>
      </c>
      <c r="BS18" s="99"/>
      <c r="BT18" s="99"/>
      <c r="BU18" s="99">
        <v>206.5</v>
      </c>
      <c r="BV18" s="99">
        <v>206.1</v>
      </c>
      <c r="BW18" s="99">
        <v>206</v>
      </c>
      <c r="BX18" s="100"/>
      <c r="BY18" s="98">
        <v>17.399999999999999</v>
      </c>
      <c r="BZ18" s="100">
        <v>44.1</v>
      </c>
      <c r="CA18" s="97"/>
      <c r="CB18" s="98"/>
      <c r="CC18" s="99"/>
      <c r="CD18" s="99"/>
      <c r="CE18" s="99"/>
      <c r="CF18" s="99"/>
      <c r="CG18" s="99">
        <v>118.1</v>
      </c>
      <c r="CH18" s="99"/>
      <c r="CI18" s="99">
        <v>53.7</v>
      </c>
      <c r="CJ18" s="99"/>
      <c r="CK18" s="99"/>
      <c r="CL18" s="99"/>
      <c r="CM18" s="100">
        <v>191.2</v>
      </c>
      <c r="CN18" s="98">
        <v>180.6</v>
      </c>
      <c r="CO18" s="99">
        <v>180.5</v>
      </c>
      <c r="CP18" s="99">
        <v>181.3</v>
      </c>
      <c r="CQ18" s="100">
        <v>181</v>
      </c>
      <c r="CR18" s="98"/>
      <c r="CS18" s="100">
        <v>197.5</v>
      </c>
      <c r="CT18" s="98"/>
      <c r="CU18" s="100"/>
      <c r="CV18" s="98"/>
      <c r="CW18" s="99"/>
      <c r="CX18" s="101"/>
      <c r="CY18" s="98"/>
      <c r="CZ18" s="99"/>
      <c r="DA18" s="99"/>
      <c r="DB18" s="100"/>
      <c r="DC18" s="98"/>
      <c r="DD18" s="99"/>
      <c r="DE18" s="99"/>
      <c r="DF18" s="99"/>
      <c r="DG18" s="99"/>
      <c r="DH18" s="99"/>
      <c r="DI18" s="99"/>
      <c r="DJ18" s="99"/>
      <c r="DK18" s="99"/>
      <c r="DL18" s="99"/>
      <c r="DM18" s="99"/>
      <c r="DN18" s="100"/>
      <c r="DO18" s="102"/>
      <c r="DP18" s="103"/>
      <c r="DQ18" s="103"/>
      <c r="DR18" s="104"/>
      <c r="DS18" s="98"/>
      <c r="DT18" s="99"/>
      <c r="DU18" s="99"/>
      <c r="DV18" s="100"/>
      <c r="DW18" s="97"/>
      <c r="DX18" s="98"/>
      <c r="DY18" s="99"/>
      <c r="DZ18" s="99"/>
      <c r="EA18" s="99"/>
      <c r="EB18" s="99"/>
      <c r="EC18" s="101"/>
      <c r="ED18" s="1"/>
      <c r="EE18" s="97"/>
      <c r="EF18" s="97"/>
      <c r="EG18" s="97"/>
      <c r="EH18" s="97"/>
      <c r="EI18" s="97"/>
      <c r="EJ18" s="97"/>
      <c r="EK18" s="97"/>
      <c r="EL18" s="97"/>
      <c r="EM18" s="98"/>
      <c r="EN18" s="100"/>
      <c r="EO18" s="97"/>
      <c r="EP18" s="97"/>
      <c r="EQ18" s="97"/>
      <c r="ER18" s="97"/>
      <c r="ES18" s="97"/>
      <c r="ET18" s="97"/>
      <c r="EU18" s="97"/>
      <c r="EV18" s="97"/>
      <c r="EW18" s="97"/>
      <c r="EX18" s="97"/>
      <c r="EY18" s="97"/>
      <c r="EZ18" s="97"/>
      <c r="FA18" s="97"/>
      <c r="FB18" s="97"/>
      <c r="FC18" s="97"/>
      <c r="FD18" s="97"/>
      <c r="FE18" s="97"/>
      <c r="FF18" s="97"/>
      <c r="FG18" s="97"/>
      <c r="FH18" s="97"/>
      <c r="FI18" s="97"/>
      <c r="FJ18" s="97"/>
      <c r="FK18" s="97"/>
      <c r="FL18" s="97"/>
      <c r="FM18" s="98"/>
      <c r="FN18" s="99"/>
      <c r="FO18" s="99"/>
      <c r="FP18" s="100"/>
      <c r="FQ18" s="97"/>
      <c r="FR18" s="98"/>
      <c r="FS18" s="100"/>
      <c r="FT18" s="98"/>
      <c r="FU18" s="99"/>
      <c r="FV18" s="99"/>
      <c r="FW18" s="99"/>
      <c r="FX18" s="99"/>
      <c r="FY18" s="100"/>
      <c r="FZ18" s="98"/>
      <c r="GA18" s="100"/>
      <c r="GB18" s="98"/>
      <c r="GC18" s="99"/>
      <c r="GD18" s="99"/>
      <c r="GE18" s="100"/>
      <c r="GF18" s="97"/>
      <c r="GG18" s="97"/>
      <c r="GH18" s="97"/>
      <c r="GI18" s="98"/>
      <c r="GJ18" s="99"/>
      <c r="GK18" s="99"/>
      <c r="GL18" s="99"/>
      <c r="GM18" s="100"/>
      <c r="GN18" s="98"/>
      <c r="GO18" s="99"/>
      <c r="GP18" s="99"/>
      <c r="GQ18" s="100"/>
      <c r="GR18" s="97"/>
      <c r="GS18" s="98"/>
      <c r="GT18" s="100"/>
      <c r="GU18" s="1"/>
      <c r="GV18" s="97"/>
      <c r="GW18" s="98"/>
      <c r="GX18" s="100"/>
      <c r="GY18" s="97"/>
      <c r="GZ18" s="97"/>
      <c r="HA18" s="97"/>
      <c r="HB18" s="97"/>
      <c r="HC18" s="97"/>
      <c r="HD18" s="1"/>
      <c r="HE18" s="97"/>
      <c r="HF18" s="97"/>
      <c r="HG18" s="97"/>
      <c r="HH18" s="97"/>
      <c r="HI18" s="97"/>
      <c r="HJ18" s="97"/>
      <c r="HK18" s="98"/>
      <c r="HL18" s="100"/>
      <c r="HM18" s="1"/>
      <c r="HN18" s="100">
        <v>3417.6019999999999</v>
      </c>
      <c r="HO18" s="99">
        <v>3380.2689999999998</v>
      </c>
      <c r="HP18" s="99">
        <v>1171.0999999999999</v>
      </c>
    </row>
    <row r="19" spans="1:224" x14ac:dyDescent="0.25">
      <c r="A19" s="1"/>
      <c r="B19" s="240">
        <v>0.27083333333333331</v>
      </c>
      <c r="C19" s="97"/>
      <c r="D19" s="98"/>
      <c r="E19" s="99"/>
      <c r="F19" s="99">
        <v>8.8000000000000007</v>
      </c>
      <c r="G19" s="100">
        <v>8.5</v>
      </c>
      <c r="H19" s="98"/>
      <c r="I19" s="100"/>
      <c r="J19" s="98"/>
      <c r="K19" s="100">
        <v>74.400000000000006</v>
      </c>
      <c r="L19" s="98"/>
      <c r="M19" s="99"/>
      <c r="N19" s="99"/>
      <c r="O19" s="99"/>
      <c r="P19" s="99"/>
      <c r="Q19" s="99"/>
      <c r="R19" s="99"/>
      <c r="S19" s="100"/>
      <c r="T19" s="98">
        <v>18.100000000000001</v>
      </c>
      <c r="U19" s="99">
        <v>19.2</v>
      </c>
      <c r="V19" s="99"/>
      <c r="W19" s="100">
        <v>1.1000000000000001</v>
      </c>
      <c r="X19" s="97"/>
      <c r="Y19" s="98"/>
      <c r="Z19" s="99"/>
      <c r="AA19" s="100">
        <v>23.1</v>
      </c>
      <c r="AB19" s="98"/>
      <c r="AC19" s="99"/>
      <c r="AD19" s="99"/>
      <c r="AE19" s="99"/>
      <c r="AF19" s="99">
        <v>11.4</v>
      </c>
      <c r="AG19" s="99">
        <v>23.9</v>
      </c>
      <c r="AH19" s="100">
        <v>10.199999999999999</v>
      </c>
      <c r="AI19" s="97"/>
      <c r="AJ19" s="97"/>
      <c r="AK19" s="97">
        <v>175.9</v>
      </c>
      <c r="AL19" s="98">
        <v>213.7</v>
      </c>
      <c r="AM19" s="100">
        <v>7.8</v>
      </c>
      <c r="AN19" s="98"/>
      <c r="AO19" s="100"/>
      <c r="AP19" s="97"/>
      <c r="AQ19" s="98"/>
      <c r="AR19" s="100"/>
      <c r="AS19" s="97"/>
      <c r="AT19" s="97"/>
      <c r="AU19" s="97"/>
      <c r="AV19" s="98"/>
      <c r="AW19" s="99"/>
      <c r="AX19" s="100"/>
      <c r="AY19" s="98"/>
      <c r="AZ19" s="99"/>
      <c r="BA19" s="99"/>
      <c r="BB19" s="99"/>
      <c r="BC19" s="99"/>
      <c r="BD19" s="100"/>
      <c r="BE19" s="98"/>
      <c r="BF19" s="100"/>
      <c r="BG19" s="97"/>
      <c r="BH19" s="98"/>
      <c r="BI19" s="99">
        <v>184.9</v>
      </c>
      <c r="BJ19" s="100"/>
      <c r="BK19" s="98"/>
      <c r="BL19" s="99">
        <v>165.5</v>
      </c>
      <c r="BM19" s="99">
        <v>165.6</v>
      </c>
      <c r="BN19" s="99"/>
      <c r="BO19" s="99"/>
      <c r="BP19" s="99"/>
      <c r="BQ19" s="99"/>
      <c r="BR19" s="99">
        <v>341.4</v>
      </c>
      <c r="BS19" s="99"/>
      <c r="BT19" s="99"/>
      <c r="BU19" s="99">
        <v>206.5</v>
      </c>
      <c r="BV19" s="99">
        <v>206.1</v>
      </c>
      <c r="BW19" s="99">
        <v>206</v>
      </c>
      <c r="BX19" s="100"/>
      <c r="BY19" s="98">
        <v>17.399999999999999</v>
      </c>
      <c r="BZ19" s="100">
        <v>44.1</v>
      </c>
      <c r="CA19" s="97"/>
      <c r="CB19" s="98"/>
      <c r="CC19" s="99"/>
      <c r="CD19" s="99"/>
      <c r="CE19" s="99"/>
      <c r="CF19" s="99"/>
      <c r="CG19" s="99">
        <v>118.1</v>
      </c>
      <c r="CH19" s="99"/>
      <c r="CI19" s="99">
        <v>53.7</v>
      </c>
      <c r="CJ19" s="99"/>
      <c r="CK19" s="99"/>
      <c r="CL19" s="99"/>
      <c r="CM19" s="100">
        <v>191.2</v>
      </c>
      <c r="CN19" s="98">
        <v>180.6</v>
      </c>
      <c r="CO19" s="99">
        <v>180.5</v>
      </c>
      <c r="CP19" s="99">
        <v>181.3</v>
      </c>
      <c r="CQ19" s="100">
        <v>181</v>
      </c>
      <c r="CR19" s="98"/>
      <c r="CS19" s="100">
        <v>197.5</v>
      </c>
      <c r="CT19" s="98"/>
      <c r="CU19" s="100"/>
      <c r="CV19" s="98"/>
      <c r="CW19" s="99"/>
      <c r="CX19" s="101"/>
      <c r="CY19" s="98"/>
      <c r="CZ19" s="99"/>
      <c r="DA19" s="99"/>
      <c r="DB19" s="100"/>
      <c r="DC19" s="98"/>
      <c r="DD19" s="99"/>
      <c r="DE19" s="99"/>
      <c r="DF19" s="99"/>
      <c r="DG19" s="99"/>
      <c r="DH19" s="99"/>
      <c r="DI19" s="99"/>
      <c r="DJ19" s="99"/>
      <c r="DK19" s="99"/>
      <c r="DL19" s="99"/>
      <c r="DM19" s="99"/>
      <c r="DN19" s="100"/>
      <c r="DO19" s="102"/>
      <c r="DP19" s="103"/>
      <c r="DQ19" s="103"/>
      <c r="DR19" s="104"/>
      <c r="DS19" s="98"/>
      <c r="DT19" s="99"/>
      <c r="DU19" s="99"/>
      <c r="DV19" s="100"/>
      <c r="DW19" s="97"/>
      <c r="DX19" s="98"/>
      <c r="DY19" s="99"/>
      <c r="DZ19" s="99"/>
      <c r="EA19" s="99"/>
      <c r="EB19" s="99"/>
      <c r="EC19" s="101"/>
      <c r="ED19" s="1"/>
      <c r="EE19" s="97"/>
      <c r="EF19" s="97"/>
      <c r="EG19" s="97"/>
      <c r="EH19" s="97"/>
      <c r="EI19" s="97"/>
      <c r="EJ19" s="97"/>
      <c r="EK19" s="97"/>
      <c r="EL19" s="97"/>
      <c r="EM19" s="98"/>
      <c r="EN19" s="100"/>
      <c r="EO19" s="97"/>
      <c r="EP19" s="97"/>
      <c r="EQ19" s="97"/>
      <c r="ER19" s="97"/>
      <c r="ES19" s="97"/>
      <c r="ET19" s="97"/>
      <c r="EU19" s="97"/>
      <c r="EV19" s="97"/>
      <c r="EW19" s="97"/>
      <c r="EX19" s="97"/>
      <c r="EY19" s="97"/>
      <c r="EZ19" s="97"/>
      <c r="FA19" s="97"/>
      <c r="FB19" s="97"/>
      <c r="FC19" s="97"/>
      <c r="FD19" s="97"/>
      <c r="FE19" s="97"/>
      <c r="FF19" s="97"/>
      <c r="FG19" s="97"/>
      <c r="FH19" s="97"/>
      <c r="FI19" s="97"/>
      <c r="FJ19" s="97"/>
      <c r="FK19" s="97"/>
      <c r="FL19" s="97"/>
      <c r="FM19" s="98"/>
      <c r="FN19" s="99"/>
      <c r="FO19" s="99"/>
      <c r="FP19" s="100"/>
      <c r="FQ19" s="97"/>
      <c r="FR19" s="98"/>
      <c r="FS19" s="100"/>
      <c r="FT19" s="98"/>
      <c r="FU19" s="99"/>
      <c r="FV19" s="99"/>
      <c r="FW19" s="99"/>
      <c r="FX19" s="99"/>
      <c r="FY19" s="100"/>
      <c r="FZ19" s="98"/>
      <c r="GA19" s="100"/>
      <c r="GB19" s="98"/>
      <c r="GC19" s="99"/>
      <c r="GD19" s="99"/>
      <c r="GE19" s="100"/>
      <c r="GF19" s="97"/>
      <c r="GG19" s="97"/>
      <c r="GH19" s="97"/>
      <c r="GI19" s="98"/>
      <c r="GJ19" s="99"/>
      <c r="GK19" s="99"/>
      <c r="GL19" s="99"/>
      <c r="GM19" s="100"/>
      <c r="GN19" s="98"/>
      <c r="GO19" s="99"/>
      <c r="GP19" s="99"/>
      <c r="GQ19" s="100"/>
      <c r="GR19" s="97"/>
      <c r="GS19" s="98"/>
      <c r="GT19" s="100"/>
      <c r="GU19" s="1"/>
      <c r="GV19" s="97"/>
      <c r="GW19" s="98"/>
      <c r="GX19" s="100"/>
      <c r="GY19" s="97"/>
      <c r="GZ19" s="97"/>
      <c r="HA19" s="97"/>
      <c r="HB19" s="97"/>
      <c r="HC19" s="97"/>
      <c r="HD19" s="1"/>
      <c r="HE19" s="97"/>
      <c r="HF19" s="97"/>
      <c r="HG19" s="97"/>
      <c r="HH19" s="97"/>
      <c r="HI19" s="97"/>
      <c r="HJ19" s="97"/>
      <c r="HK19" s="98"/>
      <c r="HL19" s="100"/>
      <c r="HM19" s="1"/>
      <c r="HN19" s="100">
        <v>3417.6019999999999</v>
      </c>
      <c r="HO19" s="99">
        <v>3380.2689999999998</v>
      </c>
      <c r="HP19" s="99">
        <v>1171.0999999999999</v>
      </c>
    </row>
    <row r="20" spans="1:224" x14ac:dyDescent="0.25">
      <c r="A20" s="1"/>
      <c r="B20" s="240">
        <v>0.29166666666666669</v>
      </c>
      <c r="C20" s="97"/>
      <c r="D20" s="98"/>
      <c r="E20" s="99"/>
      <c r="F20" s="99">
        <v>8.8000000000000007</v>
      </c>
      <c r="G20" s="100">
        <v>8.5</v>
      </c>
      <c r="H20" s="98"/>
      <c r="I20" s="100"/>
      <c r="J20" s="98"/>
      <c r="K20" s="100">
        <v>74.400000000000006</v>
      </c>
      <c r="L20" s="98"/>
      <c r="M20" s="99"/>
      <c r="N20" s="99"/>
      <c r="O20" s="99"/>
      <c r="P20" s="99"/>
      <c r="Q20" s="99"/>
      <c r="R20" s="99"/>
      <c r="S20" s="100"/>
      <c r="T20" s="98">
        <v>18.100000000000001</v>
      </c>
      <c r="U20" s="99">
        <v>19.2</v>
      </c>
      <c r="V20" s="99"/>
      <c r="W20" s="100">
        <v>1.1000000000000001</v>
      </c>
      <c r="X20" s="97"/>
      <c r="Y20" s="98"/>
      <c r="Z20" s="99"/>
      <c r="AA20" s="100">
        <v>23.1</v>
      </c>
      <c r="AB20" s="98"/>
      <c r="AC20" s="99"/>
      <c r="AD20" s="99"/>
      <c r="AE20" s="99"/>
      <c r="AF20" s="99">
        <v>11.4</v>
      </c>
      <c r="AG20" s="99">
        <v>23.9</v>
      </c>
      <c r="AH20" s="100">
        <v>10.199999999999999</v>
      </c>
      <c r="AI20" s="97"/>
      <c r="AJ20" s="97"/>
      <c r="AK20" s="97">
        <v>175.9</v>
      </c>
      <c r="AL20" s="98">
        <v>213.7</v>
      </c>
      <c r="AM20" s="100">
        <v>7.8</v>
      </c>
      <c r="AN20" s="98"/>
      <c r="AO20" s="100"/>
      <c r="AP20" s="97"/>
      <c r="AQ20" s="98"/>
      <c r="AR20" s="100"/>
      <c r="AS20" s="97"/>
      <c r="AT20" s="97"/>
      <c r="AU20" s="97"/>
      <c r="AV20" s="98"/>
      <c r="AW20" s="99"/>
      <c r="AX20" s="100"/>
      <c r="AY20" s="98"/>
      <c r="AZ20" s="99"/>
      <c r="BA20" s="99"/>
      <c r="BB20" s="99"/>
      <c r="BC20" s="99"/>
      <c r="BD20" s="100"/>
      <c r="BE20" s="98"/>
      <c r="BF20" s="100"/>
      <c r="BG20" s="97"/>
      <c r="BH20" s="98"/>
      <c r="BI20" s="99">
        <v>184.9</v>
      </c>
      <c r="BJ20" s="100"/>
      <c r="BK20" s="98"/>
      <c r="BL20" s="99">
        <v>165.5</v>
      </c>
      <c r="BM20" s="99">
        <v>165.6</v>
      </c>
      <c r="BN20" s="99"/>
      <c r="BO20" s="99"/>
      <c r="BP20" s="99"/>
      <c r="BQ20" s="99"/>
      <c r="BR20" s="99">
        <v>341.4</v>
      </c>
      <c r="BS20" s="99"/>
      <c r="BT20" s="99"/>
      <c r="BU20" s="99">
        <v>206.5</v>
      </c>
      <c r="BV20" s="99">
        <v>206.1</v>
      </c>
      <c r="BW20" s="99">
        <v>206</v>
      </c>
      <c r="BX20" s="100"/>
      <c r="BY20" s="98">
        <v>17.399999999999999</v>
      </c>
      <c r="BZ20" s="100">
        <v>44.1</v>
      </c>
      <c r="CA20" s="97"/>
      <c r="CB20" s="98"/>
      <c r="CC20" s="99"/>
      <c r="CD20" s="99"/>
      <c r="CE20" s="99"/>
      <c r="CF20" s="99"/>
      <c r="CG20" s="99">
        <v>118.1</v>
      </c>
      <c r="CH20" s="99"/>
      <c r="CI20" s="99">
        <v>53.7</v>
      </c>
      <c r="CJ20" s="99"/>
      <c r="CK20" s="99"/>
      <c r="CL20" s="99"/>
      <c r="CM20" s="100">
        <v>191.2</v>
      </c>
      <c r="CN20" s="98">
        <v>180.6</v>
      </c>
      <c r="CO20" s="99">
        <v>180.5</v>
      </c>
      <c r="CP20" s="99">
        <v>181.3</v>
      </c>
      <c r="CQ20" s="100">
        <v>181</v>
      </c>
      <c r="CR20" s="98"/>
      <c r="CS20" s="100">
        <v>197.5</v>
      </c>
      <c r="CT20" s="98"/>
      <c r="CU20" s="100"/>
      <c r="CV20" s="98"/>
      <c r="CW20" s="99"/>
      <c r="CX20" s="101"/>
      <c r="CY20" s="98"/>
      <c r="CZ20" s="99"/>
      <c r="DA20" s="99"/>
      <c r="DB20" s="100"/>
      <c r="DC20" s="98"/>
      <c r="DD20" s="99"/>
      <c r="DE20" s="99"/>
      <c r="DF20" s="99"/>
      <c r="DG20" s="99"/>
      <c r="DH20" s="99"/>
      <c r="DI20" s="99"/>
      <c r="DJ20" s="99"/>
      <c r="DK20" s="99"/>
      <c r="DL20" s="99"/>
      <c r="DM20" s="99"/>
      <c r="DN20" s="100"/>
      <c r="DO20" s="102"/>
      <c r="DP20" s="103"/>
      <c r="DQ20" s="103"/>
      <c r="DR20" s="104"/>
      <c r="DS20" s="98"/>
      <c r="DT20" s="99"/>
      <c r="DU20" s="99"/>
      <c r="DV20" s="100"/>
      <c r="DW20" s="97"/>
      <c r="DX20" s="98"/>
      <c r="DY20" s="99"/>
      <c r="DZ20" s="99"/>
      <c r="EA20" s="99"/>
      <c r="EB20" s="99"/>
      <c r="EC20" s="101"/>
      <c r="ED20" s="1"/>
      <c r="EE20" s="97"/>
      <c r="EF20" s="97"/>
      <c r="EG20" s="97"/>
      <c r="EH20" s="97"/>
      <c r="EI20" s="97"/>
      <c r="EJ20" s="97"/>
      <c r="EK20" s="97"/>
      <c r="EL20" s="97"/>
      <c r="EM20" s="98"/>
      <c r="EN20" s="100"/>
      <c r="EO20" s="97"/>
      <c r="EP20" s="97"/>
      <c r="EQ20" s="97"/>
      <c r="ER20" s="97"/>
      <c r="ES20" s="97"/>
      <c r="ET20" s="97"/>
      <c r="EU20" s="97"/>
      <c r="EV20" s="97"/>
      <c r="EW20" s="97"/>
      <c r="EX20" s="97"/>
      <c r="EY20" s="97"/>
      <c r="EZ20" s="97"/>
      <c r="FA20" s="97"/>
      <c r="FB20" s="97"/>
      <c r="FC20" s="97"/>
      <c r="FD20" s="97"/>
      <c r="FE20" s="97"/>
      <c r="FF20" s="97"/>
      <c r="FG20" s="97"/>
      <c r="FH20" s="97"/>
      <c r="FI20" s="97"/>
      <c r="FJ20" s="97"/>
      <c r="FK20" s="97"/>
      <c r="FL20" s="97"/>
      <c r="FM20" s="98"/>
      <c r="FN20" s="99"/>
      <c r="FO20" s="99"/>
      <c r="FP20" s="100"/>
      <c r="FQ20" s="97"/>
      <c r="FR20" s="98"/>
      <c r="FS20" s="100"/>
      <c r="FT20" s="98"/>
      <c r="FU20" s="99"/>
      <c r="FV20" s="99"/>
      <c r="FW20" s="99"/>
      <c r="FX20" s="99"/>
      <c r="FY20" s="100"/>
      <c r="FZ20" s="98"/>
      <c r="GA20" s="100"/>
      <c r="GB20" s="98"/>
      <c r="GC20" s="99"/>
      <c r="GD20" s="99"/>
      <c r="GE20" s="100"/>
      <c r="GF20" s="97"/>
      <c r="GG20" s="97"/>
      <c r="GH20" s="97"/>
      <c r="GI20" s="98"/>
      <c r="GJ20" s="99"/>
      <c r="GK20" s="99"/>
      <c r="GL20" s="99"/>
      <c r="GM20" s="100"/>
      <c r="GN20" s="98"/>
      <c r="GO20" s="99"/>
      <c r="GP20" s="99"/>
      <c r="GQ20" s="100"/>
      <c r="GR20" s="97"/>
      <c r="GS20" s="98"/>
      <c r="GT20" s="100"/>
      <c r="GU20" s="1"/>
      <c r="GV20" s="97"/>
      <c r="GW20" s="98"/>
      <c r="GX20" s="100"/>
      <c r="GY20" s="97"/>
      <c r="GZ20" s="97"/>
      <c r="HA20" s="97"/>
      <c r="HB20" s="97"/>
      <c r="HC20" s="97"/>
      <c r="HD20" s="1"/>
      <c r="HE20" s="97"/>
      <c r="HF20" s="97"/>
      <c r="HG20" s="97"/>
      <c r="HH20" s="97"/>
      <c r="HI20" s="97"/>
      <c r="HJ20" s="97"/>
      <c r="HK20" s="98"/>
      <c r="HL20" s="100"/>
      <c r="HM20" s="1"/>
      <c r="HN20" s="100">
        <v>3417.6019999999999</v>
      </c>
      <c r="HO20" s="99">
        <v>3380.2689999999998</v>
      </c>
      <c r="HP20" s="99">
        <v>1171.0999999999999</v>
      </c>
    </row>
    <row r="21" spans="1:224" x14ac:dyDescent="0.25">
      <c r="A21" s="1"/>
      <c r="B21" s="240">
        <v>0.3125</v>
      </c>
      <c r="C21" s="97"/>
      <c r="D21" s="98"/>
      <c r="E21" s="99"/>
      <c r="F21" s="99">
        <v>8.8000000000000007</v>
      </c>
      <c r="G21" s="100">
        <v>8.5</v>
      </c>
      <c r="H21" s="98"/>
      <c r="I21" s="100"/>
      <c r="J21" s="98"/>
      <c r="K21" s="100">
        <v>74.400000000000006</v>
      </c>
      <c r="L21" s="98"/>
      <c r="M21" s="99"/>
      <c r="N21" s="99"/>
      <c r="O21" s="99"/>
      <c r="P21" s="99"/>
      <c r="Q21" s="99"/>
      <c r="R21" s="99"/>
      <c r="S21" s="100"/>
      <c r="T21" s="98">
        <v>18.100000000000001</v>
      </c>
      <c r="U21" s="99">
        <v>19.2</v>
      </c>
      <c r="V21" s="99"/>
      <c r="W21" s="100">
        <v>1.1000000000000001</v>
      </c>
      <c r="X21" s="97"/>
      <c r="Y21" s="98"/>
      <c r="Z21" s="99"/>
      <c r="AA21" s="100">
        <v>23.1</v>
      </c>
      <c r="AB21" s="98"/>
      <c r="AC21" s="99"/>
      <c r="AD21" s="99"/>
      <c r="AE21" s="99"/>
      <c r="AF21" s="99">
        <v>11.4</v>
      </c>
      <c r="AG21" s="99">
        <v>23.9</v>
      </c>
      <c r="AH21" s="100">
        <v>10.199999999999999</v>
      </c>
      <c r="AI21" s="97"/>
      <c r="AJ21" s="97"/>
      <c r="AK21" s="97">
        <v>175.9</v>
      </c>
      <c r="AL21" s="98">
        <v>213.7</v>
      </c>
      <c r="AM21" s="100">
        <v>7.8</v>
      </c>
      <c r="AN21" s="98"/>
      <c r="AO21" s="100"/>
      <c r="AP21" s="97"/>
      <c r="AQ21" s="98"/>
      <c r="AR21" s="100"/>
      <c r="AS21" s="97"/>
      <c r="AT21" s="97"/>
      <c r="AU21" s="97"/>
      <c r="AV21" s="98"/>
      <c r="AW21" s="99"/>
      <c r="AX21" s="100"/>
      <c r="AY21" s="98"/>
      <c r="AZ21" s="99"/>
      <c r="BA21" s="99"/>
      <c r="BB21" s="99"/>
      <c r="BC21" s="99"/>
      <c r="BD21" s="100"/>
      <c r="BE21" s="98"/>
      <c r="BF21" s="100"/>
      <c r="BG21" s="97"/>
      <c r="BH21" s="98"/>
      <c r="BI21" s="99">
        <v>184.9</v>
      </c>
      <c r="BJ21" s="100"/>
      <c r="BK21" s="98"/>
      <c r="BL21" s="99">
        <v>165.5</v>
      </c>
      <c r="BM21" s="99">
        <v>165.6</v>
      </c>
      <c r="BN21" s="99"/>
      <c r="BO21" s="99"/>
      <c r="BP21" s="99"/>
      <c r="BQ21" s="99"/>
      <c r="BR21" s="99">
        <v>341.4</v>
      </c>
      <c r="BS21" s="99"/>
      <c r="BT21" s="99"/>
      <c r="BU21" s="99">
        <v>206.5</v>
      </c>
      <c r="BV21" s="99">
        <v>206.1</v>
      </c>
      <c r="BW21" s="99">
        <v>206</v>
      </c>
      <c r="BX21" s="100"/>
      <c r="BY21" s="98">
        <v>17.399999999999999</v>
      </c>
      <c r="BZ21" s="100">
        <v>44.1</v>
      </c>
      <c r="CA21" s="97"/>
      <c r="CB21" s="98"/>
      <c r="CC21" s="99"/>
      <c r="CD21" s="99"/>
      <c r="CE21" s="99"/>
      <c r="CF21" s="99"/>
      <c r="CG21" s="99">
        <v>118.1</v>
      </c>
      <c r="CH21" s="99">
        <v>52.4</v>
      </c>
      <c r="CI21" s="99">
        <v>53.7</v>
      </c>
      <c r="CJ21" s="99"/>
      <c r="CK21" s="99"/>
      <c r="CL21" s="99"/>
      <c r="CM21" s="100">
        <v>191.2</v>
      </c>
      <c r="CN21" s="98">
        <v>180.6</v>
      </c>
      <c r="CO21" s="99">
        <v>180.5</v>
      </c>
      <c r="CP21" s="99">
        <v>181.3</v>
      </c>
      <c r="CQ21" s="100">
        <v>181</v>
      </c>
      <c r="CR21" s="98"/>
      <c r="CS21" s="100">
        <v>197.5</v>
      </c>
      <c r="CT21" s="98"/>
      <c r="CU21" s="100"/>
      <c r="CV21" s="98"/>
      <c r="CW21" s="99"/>
      <c r="CX21" s="101"/>
      <c r="CY21" s="98"/>
      <c r="CZ21" s="99"/>
      <c r="DA21" s="99"/>
      <c r="DB21" s="100"/>
      <c r="DC21" s="98"/>
      <c r="DD21" s="99"/>
      <c r="DE21" s="99"/>
      <c r="DF21" s="99"/>
      <c r="DG21" s="99"/>
      <c r="DH21" s="99"/>
      <c r="DI21" s="99"/>
      <c r="DJ21" s="99"/>
      <c r="DK21" s="99"/>
      <c r="DL21" s="99"/>
      <c r="DM21" s="99"/>
      <c r="DN21" s="100"/>
      <c r="DO21" s="102"/>
      <c r="DP21" s="103"/>
      <c r="DQ21" s="103"/>
      <c r="DR21" s="104"/>
      <c r="DS21" s="98"/>
      <c r="DT21" s="99"/>
      <c r="DU21" s="99"/>
      <c r="DV21" s="100"/>
      <c r="DW21" s="97"/>
      <c r="DX21" s="98"/>
      <c r="DY21" s="99"/>
      <c r="DZ21" s="99"/>
      <c r="EA21" s="99"/>
      <c r="EB21" s="99"/>
      <c r="EC21" s="101"/>
      <c r="ED21" s="1"/>
      <c r="EE21" s="97"/>
      <c r="EF21" s="97"/>
      <c r="EG21" s="97"/>
      <c r="EH21" s="97"/>
      <c r="EI21" s="97"/>
      <c r="EJ21" s="97"/>
      <c r="EK21" s="97"/>
      <c r="EL21" s="97"/>
      <c r="EM21" s="98"/>
      <c r="EN21" s="100"/>
      <c r="EO21" s="97"/>
      <c r="EP21" s="97"/>
      <c r="EQ21" s="97"/>
      <c r="ER21" s="97"/>
      <c r="ES21" s="97"/>
      <c r="ET21" s="97"/>
      <c r="EU21" s="97"/>
      <c r="EV21" s="97"/>
      <c r="EW21" s="97"/>
      <c r="EX21" s="97"/>
      <c r="EY21" s="97"/>
      <c r="EZ21" s="97"/>
      <c r="FA21" s="97"/>
      <c r="FB21" s="97"/>
      <c r="FC21" s="97"/>
      <c r="FD21" s="97"/>
      <c r="FE21" s="97"/>
      <c r="FF21" s="97"/>
      <c r="FG21" s="97"/>
      <c r="FH21" s="97"/>
      <c r="FI21" s="97"/>
      <c r="FJ21" s="97"/>
      <c r="FK21" s="97"/>
      <c r="FL21" s="97"/>
      <c r="FM21" s="98"/>
      <c r="FN21" s="99"/>
      <c r="FO21" s="99"/>
      <c r="FP21" s="100"/>
      <c r="FQ21" s="97"/>
      <c r="FR21" s="98"/>
      <c r="FS21" s="100"/>
      <c r="FT21" s="98"/>
      <c r="FU21" s="99"/>
      <c r="FV21" s="99"/>
      <c r="FW21" s="99"/>
      <c r="FX21" s="99"/>
      <c r="FY21" s="100"/>
      <c r="FZ21" s="98"/>
      <c r="GA21" s="100"/>
      <c r="GB21" s="98"/>
      <c r="GC21" s="99"/>
      <c r="GD21" s="99"/>
      <c r="GE21" s="100"/>
      <c r="GF21" s="97"/>
      <c r="GG21" s="97"/>
      <c r="GH21" s="97"/>
      <c r="GI21" s="98"/>
      <c r="GJ21" s="99"/>
      <c r="GK21" s="99"/>
      <c r="GL21" s="99"/>
      <c r="GM21" s="100"/>
      <c r="GN21" s="98"/>
      <c r="GO21" s="99"/>
      <c r="GP21" s="99"/>
      <c r="GQ21" s="100"/>
      <c r="GR21" s="97"/>
      <c r="GS21" s="98"/>
      <c r="GT21" s="100"/>
      <c r="GU21" s="1"/>
      <c r="GV21" s="97"/>
      <c r="GW21" s="98"/>
      <c r="GX21" s="100"/>
      <c r="GY21" s="97"/>
      <c r="GZ21" s="97"/>
      <c r="HA21" s="97"/>
      <c r="HB21" s="97"/>
      <c r="HC21" s="97"/>
      <c r="HD21" s="1"/>
      <c r="HE21" s="97"/>
      <c r="HF21" s="97"/>
      <c r="HG21" s="97"/>
      <c r="HH21" s="97"/>
      <c r="HI21" s="97"/>
      <c r="HJ21" s="97"/>
      <c r="HK21" s="98"/>
      <c r="HL21" s="100"/>
      <c r="HM21" s="1"/>
      <c r="HN21" s="100">
        <v>3470.0210000000002</v>
      </c>
      <c r="HO21" s="99">
        <v>3432.6869999999999</v>
      </c>
      <c r="HP21" s="99">
        <v>1171.0999999999999</v>
      </c>
    </row>
    <row r="22" spans="1:224" x14ac:dyDescent="0.25">
      <c r="A22" s="1"/>
      <c r="B22" s="240">
        <v>0.33333333333333331</v>
      </c>
      <c r="C22" s="97"/>
      <c r="D22" s="98"/>
      <c r="E22" s="99"/>
      <c r="F22" s="99">
        <v>8.8000000000000007</v>
      </c>
      <c r="G22" s="100">
        <v>8.5</v>
      </c>
      <c r="H22" s="98"/>
      <c r="I22" s="100"/>
      <c r="J22" s="98"/>
      <c r="K22" s="100">
        <v>74.400000000000006</v>
      </c>
      <c r="L22" s="98"/>
      <c r="M22" s="99"/>
      <c r="N22" s="99"/>
      <c r="O22" s="99"/>
      <c r="P22" s="99"/>
      <c r="Q22" s="99"/>
      <c r="R22" s="99"/>
      <c r="S22" s="100"/>
      <c r="T22" s="98">
        <v>18.100000000000001</v>
      </c>
      <c r="U22" s="99">
        <v>19.2</v>
      </c>
      <c r="V22" s="99"/>
      <c r="W22" s="100">
        <v>1.1000000000000001</v>
      </c>
      <c r="X22" s="97"/>
      <c r="Y22" s="98"/>
      <c r="Z22" s="99"/>
      <c r="AA22" s="100"/>
      <c r="AB22" s="98"/>
      <c r="AC22" s="99"/>
      <c r="AD22" s="99"/>
      <c r="AE22" s="99"/>
      <c r="AF22" s="99">
        <v>11.4</v>
      </c>
      <c r="AG22" s="99">
        <v>23.9</v>
      </c>
      <c r="AH22" s="100">
        <v>10.199999999999999</v>
      </c>
      <c r="AI22" s="97"/>
      <c r="AJ22" s="97"/>
      <c r="AK22" s="97">
        <v>175.9</v>
      </c>
      <c r="AL22" s="98">
        <v>213.7</v>
      </c>
      <c r="AM22" s="100">
        <v>7.8</v>
      </c>
      <c r="AN22" s="98"/>
      <c r="AO22" s="100"/>
      <c r="AP22" s="97"/>
      <c r="AQ22" s="98"/>
      <c r="AR22" s="100"/>
      <c r="AS22" s="97"/>
      <c r="AT22" s="97"/>
      <c r="AU22" s="97"/>
      <c r="AV22" s="98"/>
      <c r="AW22" s="99"/>
      <c r="AX22" s="100"/>
      <c r="AY22" s="98"/>
      <c r="AZ22" s="99"/>
      <c r="BA22" s="99"/>
      <c r="BB22" s="99"/>
      <c r="BC22" s="99"/>
      <c r="BD22" s="100"/>
      <c r="BE22" s="98"/>
      <c r="BF22" s="100"/>
      <c r="BG22" s="97"/>
      <c r="BH22" s="98"/>
      <c r="BI22" s="99">
        <v>184.9</v>
      </c>
      <c r="BJ22" s="100"/>
      <c r="BK22" s="98"/>
      <c r="BL22" s="99">
        <v>165.5</v>
      </c>
      <c r="BM22" s="99">
        <v>165.6</v>
      </c>
      <c r="BN22" s="99"/>
      <c r="BO22" s="99"/>
      <c r="BP22" s="99"/>
      <c r="BQ22" s="99"/>
      <c r="BR22" s="99"/>
      <c r="BS22" s="99"/>
      <c r="BT22" s="99"/>
      <c r="BU22" s="99">
        <v>206.5</v>
      </c>
      <c r="BV22" s="99">
        <v>206.1</v>
      </c>
      <c r="BW22" s="99">
        <v>206</v>
      </c>
      <c r="BX22" s="100"/>
      <c r="BY22" s="98">
        <v>17.399999999999999</v>
      </c>
      <c r="BZ22" s="100">
        <v>44.1</v>
      </c>
      <c r="CA22" s="97"/>
      <c r="CB22" s="98"/>
      <c r="CC22" s="99"/>
      <c r="CD22" s="99"/>
      <c r="CE22" s="99"/>
      <c r="CF22" s="99"/>
      <c r="CG22" s="99">
        <v>118.1</v>
      </c>
      <c r="CH22" s="99">
        <v>52.4</v>
      </c>
      <c r="CI22" s="99">
        <v>53.7</v>
      </c>
      <c r="CJ22" s="99"/>
      <c r="CK22" s="99"/>
      <c r="CL22" s="99"/>
      <c r="CM22" s="100">
        <v>191.2</v>
      </c>
      <c r="CN22" s="98">
        <v>180.6</v>
      </c>
      <c r="CO22" s="99">
        <v>180.5</v>
      </c>
      <c r="CP22" s="99">
        <v>181.3</v>
      </c>
      <c r="CQ22" s="100">
        <v>181</v>
      </c>
      <c r="CR22" s="98"/>
      <c r="CS22" s="100">
        <v>197.5</v>
      </c>
      <c r="CT22" s="98"/>
      <c r="CU22" s="100"/>
      <c r="CV22" s="98"/>
      <c r="CW22" s="99"/>
      <c r="CX22" s="101"/>
      <c r="CY22" s="98"/>
      <c r="CZ22" s="99"/>
      <c r="DA22" s="99"/>
      <c r="DB22" s="100"/>
      <c r="DC22" s="98"/>
      <c r="DD22" s="99"/>
      <c r="DE22" s="99"/>
      <c r="DF22" s="99"/>
      <c r="DG22" s="99"/>
      <c r="DH22" s="99"/>
      <c r="DI22" s="99"/>
      <c r="DJ22" s="99"/>
      <c r="DK22" s="99"/>
      <c r="DL22" s="99"/>
      <c r="DM22" s="99"/>
      <c r="DN22" s="100"/>
      <c r="DO22" s="102"/>
      <c r="DP22" s="103"/>
      <c r="DQ22" s="103"/>
      <c r="DR22" s="104"/>
      <c r="DS22" s="98"/>
      <c r="DT22" s="99"/>
      <c r="DU22" s="99"/>
      <c r="DV22" s="100"/>
      <c r="DW22" s="97"/>
      <c r="DX22" s="98"/>
      <c r="DY22" s="99"/>
      <c r="DZ22" s="99"/>
      <c r="EA22" s="99"/>
      <c r="EB22" s="99"/>
      <c r="EC22" s="101"/>
      <c r="ED22" s="1"/>
      <c r="EE22" s="97"/>
      <c r="EF22" s="97"/>
      <c r="EG22" s="97"/>
      <c r="EH22" s="97"/>
      <c r="EI22" s="97"/>
      <c r="EJ22" s="97"/>
      <c r="EK22" s="97"/>
      <c r="EL22" s="97"/>
      <c r="EM22" s="98"/>
      <c r="EN22" s="100"/>
      <c r="EO22" s="97"/>
      <c r="EP22" s="97"/>
      <c r="EQ22" s="97"/>
      <c r="ER22" s="97"/>
      <c r="ES22" s="97"/>
      <c r="ET22" s="97"/>
      <c r="EU22" s="97"/>
      <c r="EV22" s="97"/>
      <c r="EW22" s="97"/>
      <c r="EX22" s="97"/>
      <c r="EY22" s="97"/>
      <c r="EZ22" s="97"/>
      <c r="FA22" s="97"/>
      <c r="FB22" s="97"/>
      <c r="FC22" s="97"/>
      <c r="FD22" s="97"/>
      <c r="FE22" s="97"/>
      <c r="FF22" s="97"/>
      <c r="FG22" s="97"/>
      <c r="FH22" s="97"/>
      <c r="FI22" s="97"/>
      <c r="FJ22" s="97"/>
      <c r="FK22" s="97"/>
      <c r="FL22" s="97"/>
      <c r="FM22" s="98"/>
      <c r="FN22" s="99"/>
      <c r="FO22" s="99"/>
      <c r="FP22" s="100"/>
      <c r="FQ22" s="97"/>
      <c r="FR22" s="98"/>
      <c r="FS22" s="100"/>
      <c r="FT22" s="98"/>
      <c r="FU22" s="99"/>
      <c r="FV22" s="99"/>
      <c r="FW22" s="99"/>
      <c r="FX22" s="99"/>
      <c r="FY22" s="100"/>
      <c r="FZ22" s="98"/>
      <c r="GA22" s="100"/>
      <c r="GB22" s="98"/>
      <c r="GC22" s="99"/>
      <c r="GD22" s="99"/>
      <c r="GE22" s="100"/>
      <c r="GF22" s="97"/>
      <c r="GG22" s="97"/>
      <c r="GH22" s="97"/>
      <c r="GI22" s="98"/>
      <c r="GJ22" s="99"/>
      <c r="GK22" s="99"/>
      <c r="GL22" s="99"/>
      <c r="GM22" s="100"/>
      <c r="GN22" s="98"/>
      <c r="GO22" s="99"/>
      <c r="GP22" s="99"/>
      <c r="GQ22" s="100"/>
      <c r="GR22" s="97"/>
      <c r="GS22" s="98"/>
      <c r="GT22" s="100"/>
      <c r="GU22" s="1"/>
      <c r="GV22" s="97"/>
      <c r="GW22" s="98"/>
      <c r="GX22" s="100"/>
      <c r="GY22" s="97"/>
      <c r="GZ22" s="97"/>
      <c r="HA22" s="97"/>
      <c r="HB22" s="97"/>
      <c r="HC22" s="97"/>
      <c r="HD22" s="1"/>
      <c r="HE22" s="97"/>
      <c r="HF22" s="97"/>
      <c r="HG22" s="97"/>
      <c r="HH22" s="97"/>
      <c r="HI22" s="97"/>
      <c r="HJ22" s="97"/>
      <c r="HK22" s="98"/>
      <c r="HL22" s="100"/>
      <c r="HM22" s="1"/>
      <c r="HN22" s="100">
        <v>3105.6019999999999</v>
      </c>
      <c r="HO22" s="99">
        <v>3068.2689999999998</v>
      </c>
      <c r="HP22" s="99">
        <v>1171.0999999999999</v>
      </c>
    </row>
    <row r="23" spans="1:224" x14ac:dyDescent="0.25">
      <c r="A23" s="1"/>
      <c r="B23" s="240">
        <v>0.35416666666666669</v>
      </c>
      <c r="C23" s="97"/>
      <c r="D23" s="98"/>
      <c r="E23" s="99"/>
      <c r="F23" s="99">
        <v>8.8000000000000007</v>
      </c>
      <c r="G23" s="100">
        <v>8.5</v>
      </c>
      <c r="H23" s="98"/>
      <c r="I23" s="100"/>
      <c r="J23" s="98"/>
      <c r="K23" s="100">
        <v>74.400000000000006</v>
      </c>
      <c r="L23" s="98"/>
      <c r="M23" s="99"/>
      <c r="N23" s="99"/>
      <c r="O23" s="99"/>
      <c r="P23" s="99"/>
      <c r="Q23" s="99"/>
      <c r="R23" s="99"/>
      <c r="S23" s="100"/>
      <c r="T23" s="98">
        <v>18.100000000000001</v>
      </c>
      <c r="U23" s="99">
        <v>19.2</v>
      </c>
      <c r="V23" s="99"/>
      <c r="W23" s="100">
        <v>1.1000000000000001</v>
      </c>
      <c r="X23" s="97"/>
      <c r="Y23" s="98"/>
      <c r="Z23" s="99"/>
      <c r="AA23" s="100"/>
      <c r="AB23" s="98"/>
      <c r="AC23" s="99"/>
      <c r="AD23" s="99"/>
      <c r="AE23" s="99"/>
      <c r="AF23" s="99">
        <v>11.4</v>
      </c>
      <c r="AG23" s="99">
        <v>23.9</v>
      </c>
      <c r="AH23" s="100">
        <v>10.199999999999999</v>
      </c>
      <c r="AI23" s="97"/>
      <c r="AJ23" s="97"/>
      <c r="AK23" s="97">
        <v>175.9</v>
      </c>
      <c r="AL23" s="98">
        <v>213.7</v>
      </c>
      <c r="AM23" s="100">
        <v>7.8</v>
      </c>
      <c r="AN23" s="98"/>
      <c r="AO23" s="100"/>
      <c r="AP23" s="97"/>
      <c r="AQ23" s="98"/>
      <c r="AR23" s="100"/>
      <c r="AS23" s="97"/>
      <c r="AT23" s="97"/>
      <c r="AU23" s="97"/>
      <c r="AV23" s="98"/>
      <c r="AW23" s="99"/>
      <c r="AX23" s="100"/>
      <c r="AY23" s="98"/>
      <c r="AZ23" s="99"/>
      <c r="BA23" s="99"/>
      <c r="BB23" s="99"/>
      <c r="BC23" s="99"/>
      <c r="BD23" s="100"/>
      <c r="BE23" s="98"/>
      <c r="BF23" s="100"/>
      <c r="BG23" s="97"/>
      <c r="BH23" s="98"/>
      <c r="BI23" s="99">
        <v>184.9</v>
      </c>
      <c r="BJ23" s="100"/>
      <c r="BK23" s="98"/>
      <c r="BL23" s="99">
        <v>165.5</v>
      </c>
      <c r="BM23" s="99">
        <v>165.6</v>
      </c>
      <c r="BN23" s="99"/>
      <c r="BO23" s="99"/>
      <c r="BP23" s="99"/>
      <c r="BQ23" s="99"/>
      <c r="BR23" s="99"/>
      <c r="BS23" s="99"/>
      <c r="BT23" s="99"/>
      <c r="BU23" s="99">
        <v>206.5</v>
      </c>
      <c r="BV23" s="99">
        <v>206.1</v>
      </c>
      <c r="BW23" s="99">
        <v>206</v>
      </c>
      <c r="BX23" s="100"/>
      <c r="BY23" s="98">
        <v>17.399999999999999</v>
      </c>
      <c r="BZ23" s="100">
        <v>44.1</v>
      </c>
      <c r="CA23" s="97"/>
      <c r="CB23" s="98"/>
      <c r="CC23" s="99"/>
      <c r="CD23" s="99"/>
      <c r="CE23" s="99"/>
      <c r="CF23" s="99"/>
      <c r="CG23" s="99">
        <v>118.1</v>
      </c>
      <c r="CH23" s="99">
        <v>52.4</v>
      </c>
      <c r="CI23" s="99">
        <v>53.7</v>
      </c>
      <c r="CJ23" s="99"/>
      <c r="CK23" s="99"/>
      <c r="CL23" s="99"/>
      <c r="CM23" s="100">
        <v>191.2</v>
      </c>
      <c r="CN23" s="98">
        <v>180.6</v>
      </c>
      <c r="CO23" s="99">
        <v>180.5</v>
      </c>
      <c r="CP23" s="99">
        <v>181.3</v>
      </c>
      <c r="CQ23" s="100">
        <v>181</v>
      </c>
      <c r="CR23" s="98"/>
      <c r="CS23" s="100"/>
      <c r="CT23" s="98"/>
      <c r="CU23" s="100"/>
      <c r="CV23" s="98"/>
      <c r="CW23" s="99"/>
      <c r="CX23" s="101"/>
      <c r="CY23" s="98"/>
      <c r="CZ23" s="99"/>
      <c r="DA23" s="99"/>
      <c r="DB23" s="100"/>
      <c r="DC23" s="98"/>
      <c r="DD23" s="99"/>
      <c r="DE23" s="99"/>
      <c r="DF23" s="99"/>
      <c r="DG23" s="99"/>
      <c r="DH23" s="99"/>
      <c r="DI23" s="99"/>
      <c r="DJ23" s="99"/>
      <c r="DK23" s="99"/>
      <c r="DL23" s="99"/>
      <c r="DM23" s="99"/>
      <c r="DN23" s="100"/>
      <c r="DO23" s="102"/>
      <c r="DP23" s="103"/>
      <c r="DQ23" s="103"/>
      <c r="DR23" s="104"/>
      <c r="DS23" s="98"/>
      <c r="DT23" s="99"/>
      <c r="DU23" s="99"/>
      <c r="DV23" s="100"/>
      <c r="DW23" s="97"/>
      <c r="DX23" s="98"/>
      <c r="DY23" s="99"/>
      <c r="DZ23" s="99"/>
      <c r="EA23" s="99"/>
      <c r="EB23" s="99"/>
      <c r="EC23" s="101"/>
      <c r="ED23" s="1"/>
      <c r="EE23" s="97"/>
      <c r="EF23" s="97"/>
      <c r="EG23" s="97"/>
      <c r="EH23" s="97"/>
      <c r="EI23" s="97"/>
      <c r="EJ23" s="97"/>
      <c r="EK23" s="97"/>
      <c r="EL23" s="97"/>
      <c r="EM23" s="98"/>
      <c r="EN23" s="100"/>
      <c r="EO23" s="97"/>
      <c r="EP23" s="97"/>
      <c r="EQ23" s="97"/>
      <c r="ER23" s="97"/>
      <c r="ES23" s="97"/>
      <c r="ET23" s="97"/>
      <c r="EU23" s="97"/>
      <c r="EV23" s="97"/>
      <c r="EW23" s="97"/>
      <c r="EX23" s="97"/>
      <c r="EY23" s="97"/>
      <c r="EZ23" s="97"/>
      <c r="FA23" s="97"/>
      <c r="FB23" s="97"/>
      <c r="FC23" s="97"/>
      <c r="FD23" s="97"/>
      <c r="FE23" s="97"/>
      <c r="FF23" s="97"/>
      <c r="FG23" s="97"/>
      <c r="FH23" s="97"/>
      <c r="FI23" s="97"/>
      <c r="FJ23" s="97"/>
      <c r="FK23" s="97"/>
      <c r="FL23" s="97"/>
      <c r="FM23" s="98"/>
      <c r="FN23" s="99"/>
      <c r="FO23" s="99"/>
      <c r="FP23" s="100"/>
      <c r="FQ23" s="97"/>
      <c r="FR23" s="98"/>
      <c r="FS23" s="100"/>
      <c r="FT23" s="98"/>
      <c r="FU23" s="99"/>
      <c r="FV23" s="99"/>
      <c r="FW23" s="99"/>
      <c r="FX23" s="99"/>
      <c r="FY23" s="100"/>
      <c r="FZ23" s="98"/>
      <c r="GA23" s="100"/>
      <c r="GB23" s="98"/>
      <c r="GC23" s="99"/>
      <c r="GD23" s="99"/>
      <c r="GE23" s="100"/>
      <c r="GF23" s="97"/>
      <c r="GG23" s="97"/>
      <c r="GH23" s="97"/>
      <c r="GI23" s="98"/>
      <c r="GJ23" s="99"/>
      <c r="GK23" s="99"/>
      <c r="GL23" s="99"/>
      <c r="GM23" s="100"/>
      <c r="GN23" s="98"/>
      <c r="GO23" s="99"/>
      <c r="GP23" s="99"/>
      <c r="GQ23" s="100"/>
      <c r="GR23" s="97"/>
      <c r="GS23" s="98"/>
      <c r="GT23" s="100"/>
      <c r="GU23" s="1"/>
      <c r="GV23" s="97"/>
      <c r="GW23" s="98"/>
      <c r="GX23" s="100"/>
      <c r="GY23" s="97"/>
      <c r="GZ23" s="97"/>
      <c r="HA23" s="97"/>
      <c r="HB23" s="97"/>
      <c r="HC23" s="97"/>
      <c r="HD23" s="1"/>
      <c r="HE23" s="97"/>
      <c r="HF23" s="97"/>
      <c r="HG23" s="97"/>
      <c r="HH23" s="97"/>
      <c r="HI23" s="97"/>
      <c r="HJ23" s="97"/>
      <c r="HK23" s="98"/>
      <c r="HL23" s="100"/>
      <c r="HM23" s="1"/>
      <c r="HN23" s="100">
        <v>2908.078</v>
      </c>
      <c r="HO23" s="99">
        <v>2870.7449999999999</v>
      </c>
      <c r="HP23" s="99">
        <v>1171.0999999999999</v>
      </c>
    </row>
    <row r="24" spans="1:224" x14ac:dyDescent="0.25">
      <c r="A24" s="1"/>
      <c r="B24" s="240">
        <v>0.375</v>
      </c>
      <c r="C24" s="97"/>
      <c r="D24" s="98"/>
      <c r="E24" s="99"/>
      <c r="F24" s="99">
        <v>8.8000000000000007</v>
      </c>
      <c r="G24" s="100">
        <v>8.5</v>
      </c>
      <c r="H24" s="98"/>
      <c r="I24" s="100"/>
      <c r="J24" s="98"/>
      <c r="K24" s="100">
        <v>74.400000000000006</v>
      </c>
      <c r="L24" s="98"/>
      <c r="M24" s="99"/>
      <c r="N24" s="99"/>
      <c r="O24" s="99"/>
      <c r="P24" s="99"/>
      <c r="Q24" s="99"/>
      <c r="R24" s="99"/>
      <c r="S24" s="100"/>
      <c r="T24" s="98">
        <v>18.100000000000001</v>
      </c>
      <c r="U24" s="99">
        <v>19.2</v>
      </c>
      <c r="V24" s="99"/>
      <c r="W24" s="100">
        <v>1.1000000000000001</v>
      </c>
      <c r="X24" s="97"/>
      <c r="Y24" s="98"/>
      <c r="Z24" s="99"/>
      <c r="AA24" s="100"/>
      <c r="AB24" s="98"/>
      <c r="AC24" s="99"/>
      <c r="AD24" s="99"/>
      <c r="AE24" s="99"/>
      <c r="AF24" s="99">
        <v>11.4</v>
      </c>
      <c r="AG24" s="99">
        <v>23.9</v>
      </c>
      <c r="AH24" s="100">
        <v>10.199999999999999</v>
      </c>
      <c r="AI24" s="97"/>
      <c r="AJ24" s="97"/>
      <c r="AK24" s="97">
        <v>175.9</v>
      </c>
      <c r="AL24" s="98">
        <v>213.7</v>
      </c>
      <c r="AM24" s="100">
        <v>7.8</v>
      </c>
      <c r="AN24" s="98"/>
      <c r="AO24" s="100"/>
      <c r="AP24" s="97"/>
      <c r="AQ24" s="98"/>
      <c r="AR24" s="100"/>
      <c r="AS24" s="97"/>
      <c r="AT24" s="97"/>
      <c r="AU24" s="97"/>
      <c r="AV24" s="98"/>
      <c r="AW24" s="99"/>
      <c r="AX24" s="100"/>
      <c r="AY24" s="98"/>
      <c r="AZ24" s="99"/>
      <c r="BA24" s="99"/>
      <c r="BB24" s="99"/>
      <c r="BC24" s="99"/>
      <c r="BD24" s="100"/>
      <c r="BE24" s="98"/>
      <c r="BF24" s="100"/>
      <c r="BG24" s="97"/>
      <c r="BH24" s="98"/>
      <c r="BI24" s="99">
        <v>184.9</v>
      </c>
      <c r="BJ24" s="100"/>
      <c r="BK24" s="98"/>
      <c r="BL24" s="99">
        <v>165.5</v>
      </c>
      <c r="BM24" s="99">
        <v>165.6</v>
      </c>
      <c r="BN24" s="99"/>
      <c r="BO24" s="99"/>
      <c r="BP24" s="99"/>
      <c r="BQ24" s="99"/>
      <c r="BR24" s="99"/>
      <c r="BS24" s="99"/>
      <c r="BT24" s="99"/>
      <c r="BU24" s="99">
        <v>206.5</v>
      </c>
      <c r="BV24" s="99">
        <v>206.1</v>
      </c>
      <c r="BW24" s="99">
        <v>206</v>
      </c>
      <c r="BX24" s="100"/>
      <c r="BY24" s="98">
        <v>17.399999999999999</v>
      </c>
      <c r="BZ24" s="100">
        <v>44.1</v>
      </c>
      <c r="CA24" s="97"/>
      <c r="CB24" s="98"/>
      <c r="CC24" s="99"/>
      <c r="CD24" s="99"/>
      <c r="CE24" s="99"/>
      <c r="CF24" s="99"/>
      <c r="CG24" s="99">
        <v>118.1</v>
      </c>
      <c r="CH24" s="99">
        <v>52.4</v>
      </c>
      <c r="CI24" s="99">
        <v>53.7</v>
      </c>
      <c r="CJ24" s="99"/>
      <c r="CK24" s="99"/>
      <c r="CL24" s="99"/>
      <c r="CM24" s="100">
        <v>191.2</v>
      </c>
      <c r="CN24" s="98">
        <v>180.6</v>
      </c>
      <c r="CO24" s="99">
        <v>180.5</v>
      </c>
      <c r="CP24" s="99">
        <v>181.3</v>
      </c>
      <c r="CQ24" s="100">
        <v>181</v>
      </c>
      <c r="CR24" s="98"/>
      <c r="CS24" s="100"/>
      <c r="CT24" s="98"/>
      <c r="CU24" s="100"/>
      <c r="CV24" s="98"/>
      <c r="CW24" s="99"/>
      <c r="CX24" s="101"/>
      <c r="CY24" s="98"/>
      <c r="CZ24" s="99"/>
      <c r="DA24" s="99"/>
      <c r="DB24" s="100"/>
      <c r="DC24" s="98"/>
      <c r="DD24" s="99"/>
      <c r="DE24" s="99"/>
      <c r="DF24" s="99"/>
      <c r="DG24" s="99"/>
      <c r="DH24" s="99"/>
      <c r="DI24" s="99"/>
      <c r="DJ24" s="99"/>
      <c r="DK24" s="99"/>
      <c r="DL24" s="99"/>
      <c r="DM24" s="99"/>
      <c r="DN24" s="100"/>
      <c r="DO24" s="102"/>
      <c r="DP24" s="103"/>
      <c r="DQ24" s="103"/>
      <c r="DR24" s="104"/>
      <c r="DS24" s="98"/>
      <c r="DT24" s="99"/>
      <c r="DU24" s="99"/>
      <c r="DV24" s="100"/>
      <c r="DW24" s="97"/>
      <c r="DX24" s="98"/>
      <c r="DY24" s="99"/>
      <c r="DZ24" s="99"/>
      <c r="EA24" s="99"/>
      <c r="EB24" s="99"/>
      <c r="EC24" s="101"/>
      <c r="ED24" s="1"/>
      <c r="EE24" s="97"/>
      <c r="EF24" s="97"/>
      <c r="EG24" s="97"/>
      <c r="EH24" s="97"/>
      <c r="EI24" s="97"/>
      <c r="EJ24" s="97"/>
      <c r="EK24" s="97"/>
      <c r="EL24" s="97"/>
      <c r="EM24" s="98"/>
      <c r="EN24" s="100"/>
      <c r="EO24" s="97"/>
      <c r="EP24" s="97"/>
      <c r="EQ24" s="97"/>
      <c r="ER24" s="97"/>
      <c r="ES24" s="97"/>
      <c r="ET24" s="97"/>
      <c r="EU24" s="97"/>
      <c r="EV24" s="97"/>
      <c r="EW24" s="97"/>
      <c r="EX24" s="97"/>
      <c r="EY24" s="97"/>
      <c r="EZ24" s="97"/>
      <c r="FA24" s="97"/>
      <c r="FB24" s="97"/>
      <c r="FC24" s="97"/>
      <c r="FD24" s="97"/>
      <c r="FE24" s="97"/>
      <c r="FF24" s="97"/>
      <c r="FG24" s="97"/>
      <c r="FH24" s="97"/>
      <c r="FI24" s="97"/>
      <c r="FJ24" s="97"/>
      <c r="FK24" s="97"/>
      <c r="FL24" s="97"/>
      <c r="FM24" s="98"/>
      <c r="FN24" s="99"/>
      <c r="FO24" s="99"/>
      <c r="FP24" s="100"/>
      <c r="FQ24" s="97"/>
      <c r="FR24" s="98"/>
      <c r="FS24" s="100"/>
      <c r="FT24" s="98"/>
      <c r="FU24" s="99"/>
      <c r="FV24" s="99"/>
      <c r="FW24" s="99"/>
      <c r="FX24" s="99"/>
      <c r="FY24" s="100"/>
      <c r="FZ24" s="98"/>
      <c r="GA24" s="100"/>
      <c r="GB24" s="98"/>
      <c r="GC24" s="99"/>
      <c r="GD24" s="99"/>
      <c r="GE24" s="100"/>
      <c r="GF24" s="97"/>
      <c r="GG24" s="97"/>
      <c r="GH24" s="97"/>
      <c r="GI24" s="98"/>
      <c r="GJ24" s="99"/>
      <c r="GK24" s="99"/>
      <c r="GL24" s="99"/>
      <c r="GM24" s="100"/>
      <c r="GN24" s="98"/>
      <c r="GO24" s="99"/>
      <c r="GP24" s="99"/>
      <c r="GQ24" s="100"/>
      <c r="GR24" s="97"/>
      <c r="GS24" s="98"/>
      <c r="GT24" s="100"/>
      <c r="GU24" s="1"/>
      <c r="GV24" s="97"/>
      <c r="GW24" s="98"/>
      <c r="GX24" s="100"/>
      <c r="GY24" s="97"/>
      <c r="GZ24" s="97"/>
      <c r="HA24" s="97"/>
      <c r="HB24" s="97"/>
      <c r="HC24" s="97"/>
      <c r="HD24" s="1"/>
      <c r="HE24" s="97"/>
      <c r="HF24" s="97"/>
      <c r="HG24" s="97"/>
      <c r="HH24" s="97"/>
      <c r="HI24" s="97"/>
      <c r="HJ24" s="97"/>
      <c r="HK24" s="98"/>
      <c r="HL24" s="100"/>
      <c r="HM24" s="1"/>
      <c r="HN24" s="100">
        <v>2908.078</v>
      </c>
      <c r="HO24" s="99">
        <v>2870.7449999999999</v>
      </c>
      <c r="HP24" s="99">
        <v>1171.0999999999999</v>
      </c>
    </row>
    <row r="25" spans="1:224" x14ac:dyDescent="0.25">
      <c r="A25" s="1"/>
      <c r="B25" s="240">
        <v>0.39583333333333331</v>
      </c>
      <c r="C25" s="97"/>
      <c r="D25" s="98"/>
      <c r="E25" s="99"/>
      <c r="F25" s="99">
        <v>8.8000000000000007</v>
      </c>
      <c r="G25" s="100">
        <v>8.5</v>
      </c>
      <c r="H25" s="98"/>
      <c r="I25" s="100"/>
      <c r="J25" s="98"/>
      <c r="K25" s="100">
        <v>74.400000000000006</v>
      </c>
      <c r="L25" s="98"/>
      <c r="M25" s="99"/>
      <c r="N25" s="99"/>
      <c r="O25" s="99"/>
      <c r="P25" s="99"/>
      <c r="Q25" s="99"/>
      <c r="R25" s="99"/>
      <c r="S25" s="100"/>
      <c r="T25" s="98">
        <v>18.100000000000001</v>
      </c>
      <c r="U25" s="99">
        <v>19.2</v>
      </c>
      <c r="V25" s="99"/>
      <c r="W25" s="100">
        <v>1.1000000000000001</v>
      </c>
      <c r="X25" s="97"/>
      <c r="Y25" s="98"/>
      <c r="Z25" s="99"/>
      <c r="AA25" s="100"/>
      <c r="AB25" s="98"/>
      <c r="AC25" s="99"/>
      <c r="AD25" s="99"/>
      <c r="AE25" s="99"/>
      <c r="AF25" s="99">
        <v>11.4</v>
      </c>
      <c r="AG25" s="99">
        <v>23.9</v>
      </c>
      <c r="AH25" s="100">
        <v>10.199999999999999</v>
      </c>
      <c r="AI25" s="97"/>
      <c r="AJ25" s="97"/>
      <c r="AK25" s="97">
        <v>175.9</v>
      </c>
      <c r="AL25" s="98">
        <v>213.7</v>
      </c>
      <c r="AM25" s="100">
        <v>7.8</v>
      </c>
      <c r="AN25" s="98"/>
      <c r="AO25" s="100"/>
      <c r="AP25" s="97"/>
      <c r="AQ25" s="98"/>
      <c r="AR25" s="100"/>
      <c r="AS25" s="97"/>
      <c r="AT25" s="97"/>
      <c r="AU25" s="97"/>
      <c r="AV25" s="98"/>
      <c r="AW25" s="99"/>
      <c r="AX25" s="100"/>
      <c r="AY25" s="98"/>
      <c r="AZ25" s="99"/>
      <c r="BA25" s="99"/>
      <c r="BB25" s="99"/>
      <c r="BC25" s="99"/>
      <c r="BD25" s="100"/>
      <c r="BE25" s="98"/>
      <c r="BF25" s="100"/>
      <c r="BG25" s="97"/>
      <c r="BH25" s="98"/>
      <c r="BI25" s="99">
        <v>184.9</v>
      </c>
      <c r="BJ25" s="100"/>
      <c r="BK25" s="98"/>
      <c r="BL25" s="99">
        <v>165.5</v>
      </c>
      <c r="BM25" s="99">
        <v>165.6</v>
      </c>
      <c r="BN25" s="99"/>
      <c r="BO25" s="99"/>
      <c r="BP25" s="99"/>
      <c r="BQ25" s="99"/>
      <c r="BR25" s="99"/>
      <c r="BS25" s="99"/>
      <c r="BT25" s="99"/>
      <c r="BU25" s="99">
        <v>206.5</v>
      </c>
      <c r="BV25" s="99">
        <v>206.1</v>
      </c>
      <c r="BW25" s="99">
        <v>206</v>
      </c>
      <c r="BX25" s="100"/>
      <c r="BY25" s="98">
        <v>17.399999999999999</v>
      </c>
      <c r="BZ25" s="100">
        <v>44.1</v>
      </c>
      <c r="CA25" s="97"/>
      <c r="CB25" s="98"/>
      <c r="CC25" s="99"/>
      <c r="CD25" s="99"/>
      <c r="CE25" s="99"/>
      <c r="CF25" s="99"/>
      <c r="CG25" s="99">
        <v>118.1</v>
      </c>
      <c r="CH25" s="99">
        <v>52.4</v>
      </c>
      <c r="CI25" s="99">
        <v>53.7</v>
      </c>
      <c r="CJ25" s="99"/>
      <c r="CK25" s="99"/>
      <c r="CL25" s="99"/>
      <c r="CM25" s="100">
        <v>191.2</v>
      </c>
      <c r="CN25" s="98">
        <v>180.6</v>
      </c>
      <c r="CO25" s="99">
        <v>180.5</v>
      </c>
      <c r="CP25" s="99">
        <v>181.3</v>
      </c>
      <c r="CQ25" s="100">
        <v>181</v>
      </c>
      <c r="CR25" s="98"/>
      <c r="CS25" s="100"/>
      <c r="CT25" s="98"/>
      <c r="CU25" s="100"/>
      <c r="CV25" s="98"/>
      <c r="CW25" s="99"/>
      <c r="CX25" s="101"/>
      <c r="CY25" s="98"/>
      <c r="CZ25" s="99"/>
      <c r="DA25" s="99"/>
      <c r="DB25" s="100"/>
      <c r="DC25" s="98"/>
      <c r="DD25" s="99"/>
      <c r="DE25" s="99"/>
      <c r="DF25" s="99"/>
      <c r="DG25" s="99"/>
      <c r="DH25" s="99"/>
      <c r="DI25" s="99"/>
      <c r="DJ25" s="99"/>
      <c r="DK25" s="99"/>
      <c r="DL25" s="99"/>
      <c r="DM25" s="99"/>
      <c r="DN25" s="100"/>
      <c r="DO25" s="102"/>
      <c r="DP25" s="103"/>
      <c r="DQ25" s="103"/>
      <c r="DR25" s="104"/>
      <c r="DS25" s="98"/>
      <c r="DT25" s="99"/>
      <c r="DU25" s="99"/>
      <c r="DV25" s="100"/>
      <c r="DW25" s="97"/>
      <c r="DX25" s="98"/>
      <c r="DY25" s="99"/>
      <c r="DZ25" s="99"/>
      <c r="EA25" s="99"/>
      <c r="EB25" s="99"/>
      <c r="EC25" s="101"/>
      <c r="ED25" s="1"/>
      <c r="EE25" s="97"/>
      <c r="EF25" s="97"/>
      <c r="EG25" s="97"/>
      <c r="EH25" s="97"/>
      <c r="EI25" s="97"/>
      <c r="EJ25" s="97"/>
      <c r="EK25" s="97"/>
      <c r="EL25" s="97"/>
      <c r="EM25" s="98"/>
      <c r="EN25" s="100"/>
      <c r="EO25" s="97"/>
      <c r="EP25" s="97"/>
      <c r="EQ25" s="97"/>
      <c r="ER25" s="97"/>
      <c r="ES25" s="97"/>
      <c r="ET25" s="97"/>
      <c r="EU25" s="97"/>
      <c r="EV25" s="97"/>
      <c r="EW25" s="97"/>
      <c r="EX25" s="97"/>
      <c r="EY25" s="97"/>
      <c r="EZ25" s="97"/>
      <c r="FA25" s="97"/>
      <c r="FB25" s="97"/>
      <c r="FC25" s="97"/>
      <c r="FD25" s="97"/>
      <c r="FE25" s="97"/>
      <c r="FF25" s="97"/>
      <c r="FG25" s="97"/>
      <c r="FH25" s="97"/>
      <c r="FI25" s="97"/>
      <c r="FJ25" s="97"/>
      <c r="FK25" s="97"/>
      <c r="FL25" s="97"/>
      <c r="FM25" s="98"/>
      <c r="FN25" s="99"/>
      <c r="FO25" s="99"/>
      <c r="FP25" s="100"/>
      <c r="FQ25" s="97"/>
      <c r="FR25" s="98"/>
      <c r="FS25" s="100"/>
      <c r="FT25" s="98"/>
      <c r="FU25" s="99"/>
      <c r="FV25" s="99"/>
      <c r="FW25" s="99"/>
      <c r="FX25" s="99"/>
      <c r="FY25" s="100"/>
      <c r="FZ25" s="98"/>
      <c r="GA25" s="100"/>
      <c r="GB25" s="98"/>
      <c r="GC25" s="99"/>
      <c r="GD25" s="99"/>
      <c r="GE25" s="100"/>
      <c r="GF25" s="97"/>
      <c r="GG25" s="97"/>
      <c r="GH25" s="97"/>
      <c r="GI25" s="98"/>
      <c r="GJ25" s="99"/>
      <c r="GK25" s="99"/>
      <c r="GL25" s="99"/>
      <c r="GM25" s="100"/>
      <c r="GN25" s="98"/>
      <c r="GO25" s="99"/>
      <c r="GP25" s="99"/>
      <c r="GQ25" s="100"/>
      <c r="GR25" s="97"/>
      <c r="GS25" s="98"/>
      <c r="GT25" s="100"/>
      <c r="GU25" s="1"/>
      <c r="GV25" s="97"/>
      <c r="GW25" s="98"/>
      <c r="GX25" s="100"/>
      <c r="GY25" s="97"/>
      <c r="GZ25" s="97"/>
      <c r="HA25" s="97"/>
      <c r="HB25" s="97"/>
      <c r="HC25" s="97"/>
      <c r="HD25" s="1"/>
      <c r="HE25" s="97"/>
      <c r="HF25" s="97"/>
      <c r="HG25" s="97"/>
      <c r="HH25" s="97"/>
      <c r="HI25" s="97"/>
      <c r="HJ25" s="97"/>
      <c r="HK25" s="98"/>
      <c r="HL25" s="100"/>
      <c r="HM25" s="1"/>
      <c r="HN25" s="100">
        <v>2908.078</v>
      </c>
      <c r="HO25" s="99">
        <v>2870.7449999999999</v>
      </c>
      <c r="HP25" s="99">
        <v>1171.0999999999999</v>
      </c>
    </row>
    <row r="26" spans="1:224" x14ac:dyDescent="0.25">
      <c r="A26" s="1"/>
      <c r="B26" s="240">
        <v>0.41666666666666669</v>
      </c>
      <c r="C26" s="97"/>
      <c r="D26" s="98"/>
      <c r="E26" s="99"/>
      <c r="F26" s="99">
        <v>8.8000000000000007</v>
      </c>
      <c r="G26" s="100">
        <v>8.5</v>
      </c>
      <c r="H26" s="98"/>
      <c r="I26" s="100"/>
      <c r="J26" s="98"/>
      <c r="K26" s="100">
        <v>74.400000000000006</v>
      </c>
      <c r="L26" s="98"/>
      <c r="M26" s="99"/>
      <c r="N26" s="99"/>
      <c r="O26" s="99"/>
      <c r="P26" s="99"/>
      <c r="Q26" s="99"/>
      <c r="R26" s="99"/>
      <c r="S26" s="100"/>
      <c r="T26" s="98">
        <v>18.100000000000001</v>
      </c>
      <c r="U26" s="99">
        <v>19.2</v>
      </c>
      <c r="V26" s="99"/>
      <c r="W26" s="100">
        <v>1.1000000000000001</v>
      </c>
      <c r="X26" s="97"/>
      <c r="Y26" s="98"/>
      <c r="Z26" s="99"/>
      <c r="AA26" s="100"/>
      <c r="AB26" s="98"/>
      <c r="AC26" s="99"/>
      <c r="AD26" s="99"/>
      <c r="AE26" s="99"/>
      <c r="AF26" s="99">
        <v>11.4</v>
      </c>
      <c r="AG26" s="99">
        <v>23.9</v>
      </c>
      <c r="AH26" s="100">
        <v>10.199999999999999</v>
      </c>
      <c r="AI26" s="97"/>
      <c r="AJ26" s="97"/>
      <c r="AK26" s="97">
        <v>175.9</v>
      </c>
      <c r="AL26" s="98">
        <v>213.7</v>
      </c>
      <c r="AM26" s="100">
        <v>7.8</v>
      </c>
      <c r="AN26" s="98"/>
      <c r="AO26" s="100"/>
      <c r="AP26" s="97"/>
      <c r="AQ26" s="98"/>
      <c r="AR26" s="100"/>
      <c r="AS26" s="97"/>
      <c r="AT26" s="97"/>
      <c r="AU26" s="97"/>
      <c r="AV26" s="98"/>
      <c r="AW26" s="99"/>
      <c r="AX26" s="100"/>
      <c r="AY26" s="98"/>
      <c r="AZ26" s="99"/>
      <c r="BA26" s="99"/>
      <c r="BB26" s="99"/>
      <c r="BC26" s="99"/>
      <c r="BD26" s="100"/>
      <c r="BE26" s="98"/>
      <c r="BF26" s="100"/>
      <c r="BG26" s="97"/>
      <c r="BH26" s="98"/>
      <c r="BI26" s="99">
        <v>184.9</v>
      </c>
      <c r="BJ26" s="100"/>
      <c r="BK26" s="98"/>
      <c r="BL26" s="99">
        <v>165.5</v>
      </c>
      <c r="BM26" s="99">
        <v>165.6</v>
      </c>
      <c r="BN26" s="99"/>
      <c r="BO26" s="99"/>
      <c r="BP26" s="99"/>
      <c r="BQ26" s="99"/>
      <c r="BR26" s="99"/>
      <c r="BS26" s="99"/>
      <c r="BT26" s="99"/>
      <c r="BU26" s="99">
        <v>206.5</v>
      </c>
      <c r="BV26" s="99">
        <v>206.1</v>
      </c>
      <c r="BW26" s="99">
        <v>206</v>
      </c>
      <c r="BX26" s="100"/>
      <c r="BY26" s="98">
        <v>17.399999999999999</v>
      </c>
      <c r="BZ26" s="100">
        <v>44.1</v>
      </c>
      <c r="CA26" s="97"/>
      <c r="CB26" s="98"/>
      <c r="CC26" s="99"/>
      <c r="CD26" s="99"/>
      <c r="CE26" s="99"/>
      <c r="CF26" s="99"/>
      <c r="CG26" s="99">
        <v>118.1</v>
      </c>
      <c r="CH26" s="99">
        <v>52.4</v>
      </c>
      <c r="CI26" s="99">
        <v>53.7</v>
      </c>
      <c r="CJ26" s="99"/>
      <c r="CK26" s="99"/>
      <c r="CL26" s="99"/>
      <c r="CM26" s="100">
        <v>191.2</v>
      </c>
      <c r="CN26" s="98">
        <v>180.6</v>
      </c>
      <c r="CO26" s="99">
        <v>180.5</v>
      </c>
      <c r="CP26" s="99">
        <v>181.3</v>
      </c>
      <c r="CQ26" s="100">
        <v>181</v>
      </c>
      <c r="CR26" s="98"/>
      <c r="CS26" s="100"/>
      <c r="CT26" s="98"/>
      <c r="CU26" s="100"/>
      <c r="CV26" s="98"/>
      <c r="CW26" s="99"/>
      <c r="CX26" s="101"/>
      <c r="CY26" s="98"/>
      <c r="CZ26" s="99"/>
      <c r="DA26" s="99"/>
      <c r="DB26" s="100"/>
      <c r="DC26" s="98"/>
      <c r="DD26" s="99"/>
      <c r="DE26" s="99"/>
      <c r="DF26" s="99"/>
      <c r="DG26" s="99"/>
      <c r="DH26" s="99"/>
      <c r="DI26" s="99"/>
      <c r="DJ26" s="99"/>
      <c r="DK26" s="99"/>
      <c r="DL26" s="99"/>
      <c r="DM26" s="99"/>
      <c r="DN26" s="100"/>
      <c r="DO26" s="102"/>
      <c r="DP26" s="103"/>
      <c r="DQ26" s="103"/>
      <c r="DR26" s="104"/>
      <c r="DS26" s="98"/>
      <c r="DT26" s="99"/>
      <c r="DU26" s="99"/>
      <c r="DV26" s="100"/>
      <c r="DW26" s="97"/>
      <c r="DX26" s="98"/>
      <c r="DY26" s="99"/>
      <c r="DZ26" s="99"/>
      <c r="EA26" s="99"/>
      <c r="EB26" s="99"/>
      <c r="EC26" s="101"/>
      <c r="ED26" s="1"/>
      <c r="EE26" s="97"/>
      <c r="EF26" s="97"/>
      <c r="EG26" s="97"/>
      <c r="EH26" s="97"/>
      <c r="EI26" s="97"/>
      <c r="EJ26" s="97"/>
      <c r="EK26" s="97"/>
      <c r="EL26" s="97"/>
      <c r="EM26" s="98"/>
      <c r="EN26" s="100"/>
      <c r="EO26" s="97"/>
      <c r="EP26" s="97"/>
      <c r="EQ26" s="97"/>
      <c r="ER26" s="97"/>
      <c r="ES26" s="97"/>
      <c r="ET26" s="97"/>
      <c r="EU26" s="97"/>
      <c r="EV26" s="97"/>
      <c r="EW26" s="97"/>
      <c r="EX26" s="97"/>
      <c r="EY26" s="97"/>
      <c r="EZ26" s="97"/>
      <c r="FA26" s="97"/>
      <c r="FB26" s="97"/>
      <c r="FC26" s="97"/>
      <c r="FD26" s="97"/>
      <c r="FE26" s="97"/>
      <c r="FF26" s="97"/>
      <c r="FG26" s="97"/>
      <c r="FH26" s="97"/>
      <c r="FI26" s="97"/>
      <c r="FJ26" s="97"/>
      <c r="FK26" s="97"/>
      <c r="FL26" s="97"/>
      <c r="FM26" s="98"/>
      <c r="FN26" s="99"/>
      <c r="FO26" s="99"/>
      <c r="FP26" s="100"/>
      <c r="FQ26" s="97"/>
      <c r="FR26" s="98"/>
      <c r="FS26" s="100"/>
      <c r="FT26" s="98"/>
      <c r="FU26" s="99"/>
      <c r="FV26" s="99"/>
      <c r="FW26" s="99"/>
      <c r="FX26" s="99"/>
      <c r="FY26" s="100"/>
      <c r="FZ26" s="98"/>
      <c r="GA26" s="100"/>
      <c r="GB26" s="98"/>
      <c r="GC26" s="99"/>
      <c r="GD26" s="99"/>
      <c r="GE26" s="100"/>
      <c r="GF26" s="97"/>
      <c r="GG26" s="97"/>
      <c r="GH26" s="97"/>
      <c r="GI26" s="98"/>
      <c r="GJ26" s="99"/>
      <c r="GK26" s="99"/>
      <c r="GL26" s="99"/>
      <c r="GM26" s="100"/>
      <c r="GN26" s="98"/>
      <c r="GO26" s="99"/>
      <c r="GP26" s="99"/>
      <c r="GQ26" s="100"/>
      <c r="GR26" s="97"/>
      <c r="GS26" s="98"/>
      <c r="GT26" s="100"/>
      <c r="GU26" s="1"/>
      <c r="GV26" s="97"/>
      <c r="GW26" s="98"/>
      <c r="GX26" s="100"/>
      <c r="GY26" s="97"/>
      <c r="GZ26" s="97"/>
      <c r="HA26" s="97"/>
      <c r="HB26" s="97"/>
      <c r="HC26" s="97"/>
      <c r="HD26" s="1"/>
      <c r="HE26" s="97"/>
      <c r="HF26" s="97"/>
      <c r="HG26" s="97"/>
      <c r="HH26" s="97"/>
      <c r="HI26" s="97"/>
      <c r="HJ26" s="97"/>
      <c r="HK26" s="98"/>
      <c r="HL26" s="100"/>
      <c r="HM26" s="1"/>
      <c r="HN26" s="100">
        <v>2908.078</v>
      </c>
      <c r="HO26" s="99">
        <v>2870.7449999999999</v>
      </c>
      <c r="HP26" s="99">
        <v>1171.0999999999999</v>
      </c>
    </row>
    <row r="27" spans="1:224" x14ac:dyDescent="0.25">
      <c r="A27" s="1"/>
      <c r="B27" s="240">
        <v>0.4375</v>
      </c>
      <c r="C27" s="97"/>
      <c r="D27" s="98"/>
      <c r="E27" s="99"/>
      <c r="F27" s="99">
        <v>8.8000000000000007</v>
      </c>
      <c r="G27" s="100">
        <v>8.5</v>
      </c>
      <c r="H27" s="98"/>
      <c r="I27" s="100"/>
      <c r="J27" s="98"/>
      <c r="K27" s="100">
        <v>74.400000000000006</v>
      </c>
      <c r="L27" s="98"/>
      <c r="M27" s="99"/>
      <c r="N27" s="99"/>
      <c r="O27" s="99"/>
      <c r="P27" s="99"/>
      <c r="Q27" s="99"/>
      <c r="R27" s="99"/>
      <c r="S27" s="100"/>
      <c r="T27" s="98">
        <v>18.100000000000001</v>
      </c>
      <c r="U27" s="99">
        <v>19.2</v>
      </c>
      <c r="V27" s="99"/>
      <c r="W27" s="100">
        <v>1.1000000000000001</v>
      </c>
      <c r="X27" s="97"/>
      <c r="Y27" s="98"/>
      <c r="Z27" s="99"/>
      <c r="AA27" s="100"/>
      <c r="AB27" s="98"/>
      <c r="AC27" s="99"/>
      <c r="AD27" s="99"/>
      <c r="AE27" s="99"/>
      <c r="AF27" s="99">
        <v>11.4</v>
      </c>
      <c r="AG27" s="99">
        <v>23.9</v>
      </c>
      <c r="AH27" s="100">
        <v>10.199999999999999</v>
      </c>
      <c r="AI27" s="97"/>
      <c r="AJ27" s="97"/>
      <c r="AK27" s="97">
        <v>175.9</v>
      </c>
      <c r="AL27" s="98">
        <v>213.7</v>
      </c>
      <c r="AM27" s="100">
        <v>7.8</v>
      </c>
      <c r="AN27" s="98"/>
      <c r="AO27" s="100"/>
      <c r="AP27" s="97"/>
      <c r="AQ27" s="98"/>
      <c r="AR27" s="100"/>
      <c r="AS27" s="97"/>
      <c r="AT27" s="97"/>
      <c r="AU27" s="97"/>
      <c r="AV27" s="98"/>
      <c r="AW27" s="99"/>
      <c r="AX27" s="100"/>
      <c r="AY27" s="98"/>
      <c r="AZ27" s="99"/>
      <c r="BA27" s="99"/>
      <c r="BB27" s="99"/>
      <c r="BC27" s="99"/>
      <c r="BD27" s="100"/>
      <c r="BE27" s="98"/>
      <c r="BF27" s="100"/>
      <c r="BG27" s="97"/>
      <c r="BH27" s="98"/>
      <c r="BI27" s="99">
        <v>184.9</v>
      </c>
      <c r="BJ27" s="100"/>
      <c r="BK27" s="98"/>
      <c r="BL27" s="99">
        <v>165.5</v>
      </c>
      <c r="BM27" s="99">
        <v>165.6</v>
      </c>
      <c r="BN27" s="99"/>
      <c r="BO27" s="99"/>
      <c r="BP27" s="99"/>
      <c r="BQ27" s="99"/>
      <c r="BR27" s="99"/>
      <c r="BS27" s="99"/>
      <c r="BT27" s="99"/>
      <c r="BU27" s="99">
        <v>206.5</v>
      </c>
      <c r="BV27" s="99">
        <v>206.1</v>
      </c>
      <c r="BW27" s="99">
        <v>206</v>
      </c>
      <c r="BX27" s="100"/>
      <c r="BY27" s="98">
        <v>17.399999999999999</v>
      </c>
      <c r="BZ27" s="100">
        <v>44.1</v>
      </c>
      <c r="CA27" s="97"/>
      <c r="CB27" s="98"/>
      <c r="CC27" s="99"/>
      <c r="CD27" s="99"/>
      <c r="CE27" s="99"/>
      <c r="CF27" s="99"/>
      <c r="CG27" s="99">
        <v>118.1</v>
      </c>
      <c r="CH27" s="99">
        <v>52.4</v>
      </c>
      <c r="CI27" s="99">
        <v>53.7</v>
      </c>
      <c r="CJ27" s="99"/>
      <c r="CK27" s="99"/>
      <c r="CL27" s="99"/>
      <c r="CM27" s="100">
        <v>191.2</v>
      </c>
      <c r="CN27" s="98">
        <v>180.6</v>
      </c>
      <c r="CO27" s="99">
        <v>180.5</v>
      </c>
      <c r="CP27" s="99">
        <v>181.3</v>
      </c>
      <c r="CQ27" s="100">
        <v>181</v>
      </c>
      <c r="CR27" s="98"/>
      <c r="CS27" s="100"/>
      <c r="CT27" s="98"/>
      <c r="CU27" s="100"/>
      <c r="CV27" s="98"/>
      <c r="CW27" s="99"/>
      <c r="CX27" s="101"/>
      <c r="CY27" s="98"/>
      <c r="CZ27" s="99"/>
      <c r="DA27" s="99"/>
      <c r="DB27" s="100"/>
      <c r="DC27" s="98"/>
      <c r="DD27" s="99"/>
      <c r="DE27" s="99"/>
      <c r="DF27" s="99"/>
      <c r="DG27" s="99"/>
      <c r="DH27" s="99"/>
      <c r="DI27" s="99"/>
      <c r="DJ27" s="99"/>
      <c r="DK27" s="99"/>
      <c r="DL27" s="99"/>
      <c r="DM27" s="99"/>
      <c r="DN27" s="100"/>
      <c r="DO27" s="102"/>
      <c r="DP27" s="103"/>
      <c r="DQ27" s="103"/>
      <c r="DR27" s="104"/>
      <c r="DS27" s="98"/>
      <c r="DT27" s="99"/>
      <c r="DU27" s="99"/>
      <c r="DV27" s="100"/>
      <c r="DW27" s="97"/>
      <c r="DX27" s="98"/>
      <c r="DY27" s="99"/>
      <c r="DZ27" s="99"/>
      <c r="EA27" s="99"/>
      <c r="EB27" s="99"/>
      <c r="EC27" s="101"/>
      <c r="ED27" s="1"/>
      <c r="EE27" s="97"/>
      <c r="EF27" s="97"/>
      <c r="EG27" s="97"/>
      <c r="EH27" s="97"/>
      <c r="EI27" s="97"/>
      <c r="EJ27" s="97"/>
      <c r="EK27" s="97"/>
      <c r="EL27" s="97"/>
      <c r="EM27" s="98"/>
      <c r="EN27" s="100"/>
      <c r="EO27" s="97"/>
      <c r="EP27" s="97"/>
      <c r="EQ27" s="97"/>
      <c r="ER27" s="97"/>
      <c r="ES27" s="97"/>
      <c r="ET27" s="97"/>
      <c r="EU27" s="97"/>
      <c r="EV27" s="97"/>
      <c r="EW27" s="97"/>
      <c r="EX27" s="97"/>
      <c r="EY27" s="97"/>
      <c r="EZ27" s="97"/>
      <c r="FA27" s="97"/>
      <c r="FB27" s="97"/>
      <c r="FC27" s="97"/>
      <c r="FD27" s="97"/>
      <c r="FE27" s="97"/>
      <c r="FF27" s="97"/>
      <c r="FG27" s="97"/>
      <c r="FH27" s="97"/>
      <c r="FI27" s="97"/>
      <c r="FJ27" s="97"/>
      <c r="FK27" s="97"/>
      <c r="FL27" s="97"/>
      <c r="FM27" s="98"/>
      <c r="FN27" s="99"/>
      <c r="FO27" s="99"/>
      <c r="FP27" s="100"/>
      <c r="FQ27" s="97"/>
      <c r="FR27" s="98"/>
      <c r="FS27" s="100"/>
      <c r="FT27" s="98"/>
      <c r="FU27" s="99"/>
      <c r="FV27" s="99"/>
      <c r="FW27" s="99"/>
      <c r="FX27" s="99"/>
      <c r="FY27" s="100"/>
      <c r="FZ27" s="98"/>
      <c r="GA27" s="100"/>
      <c r="GB27" s="98"/>
      <c r="GC27" s="99"/>
      <c r="GD27" s="99"/>
      <c r="GE27" s="100"/>
      <c r="GF27" s="97"/>
      <c r="GG27" s="97"/>
      <c r="GH27" s="97"/>
      <c r="GI27" s="98"/>
      <c r="GJ27" s="99"/>
      <c r="GK27" s="99"/>
      <c r="GL27" s="99"/>
      <c r="GM27" s="100"/>
      <c r="GN27" s="98"/>
      <c r="GO27" s="99"/>
      <c r="GP27" s="99"/>
      <c r="GQ27" s="100"/>
      <c r="GR27" s="97"/>
      <c r="GS27" s="98"/>
      <c r="GT27" s="100"/>
      <c r="GU27" s="1"/>
      <c r="GV27" s="97"/>
      <c r="GW27" s="98"/>
      <c r="GX27" s="100"/>
      <c r="GY27" s="97"/>
      <c r="GZ27" s="97"/>
      <c r="HA27" s="97"/>
      <c r="HB27" s="97"/>
      <c r="HC27" s="97"/>
      <c r="HD27" s="1"/>
      <c r="HE27" s="97"/>
      <c r="HF27" s="97"/>
      <c r="HG27" s="97"/>
      <c r="HH27" s="97"/>
      <c r="HI27" s="97"/>
      <c r="HJ27" s="97"/>
      <c r="HK27" s="98"/>
      <c r="HL27" s="100"/>
      <c r="HM27" s="1"/>
      <c r="HN27" s="100">
        <v>2908.078</v>
      </c>
      <c r="HO27" s="99">
        <v>2870.7449999999999</v>
      </c>
      <c r="HP27" s="99">
        <v>1171.0999999999999</v>
      </c>
    </row>
    <row r="28" spans="1:224" x14ac:dyDescent="0.25">
      <c r="A28" s="1"/>
      <c r="B28" s="240">
        <v>0.45833333333333331</v>
      </c>
      <c r="C28" s="97"/>
      <c r="D28" s="98"/>
      <c r="E28" s="99"/>
      <c r="F28" s="99">
        <v>8.8000000000000007</v>
      </c>
      <c r="G28" s="100">
        <v>8.5</v>
      </c>
      <c r="H28" s="98"/>
      <c r="I28" s="100"/>
      <c r="J28" s="98"/>
      <c r="K28" s="100">
        <v>74.400000000000006</v>
      </c>
      <c r="L28" s="98"/>
      <c r="M28" s="99"/>
      <c r="N28" s="99"/>
      <c r="O28" s="99"/>
      <c r="P28" s="99"/>
      <c r="Q28" s="99"/>
      <c r="R28" s="99"/>
      <c r="S28" s="100"/>
      <c r="T28" s="98">
        <v>18.100000000000001</v>
      </c>
      <c r="U28" s="99">
        <v>19.2</v>
      </c>
      <c r="V28" s="99"/>
      <c r="W28" s="100">
        <v>1.1000000000000001</v>
      </c>
      <c r="X28" s="97"/>
      <c r="Y28" s="98"/>
      <c r="Z28" s="99"/>
      <c r="AA28" s="100"/>
      <c r="AB28" s="98"/>
      <c r="AC28" s="99"/>
      <c r="AD28" s="99"/>
      <c r="AE28" s="99"/>
      <c r="AF28" s="99">
        <v>11.4</v>
      </c>
      <c r="AG28" s="99">
        <v>23.9</v>
      </c>
      <c r="AH28" s="100">
        <v>10.199999999999999</v>
      </c>
      <c r="AI28" s="97"/>
      <c r="AJ28" s="97"/>
      <c r="AK28" s="97">
        <v>175.9</v>
      </c>
      <c r="AL28" s="98">
        <v>213.7</v>
      </c>
      <c r="AM28" s="100">
        <v>7.8</v>
      </c>
      <c r="AN28" s="98"/>
      <c r="AO28" s="100"/>
      <c r="AP28" s="97"/>
      <c r="AQ28" s="98"/>
      <c r="AR28" s="100"/>
      <c r="AS28" s="97"/>
      <c r="AT28" s="97"/>
      <c r="AU28" s="97"/>
      <c r="AV28" s="98"/>
      <c r="AW28" s="99"/>
      <c r="AX28" s="100"/>
      <c r="AY28" s="98"/>
      <c r="AZ28" s="99"/>
      <c r="BA28" s="99"/>
      <c r="BB28" s="99"/>
      <c r="BC28" s="99"/>
      <c r="BD28" s="100"/>
      <c r="BE28" s="98"/>
      <c r="BF28" s="100"/>
      <c r="BG28" s="97"/>
      <c r="BH28" s="98"/>
      <c r="BI28" s="99">
        <v>184.9</v>
      </c>
      <c r="BJ28" s="100"/>
      <c r="BK28" s="98"/>
      <c r="BL28" s="99">
        <v>165.5</v>
      </c>
      <c r="BM28" s="99">
        <v>165.6</v>
      </c>
      <c r="BN28" s="99"/>
      <c r="BO28" s="99"/>
      <c r="BP28" s="99"/>
      <c r="BQ28" s="99"/>
      <c r="BR28" s="99"/>
      <c r="BS28" s="99"/>
      <c r="BT28" s="99"/>
      <c r="BU28" s="99">
        <v>206.5</v>
      </c>
      <c r="BV28" s="99">
        <v>206.1</v>
      </c>
      <c r="BW28" s="99">
        <v>206</v>
      </c>
      <c r="BX28" s="100"/>
      <c r="BY28" s="98">
        <v>17.399999999999999</v>
      </c>
      <c r="BZ28" s="100">
        <v>44.1</v>
      </c>
      <c r="CA28" s="97"/>
      <c r="CB28" s="98"/>
      <c r="CC28" s="99"/>
      <c r="CD28" s="99"/>
      <c r="CE28" s="99"/>
      <c r="CF28" s="99"/>
      <c r="CG28" s="99">
        <v>118.1</v>
      </c>
      <c r="CH28" s="99">
        <v>52.4</v>
      </c>
      <c r="CI28" s="99">
        <v>53.7</v>
      </c>
      <c r="CJ28" s="99"/>
      <c r="CK28" s="99"/>
      <c r="CL28" s="99"/>
      <c r="CM28" s="100">
        <v>191.2</v>
      </c>
      <c r="CN28" s="98">
        <v>180.6</v>
      </c>
      <c r="CO28" s="99">
        <v>180.5</v>
      </c>
      <c r="CP28" s="99">
        <v>181.3</v>
      </c>
      <c r="CQ28" s="100">
        <v>181</v>
      </c>
      <c r="CR28" s="98"/>
      <c r="CS28" s="100"/>
      <c r="CT28" s="98"/>
      <c r="CU28" s="100"/>
      <c r="CV28" s="98"/>
      <c r="CW28" s="99"/>
      <c r="CX28" s="101"/>
      <c r="CY28" s="98"/>
      <c r="CZ28" s="99"/>
      <c r="DA28" s="99"/>
      <c r="DB28" s="100"/>
      <c r="DC28" s="98"/>
      <c r="DD28" s="99"/>
      <c r="DE28" s="99"/>
      <c r="DF28" s="99"/>
      <c r="DG28" s="99"/>
      <c r="DH28" s="99"/>
      <c r="DI28" s="99"/>
      <c r="DJ28" s="99"/>
      <c r="DK28" s="99"/>
      <c r="DL28" s="99"/>
      <c r="DM28" s="99"/>
      <c r="DN28" s="100"/>
      <c r="DO28" s="102"/>
      <c r="DP28" s="103"/>
      <c r="DQ28" s="103"/>
      <c r="DR28" s="104"/>
      <c r="DS28" s="98"/>
      <c r="DT28" s="99"/>
      <c r="DU28" s="99"/>
      <c r="DV28" s="100"/>
      <c r="DW28" s="97"/>
      <c r="DX28" s="98"/>
      <c r="DY28" s="99"/>
      <c r="DZ28" s="99"/>
      <c r="EA28" s="99"/>
      <c r="EB28" s="99"/>
      <c r="EC28" s="101"/>
      <c r="ED28" s="1"/>
      <c r="EE28" s="97"/>
      <c r="EF28" s="97"/>
      <c r="EG28" s="97"/>
      <c r="EH28" s="97"/>
      <c r="EI28" s="97"/>
      <c r="EJ28" s="97"/>
      <c r="EK28" s="97"/>
      <c r="EL28" s="97"/>
      <c r="EM28" s="98"/>
      <c r="EN28" s="100"/>
      <c r="EO28" s="97"/>
      <c r="EP28" s="97"/>
      <c r="EQ28" s="97"/>
      <c r="ER28" s="97"/>
      <c r="ES28" s="97"/>
      <c r="ET28" s="97"/>
      <c r="EU28" s="97"/>
      <c r="EV28" s="97"/>
      <c r="EW28" s="97"/>
      <c r="EX28" s="97"/>
      <c r="EY28" s="97"/>
      <c r="EZ28" s="97"/>
      <c r="FA28" s="97"/>
      <c r="FB28" s="97"/>
      <c r="FC28" s="97"/>
      <c r="FD28" s="97"/>
      <c r="FE28" s="97"/>
      <c r="FF28" s="97"/>
      <c r="FG28" s="97"/>
      <c r="FH28" s="97"/>
      <c r="FI28" s="97"/>
      <c r="FJ28" s="97"/>
      <c r="FK28" s="97"/>
      <c r="FL28" s="97"/>
      <c r="FM28" s="98"/>
      <c r="FN28" s="99"/>
      <c r="FO28" s="99"/>
      <c r="FP28" s="100"/>
      <c r="FQ28" s="97"/>
      <c r="FR28" s="98"/>
      <c r="FS28" s="100"/>
      <c r="FT28" s="98"/>
      <c r="FU28" s="99"/>
      <c r="FV28" s="99"/>
      <c r="FW28" s="99"/>
      <c r="FX28" s="99"/>
      <c r="FY28" s="100"/>
      <c r="FZ28" s="98"/>
      <c r="GA28" s="100"/>
      <c r="GB28" s="98"/>
      <c r="GC28" s="99"/>
      <c r="GD28" s="99"/>
      <c r="GE28" s="100"/>
      <c r="GF28" s="97"/>
      <c r="GG28" s="97"/>
      <c r="GH28" s="97"/>
      <c r="GI28" s="98"/>
      <c r="GJ28" s="99"/>
      <c r="GK28" s="99"/>
      <c r="GL28" s="99"/>
      <c r="GM28" s="100"/>
      <c r="GN28" s="98"/>
      <c r="GO28" s="99"/>
      <c r="GP28" s="99"/>
      <c r="GQ28" s="100"/>
      <c r="GR28" s="97"/>
      <c r="GS28" s="98"/>
      <c r="GT28" s="100"/>
      <c r="GU28" s="1"/>
      <c r="GV28" s="97"/>
      <c r="GW28" s="98"/>
      <c r="GX28" s="100"/>
      <c r="GY28" s="97"/>
      <c r="GZ28" s="97"/>
      <c r="HA28" s="97"/>
      <c r="HB28" s="97"/>
      <c r="HC28" s="97"/>
      <c r="HD28" s="1"/>
      <c r="HE28" s="97"/>
      <c r="HF28" s="97"/>
      <c r="HG28" s="97"/>
      <c r="HH28" s="97"/>
      <c r="HI28" s="97"/>
      <c r="HJ28" s="97"/>
      <c r="HK28" s="98"/>
      <c r="HL28" s="100"/>
      <c r="HM28" s="1"/>
      <c r="HN28" s="100">
        <v>2908.078</v>
      </c>
      <c r="HO28" s="99">
        <v>2870.7449999999999</v>
      </c>
      <c r="HP28" s="99">
        <v>1171.0999999999999</v>
      </c>
    </row>
    <row r="29" spans="1:224" x14ac:dyDescent="0.25">
      <c r="A29" s="1"/>
      <c r="B29" s="240">
        <v>0.47916666666666669</v>
      </c>
      <c r="C29" s="97"/>
      <c r="D29" s="98"/>
      <c r="E29" s="99"/>
      <c r="F29" s="99">
        <v>8.8000000000000007</v>
      </c>
      <c r="G29" s="100">
        <v>8.5</v>
      </c>
      <c r="H29" s="98"/>
      <c r="I29" s="100"/>
      <c r="J29" s="98"/>
      <c r="K29" s="100">
        <v>74.400000000000006</v>
      </c>
      <c r="L29" s="98"/>
      <c r="M29" s="99"/>
      <c r="N29" s="99"/>
      <c r="O29" s="99"/>
      <c r="P29" s="99"/>
      <c r="Q29" s="99"/>
      <c r="R29" s="99"/>
      <c r="S29" s="100"/>
      <c r="T29" s="98">
        <v>18.100000000000001</v>
      </c>
      <c r="U29" s="99">
        <v>19.2</v>
      </c>
      <c r="V29" s="99"/>
      <c r="W29" s="100">
        <v>1.1000000000000001</v>
      </c>
      <c r="X29" s="97"/>
      <c r="Y29" s="98"/>
      <c r="Z29" s="99"/>
      <c r="AA29" s="100"/>
      <c r="AB29" s="98"/>
      <c r="AC29" s="99"/>
      <c r="AD29" s="99"/>
      <c r="AE29" s="99"/>
      <c r="AF29" s="99">
        <v>11.4</v>
      </c>
      <c r="AG29" s="99">
        <v>23.9</v>
      </c>
      <c r="AH29" s="100">
        <v>10.199999999999999</v>
      </c>
      <c r="AI29" s="97"/>
      <c r="AJ29" s="97"/>
      <c r="AK29" s="97">
        <v>175.9</v>
      </c>
      <c r="AL29" s="98">
        <v>213.7</v>
      </c>
      <c r="AM29" s="100">
        <v>7.8</v>
      </c>
      <c r="AN29" s="98"/>
      <c r="AO29" s="100"/>
      <c r="AP29" s="97"/>
      <c r="AQ29" s="98"/>
      <c r="AR29" s="100"/>
      <c r="AS29" s="97"/>
      <c r="AT29" s="97"/>
      <c r="AU29" s="97"/>
      <c r="AV29" s="98"/>
      <c r="AW29" s="99"/>
      <c r="AX29" s="100"/>
      <c r="AY29" s="98"/>
      <c r="AZ29" s="99"/>
      <c r="BA29" s="99"/>
      <c r="BB29" s="99"/>
      <c r="BC29" s="99"/>
      <c r="BD29" s="100"/>
      <c r="BE29" s="98"/>
      <c r="BF29" s="100"/>
      <c r="BG29" s="97"/>
      <c r="BH29" s="98"/>
      <c r="BI29" s="99">
        <v>184.9</v>
      </c>
      <c r="BJ29" s="100"/>
      <c r="BK29" s="98"/>
      <c r="BL29" s="99">
        <v>165.5</v>
      </c>
      <c r="BM29" s="99">
        <v>165.6</v>
      </c>
      <c r="BN29" s="99"/>
      <c r="BO29" s="99"/>
      <c r="BP29" s="99"/>
      <c r="BQ29" s="99"/>
      <c r="BR29" s="99"/>
      <c r="BS29" s="99"/>
      <c r="BT29" s="99"/>
      <c r="BU29" s="99">
        <v>206.5</v>
      </c>
      <c r="BV29" s="99">
        <v>206.1</v>
      </c>
      <c r="BW29" s="99">
        <v>206</v>
      </c>
      <c r="BX29" s="100"/>
      <c r="BY29" s="98">
        <v>17.399999999999999</v>
      </c>
      <c r="BZ29" s="100">
        <v>44.1</v>
      </c>
      <c r="CA29" s="97"/>
      <c r="CB29" s="98"/>
      <c r="CC29" s="99"/>
      <c r="CD29" s="99"/>
      <c r="CE29" s="99"/>
      <c r="CF29" s="99"/>
      <c r="CG29" s="99">
        <v>118.1</v>
      </c>
      <c r="CH29" s="99">
        <v>52.4</v>
      </c>
      <c r="CI29" s="99">
        <v>53.7</v>
      </c>
      <c r="CJ29" s="99"/>
      <c r="CK29" s="99"/>
      <c r="CL29" s="99"/>
      <c r="CM29" s="100">
        <v>191.2</v>
      </c>
      <c r="CN29" s="98">
        <v>180.6</v>
      </c>
      <c r="CO29" s="99">
        <v>180.5</v>
      </c>
      <c r="CP29" s="99">
        <v>181.3</v>
      </c>
      <c r="CQ29" s="100">
        <v>181</v>
      </c>
      <c r="CR29" s="98"/>
      <c r="CS29" s="100"/>
      <c r="CT29" s="98"/>
      <c r="CU29" s="100"/>
      <c r="CV29" s="98"/>
      <c r="CW29" s="99"/>
      <c r="CX29" s="101"/>
      <c r="CY29" s="98"/>
      <c r="CZ29" s="99"/>
      <c r="DA29" s="99"/>
      <c r="DB29" s="100"/>
      <c r="DC29" s="98"/>
      <c r="DD29" s="99"/>
      <c r="DE29" s="99"/>
      <c r="DF29" s="99"/>
      <c r="DG29" s="99"/>
      <c r="DH29" s="99"/>
      <c r="DI29" s="99"/>
      <c r="DJ29" s="99"/>
      <c r="DK29" s="99"/>
      <c r="DL29" s="99"/>
      <c r="DM29" s="99"/>
      <c r="DN29" s="100"/>
      <c r="DO29" s="102"/>
      <c r="DP29" s="103"/>
      <c r="DQ29" s="103"/>
      <c r="DR29" s="104"/>
      <c r="DS29" s="98"/>
      <c r="DT29" s="99"/>
      <c r="DU29" s="99"/>
      <c r="DV29" s="100"/>
      <c r="DW29" s="97"/>
      <c r="DX29" s="98"/>
      <c r="DY29" s="99"/>
      <c r="DZ29" s="99"/>
      <c r="EA29" s="99"/>
      <c r="EB29" s="99"/>
      <c r="EC29" s="101"/>
      <c r="ED29" s="1"/>
      <c r="EE29" s="97"/>
      <c r="EF29" s="97"/>
      <c r="EG29" s="97"/>
      <c r="EH29" s="97"/>
      <c r="EI29" s="97"/>
      <c r="EJ29" s="97"/>
      <c r="EK29" s="97"/>
      <c r="EL29" s="97"/>
      <c r="EM29" s="98"/>
      <c r="EN29" s="100"/>
      <c r="EO29" s="97"/>
      <c r="EP29" s="97"/>
      <c r="EQ29" s="97"/>
      <c r="ER29" s="97"/>
      <c r="ES29" s="97"/>
      <c r="ET29" s="97"/>
      <c r="EU29" s="97"/>
      <c r="EV29" s="97"/>
      <c r="EW29" s="97"/>
      <c r="EX29" s="97"/>
      <c r="EY29" s="97"/>
      <c r="EZ29" s="97"/>
      <c r="FA29" s="97"/>
      <c r="FB29" s="97"/>
      <c r="FC29" s="97"/>
      <c r="FD29" s="97"/>
      <c r="FE29" s="97"/>
      <c r="FF29" s="97"/>
      <c r="FG29" s="97"/>
      <c r="FH29" s="97"/>
      <c r="FI29" s="97"/>
      <c r="FJ29" s="97"/>
      <c r="FK29" s="97"/>
      <c r="FL29" s="97"/>
      <c r="FM29" s="98"/>
      <c r="FN29" s="99"/>
      <c r="FO29" s="99"/>
      <c r="FP29" s="100"/>
      <c r="FQ29" s="97"/>
      <c r="FR29" s="98"/>
      <c r="FS29" s="100"/>
      <c r="FT29" s="98"/>
      <c r="FU29" s="99"/>
      <c r="FV29" s="99"/>
      <c r="FW29" s="99"/>
      <c r="FX29" s="99"/>
      <c r="FY29" s="100"/>
      <c r="FZ29" s="98"/>
      <c r="GA29" s="100"/>
      <c r="GB29" s="98"/>
      <c r="GC29" s="99"/>
      <c r="GD29" s="99"/>
      <c r="GE29" s="100"/>
      <c r="GF29" s="97"/>
      <c r="GG29" s="97"/>
      <c r="GH29" s="97"/>
      <c r="GI29" s="98"/>
      <c r="GJ29" s="99"/>
      <c r="GK29" s="99"/>
      <c r="GL29" s="99"/>
      <c r="GM29" s="100"/>
      <c r="GN29" s="98"/>
      <c r="GO29" s="99"/>
      <c r="GP29" s="99"/>
      <c r="GQ29" s="100"/>
      <c r="GR29" s="97"/>
      <c r="GS29" s="98"/>
      <c r="GT29" s="100"/>
      <c r="GU29" s="1"/>
      <c r="GV29" s="97"/>
      <c r="GW29" s="98"/>
      <c r="GX29" s="100"/>
      <c r="GY29" s="97"/>
      <c r="GZ29" s="97"/>
      <c r="HA29" s="97"/>
      <c r="HB29" s="97"/>
      <c r="HC29" s="97"/>
      <c r="HD29" s="1"/>
      <c r="HE29" s="97"/>
      <c r="HF29" s="97"/>
      <c r="HG29" s="97"/>
      <c r="HH29" s="97"/>
      <c r="HI29" s="97"/>
      <c r="HJ29" s="97"/>
      <c r="HK29" s="98"/>
      <c r="HL29" s="100"/>
      <c r="HM29" s="1"/>
      <c r="HN29" s="100">
        <v>2908.078</v>
      </c>
      <c r="HO29" s="99">
        <v>2870.7449999999999</v>
      </c>
      <c r="HP29" s="99">
        <v>1171.0999999999999</v>
      </c>
    </row>
    <row r="30" spans="1:224" x14ac:dyDescent="0.25">
      <c r="A30" s="1"/>
      <c r="B30" s="240">
        <v>0.5</v>
      </c>
      <c r="C30" s="97"/>
      <c r="D30" s="98"/>
      <c r="E30" s="99"/>
      <c r="F30" s="99">
        <v>8.8000000000000007</v>
      </c>
      <c r="G30" s="100">
        <v>8.5</v>
      </c>
      <c r="H30" s="98"/>
      <c r="I30" s="100"/>
      <c r="J30" s="98"/>
      <c r="K30" s="100">
        <v>74.400000000000006</v>
      </c>
      <c r="L30" s="98"/>
      <c r="M30" s="99"/>
      <c r="N30" s="99"/>
      <c r="O30" s="99"/>
      <c r="P30" s="99"/>
      <c r="Q30" s="99"/>
      <c r="R30" s="99"/>
      <c r="S30" s="100"/>
      <c r="T30" s="98">
        <v>18.100000000000001</v>
      </c>
      <c r="U30" s="99">
        <v>19.2</v>
      </c>
      <c r="V30" s="99"/>
      <c r="W30" s="100">
        <v>1.1000000000000001</v>
      </c>
      <c r="X30" s="97"/>
      <c r="Y30" s="98"/>
      <c r="Z30" s="99"/>
      <c r="AA30" s="100"/>
      <c r="AB30" s="98"/>
      <c r="AC30" s="99"/>
      <c r="AD30" s="99"/>
      <c r="AE30" s="99"/>
      <c r="AF30" s="99">
        <v>11.4</v>
      </c>
      <c r="AG30" s="99">
        <v>23.9</v>
      </c>
      <c r="AH30" s="100">
        <v>10.199999999999999</v>
      </c>
      <c r="AI30" s="97"/>
      <c r="AJ30" s="97"/>
      <c r="AK30" s="97">
        <v>175.9</v>
      </c>
      <c r="AL30" s="98">
        <v>213.7</v>
      </c>
      <c r="AM30" s="100">
        <v>7.8</v>
      </c>
      <c r="AN30" s="98"/>
      <c r="AO30" s="100"/>
      <c r="AP30" s="97"/>
      <c r="AQ30" s="98"/>
      <c r="AR30" s="100"/>
      <c r="AS30" s="97"/>
      <c r="AT30" s="97"/>
      <c r="AU30" s="97"/>
      <c r="AV30" s="98"/>
      <c r="AW30" s="99"/>
      <c r="AX30" s="100"/>
      <c r="AY30" s="98"/>
      <c r="AZ30" s="99"/>
      <c r="BA30" s="99"/>
      <c r="BB30" s="99"/>
      <c r="BC30" s="99"/>
      <c r="BD30" s="100"/>
      <c r="BE30" s="98"/>
      <c r="BF30" s="100"/>
      <c r="BG30" s="97"/>
      <c r="BH30" s="98"/>
      <c r="BI30" s="99">
        <v>184.9</v>
      </c>
      <c r="BJ30" s="100"/>
      <c r="BK30" s="98"/>
      <c r="BL30" s="99">
        <v>165.5</v>
      </c>
      <c r="BM30" s="99">
        <v>165.6</v>
      </c>
      <c r="BN30" s="99"/>
      <c r="BO30" s="99"/>
      <c r="BP30" s="99"/>
      <c r="BQ30" s="99"/>
      <c r="BR30" s="99"/>
      <c r="BS30" s="99"/>
      <c r="BT30" s="99"/>
      <c r="BU30" s="99">
        <v>206.5</v>
      </c>
      <c r="BV30" s="99">
        <v>206.1</v>
      </c>
      <c r="BW30" s="99">
        <v>206</v>
      </c>
      <c r="BX30" s="100"/>
      <c r="BY30" s="98">
        <v>17.399999999999999</v>
      </c>
      <c r="BZ30" s="100">
        <v>44.1</v>
      </c>
      <c r="CA30" s="97"/>
      <c r="CB30" s="98"/>
      <c r="CC30" s="99"/>
      <c r="CD30" s="99"/>
      <c r="CE30" s="99"/>
      <c r="CF30" s="99"/>
      <c r="CG30" s="99">
        <v>118.1</v>
      </c>
      <c r="CH30" s="99">
        <v>52.4</v>
      </c>
      <c r="CI30" s="99">
        <v>53.7</v>
      </c>
      <c r="CJ30" s="99"/>
      <c r="CK30" s="99"/>
      <c r="CL30" s="99"/>
      <c r="CM30" s="100">
        <v>191.2</v>
      </c>
      <c r="CN30" s="98">
        <v>180.6</v>
      </c>
      <c r="CO30" s="99">
        <v>180.5</v>
      </c>
      <c r="CP30" s="99">
        <v>181.3</v>
      </c>
      <c r="CQ30" s="100">
        <v>181</v>
      </c>
      <c r="CR30" s="98"/>
      <c r="CS30" s="100"/>
      <c r="CT30" s="98"/>
      <c r="CU30" s="100"/>
      <c r="CV30" s="98"/>
      <c r="CW30" s="99"/>
      <c r="CX30" s="101"/>
      <c r="CY30" s="98"/>
      <c r="CZ30" s="99"/>
      <c r="DA30" s="99"/>
      <c r="DB30" s="100"/>
      <c r="DC30" s="98"/>
      <c r="DD30" s="99"/>
      <c r="DE30" s="99"/>
      <c r="DF30" s="99"/>
      <c r="DG30" s="99"/>
      <c r="DH30" s="99"/>
      <c r="DI30" s="99"/>
      <c r="DJ30" s="99"/>
      <c r="DK30" s="99"/>
      <c r="DL30" s="99"/>
      <c r="DM30" s="99"/>
      <c r="DN30" s="100"/>
      <c r="DO30" s="102"/>
      <c r="DP30" s="103"/>
      <c r="DQ30" s="103"/>
      <c r="DR30" s="104"/>
      <c r="DS30" s="98"/>
      <c r="DT30" s="99"/>
      <c r="DU30" s="99"/>
      <c r="DV30" s="100"/>
      <c r="DW30" s="97"/>
      <c r="DX30" s="98"/>
      <c r="DY30" s="99"/>
      <c r="DZ30" s="99"/>
      <c r="EA30" s="99"/>
      <c r="EB30" s="99"/>
      <c r="EC30" s="101"/>
      <c r="ED30" s="1"/>
      <c r="EE30" s="97"/>
      <c r="EF30" s="97"/>
      <c r="EG30" s="97"/>
      <c r="EH30" s="97"/>
      <c r="EI30" s="97"/>
      <c r="EJ30" s="97"/>
      <c r="EK30" s="97"/>
      <c r="EL30" s="97"/>
      <c r="EM30" s="98"/>
      <c r="EN30" s="100"/>
      <c r="EO30" s="97"/>
      <c r="EP30" s="97"/>
      <c r="EQ30" s="97"/>
      <c r="ER30" s="97"/>
      <c r="ES30" s="97"/>
      <c r="ET30" s="97"/>
      <c r="EU30" s="97"/>
      <c r="EV30" s="97"/>
      <c r="EW30" s="97"/>
      <c r="EX30" s="97"/>
      <c r="EY30" s="97"/>
      <c r="EZ30" s="97"/>
      <c r="FA30" s="97"/>
      <c r="FB30" s="97"/>
      <c r="FC30" s="97"/>
      <c r="FD30" s="97"/>
      <c r="FE30" s="97"/>
      <c r="FF30" s="97"/>
      <c r="FG30" s="97"/>
      <c r="FH30" s="97"/>
      <c r="FI30" s="97"/>
      <c r="FJ30" s="97"/>
      <c r="FK30" s="97"/>
      <c r="FL30" s="97"/>
      <c r="FM30" s="98"/>
      <c r="FN30" s="99"/>
      <c r="FO30" s="99"/>
      <c r="FP30" s="100"/>
      <c r="FQ30" s="97"/>
      <c r="FR30" s="98"/>
      <c r="FS30" s="100"/>
      <c r="FT30" s="98"/>
      <c r="FU30" s="99"/>
      <c r="FV30" s="99"/>
      <c r="FW30" s="99"/>
      <c r="FX30" s="99"/>
      <c r="FY30" s="100"/>
      <c r="FZ30" s="98"/>
      <c r="GA30" s="100"/>
      <c r="GB30" s="98"/>
      <c r="GC30" s="99"/>
      <c r="GD30" s="99"/>
      <c r="GE30" s="100"/>
      <c r="GF30" s="97"/>
      <c r="GG30" s="97"/>
      <c r="GH30" s="97"/>
      <c r="GI30" s="98"/>
      <c r="GJ30" s="99"/>
      <c r="GK30" s="99"/>
      <c r="GL30" s="99"/>
      <c r="GM30" s="100"/>
      <c r="GN30" s="98"/>
      <c r="GO30" s="99"/>
      <c r="GP30" s="99"/>
      <c r="GQ30" s="100"/>
      <c r="GR30" s="97"/>
      <c r="GS30" s="98"/>
      <c r="GT30" s="100"/>
      <c r="GU30" s="1"/>
      <c r="GV30" s="97"/>
      <c r="GW30" s="98"/>
      <c r="GX30" s="100"/>
      <c r="GY30" s="97"/>
      <c r="GZ30" s="97"/>
      <c r="HA30" s="97"/>
      <c r="HB30" s="97"/>
      <c r="HC30" s="97"/>
      <c r="HD30" s="1"/>
      <c r="HE30" s="97"/>
      <c r="HF30" s="97"/>
      <c r="HG30" s="97"/>
      <c r="HH30" s="97"/>
      <c r="HI30" s="97"/>
      <c r="HJ30" s="97"/>
      <c r="HK30" s="98"/>
      <c r="HL30" s="100"/>
      <c r="HM30" s="1"/>
      <c r="HN30" s="100">
        <v>2908.078</v>
      </c>
      <c r="HO30" s="99">
        <v>2870.7449999999999</v>
      </c>
      <c r="HP30" s="99">
        <v>1171.0999999999999</v>
      </c>
    </row>
    <row r="31" spans="1:224" x14ac:dyDescent="0.25">
      <c r="A31" s="1"/>
      <c r="B31" s="240">
        <v>0.52083333333333337</v>
      </c>
      <c r="C31" s="97"/>
      <c r="D31" s="98"/>
      <c r="E31" s="99"/>
      <c r="F31" s="99">
        <v>8.8000000000000007</v>
      </c>
      <c r="G31" s="100">
        <v>8.5</v>
      </c>
      <c r="H31" s="98"/>
      <c r="I31" s="100"/>
      <c r="J31" s="98"/>
      <c r="K31" s="100">
        <v>74.400000000000006</v>
      </c>
      <c r="L31" s="98"/>
      <c r="M31" s="99"/>
      <c r="N31" s="99"/>
      <c r="O31" s="99"/>
      <c r="P31" s="99"/>
      <c r="Q31" s="99"/>
      <c r="R31" s="99"/>
      <c r="S31" s="100"/>
      <c r="T31" s="98">
        <v>18.100000000000001</v>
      </c>
      <c r="U31" s="99">
        <v>19.2</v>
      </c>
      <c r="V31" s="99"/>
      <c r="W31" s="100">
        <v>1.1000000000000001</v>
      </c>
      <c r="X31" s="97"/>
      <c r="Y31" s="98"/>
      <c r="Z31" s="99"/>
      <c r="AA31" s="100"/>
      <c r="AB31" s="98"/>
      <c r="AC31" s="99"/>
      <c r="AD31" s="99"/>
      <c r="AE31" s="99"/>
      <c r="AF31" s="99">
        <v>11.4</v>
      </c>
      <c r="AG31" s="99">
        <v>23.9</v>
      </c>
      <c r="AH31" s="100">
        <v>10.199999999999999</v>
      </c>
      <c r="AI31" s="97"/>
      <c r="AJ31" s="97"/>
      <c r="AK31" s="97">
        <v>175.9</v>
      </c>
      <c r="AL31" s="98">
        <v>213.7</v>
      </c>
      <c r="AM31" s="100">
        <v>7.8</v>
      </c>
      <c r="AN31" s="98"/>
      <c r="AO31" s="100"/>
      <c r="AP31" s="97"/>
      <c r="AQ31" s="98"/>
      <c r="AR31" s="100"/>
      <c r="AS31" s="97"/>
      <c r="AT31" s="97"/>
      <c r="AU31" s="97"/>
      <c r="AV31" s="98"/>
      <c r="AW31" s="99"/>
      <c r="AX31" s="100"/>
      <c r="AY31" s="98"/>
      <c r="AZ31" s="99"/>
      <c r="BA31" s="99"/>
      <c r="BB31" s="99"/>
      <c r="BC31" s="99"/>
      <c r="BD31" s="100"/>
      <c r="BE31" s="98"/>
      <c r="BF31" s="100"/>
      <c r="BG31" s="97"/>
      <c r="BH31" s="98"/>
      <c r="BI31" s="99">
        <v>184.9</v>
      </c>
      <c r="BJ31" s="100"/>
      <c r="BK31" s="98"/>
      <c r="BL31" s="99">
        <v>165.5</v>
      </c>
      <c r="BM31" s="99">
        <v>165.6</v>
      </c>
      <c r="BN31" s="99"/>
      <c r="BO31" s="99"/>
      <c r="BP31" s="99"/>
      <c r="BQ31" s="99"/>
      <c r="BR31" s="99"/>
      <c r="BS31" s="99"/>
      <c r="BT31" s="99"/>
      <c r="BU31" s="99">
        <v>206.5</v>
      </c>
      <c r="BV31" s="99">
        <v>206.1</v>
      </c>
      <c r="BW31" s="99">
        <v>206</v>
      </c>
      <c r="BX31" s="100"/>
      <c r="BY31" s="98">
        <v>17.399999999999999</v>
      </c>
      <c r="BZ31" s="100">
        <v>44.1</v>
      </c>
      <c r="CA31" s="97"/>
      <c r="CB31" s="98"/>
      <c r="CC31" s="99"/>
      <c r="CD31" s="99"/>
      <c r="CE31" s="99"/>
      <c r="CF31" s="99"/>
      <c r="CG31" s="99">
        <v>118.1</v>
      </c>
      <c r="CH31" s="99">
        <v>52.4</v>
      </c>
      <c r="CI31" s="99">
        <v>53.7</v>
      </c>
      <c r="CJ31" s="99"/>
      <c r="CK31" s="99"/>
      <c r="CL31" s="99"/>
      <c r="CM31" s="100">
        <v>191.2</v>
      </c>
      <c r="CN31" s="98">
        <v>180.6</v>
      </c>
      <c r="CO31" s="99">
        <v>180.5</v>
      </c>
      <c r="CP31" s="99">
        <v>181.3</v>
      </c>
      <c r="CQ31" s="100">
        <v>181</v>
      </c>
      <c r="CR31" s="98"/>
      <c r="CS31" s="100"/>
      <c r="CT31" s="98"/>
      <c r="CU31" s="100"/>
      <c r="CV31" s="98"/>
      <c r="CW31" s="99"/>
      <c r="CX31" s="101"/>
      <c r="CY31" s="98"/>
      <c r="CZ31" s="99"/>
      <c r="DA31" s="99"/>
      <c r="DB31" s="100"/>
      <c r="DC31" s="98"/>
      <c r="DD31" s="99"/>
      <c r="DE31" s="99"/>
      <c r="DF31" s="99"/>
      <c r="DG31" s="99"/>
      <c r="DH31" s="99"/>
      <c r="DI31" s="99"/>
      <c r="DJ31" s="99"/>
      <c r="DK31" s="99"/>
      <c r="DL31" s="99"/>
      <c r="DM31" s="99"/>
      <c r="DN31" s="100"/>
      <c r="DO31" s="102"/>
      <c r="DP31" s="103"/>
      <c r="DQ31" s="103"/>
      <c r="DR31" s="104"/>
      <c r="DS31" s="98"/>
      <c r="DT31" s="99"/>
      <c r="DU31" s="99"/>
      <c r="DV31" s="100"/>
      <c r="DW31" s="97"/>
      <c r="DX31" s="98"/>
      <c r="DY31" s="99"/>
      <c r="DZ31" s="99"/>
      <c r="EA31" s="99"/>
      <c r="EB31" s="99"/>
      <c r="EC31" s="101"/>
      <c r="ED31" s="1"/>
      <c r="EE31" s="97"/>
      <c r="EF31" s="97"/>
      <c r="EG31" s="97"/>
      <c r="EH31" s="97"/>
      <c r="EI31" s="97"/>
      <c r="EJ31" s="97"/>
      <c r="EK31" s="97"/>
      <c r="EL31" s="97"/>
      <c r="EM31" s="98"/>
      <c r="EN31" s="100"/>
      <c r="EO31" s="97"/>
      <c r="EP31" s="97"/>
      <c r="EQ31" s="97"/>
      <c r="ER31" s="97"/>
      <c r="ES31" s="97"/>
      <c r="ET31" s="97"/>
      <c r="EU31" s="97"/>
      <c r="EV31" s="97"/>
      <c r="EW31" s="97"/>
      <c r="EX31" s="97"/>
      <c r="EY31" s="97"/>
      <c r="EZ31" s="97"/>
      <c r="FA31" s="97"/>
      <c r="FB31" s="97"/>
      <c r="FC31" s="97"/>
      <c r="FD31" s="97"/>
      <c r="FE31" s="97"/>
      <c r="FF31" s="97"/>
      <c r="FG31" s="97"/>
      <c r="FH31" s="97"/>
      <c r="FI31" s="97"/>
      <c r="FJ31" s="97"/>
      <c r="FK31" s="97"/>
      <c r="FL31" s="97"/>
      <c r="FM31" s="98"/>
      <c r="FN31" s="99"/>
      <c r="FO31" s="99"/>
      <c r="FP31" s="100"/>
      <c r="FQ31" s="97"/>
      <c r="FR31" s="98"/>
      <c r="FS31" s="100"/>
      <c r="FT31" s="98"/>
      <c r="FU31" s="99"/>
      <c r="FV31" s="99"/>
      <c r="FW31" s="99"/>
      <c r="FX31" s="99"/>
      <c r="FY31" s="100"/>
      <c r="FZ31" s="98"/>
      <c r="GA31" s="100"/>
      <c r="GB31" s="98"/>
      <c r="GC31" s="99"/>
      <c r="GD31" s="99"/>
      <c r="GE31" s="100"/>
      <c r="GF31" s="97"/>
      <c r="GG31" s="97"/>
      <c r="GH31" s="97"/>
      <c r="GI31" s="98"/>
      <c r="GJ31" s="99"/>
      <c r="GK31" s="99"/>
      <c r="GL31" s="99"/>
      <c r="GM31" s="100"/>
      <c r="GN31" s="98"/>
      <c r="GO31" s="99"/>
      <c r="GP31" s="99"/>
      <c r="GQ31" s="100"/>
      <c r="GR31" s="97"/>
      <c r="GS31" s="98"/>
      <c r="GT31" s="100"/>
      <c r="GU31" s="1"/>
      <c r="GV31" s="97"/>
      <c r="GW31" s="98"/>
      <c r="GX31" s="100"/>
      <c r="GY31" s="97"/>
      <c r="GZ31" s="97"/>
      <c r="HA31" s="97"/>
      <c r="HB31" s="97"/>
      <c r="HC31" s="97"/>
      <c r="HD31" s="1"/>
      <c r="HE31" s="97"/>
      <c r="HF31" s="97"/>
      <c r="HG31" s="97"/>
      <c r="HH31" s="97"/>
      <c r="HI31" s="97"/>
      <c r="HJ31" s="97"/>
      <c r="HK31" s="98"/>
      <c r="HL31" s="100"/>
      <c r="HM31" s="1"/>
      <c r="HN31" s="100">
        <v>2908.078</v>
      </c>
      <c r="HO31" s="99">
        <v>2870.7449999999999</v>
      </c>
      <c r="HP31" s="99">
        <v>1171.0999999999999</v>
      </c>
    </row>
    <row r="32" spans="1:224" x14ac:dyDescent="0.25">
      <c r="A32" s="1"/>
      <c r="B32" s="240">
        <v>0.54166666666666663</v>
      </c>
      <c r="C32" s="97"/>
      <c r="D32" s="98"/>
      <c r="E32" s="99"/>
      <c r="F32" s="99">
        <v>8.8000000000000007</v>
      </c>
      <c r="G32" s="100">
        <v>8.5</v>
      </c>
      <c r="H32" s="98"/>
      <c r="I32" s="100"/>
      <c r="J32" s="98"/>
      <c r="K32" s="100">
        <v>74.400000000000006</v>
      </c>
      <c r="L32" s="98"/>
      <c r="M32" s="99"/>
      <c r="N32" s="99"/>
      <c r="O32" s="99"/>
      <c r="P32" s="99"/>
      <c r="Q32" s="99"/>
      <c r="R32" s="99"/>
      <c r="S32" s="100"/>
      <c r="T32" s="98">
        <v>18.100000000000001</v>
      </c>
      <c r="U32" s="99">
        <v>19.2</v>
      </c>
      <c r="V32" s="99"/>
      <c r="W32" s="100">
        <v>1.1000000000000001</v>
      </c>
      <c r="X32" s="97"/>
      <c r="Y32" s="98"/>
      <c r="Z32" s="99"/>
      <c r="AA32" s="100"/>
      <c r="AB32" s="98"/>
      <c r="AC32" s="99"/>
      <c r="AD32" s="99"/>
      <c r="AE32" s="99"/>
      <c r="AF32" s="99">
        <v>11.4</v>
      </c>
      <c r="AG32" s="99">
        <v>23.9</v>
      </c>
      <c r="AH32" s="100">
        <v>10.199999999999999</v>
      </c>
      <c r="AI32" s="97"/>
      <c r="AJ32" s="97"/>
      <c r="AK32" s="97">
        <v>175.9</v>
      </c>
      <c r="AL32" s="98">
        <v>213.7</v>
      </c>
      <c r="AM32" s="100">
        <v>7.8</v>
      </c>
      <c r="AN32" s="98"/>
      <c r="AO32" s="100"/>
      <c r="AP32" s="97"/>
      <c r="AQ32" s="98"/>
      <c r="AR32" s="100"/>
      <c r="AS32" s="97"/>
      <c r="AT32" s="97"/>
      <c r="AU32" s="97"/>
      <c r="AV32" s="98"/>
      <c r="AW32" s="99"/>
      <c r="AX32" s="100"/>
      <c r="AY32" s="98"/>
      <c r="AZ32" s="99"/>
      <c r="BA32" s="99"/>
      <c r="BB32" s="99"/>
      <c r="BC32" s="99"/>
      <c r="BD32" s="100"/>
      <c r="BE32" s="98"/>
      <c r="BF32" s="100"/>
      <c r="BG32" s="97"/>
      <c r="BH32" s="98"/>
      <c r="BI32" s="99">
        <v>184.9</v>
      </c>
      <c r="BJ32" s="100"/>
      <c r="BK32" s="98"/>
      <c r="BL32" s="99">
        <v>165.5</v>
      </c>
      <c r="BM32" s="99">
        <v>165.6</v>
      </c>
      <c r="BN32" s="99"/>
      <c r="BO32" s="99"/>
      <c r="BP32" s="99"/>
      <c r="BQ32" s="99"/>
      <c r="BR32" s="99"/>
      <c r="BS32" s="99"/>
      <c r="BT32" s="99"/>
      <c r="BU32" s="99">
        <v>206.5</v>
      </c>
      <c r="BV32" s="99">
        <v>206.1</v>
      </c>
      <c r="BW32" s="99">
        <v>206</v>
      </c>
      <c r="BX32" s="100"/>
      <c r="BY32" s="98">
        <v>17.399999999999999</v>
      </c>
      <c r="BZ32" s="100">
        <v>44.1</v>
      </c>
      <c r="CA32" s="97"/>
      <c r="CB32" s="98"/>
      <c r="CC32" s="99"/>
      <c r="CD32" s="99"/>
      <c r="CE32" s="99"/>
      <c r="CF32" s="99"/>
      <c r="CG32" s="99">
        <v>118.1</v>
      </c>
      <c r="CH32" s="99">
        <v>52.4</v>
      </c>
      <c r="CI32" s="99">
        <v>53.7</v>
      </c>
      <c r="CJ32" s="99"/>
      <c r="CK32" s="99"/>
      <c r="CL32" s="99"/>
      <c r="CM32" s="100">
        <v>191.2</v>
      </c>
      <c r="CN32" s="98">
        <v>180.6</v>
      </c>
      <c r="CO32" s="99">
        <v>180.5</v>
      </c>
      <c r="CP32" s="99">
        <v>181.3</v>
      </c>
      <c r="CQ32" s="100">
        <v>181</v>
      </c>
      <c r="CR32" s="98"/>
      <c r="CS32" s="100"/>
      <c r="CT32" s="98"/>
      <c r="CU32" s="100"/>
      <c r="CV32" s="98"/>
      <c r="CW32" s="99"/>
      <c r="CX32" s="101"/>
      <c r="CY32" s="98"/>
      <c r="CZ32" s="99"/>
      <c r="DA32" s="99"/>
      <c r="DB32" s="100"/>
      <c r="DC32" s="98"/>
      <c r="DD32" s="99"/>
      <c r="DE32" s="99"/>
      <c r="DF32" s="99"/>
      <c r="DG32" s="99"/>
      <c r="DH32" s="99"/>
      <c r="DI32" s="99"/>
      <c r="DJ32" s="99"/>
      <c r="DK32" s="99"/>
      <c r="DL32" s="99"/>
      <c r="DM32" s="99"/>
      <c r="DN32" s="100"/>
      <c r="DO32" s="102"/>
      <c r="DP32" s="103"/>
      <c r="DQ32" s="103"/>
      <c r="DR32" s="104"/>
      <c r="DS32" s="98"/>
      <c r="DT32" s="99"/>
      <c r="DU32" s="99"/>
      <c r="DV32" s="100"/>
      <c r="DW32" s="97"/>
      <c r="DX32" s="98"/>
      <c r="DY32" s="99"/>
      <c r="DZ32" s="99"/>
      <c r="EA32" s="99"/>
      <c r="EB32" s="99"/>
      <c r="EC32" s="101"/>
      <c r="ED32" s="1"/>
      <c r="EE32" s="97"/>
      <c r="EF32" s="97"/>
      <c r="EG32" s="97"/>
      <c r="EH32" s="97"/>
      <c r="EI32" s="97"/>
      <c r="EJ32" s="97"/>
      <c r="EK32" s="97"/>
      <c r="EL32" s="97"/>
      <c r="EM32" s="98"/>
      <c r="EN32" s="100"/>
      <c r="EO32" s="97"/>
      <c r="EP32" s="97"/>
      <c r="EQ32" s="97"/>
      <c r="ER32" s="97"/>
      <c r="ES32" s="97"/>
      <c r="ET32" s="97"/>
      <c r="EU32" s="97"/>
      <c r="EV32" s="97"/>
      <c r="EW32" s="97"/>
      <c r="EX32" s="97"/>
      <c r="EY32" s="97"/>
      <c r="EZ32" s="97"/>
      <c r="FA32" s="97"/>
      <c r="FB32" s="97"/>
      <c r="FC32" s="97"/>
      <c r="FD32" s="97"/>
      <c r="FE32" s="97"/>
      <c r="FF32" s="97"/>
      <c r="FG32" s="97"/>
      <c r="FH32" s="97"/>
      <c r="FI32" s="97"/>
      <c r="FJ32" s="97"/>
      <c r="FK32" s="97"/>
      <c r="FL32" s="97"/>
      <c r="FM32" s="98"/>
      <c r="FN32" s="99"/>
      <c r="FO32" s="99"/>
      <c r="FP32" s="100"/>
      <c r="FQ32" s="97"/>
      <c r="FR32" s="98"/>
      <c r="FS32" s="100"/>
      <c r="FT32" s="98"/>
      <c r="FU32" s="99"/>
      <c r="FV32" s="99"/>
      <c r="FW32" s="99"/>
      <c r="FX32" s="99"/>
      <c r="FY32" s="100"/>
      <c r="FZ32" s="98"/>
      <c r="GA32" s="100"/>
      <c r="GB32" s="98"/>
      <c r="GC32" s="99"/>
      <c r="GD32" s="99"/>
      <c r="GE32" s="100"/>
      <c r="GF32" s="97"/>
      <c r="GG32" s="97"/>
      <c r="GH32" s="97"/>
      <c r="GI32" s="98"/>
      <c r="GJ32" s="99"/>
      <c r="GK32" s="99"/>
      <c r="GL32" s="99"/>
      <c r="GM32" s="100"/>
      <c r="GN32" s="98"/>
      <c r="GO32" s="99"/>
      <c r="GP32" s="99"/>
      <c r="GQ32" s="100"/>
      <c r="GR32" s="97"/>
      <c r="GS32" s="98"/>
      <c r="GT32" s="100"/>
      <c r="GU32" s="1"/>
      <c r="GV32" s="97"/>
      <c r="GW32" s="98"/>
      <c r="GX32" s="100"/>
      <c r="GY32" s="97"/>
      <c r="GZ32" s="97"/>
      <c r="HA32" s="97"/>
      <c r="HB32" s="97"/>
      <c r="HC32" s="97"/>
      <c r="HD32" s="1"/>
      <c r="HE32" s="97"/>
      <c r="HF32" s="97"/>
      <c r="HG32" s="97"/>
      <c r="HH32" s="97"/>
      <c r="HI32" s="97"/>
      <c r="HJ32" s="97"/>
      <c r="HK32" s="98"/>
      <c r="HL32" s="100"/>
      <c r="HM32" s="1"/>
      <c r="HN32" s="100">
        <v>2908.078</v>
      </c>
      <c r="HO32" s="99">
        <v>2870.7449999999999</v>
      </c>
      <c r="HP32" s="99">
        <v>1049.5999999999999</v>
      </c>
    </row>
    <row r="33" spans="1:224" x14ac:dyDescent="0.25">
      <c r="A33" s="1"/>
      <c r="B33" s="240">
        <v>0.5625</v>
      </c>
      <c r="C33" s="97"/>
      <c r="D33" s="98"/>
      <c r="E33" s="99"/>
      <c r="F33" s="99">
        <v>8.8000000000000007</v>
      </c>
      <c r="G33" s="100">
        <v>8.5</v>
      </c>
      <c r="H33" s="98"/>
      <c r="I33" s="100"/>
      <c r="J33" s="98"/>
      <c r="K33" s="100">
        <v>74.400000000000006</v>
      </c>
      <c r="L33" s="98"/>
      <c r="M33" s="99"/>
      <c r="N33" s="99"/>
      <c r="O33" s="99"/>
      <c r="P33" s="99"/>
      <c r="Q33" s="99"/>
      <c r="R33" s="99"/>
      <c r="S33" s="100"/>
      <c r="T33" s="98">
        <v>18.100000000000001</v>
      </c>
      <c r="U33" s="99">
        <v>19.2</v>
      </c>
      <c r="V33" s="99"/>
      <c r="W33" s="100">
        <v>1.1000000000000001</v>
      </c>
      <c r="X33" s="97"/>
      <c r="Y33" s="98"/>
      <c r="Z33" s="99"/>
      <c r="AA33" s="100"/>
      <c r="AB33" s="98"/>
      <c r="AC33" s="99"/>
      <c r="AD33" s="99"/>
      <c r="AE33" s="99"/>
      <c r="AF33" s="99">
        <v>11.4</v>
      </c>
      <c r="AG33" s="99">
        <v>23.9</v>
      </c>
      <c r="AH33" s="100">
        <v>10.199999999999999</v>
      </c>
      <c r="AI33" s="97"/>
      <c r="AJ33" s="97"/>
      <c r="AK33" s="97">
        <v>175.9</v>
      </c>
      <c r="AL33" s="98">
        <v>213.7</v>
      </c>
      <c r="AM33" s="100">
        <v>7.8</v>
      </c>
      <c r="AN33" s="98"/>
      <c r="AO33" s="100"/>
      <c r="AP33" s="97"/>
      <c r="AQ33" s="98"/>
      <c r="AR33" s="100"/>
      <c r="AS33" s="97"/>
      <c r="AT33" s="97"/>
      <c r="AU33" s="97"/>
      <c r="AV33" s="98"/>
      <c r="AW33" s="99"/>
      <c r="AX33" s="100"/>
      <c r="AY33" s="98"/>
      <c r="AZ33" s="99"/>
      <c r="BA33" s="99"/>
      <c r="BB33" s="99"/>
      <c r="BC33" s="99"/>
      <c r="BD33" s="100"/>
      <c r="BE33" s="98"/>
      <c r="BF33" s="100"/>
      <c r="BG33" s="97"/>
      <c r="BH33" s="98"/>
      <c r="BI33" s="99">
        <v>184.9</v>
      </c>
      <c r="BJ33" s="100"/>
      <c r="BK33" s="98">
        <v>164.4</v>
      </c>
      <c r="BL33" s="99">
        <v>165.5</v>
      </c>
      <c r="BM33" s="99">
        <v>165.6</v>
      </c>
      <c r="BN33" s="99"/>
      <c r="BO33" s="99"/>
      <c r="BP33" s="99"/>
      <c r="BQ33" s="99"/>
      <c r="BR33" s="99"/>
      <c r="BS33" s="99"/>
      <c r="BT33" s="99"/>
      <c r="BU33" s="99">
        <v>206.5</v>
      </c>
      <c r="BV33" s="99">
        <v>206.1</v>
      </c>
      <c r="BW33" s="99">
        <v>206</v>
      </c>
      <c r="BX33" s="100"/>
      <c r="BY33" s="98">
        <v>17.399999999999999</v>
      </c>
      <c r="BZ33" s="100">
        <v>44.1</v>
      </c>
      <c r="CA33" s="97"/>
      <c r="CB33" s="98"/>
      <c r="CC33" s="99"/>
      <c r="CD33" s="99"/>
      <c r="CE33" s="99"/>
      <c r="CF33" s="99"/>
      <c r="CG33" s="99">
        <v>118.1</v>
      </c>
      <c r="CH33" s="99">
        <v>52.4</v>
      </c>
      <c r="CI33" s="99">
        <v>53.7</v>
      </c>
      <c r="CJ33" s="99"/>
      <c r="CK33" s="99"/>
      <c r="CL33" s="99"/>
      <c r="CM33" s="100">
        <v>191.2</v>
      </c>
      <c r="CN33" s="98">
        <v>180.6</v>
      </c>
      <c r="CO33" s="99">
        <v>180.5</v>
      </c>
      <c r="CP33" s="99">
        <v>181.3</v>
      </c>
      <c r="CQ33" s="100">
        <v>181</v>
      </c>
      <c r="CR33" s="98"/>
      <c r="CS33" s="100"/>
      <c r="CT33" s="98"/>
      <c r="CU33" s="100"/>
      <c r="CV33" s="98"/>
      <c r="CW33" s="99"/>
      <c r="CX33" s="101"/>
      <c r="CY33" s="98"/>
      <c r="CZ33" s="99"/>
      <c r="DA33" s="99"/>
      <c r="DB33" s="100"/>
      <c r="DC33" s="98"/>
      <c r="DD33" s="99"/>
      <c r="DE33" s="99"/>
      <c r="DF33" s="99"/>
      <c r="DG33" s="99"/>
      <c r="DH33" s="99"/>
      <c r="DI33" s="99"/>
      <c r="DJ33" s="99"/>
      <c r="DK33" s="99"/>
      <c r="DL33" s="99"/>
      <c r="DM33" s="99"/>
      <c r="DN33" s="100"/>
      <c r="DO33" s="102"/>
      <c r="DP33" s="103"/>
      <c r="DQ33" s="103"/>
      <c r="DR33" s="104"/>
      <c r="DS33" s="98"/>
      <c r="DT33" s="99"/>
      <c r="DU33" s="99"/>
      <c r="DV33" s="100"/>
      <c r="DW33" s="97"/>
      <c r="DX33" s="98"/>
      <c r="DY33" s="99"/>
      <c r="DZ33" s="99"/>
      <c r="EA33" s="99"/>
      <c r="EB33" s="99"/>
      <c r="EC33" s="101"/>
      <c r="ED33" s="1"/>
      <c r="EE33" s="97"/>
      <c r="EF33" s="97"/>
      <c r="EG33" s="97"/>
      <c r="EH33" s="97"/>
      <c r="EI33" s="97"/>
      <c r="EJ33" s="97"/>
      <c r="EK33" s="97"/>
      <c r="EL33" s="97"/>
      <c r="EM33" s="98"/>
      <c r="EN33" s="100"/>
      <c r="EO33" s="97"/>
      <c r="EP33" s="97"/>
      <c r="EQ33" s="97"/>
      <c r="ER33" s="97"/>
      <c r="ES33" s="97"/>
      <c r="ET33" s="97"/>
      <c r="EU33" s="97"/>
      <c r="EV33" s="97"/>
      <c r="EW33" s="97"/>
      <c r="EX33" s="97"/>
      <c r="EY33" s="97"/>
      <c r="EZ33" s="97"/>
      <c r="FA33" s="97"/>
      <c r="FB33" s="97"/>
      <c r="FC33" s="97"/>
      <c r="FD33" s="97"/>
      <c r="FE33" s="97"/>
      <c r="FF33" s="97"/>
      <c r="FG33" s="97"/>
      <c r="FH33" s="97"/>
      <c r="FI33" s="97"/>
      <c r="FJ33" s="97"/>
      <c r="FK33" s="97"/>
      <c r="FL33" s="97"/>
      <c r="FM33" s="98"/>
      <c r="FN33" s="99"/>
      <c r="FO33" s="99"/>
      <c r="FP33" s="100"/>
      <c r="FQ33" s="97"/>
      <c r="FR33" s="98"/>
      <c r="FS33" s="100"/>
      <c r="FT33" s="98"/>
      <c r="FU33" s="99"/>
      <c r="FV33" s="99"/>
      <c r="FW33" s="99"/>
      <c r="FX33" s="99"/>
      <c r="FY33" s="100"/>
      <c r="FZ33" s="98"/>
      <c r="GA33" s="100"/>
      <c r="GB33" s="98"/>
      <c r="GC33" s="99"/>
      <c r="GD33" s="99"/>
      <c r="GE33" s="100"/>
      <c r="GF33" s="97"/>
      <c r="GG33" s="97"/>
      <c r="GH33" s="97"/>
      <c r="GI33" s="98"/>
      <c r="GJ33" s="99"/>
      <c r="GK33" s="99"/>
      <c r="GL33" s="99"/>
      <c r="GM33" s="100"/>
      <c r="GN33" s="98"/>
      <c r="GO33" s="99"/>
      <c r="GP33" s="99"/>
      <c r="GQ33" s="100"/>
      <c r="GR33" s="97"/>
      <c r="GS33" s="98"/>
      <c r="GT33" s="100"/>
      <c r="GU33" s="1"/>
      <c r="GV33" s="97"/>
      <c r="GW33" s="98"/>
      <c r="GX33" s="100"/>
      <c r="GY33" s="97"/>
      <c r="GZ33" s="97"/>
      <c r="HA33" s="97"/>
      <c r="HB33" s="97"/>
      <c r="HC33" s="97"/>
      <c r="HD33" s="1"/>
      <c r="HE33" s="97"/>
      <c r="HF33" s="97"/>
      <c r="HG33" s="97"/>
      <c r="HH33" s="97"/>
      <c r="HI33" s="97"/>
      <c r="HJ33" s="97"/>
      <c r="HK33" s="98"/>
      <c r="HL33" s="100"/>
      <c r="HM33" s="1"/>
      <c r="HN33" s="100">
        <v>3072.52</v>
      </c>
      <c r="HO33" s="99">
        <v>3035.1869999999999</v>
      </c>
      <c r="HP33" s="99">
        <v>885.1</v>
      </c>
    </row>
    <row r="34" spans="1:224" x14ac:dyDescent="0.25">
      <c r="A34" s="1"/>
      <c r="B34" s="240">
        <v>0.58333333333333337</v>
      </c>
      <c r="C34" s="97"/>
      <c r="D34" s="98"/>
      <c r="E34" s="99"/>
      <c r="F34" s="99">
        <v>8.8000000000000007</v>
      </c>
      <c r="G34" s="100">
        <v>8.5</v>
      </c>
      <c r="H34" s="98"/>
      <c r="I34" s="100"/>
      <c r="J34" s="98"/>
      <c r="K34" s="100">
        <v>74.400000000000006</v>
      </c>
      <c r="L34" s="98"/>
      <c r="M34" s="99"/>
      <c r="N34" s="99"/>
      <c r="O34" s="99"/>
      <c r="P34" s="99"/>
      <c r="Q34" s="99"/>
      <c r="R34" s="99"/>
      <c r="S34" s="100"/>
      <c r="T34" s="98">
        <v>18.100000000000001</v>
      </c>
      <c r="U34" s="99">
        <v>19.2</v>
      </c>
      <c r="V34" s="99"/>
      <c r="W34" s="100">
        <v>1.1000000000000001</v>
      </c>
      <c r="X34" s="97"/>
      <c r="Y34" s="98"/>
      <c r="Z34" s="99"/>
      <c r="AA34" s="100"/>
      <c r="AB34" s="98"/>
      <c r="AC34" s="99"/>
      <c r="AD34" s="99"/>
      <c r="AE34" s="99"/>
      <c r="AF34" s="99">
        <v>11.4</v>
      </c>
      <c r="AG34" s="99">
        <v>23.9</v>
      </c>
      <c r="AH34" s="100">
        <v>10.199999999999999</v>
      </c>
      <c r="AI34" s="97"/>
      <c r="AJ34" s="97"/>
      <c r="AK34" s="97">
        <v>175.9</v>
      </c>
      <c r="AL34" s="98">
        <v>213.7</v>
      </c>
      <c r="AM34" s="100">
        <v>7.8</v>
      </c>
      <c r="AN34" s="98"/>
      <c r="AO34" s="100"/>
      <c r="AP34" s="97"/>
      <c r="AQ34" s="98"/>
      <c r="AR34" s="100"/>
      <c r="AS34" s="97"/>
      <c r="AT34" s="97"/>
      <c r="AU34" s="97"/>
      <c r="AV34" s="98"/>
      <c r="AW34" s="99"/>
      <c r="AX34" s="100"/>
      <c r="AY34" s="98"/>
      <c r="AZ34" s="99"/>
      <c r="BA34" s="99"/>
      <c r="BB34" s="99"/>
      <c r="BC34" s="99"/>
      <c r="BD34" s="100"/>
      <c r="BE34" s="98"/>
      <c r="BF34" s="100"/>
      <c r="BG34" s="97"/>
      <c r="BH34" s="98"/>
      <c r="BI34" s="99">
        <v>184.9</v>
      </c>
      <c r="BJ34" s="100"/>
      <c r="BK34" s="98">
        <v>164.4</v>
      </c>
      <c r="BL34" s="99">
        <v>165.5</v>
      </c>
      <c r="BM34" s="99">
        <v>165.6</v>
      </c>
      <c r="BN34" s="99"/>
      <c r="BO34" s="99"/>
      <c r="BP34" s="99"/>
      <c r="BQ34" s="99"/>
      <c r="BR34" s="99"/>
      <c r="BS34" s="99"/>
      <c r="BT34" s="99"/>
      <c r="BU34" s="99">
        <v>206.5</v>
      </c>
      <c r="BV34" s="99">
        <v>206.1</v>
      </c>
      <c r="BW34" s="99">
        <v>206</v>
      </c>
      <c r="BX34" s="100"/>
      <c r="BY34" s="98">
        <v>17.399999999999999</v>
      </c>
      <c r="BZ34" s="100">
        <v>44.1</v>
      </c>
      <c r="CA34" s="97"/>
      <c r="CB34" s="98"/>
      <c r="CC34" s="99"/>
      <c r="CD34" s="99"/>
      <c r="CE34" s="99"/>
      <c r="CF34" s="99"/>
      <c r="CG34" s="99">
        <v>118.1</v>
      </c>
      <c r="CH34" s="99">
        <v>52.4</v>
      </c>
      <c r="CI34" s="99">
        <v>53.7</v>
      </c>
      <c r="CJ34" s="99"/>
      <c r="CK34" s="99"/>
      <c r="CL34" s="99"/>
      <c r="CM34" s="100">
        <v>191.2</v>
      </c>
      <c r="CN34" s="98">
        <v>180.6</v>
      </c>
      <c r="CO34" s="99">
        <v>180.5</v>
      </c>
      <c r="CP34" s="99">
        <v>181.3</v>
      </c>
      <c r="CQ34" s="100">
        <v>181</v>
      </c>
      <c r="CR34" s="98"/>
      <c r="CS34" s="100">
        <v>197.5</v>
      </c>
      <c r="CT34" s="98"/>
      <c r="CU34" s="100"/>
      <c r="CV34" s="98"/>
      <c r="CW34" s="99"/>
      <c r="CX34" s="101"/>
      <c r="CY34" s="98"/>
      <c r="CZ34" s="99"/>
      <c r="DA34" s="99"/>
      <c r="DB34" s="100"/>
      <c r="DC34" s="98"/>
      <c r="DD34" s="99"/>
      <c r="DE34" s="99"/>
      <c r="DF34" s="99"/>
      <c r="DG34" s="99"/>
      <c r="DH34" s="99"/>
      <c r="DI34" s="99"/>
      <c r="DJ34" s="99"/>
      <c r="DK34" s="99"/>
      <c r="DL34" s="99"/>
      <c r="DM34" s="99"/>
      <c r="DN34" s="100"/>
      <c r="DO34" s="102"/>
      <c r="DP34" s="103"/>
      <c r="DQ34" s="103"/>
      <c r="DR34" s="104"/>
      <c r="DS34" s="98"/>
      <c r="DT34" s="99"/>
      <c r="DU34" s="99"/>
      <c r="DV34" s="100"/>
      <c r="DW34" s="97"/>
      <c r="DX34" s="98"/>
      <c r="DY34" s="99"/>
      <c r="DZ34" s="99"/>
      <c r="EA34" s="99"/>
      <c r="EB34" s="99"/>
      <c r="EC34" s="101"/>
      <c r="ED34" s="1"/>
      <c r="EE34" s="97"/>
      <c r="EF34" s="97"/>
      <c r="EG34" s="97"/>
      <c r="EH34" s="97"/>
      <c r="EI34" s="97"/>
      <c r="EJ34" s="97"/>
      <c r="EK34" s="97"/>
      <c r="EL34" s="97"/>
      <c r="EM34" s="98"/>
      <c r="EN34" s="100"/>
      <c r="EO34" s="97"/>
      <c r="EP34" s="97"/>
      <c r="EQ34" s="97"/>
      <c r="ER34" s="97"/>
      <c r="ES34" s="97"/>
      <c r="ET34" s="97"/>
      <c r="EU34" s="97"/>
      <c r="EV34" s="97"/>
      <c r="EW34" s="97"/>
      <c r="EX34" s="97"/>
      <c r="EY34" s="97"/>
      <c r="EZ34" s="97"/>
      <c r="FA34" s="97"/>
      <c r="FB34" s="97"/>
      <c r="FC34" s="97"/>
      <c r="FD34" s="97"/>
      <c r="FE34" s="97"/>
      <c r="FF34" s="97"/>
      <c r="FG34" s="97"/>
      <c r="FH34" s="97"/>
      <c r="FI34" s="97"/>
      <c r="FJ34" s="97"/>
      <c r="FK34" s="97"/>
      <c r="FL34" s="97"/>
      <c r="FM34" s="98"/>
      <c r="FN34" s="99"/>
      <c r="FO34" s="99"/>
      <c r="FP34" s="100"/>
      <c r="FQ34" s="97"/>
      <c r="FR34" s="98"/>
      <c r="FS34" s="100"/>
      <c r="FT34" s="98"/>
      <c r="FU34" s="99"/>
      <c r="FV34" s="99"/>
      <c r="FW34" s="99"/>
      <c r="FX34" s="99"/>
      <c r="FY34" s="100"/>
      <c r="FZ34" s="98"/>
      <c r="GA34" s="100"/>
      <c r="GB34" s="98"/>
      <c r="GC34" s="99"/>
      <c r="GD34" s="99"/>
      <c r="GE34" s="100"/>
      <c r="GF34" s="97"/>
      <c r="GG34" s="97"/>
      <c r="GH34" s="97"/>
      <c r="GI34" s="98"/>
      <c r="GJ34" s="99"/>
      <c r="GK34" s="99"/>
      <c r="GL34" s="99"/>
      <c r="GM34" s="100"/>
      <c r="GN34" s="98"/>
      <c r="GO34" s="99"/>
      <c r="GP34" s="99"/>
      <c r="GQ34" s="100"/>
      <c r="GR34" s="97"/>
      <c r="GS34" s="98"/>
      <c r="GT34" s="100"/>
      <c r="GU34" s="1"/>
      <c r="GV34" s="97"/>
      <c r="GW34" s="98"/>
      <c r="GX34" s="100"/>
      <c r="GY34" s="97"/>
      <c r="GZ34" s="97"/>
      <c r="HA34" s="97"/>
      <c r="HB34" s="97"/>
      <c r="HC34" s="97"/>
      <c r="HD34" s="1"/>
      <c r="HE34" s="97"/>
      <c r="HF34" s="97"/>
      <c r="HG34" s="97"/>
      <c r="HH34" s="97"/>
      <c r="HI34" s="97"/>
      <c r="HJ34" s="97"/>
      <c r="HK34" s="98"/>
      <c r="HL34" s="100"/>
      <c r="HM34" s="1"/>
      <c r="HN34" s="100">
        <v>3270.0439999999999</v>
      </c>
      <c r="HO34" s="99">
        <v>3232.7109999999998</v>
      </c>
      <c r="HP34" s="99">
        <v>1006.7</v>
      </c>
    </row>
    <row r="35" spans="1:224" x14ac:dyDescent="0.25">
      <c r="A35" s="1"/>
      <c r="B35" s="240">
        <v>0.60416666666666663</v>
      </c>
      <c r="C35" s="97"/>
      <c r="D35" s="98"/>
      <c r="E35" s="99"/>
      <c r="F35" s="99">
        <v>8.8000000000000007</v>
      </c>
      <c r="G35" s="100">
        <v>8.5</v>
      </c>
      <c r="H35" s="98"/>
      <c r="I35" s="100"/>
      <c r="J35" s="98"/>
      <c r="K35" s="100">
        <v>74.400000000000006</v>
      </c>
      <c r="L35" s="98"/>
      <c r="M35" s="99"/>
      <c r="N35" s="99"/>
      <c r="O35" s="99"/>
      <c r="P35" s="99"/>
      <c r="Q35" s="99"/>
      <c r="R35" s="99"/>
      <c r="S35" s="100"/>
      <c r="T35" s="98">
        <v>18.100000000000001</v>
      </c>
      <c r="U35" s="99">
        <v>19.2</v>
      </c>
      <c r="V35" s="99"/>
      <c r="W35" s="100">
        <v>1.1000000000000001</v>
      </c>
      <c r="X35" s="97"/>
      <c r="Y35" s="98"/>
      <c r="Z35" s="99"/>
      <c r="AA35" s="100"/>
      <c r="AB35" s="98"/>
      <c r="AC35" s="99"/>
      <c r="AD35" s="99"/>
      <c r="AE35" s="99"/>
      <c r="AF35" s="99">
        <v>11.4</v>
      </c>
      <c r="AG35" s="99">
        <v>23.9</v>
      </c>
      <c r="AH35" s="100">
        <v>10.199999999999999</v>
      </c>
      <c r="AI35" s="97"/>
      <c r="AJ35" s="97"/>
      <c r="AK35" s="97">
        <v>175.9</v>
      </c>
      <c r="AL35" s="98">
        <v>213.7</v>
      </c>
      <c r="AM35" s="100">
        <v>7.8</v>
      </c>
      <c r="AN35" s="98"/>
      <c r="AO35" s="100"/>
      <c r="AP35" s="97"/>
      <c r="AQ35" s="98"/>
      <c r="AR35" s="100"/>
      <c r="AS35" s="97"/>
      <c r="AT35" s="97"/>
      <c r="AU35" s="97"/>
      <c r="AV35" s="98"/>
      <c r="AW35" s="99"/>
      <c r="AX35" s="100"/>
      <c r="AY35" s="98"/>
      <c r="AZ35" s="99"/>
      <c r="BA35" s="99"/>
      <c r="BB35" s="99"/>
      <c r="BC35" s="99"/>
      <c r="BD35" s="100"/>
      <c r="BE35" s="98"/>
      <c r="BF35" s="100"/>
      <c r="BG35" s="97"/>
      <c r="BH35" s="98"/>
      <c r="BI35" s="99">
        <v>184.9</v>
      </c>
      <c r="BJ35" s="100"/>
      <c r="BK35" s="98">
        <v>164.4</v>
      </c>
      <c r="BL35" s="99">
        <v>165.5</v>
      </c>
      <c r="BM35" s="99">
        <v>165.6</v>
      </c>
      <c r="BN35" s="99"/>
      <c r="BO35" s="99"/>
      <c r="BP35" s="99"/>
      <c r="BQ35" s="99"/>
      <c r="BR35" s="99"/>
      <c r="BS35" s="99"/>
      <c r="BT35" s="99"/>
      <c r="BU35" s="99">
        <v>206.5</v>
      </c>
      <c r="BV35" s="99">
        <v>206.1</v>
      </c>
      <c r="BW35" s="99">
        <v>206</v>
      </c>
      <c r="BX35" s="100"/>
      <c r="BY35" s="98">
        <v>17.399999999999999</v>
      </c>
      <c r="BZ35" s="100">
        <v>44.1</v>
      </c>
      <c r="CA35" s="97"/>
      <c r="CB35" s="98"/>
      <c r="CC35" s="99"/>
      <c r="CD35" s="99"/>
      <c r="CE35" s="99"/>
      <c r="CF35" s="99"/>
      <c r="CG35" s="99">
        <v>118.1</v>
      </c>
      <c r="CH35" s="99">
        <v>52.4</v>
      </c>
      <c r="CI35" s="99">
        <v>53.7</v>
      </c>
      <c r="CJ35" s="99"/>
      <c r="CK35" s="99"/>
      <c r="CL35" s="99"/>
      <c r="CM35" s="100">
        <v>191.2</v>
      </c>
      <c r="CN35" s="98">
        <v>180.6</v>
      </c>
      <c r="CO35" s="99">
        <v>180.5</v>
      </c>
      <c r="CP35" s="99">
        <v>181.3</v>
      </c>
      <c r="CQ35" s="100">
        <v>181</v>
      </c>
      <c r="CR35" s="98"/>
      <c r="CS35" s="100">
        <v>197.5</v>
      </c>
      <c r="CT35" s="98"/>
      <c r="CU35" s="100"/>
      <c r="CV35" s="98"/>
      <c r="CW35" s="99"/>
      <c r="CX35" s="101"/>
      <c r="CY35" s="98"/>
      <c r="CZ35" s="99"/>
      <c r="DA35" s="99"/>
      <c r="DB35" s="100"/>
      <c r="DC35" s="98"/>
      <c r="DD35" s="99"/>
      <c r="DE35" s="99"/>
      <c r="DF35" s="99"/>
      <c r="DG35" s="99"/>
      <c r="DH35" s="99"/>
      <c r="DI35" s="99"/>
      <c r="DJ35" s="99"/>
      <c r="DK35" s="99"/>
      <c r="DL35" s="99"/>
      <c r="DM35" s="99"/>
      <c r="DN35" s="100"/>
      <c r="DO35" s="102"/>
      <c r="DP35" s="103"/>
      <c r="DQ35" s="103"/>
      <c r="DR35" s="104"/>
      <c r="DS35" s="98"/>
      <c r="DT35" s="99"/>
      <c r="DU35" s="99"/>
      <c r="DV35" s="100"/>
      <c r="DW35" s="97"/>
      <c r="DX35" s="98"/>
      <c r="DY35" s="99"/>
      <c r="DZ35" s="99"/>
      <c r="EA35" s="99"/>
      <c r="EB35" s="99"/>
      <c r="EC35" s="101"/>
      <c r="ED35" s="1"/>
      <c r="EE35" s="97"/>
      <c r="EF35" s="97"/>
      <c r="EG35" s="97"/>
      <c r="EH35" s="97"/>
      <c r="EI35" s="97"/>
      <c r="EJ35" s="97"/>
      <c r="EK35" s="97"/>
      <c r="EL35" s="97"/>
      <c r="EM35" s="98"/>
      <c r="EN35" s="100"/>
      <c r="EO35" s="97"/>
      <c r="EP35" s="97"/>
      <c r="EQ35" s="97"/>
      <c r="ER35" s="97"/>
      <c r="ES35" s="97"/>
      <c r="ET35" s="97"/>
      <c r="EU35" s="97"/>
      <c r="EV35" s="97"/>
      <c r="EW35" s="97"/>
      <c r="EX35" s="97"/>
      <c r="EY35" s="97"/>
      <c r="EZ35" s="97"/>
      <c r="FA35" s="97"/>
      <c r="FB35" s="97"/>
      <c r="FC35" s="97"/>
      <c r="FD35" s="97"/>
      <c r="FE35" s="97"/>
      <c r="FF35" s="97"/>
      <c r="FG35" s="97"/>
      <c r="FH35" s="97"/>
      <c r="FI35" s="97"/>
      <c r="FJ35" s="97"/>
      <c r="FK35" s="97"/>
      <c r="FL35" s="97"/>
      <c r="FM35" s="98"/>
      <c r="FN35" s="99"/>
      <c r="FO35" s="99"/>
      <c r="FP35" s="100"/>
      <c r="FQ35" s="97"/>
      <c r="FR35" s="98"/>
      <c r="FS35" s="100"/>
      <c r="FT35" s="98"/>
      <c r="FU35" s="99"/>
      <c r="FV35" s="99"/>
      <c r="FW35" s="99"/>
      <c r="FX35" s="99"/>
      <c r="FY35" s="100"/>
      <c r="FZ35" s="98"/>
      <c r="GA35" s="100"/>
      <c r="GB35" s="98"/>
      <c r="GC35" s="99"/>
      <c r="GD35" s="99"/>
      <c r="GE35" s="100"/>
      <c r="GF35" s="97"/>
      <c r="GG35" s="97"/>
      <c r="GH35" s="97"/>
      <c r="GI35" s="98"/>
      <c r="GJ35" s="99"/>
      <c r="GK35" s="99"/>
      <c r="GL35" s="99"/>
      <c r="GM35" s="100"/>
      <c r="GN35" s="98"/>
      <c r="GO35" s="99"/>
      <c r="GP35" s="99"/>
      <c r="GQ35" s="100"/>
      <c r="GR35" s="97"/>
      <c r="GS35" s="98"/>
      <c r="GT35" s="100"/>
      <c r="GU35" s="1"/>
      <c r="GV35" s="97"/>
      <c r="GW35" s="98"/>
      <c r="GX35" s="100"/>
      <c r="GY35" s="97"/>
      <c r="GZ35" s="97"/>
      <c r="HA35" s="97"/>
      <c r="HB35" s="97"/>
      <c r="HC35" s="97"/>
      <c r="HD35" s="1"/>
      <c r="HE35" s="97"/>
      <c r="HF35" s="97"/>
      <c r="HG35" s="97"/>
      <c r="HH35" s="97"/>
      <c r="HI35" s="97"/>
      <c r="HJ35" s="97"/>
      <c r="HK35" s="98"/>
      <c r="HL35" s="100"/>
      <c r="HM35" s="1"/>
      <c r="HN35" s="100">
        <v>3270.0439999999999</v>
      </c>
      <c r="HO35" s="99">
        <v>3232.7109999999998</v>
      </c>
      <c r="HP35" s="99">
        <v>1006.7</v>
      </c>
    </row>
    <row r="36" spans="1:224" x14ac:dyDescent="0.25">
      <c r="A36" s="1"/>
      <c r="B36" s="240">
        <v>0.625</v>
      </c>
      <c r="C36" s="97"/>
      <c r="D36" s="98"/>
      <c r="E36" s="99"/>
      <c r="F36" s="99">
        <v>8.8000000000000007</v>
      </c>
      <c r="G36" s="100">
        <v>8.5</v>
      </c>
      <c r="H36" s="98"/>
      <c r="I36" s="100"/>
      <c r="J36" s="98"/>
      <c r="K36" s="100">
        <v>74.400000000000006</v>
      </c>
      <c r="L36" s="98"/>
      <c r="M36" s="99"/>
      <c r="N36" s="99"/>
      <c r="O36" s="99"/>
      <c r="P36" s="99"/>
      <c r="Q36" s="99"/>
      <c r="R36" s="99"/>
      <c r="S36" s="100"/>
      <c r="T36" s="98">
        <v>18.100000000000001</v>
      </c>
      <c r="U36" s="99">
        <v>19.2</v>
      </c>
      <c r="V36" s="99"/>
      <c r="W36" s="100">
        <v>1.1000000000000001</v>
      </c>
      <c r="X36" s="97"/>
      <c r="Y36" s="98"/>
      <c r="Z36" s="99"/>
      <c r="AA36" s="100"/>
      <c r="AB36" s="98"/>
      <c r="AC36" s="99"/>
      <c r="AD36" s="99"/>
      <c r="AE36" s="99"/>
      <c r="AF36" s="99">
        <v>11.4</v>
      </c>
      <c r="AG36" s="99">
        <v>23.9</v>
      </c>
      <c r="AH36" s="100">
        <v>10.199999999999999</v>
      </c>
      <c r="AI36" s="97"/>
      <c r="AJ36" s="97"/>
      <c r="AK36" s="97">
        <v>175.9</v>
      </c>
      <c r="AL36" s="98">
        <v>213.7</v>
      </c>
      <c r="AM36" s="100">
        <v>7.8</v>
      </c>
      <c r="AN36" s="98"/>
      <c r="AO36" s="100"/>
      <c r="AP36" s="97"/>
      <c r="AQ36" s="98"/>
      <c r="AR36" s="100"/>
      <c r="AS36" s="97"/>
      <c r="AT36" s="97"/>
      <c r="AU36" s="97"/>
      <c r="AV36" s="98"/>
      <c r="AW36" s="99"/>
      <c r="AX36" s="100"/>
      <c r="AY36" s="98"/>
      <c r="AZ36" s="99"/>
      <c r="BA36" s="99"/>
      <c r="BB36" s="99"/>
      <c r="BC36" s="99"/>
      <c r="BD36" s="100"/>
      <c r="BE36" s="98"/>
      <c r="BF36" s="100"/>
      <c r="BG36" s="97"/>
      <c r="BH36" s="98"/>
      <c r="BI36" s="99">
        <v>184.9</v>
      </c>
      <c r="BJ36" s="100"/>
      <c r="BK36" s="98">
        <v>164.4</v>
      </c>
      <c r="BL36" s="99">
        <v>165.5</v>
      </c>
      <c r="BM36" s="99">
        <v>165.6</v>
      </c>
      <c r="BN36" s="99"/>
      <c r="BO36" s="99"/>
      <c r="BP36" s="99"/>
      <c r="BQ36" s="99"/>
      <c r="BR36" s="99"/>
      <c r="BS36" s="99"/>
      <c r="BT36" s="99"/>
      <c r="BU36" s="99">
        <v>206.5</v>
      </c>
      <c r="BV36" s="99">
        <v>206.1</v>
      </c>
      <c r="BW36" s="99">
        <v>206</v>
      </c>
      <c r="BX36" s="100"/>
      <c r="BY36" s="98">
        <v>17.399999999999999</v>
      </c>
      <c r="BZ36" s="100">
        <v>44.1</v>
      </c>
      <c r="CA36" s="97"/>
      <c r="CB36" s="98"/>
      <c r="CC36" s="99"/>
      <c r="CD36" s="99"/>
      <c r="CE36" s="99"/>
      <c r="CF36" s="99"/>
      <c r="CG36" s="99">
        <v>118.1</v>
      </c>
      <c r="CH36" s="99">
        <v>52.4</v>
      </c>
      <c r="CI36" s="99">
        <v>53.7</v>
      </c>
      <c r="CJ36" s="99"/>
      <c r="CK36" s="99"/>
      <c r="CL36" s="99"/>
      <c r="CM36" s="100">
        <v>191.2</v>
      </c>
      <c r="CN36" s="98">
        <v>180.6</v>
      </c>
      <c r="CO36" s="99">
        <v>180.5</v>
      </c>
      <c r="CP36" s="99">
        <v>181.3</v>
      </c>
      <c r="CQ36" s="100">
        <v>181</v>
      </c>
      <c r="CR36" s="98"/>
      <c r="CS36" s="100">
        <v>197.5</v>
      </c>
      <c r="CT36" s="98"/>
      <c r="CU36" s="100"/>
      <c r="CV36" s="98"/>
      <c r="CW36" s="99"/>
      <c r="CX36" s="101"/>
      <c r="CY36" s="98"/>
      <c r="CZ36" s="99"/>
      <c r="DA36" s="99"/>
      <c r="DB36" s="100"/>
      <c r="DC36" s="98"/>
      <c r="DD36" s="99"/>
      <c r="DE36" s="99"/>
      <c r="DF36" s="99"/>
      <c r="DG36" s="99"/>
      <c r="DH36" s="99"/>
      <c r="DI36" s="99"/>
      <c r="DJ36" s="99"/>
      <c r="DK36" s="99"/>
      <c r="DL36" s="99"/>
      <c r="DM36" s="99"/>
      <c r="DN36" s="100"/>
      <c r="DO36" s="102"/>
      <c r="DP36" s="103"/>
      <c r="DQ36" s="103"/>
      <c r="DR36" s="104"/>
      <c r="DS36" s="98"/>
      <c r="DT36" s="99"/>
      <c r="DU36" s="99"/>
      <c r="DV36" s="100"/>
      <c r="DW36" s="97"/>
      <c r="DX36" s="98"/>
      <c r="DY36" s="99"/>
      <c r="DZ36" s="99"/>
      <c r="EA36" s="99"/>
      <c r="EB36" s="99"/>
      <c r="EC36" s="101"/>
      <c r="ED36" s="1"/>
      <c r="EE36" s="97"/>
      <c r="EF36" s="97"/>
      <c r="EG36" s="97"/>
      <c r="EH36" s="97"/>
      <c r="EI36" s="97"/>
      <c r="EJ36" s="97"/>
      <c r="EK36" s="97"/>
      <c r="EL36" s="97"/>
      <c r="EM36" s="98"/>
      <c r="EN36" s="100"/>
      <c r="EO36" s="97"/>
      <c r="EP36" s="97"/>
      <c r="EQ36" s="97"/>
      <c r="ER36" s="97"/>
      <c r="ES36" s="97"/>
      <c r="ET36" s="97"/>
      <c r="EU36" s="97"/>
      <c r="EV36" s="97"/>
      <c r="EW36" s="97"/>
      <c r="EX36" s="97"/>
      <c r="EY36" s="97"/>
      <c r="EZ36" s="97"/>
      <c r="FA36" s="97"/>
      <c r="FB36" s="97"/>
      <c r="FC36" s="97"/>
      <c r="FD36" s="97"/>
      <c r="FE36" s="97"/>
      <c r="FF36" s="97"/>
      <c r="FG36" s="97"/>
      <c r="FH36" s="97"/>
      <c r="FI36" s="97"/>
      <c r="FJ36" s="97"/>
      <c r="FK36" s="97"/>
      <c r="FL36" s="97"/>
      <c r="FM36" s="98"/>
      <c r="FN36" s="99"/>
      <c r="FO36" s="99"/>
      <c r="FP36" s="100"/>
      <c r="FQ36" s="97"/>
      <c r="FR36" s="98"/>
      <c r="FS36" s="100"/>
      <c r="FT36" s="98"/>
      <c r="FU36" s="99"/>
      <c r="FV36" s="99"/>
      <c r="FW36" s="99"/>
      <c r="FX36" s="99"/>
      <c r="FY36" s="100"/>
      <c r="FZ36" s="98"/>
      <c r="GA36" s="100"/>
      <c r="GB36" s="98"/>
      <c r="GC36" s="99"/>
      <c r="GD36" s="99"/>
      <c r="GE36" s="100"/>
      <c r="GF36" s="97"/>
      <c r="GG36" s="97"/>
      <c r="GH36" s="97"/>
      <c r="GI36" s="98"/>
      <c r="GJ36" s="99"/>
      <c r="GK36" s="99"/>
      <c r="GL36" s="99"/>
      <c r="GM36" s="100"/>
      <c r="GN36" s="98"/>
      <c r="GO36" s="99"/>
      <c r="GP36" s="99"/>
      <c r="GQ36" s="100"/>
      <c r="GR36" s="97"/>
      <c r="GS36" s="98"/>
      <c r="GT36" s="100"/>
      <c r="GU36" s="1"/>
      <c r="GV36" s="97"/>
      <c r="GW36" s="98"/>
      <c r="GX36" s="100"/>
      <c r="GY36" s="97"/>
      <c r="GZ36" s="97"/>
      <c r="HA36" s="97"/>
      <c r="HB36" s="97"/>
      <c r="HC36" s="97"/>
      <c r="HD36" s="1"/>
      <c r="HE36" s="97"/>
      <c r="HF36" s="97"/>
      <c r="HG36" s="97"/>
      <c r="HH36" s="97"/>
      <c r="HI36" s="97"/>
      <c r="HJ36" s="97"/>
      <c r="HK36" s="98"/>
      <c r="HL36" s="100"/>
      <c r="HM36" s="1"/>
      <c r="HN36" s="100">
        <v>3270.0439999999999</v>
      </c>
      <c r="HO36" s="99">
        <v>3232.7109999999998</v>
      </c>
      <c r="HP36" s="99">
        <v>1006.7</v>
      </c>
    </row>
    <row r="37" spans="1:224" x14ac:dyDescent="0.25">
      <c r="A37" s="1"/>
      <c r="B37" s="240">
        <v>0.64583333333333337</v>
      </c>
      <c r="C37" s="97"/>
      <c r="D37" s="98"/>
      <c r="E37" s="99"/>
      <c r="F37" s="99">
        <v>8.8000000000000007</v>
      </c>
      <c r="G37" s="100">
        <v>8.5</v>
      </c>
      <c r="H37" s="98"/>
      <c r="I37" s="100"/>
      <c r="J37" s="98"/>
      <c r="K37" s="100">
        <v>74.400000000000006</v>
      </c>
      <c r="L37" s="98"/>
      <c r="M37" s="99"/>
      <c r="N37" s="99"/>
      <c r="O37" s="99"/>
      <c r="P37" s="99"/>
      <c r="Q37" s="99"/>
      <c r="R37" s="99"/>
      <c r="S37" s="100"/>
      <c r="T37" s="98">
        <v>18.100000000000001</v>
      </c>
      <c r="U37" s="99">
        <v>19.2</v>
      </c>
      <c r="V37" s="99"/>
      <c r="W37" s="100">
        <v>1.1000000000000001</v>
      </c>
      <c r="X37" s="97"/>
      <c r="Y37" s="98"/>
      <c r="Z37" s="99"/>
      <c r="AA37" s="100"/>
      <c r="AB37" s="98"/>
      <c r="AC37" s="99"/>
      <c r="AD37" s="99"/>
      <c r="AE37" s="99"/>
      <c r="AF37" s="99">
        <v>11.4</v>
      </c>
      <c r="AG37" s="99">
        <v>23.9</v>
      </c>
      <c r="AH37" s="100">
        <v>10.199999999999999</v>
      </c>
      <c r="AI37" s="97"/>
      <c r="AJ37" s="97"/>
      <c r="AK37" s="97">
        <v>175.9</v>
      </c>
      <c r="AL37" s="98">
        <v>213.7</v>
      </c>
      <c r="AM37" s="100">
        <v>7.8</v>
      </c>
      <c r="AN37" s="98"/>
      <c r="AO37" s="100"/>
      <c r="AP37" s="97"/>
      <c r="AQ37" s="98"/>
      <c r="AR37" s="100"/>
      <c r="AS37" s="97"/>
      <c r="AT37" s="97"/>
      <c r="AU37" s="97"/>
      <c r="AV37" s="98"/>
      <c r="AW37" s="99"/>
      <c r="AX37" s="100"/>
      <c r="AY37" s="98"/>
      <c r="AZ37" s="99"/>
      <c r="BA37" s="99"/>
      <c r="BB37" s="99"/>
      <c r="BC37" s="99"/>
      <c r="BD37" s="100"/>
      <c r="BE37" s="98"/>
      <c r="BF37" s="100"/>
      <c r="BG37" s="97"/>
      <c r="BH37" s="98"/>
      <c r="BI37" s="99">
        <v>184.9</v>
      </c>
      <c r="BJ37" s="100"/>
      <c r="BK37" s="98">
        <v>164.4</v>
      </c>
      <c r="BL37" s="99">
        <v>165.5</v>
      </c>
      <c r="BM37" s="99">
        <v>165.6</v>
      </c>
      <c r="BN37" s="99"/>
      <c r="BO37" s="99"/>
      <c r="BP37" s="99"/>
      <c r="BQ37" s="99"/>
      <c r="BR37" s="99"/>
      <c r="BS37" s="99"/>
      <c r="BT37" s="99"/>
      <c r="BU37" s="99">
        <v>206.5</v>
      </c>
      <c r="BV37" s="99">
        <v>206.1</v>
      </c>
      <c r="BW37" s="99">
        <v>206</v>
      </c>
      <c r="BX37" s="100"/>
      <c r="BY37" s="98">
        <v>17.399999999999999</v>
      </c>
      <c r="BZ37" s="100">
        <v>44.1</v>
      </c>
      <c r="CA37" s="97"/>
      <c r="CB37" s="98"/>
      <c r="CC37" s="99"/>
      <c r="CD37" s="99"/>
      <c r="CE37" s="99"/>
      <c r="CF37" s="99"/>
      <c r="CG37" s="99">
        <v>118.1</v>
      </c>
      <c r="CH37" s="99">
        <v>52.4</v>
      </c>
      <c r="CI37" s="99">
        <v>53.7</v>
      </c>
      <c r="CJ37" s="99"/>
      <c r="CK37" s="99"/>
      <c r="CL37" s="99"/>
      <c r="CM37" s="100">
        <v>191.2</v>
      </c>
      <c r="CN37" s="98">
        <v>180.6</v>
      </c>
      <c r="CO37" s="99">
        <v>180.5</v>
      </c>
      <c r="CP37" s="99">
        <v>181.3</v>
      </c>
      <c r="CQ37" s="100">
        <v>181</v>
      </c>
      <c r="CR37" s="98"/>
      <c r="CS37" s="100">
        <v>197.5</v>
      </c>
      <c r="CT37" s="98"/>
      <c r="CU37" s="100"/>
      <c r="CV37" s="98"/>
      <c r="CW37" s="99"/>
      <c r="CX37" s="101"/>
      <c r="CY37" s="98"/>
      <c r="CZ37" s="99"/>
      <c r="DA37" s="99"/>
      <c r="DB37" s="100"/>
      <c r="DC37" s="98"/>
      <c r="DD37" s="99"/>
      <c r="DE37" s="99"/>
      <c r="DF37" s="99"/>
      <c r="DG37" s="99"/>
      <c r="DH37" s="99"/>
      <c r="DI37" s="99"/>
      <c r="DJ37" s="99"/>
      <c r="DK37" s="99"/>
      <c r="DL37" s="99"/>
      <c r="DM37" s="99"/>
      <c r="DN37" s="100"/>
      <c r="DO37" s="102"/>
      <c r="DP37" s="103"/>
      <c r="DQ37" s="103"/>
      <c r="DR37" s="104"/>
      <c r="DS37" s="98"/>
      <c r="DT37" s="99"/>
      <c r="DU37" s="99"/>
      <c r="DV37" s="100"/>
      <c r="DW37" s="97"/>
      <c r="DX37" s="98"/>
      <c r="DY37" s="99"/>
      <c r="DZ37" s="99"/>
      <c r="EA37" s="99"/>
      <c r="EB37" s="99"/>
      <c r="EC37" s="101"/>
      <c r="ED37" s="1"/>
      <c r="EE37" s="97"/>
      <c r="EF37" s="97"/>
      <c r="EG37" s="97"/>
      <c r="EH37" s="97"/>
      <c r="EI37" s="97"/>
      <c r="EJ37" s="97"/>
      <c r="EK37" s="97"/>
      <c r="EL37" s="97"/>
      <c r="EM37" s="98"/>
      <c r="EN37" s="100"/>
      <c r="EO37" s="97"/>
      <c r="EP37" s="97"/>
      <c r="EQ37" s="97"/>
      <c r="ER37" s="97"/>
      <c r="ES37" s="97"/>
      <c r="ET37" s="97"/>
      <c r="EU37" s="97"/>
      <c r="EV37" s="97"/>
      <c r="EW37" s="97"/>
      <c r="EX37" s="97"/>
      <c r="EY37" s="97"/>
      <c r="EZ37" s="97"/>
      <c r="FA37" s="97"/>
      <c r="FB37" s="97"/>
      <c r="FC37" s="97"/>
      <c r="FD37" s="97"/>
      <c r="FE37" s="97"/>
      <c r="FF37" s="97"/>
      <c r="FG37" s="97"/>
      <c r="FH37" s="97"/>
      <c r="FI37" s="97"/>
      <c r="FJ37" s="97"/>
      <c r="FK37" s="97"/>
      <c r="FL37" s="97"/>
      <c r="FM37" s="98"/>
      <c r="FN37" s="99"/>
      <c r="FO37" s="99"/>
      <c r="FP37" s="100"/>
      <c r="FQ37" s="97"/>
      <c r="FR37" s="98"/>
      <c r="FS37" s="100"/>
      <c r="FT37" s="98"/>
      <c r="FU37" s="99"/>
      <c r="FV37" s="99"/>
      <c r="FW37" s="99"/>
      <c r="FX37" s="99"/>
      <c r="FY37" s="100"/>
      <c r="FZ37" s="98"/>
      <c r="GA37" s="100"/>
      <c r="GB37" s="98"/>
      <c r="GC37" s="99"/>
      <c r="GD37" s="99"/>
      <c r="GE37" s="100"/>
      <c r="GF37" s="97"/>
      <c r="GG37" s="97"/>
      <c r="GH37" s="97"/>
      <c r="GI37" s="98"/>
      <c r="GJ37" s="99"/>
      <c r="GK37" s="99"/>
      <c r="GL37" s="99"/>
      <c r="GM37" s="100"/>
      <c r="GN37" s="98"/>
      <c r="GO37" s="99"/>
      <c r="GP37" s="99"/>
      <c r="GQ37" s="100"/>
      <c r="GR37" s="97"/>
      <c r="GS37" s="98"/>
      <c r="GT37" s="100"/>
      <c r="GU37" s="1"/>
      <c r="GV37" s="97"/>
      <c r="GW37" s="98"/>
      <c r="GX37" s="100"/>
      <c r="GY37" s="97"/>
      <c r="GZ37" s="97"/>
      <c r="HA37" s="97"/>
      <c r="HB37" s="97"/>
      <c r="HC37" s="97"/>
      <c r="HD37" s="1"/>
      <c r="HE37" s="97"/>
      <c r="HF37" s="97"/>
      <c r="HG37" s="97"/>
      <c r="HH37" s="97"/>
      <c r="HI37" s="97"/>
      <c r="HJ37" s="97"/>
      <c r="HK37" s="98"/>
      <c r="HL37" s="100"/>
      <c r="HM37" s="1"/>
      <c r="HN37" s="100">
        <v>3270.0439999999999</v>
      </c>
      <c r="HO37" s="99">
        <v>3232.7109999999998</v>
      </c>
      <c r="HP37" s="99">
        <v>1006.7</v>
      </c>
    </row>
    <row r="38" spans="1:224" x14ac:dyDescent="0.25">
      <c r="A38" s="1"/>
      <c r="B38" s="240">
        <v>0.66666666666666663</v>
      </c>
      <c r="C38" s="97"/>
      <c r="D38" s="98"/>
      <c r="E38" s="99"/>
      <c r="F38" s="99">
        <v>8.8000000000000007</v>
      </c>
      <c r="G38" s="100">
        <v>8.5</v>
      </c>
      <c r="H38" s="98"/>
      <c r="I38" s="100"/>
      <c r="J38" s="98"/>
      <c r="K38" s="100">
        <v>74.400000000000006</v>
      </c>
      <c r="L38" s="98"/>
      <c r="M38" s="99"/>
      <c r="N38" s="99"/>
      <c r="O38" s="99"/>
      <c r="P38" s="99"/>
      <c r="Q38" s="99"/>
      <c r="R38" s="99"/>
      <c r="S38" s="100"/>
      <c r="T38" s="98">
        <v>18.100000000000001</v>
      </c>
      <c r="U38" s="99">
        <v>19.2</v>
      </c>
      <c r="V38" s="99"/>
      <c r="W38" s="100">
        <v>1.1000000000000001</v>
      </c>
      <c r="X38" s="97"/>
      <c r="Y38" s="98"/>
      <c r="Z38" s="99"/>
      <c r="AA38" s="100"/>
      <c r="AB38" s="98"/>
      <c r="AC38" s="99"/>
      <c r="AD38" s="99"/>
      <c r="AE38" s="99"/>
      <c r="AF38" s="99">
        <v>11.4</v>
      </c>
      <c r="AG38" s="99">
        <v>23.9</v>
      </c>
      <c r="AH38" s="100">
        <v>10.199999999999999</v>
      </c>
      <c r="AI38" s="97"/>
      <c r="AJ38" s="97"/>
      <c r="AK38" s="97">
        <v>175.9</v>
      </c>
      <c r="AL38" s="98">
        <v>213.7</v>
      </c>
      <c r="AM38" s="100">
        <v>7.8</v>
      </c>
      <c r="AN38" s="98"/>
      <c r="AO38" s="100"/>
      <c r="AP38" s="97"/>
      <c r="AQ38" s="98"/>
      <c r="AR38" s="100"/>
      <c r="AS38" s="97"/>
      <c r="AT38" s="97"/>
      <c r="AU38" s="97"/>
      <c r="AV38" s="98"/>
      <c r="AW38" s="99"/>
      <c r="AX38" s="100"/>
      <c r="AY38" s="98"/>
      <c r="AZ38" s="99"/>
      <c r="BA38" s="99"/>
      <c r="BB38" s="99"/>
      <c r="BC38" s="99"/>
      <c r="BD38" s="100"/>
      <c r="BE38" s="98"/>
      <c r="BF38" s="100"/>
      <c r="BG38" s="97"/>
      <c r="BH38" s="98"/>
      <c r="BI38" s="99">
        <v>184.9</v>
      </c>
      <c r="BJ38" s="100"/>
      <c r="BK38" s="98">
        <v>164.4</v>
      </c>
      <c r="BL38" s="99">
        <v>165.5</v>
      </c>
      <c r="BM38" s="99">
        <v>165.6</v>
      </c>
      <c r="BN38" s="99"/>
      <c r="BO38" s="99"/>
      <c r="BP38" s="99"/>
      <c r="BQ38" s="99"/>
      <c r="BR38" s="99"/>
      <c r="BS38" s="99"/>
      <c r="BT38" s="99"/>
      <c r="BU38" s="99">
        <v>206.5</v>
      </c>
      <c r="BV38" s="99">
        <v>206.1</v>
      </c>
      <c r="BW38" s="99">
        <v>206</v>
      </c>
      <c r="BX38" s="100"/>
      <c r="BY38" s="98">
        <v>17.399999999999999</v>
      </c>
      <c r="BZ38" s="100">
        <v>44.1</v>
      </c>
      <c r="CA38" s="97"/>
      <c r="CB38" s="98"/>
      <c r="CC38" s="99"/>
      <c r="CD38" s="99"/>
      <c r="CE38" s="99"/>
      <c r="CF38" s="99"/>
      <c r="CG38" s="99">
        <v>118.1</v>
      </c>
      <c r="CH38" s="99">
        <v>52.4</v>
      </c>
      <c r="CI38" s="99">
        <v>53.7</v>
      </c>
      <c r="CJ38" s="99"/>
      <c r="CK38" s="99"/>
      <c r="CL38" s="99"/>
      <c r="CM38" s="100">
        <v>191.2</v>
      </c>
      <c r="CN38" s="98">
        <v>180.6</v>
      </c>
      <c r="CO38" s="99">
        <v>180.5</v>
      </c>
      <c r="CP38" s="99">
        <v>181.3</v>
      </c>
      <c r="CQ38" s="100">
        <v>181</v>
      </c>
      <c r="CR38" s="98"/>
      <c r="CS38" s="100">
        <v>197.5</v>
      </c>
      <c r="CT38" s="98"/>
      <c r="CU38" s="100"/>
      <c r="CV38" s="98"/>
      <c r="CW38" s="99"/>
      <c r="CX38" s="101"/>
      <c r="CY38" s="98"/>
      <c r="CZ38" s="99"/>
      <c r="DA38" s="99"/>
      <c r="DB38" s="100"/>
      <c r="DC38" s="98"/>
      <c r="DD38" s="99"/>
      <c r="DE38" s="99"/>
      <c r="DF38" s="99"/>
      <c r="DG38" s="99"/>
      <c r="DH38" s="99"/>
      <c r="DI38" s="99"/>
      <c r="DJ38" s="99"/>
      <c r="DK38" s="99"/>
      <c r="DL38" s="99"/>
      <c r="DM38" s="99"/>
      <c r="DN38" s="100"/>
      <c r="DO38" s="102"/>
      <c r="DP38" s="103"/>
      <c r="DQ38" s="103"/>
      <c r="DR38" s="104"/>
      <c r="DS38" s="98"/>
      <c r="DT38" s="99"/>
      <c r="DU38" s="99"/>
      <c r="DV38" s="100"/>
      <c r="DW38" s="97"/>
      <c r="DX38" s="98"/>
      <c r="DY38" s="99"/>
      <c r="DZ38" s="99"/>
      <c r="EA38" s="99"/>
      <c r="EB38" s="99"/>
      <c r="EC38" s="101"/>
      <c r="ED38" s="1"/>
      <c r="EE38" s="97"/>
      <c r="EF38" s="97"/>
      <c r="EG38" s="97"/>
      <c r="EH38" s="97"/>
      <c r="EI38" s="97"/>
      <c r="EJ38" s="97"/>
      <c r="EK38" s="97"/>
      <c r="EL38" s="97"/>
      <c r="EM38" s="98"/>
      <c r="EN38" s="100"/>
      <c r="EO38" s="97"/>
      <c r="EP38" s="97"/>
      <c r="EQ38" s="97"/>
      <c r="ER38" s="97"/>
      <c r="ES38" s="97"/>
      <c r="ET38" s="97"/>
      <c r="EU38" s="97"/>
      <c r="EV38" s="97"/>
      <c r="EW38" s="97"/>
      <c r="EX38" s="97"/>
      <c r="EY38" s="97"/>
      <c r="EZ38" s="97"/>
      <c r="FA38" s="97"/>
      <c r="FB38" s="97"/>
      <c r="FC38" s="97"/>
      <c r="FD38" s="97"/>
      <c r="FE38" s="97"/>
      <c r="FF38" s="97"/>
      <c r="FG38" s="97"/>
      <c r="FH38" s="97"/>
      <c r="FI38" s="97"/>
      <c r="FJ38" s="97"/>
      <c r="FK38" s="97"/>
      <c r="FL38" s="97"/>
      <c r="FM38" s="98"/>
      <c r="FN38" s="99"/>
      <c r="FO38" s="99"/>
      <c r="FP38" s="100"/>
      <c r="FQ38" s="97"/>
      <c r="FR38" s="98"/>
      <c r="FS38" s="100"/>
      <c r="FT38" s="98"/>
      <c r="FU38" s="99"/>
      <c r="FV38" s="99"/>
      <c r="FW38" s="99"/>
      <c r="FX38" s="99"/>
      <c r="FY38" s="100"/>
      <c r="FZ38" s="98"/>
      <c r="GA38" s="100"/>
      <c r="GB38" s="98"/>
      <c r="GC38" s="99"/>
      <c r="GD38" s="99"/>
      <c r="GE38" s="100"/>
      <c r="GF38" s="97"/>
      <c r="GG38" s="97"/>
      <c r="GH38" s="97"/>
      <c r="GI38" s="98"/>
      <c r="GJ38" s="99"/>
      <c r="GK38" s="99"/>
      <c r="GL38" s="99"/>
      <c r="GM38" s="100"/>
      <c r="GN38" s="98"/>
      <c r="GO38" s="99"/>
      <c r="GP38" s="99"/>
      <c r="GQ38" s="100"/>
      <c r="GR38" s="97"/>
      <c r="GS38" s="98"/>
      <c r="GT38" s="100"/>
      <c r="GU38" s="1"/>
      <c r="GV38" s="97"/>
      <c r="GW38" s="98"/>
      <c r="GX38" s="100"/>
      <c r="GY38" s="97"/>
      <c r="GZ38" s="97"/>
      <c r="HA38" s="97"/>
      <c r="HB38" s="97"/>
      <c r="HC38" s="97"/>
      <c r="HD38" s="1"/>
      <c r="HE38" s="97"/>
      <c r="HF38" s="97"/>
      <c r="HG38" s="97"/>
      <c r="HH38" s="97"/>
      <c r="HI38" s="97"/>
      <c r="HJ38" s="97"/>
      <c r="HK38" s="98"/>
      <c r="HL38" s="100"/>
      <c r="HM38" s="1"/>
      <c r="HN38" s="100">
        <v>3270.0439999999999</v>
      </c>
      <c r="HO38" s="99">
        <v>3232.7109999999998</v>
      </c>
      <c r="HP38" s="99">
        <v>1006.7</v>
      </c>
    </row>
    <row r="39" spans="1:224" x14ac:dyDescent="0.25">
      <c r="A39" s="1"/>
      <c r="B39" s="240">
        <v>0.6875</v>
      </c>
      <c r="C39" s="97"/>
      <c r="D39" s="98"/>
      <c r="E39" s="99"/>
      <c r="F39" s="99">
        <v>8.8000000000000007</v>
      </c>
      <c r="G39" s="100">
        <v>8.5</v>
      </c>
      <c r="H39" s="98"/>
      <c r="I39" s="100"/>
      <c r="J39" s="98"/>
      <c r="K39" s="100">
        <v>74.400000000000006</v>
      </c>
      <c r="L39" s="98"/>
      <c r="M39" s="99"/>
      <c r="N39" s="99"/>
      <c r="O39" s="99"/>
      <c r="P39" s="99"/>
      <c r="Q39" s="99"/>
      <c r="R39" s="99"/>
      <c r="S39" s="100"/>
      <c r="T39" s="98">
        <v>18.100000000000001</v>
      </c>
      <c r="U39" s="99">
        <v>19.2</v>
      </c>
      <c r="V39" s="99"/>
      <c r="W39" s="100">
        <v>1.1000000000000001</v>
      </c>
      <c r="X39" s="97"/>
      <c r="Y39" s="98"/>
      <c r="Z39" s="99"/>
      <c r="AA39" s="100"/>
      <c r="AB39" s="98"/>
      <c r="AC39" s="99"/>
      <c r="AD39" s="99"/>
      <c r="AE39" s="99"/>
      <c r="AF39" s="99">
        <v>11.4</v>
      </c>
      <c r="AG39" s="99">
        <v>23.9</v>
      </c>
      <c r="AH39" s="100">
        <v>10.199999999999999</v>
      </c>
      <c r="AI39" s="97"/>
      <c r="AJ39" s="97"/>
      <c r="AK39" s="97">
        <v>175.9</v>
      </c>
      <c r="AL39" s="98">
        <v>213.7</v>
      </c>
      <c r="AM39" s="100">
        <v>7.8</v>
      </c>
      <c r="AN39" s="98"/>
      <c r="AO39" s="100"/>
      <c r="AP39" s="97"/>
      <c r="AQ39" s="98"/>
      <c r="AR39" s="100"/>
      <c r="AS39" s="97"/>
      <c r="AT39" s="97"/>
      <c r="AU39" s="97"/>
      <c r="AV39" s="98"/>
      <c r="AW39" s="99"/>
      <c r="AX39" s="100"/>
      <c r="AY39" s="98"/>
      <c r="AZ39" s="99"/>
      <c r="BA39" s="99"/>
      <c r="BB39" s="99"/>
      <c r="BC39" s="99"/>
      <c r="BD39" s="100"/>
      <c r="BE39" s="98"/>
      <c r="BF39" s="100"/>
      <c r="BG39" s="97"/>
      <c r="BH39" s="98"/>
      <c r="BI39" s="99">
        <v>184.9</v>
      </c>
      <c r="BJ39" s="100"/>
      <c r="BK39" s="98">
        <v>164.4</v>
      </c>
      <c r="BL39" s="99">
        <v>165.5</v>
      </c>
      <c r="BM39" s="99">
        <v>165.6</v>
      </c>
      <c r="BN39" s="99"/>
      <c r="BO39" s="99"/>
      <c r="BP39" s="99"/>
      <c r="BQ39" s="99"/>
      <c r="BR39" s="99"/>
      <c r="BS39" s="99"/>
      <c r="BT39" s="99"/>
      <c r="BU39" s="99">
        <v>206.5</v>
      </c>
      <c r="BV39" s="99">
        <v>206.1</v>
      </c>
      <c r="BW39" s="99">
        <v>206</v>
      </c>
      <c r="BX39" s="100"/>
      <c r="BY39" s="98">
        <v>17.399999999999999</v>
      </c>
      <c r="BZ39" s="100">
        <v>44.1</v>
      </c>
      <c r="CA39" s="97"/>
      <c r="CB39" s="98"/>
      <c r="CC39" s="99"/>
      <c r="CD39" s="99"/>
      <c r="CE39" s="99"/>
      <c r="CF39" s="99"/>
      <c r="CG39" s="99">
        <v>118.1</v>
      </c>
      <c r="CH39" s="99">
        <v>52.4</v>
      </c>
      <c r="CI39" s="99">
        <v>53.7</v>
      </c>
      <c r="CJ39" s="99"/>
      <c r="CK39" s="99"/>
      <c r="CL39" s="99"/>
      <c r="CM39" s="100">
        <v>191.2</v>
      </c>
      <c r="CN39" s="98">
        <v>180.6</v>
      </c>
      <c r="CO39" s="99">
        <v>180.5</v>
      </c>
      <c r="CP39" s="99">
        <v>181.3</v>
      </c>
      <c r="CQ39" s="100">
        <v>181</v>
      </c>
      <c r="CR39" s="98"/>
      <c r="CS39" s="100">
        <v>197.5</v>
      </c>
      <c r="CT39" s="98"/>
      <c r="CU39" s="100"/>
      <c r="CV39" s="98"/>
      <c r="CW39" s="99"/>
      <c r="CX39" s="101"/>
      <c r="CY39" s="98"/>
      <c r="CZ39" s="99"/>
      <c r="DA39" s="99"/>
      <c r="DB39" s="100"/>
      <c r="DC39" s="98"/>
      <c r="DD39" s="99"/>
      <c r="DE39" s="99"/>
      <c r="DF39" s="99"/>
      <c r="DG39" s="99"/>
      <c r="DH39" s="99"/>
      <c r="DI39" s="99"/>
      <c r="DJ39" s="99"/>
      <c r="DK39" s="99"/>
      <c r="DL39" s="99"/>
      <c r="DM39" s="99"/>
      <c r="DN39" s="100"/>
      <c r="DO39" s="102"/>
      <c r="DP39" s="103"/>
      <c r="DQ39" s="103"/>
      <c r="DR39" s="104"/>
      <c r="DS39" s="98"/>
      <c r="DT39" s="99"/>
      <c r="DU39" s="99"/>
      <c r="DV39" s="100"/>
      <c r="DW39" s="97"/>
      <c r="DX39" s="98"/>
      <c r="DY39" s="99"/>
      <c r="DZ39" s="99"/>
      <c r="EA39" s="99"/>
      <c r="EB39" s="99"/>
      <c r="EC39" s="101"/>
      <c r="ED39" s="1"/>
      <c r="EE39" s="97"/>
      <c r="EF39" s="97"/>
      <c r="EG39" s="97"/>
      <c r="EH39" s="97"/>
      <c r="EI39" s="97"/>
      <c r="EJ39" s="97"/>
      <c r="EK39" s="97"/>
      <c r="EL39" s="97"/>
      <c r="EM39" s="98"/>
      <c r="EN39" s="100"/>
      <c r="EO39" s="97"/>
      <c r="EP39" s="97"/>
      <c r="EQ39" s="97"/>
      <c r="ER39" s="97"/>
      <c r="ES39" s="97"/>
      <c r="ET39" s="97"/>
      <c r="EU39" s="97"/>
      <c r="EV39" s="97"/>
      <c r="EW39" s="97"/>
      <c r="EX39" s="97"/>
      <c r="EY39" s="97"/>
      <c r="EZ39" s="97"/>
      <c r="FA39" s="97"/>
      <c r="FB39" s="97"/>
      <c r="FC39" s="97"/>
      <c r="FD39" s="97"/>
      <c r="FE39" s="97"/>
      <c r="FF39" s="97"/>
      <c r="FG39" s="97"/>
      <c r="FH39" s="97"/>
      <c r="FI39" s="97"/>
      <c r="FJ39" s="97"/>
      <c r="FK39" s="97"/>
      <c r="FL39" s="97"/>
      <c r="FM39" s="98"/>
      <c r="FN39" s="99"/>
      <c r="FO39" s="99"/>
      <c r="FP39" s="100"/>
      <c r="FQ39" s="97"/>
      <c r="FR39" s="98"/>
      <c r="FS39" s="100"/>
      <c r="FT39" s="98"/>
      <c r="FU39" s="99"/>
      <c r="FV39" s="99"/>
      <c r="FW39" s="99"/>
      <c r="FX39" s="99"/>
      <c r="FY39" s="100"/>
      <c r="FZ39" s="98"/>
      <c r="GA39" s="100"/>
      <c r="GB39" s="98"/>
      <c r="GC39" s="99"/>
      <c r="GD39" s="99"/>
      <c r="GE39" s="100"/>
      <c r="GF39" s="97"/>
      <c r="GG39" s="97"/>
      <c r="GH39" s="97"/>
      <c r="GI39" s="98"/>
      <c r="GJ39" s="99"/>
      <c r="GK39" s="99"/>
      <c r="GL39" s="99"/>
      <c r="GM39" s="100"/>
      <c r="GN39" s="98"/>
      <c r="GO39" s="99"/>
      <c r="GP39" s="99"/>
      <c r="GQ39" s="100"/>
      <c r="GR39" s="97"/>
      <c r="GS39" s="98"/>
      <c r="GT39" s="100"/>
      <c r="GU39" s="1"/>
      <c r="GV39" s="97"/>
      <c r="GW39" s="98"/>
      <c r="GX39" s="100"/>
      <c r="GY39" s="97"/>
      <c r="GZ39" s="97"/>
      <c r="HA39" s="97"/>
      <c r="HB39" s="97"/>
      <c r="HC39" s="97"/>
      <c r="HD39" s="1"/>
      <c r="HE39" s="97"/>
      <c r="HF39" s="97"/>
      <c r="HG39" s="97"/>
      <c r="HH39" s="97"/>
      <c r="HI39" s="97"/>
      <c r="HJ39" s="97"/>
      <c r="HK39" s="98"/>
      <c r="HL39" s="100"/>
      <c r="HM39" s="1"/>
      <c r="HN39" s="100">
        <v>3270.0439999999999</v>
      </c>
      <c r="HO39" s="99">
        <v>3232.7109999999998</v>
      </c>
      <c r="HP39" s="99">
        <v>1006.7</v>
      </c>
    </row>
    <row r="40" spans="1:224" x14ac:dyDescent="0.25">
      <c r="A40" s="1"/>
      <c r="B40" s="240">
        <v>0.70833333333333337</v>
      </c>
      <c r="C40" s="97"/>
      <c r="D40" s="98"/>
      <c r="E40" s="99"/>
      <c r="F40" s="99">
        <v>8.8000000000000007</v>
      </c>
      <c r="G40" s="100">
        <v>8.5</v>
      </c>
      <c r="H40" s="98"/>
      <c r="I40" s="100"/>
      <c r="J40" s="98"/>
      <c r="K40" s="100">
        <v>74.400000000000006</v>
      </c>
      <c r="L40" s="98"/>
      <c r="M40" s="99"/>
      <c r="N40" s="99"/>
      <c r="O40" s="99"/>
      <c r="P40" s="99"/>
      <c r="Q40" s="99"/>
      <c r="R40" s="99"/>
      <c r="S40" s="100"/>
      <c r="T40" s="98">
        <v>18.100000000000001</v>
      </c>
      <c r="U40" s="99">
        <v>19.2</v>
      </c>
      <c r="V40" s="99"/>
      <c r="W40" s="100">
        <v>1.1000000000000001</v>
      </c>
      <c r="X40" s="97"/>
      <c r="Y40" s="98"/>
      <c r="Z40" s="99"/>
      <c r="AA40" s="100"/>
      <c r="AB40" s="98"/>
      <c r="AC40" s="99"/>
      <c r="AD40" s="99"/>
      <c r="AE40" s="99"/>
      <c r="AF40" s="99">
        <v>11.4</v>
      </c>
      <c r="AG40" s="99">
        <v>23.9</v>
      </c>
      <c r="AH40" s="100">
        <v>10.199999999999999</v>
      </c>
      <c r="AI40" s="97"/>
      <c r="AJ40" s="97"/>
      <c r="AK40" s="97">
        <v>175.9</v>
      </c>
      <c r="AL40" s="98">
        <v>213.7</v>
      </c>
      <c r="AM40" s="100">
        <v>7.8</v>
      </c>
      <c r="AN40" s="98"/>
      <c r="AO40" s="100"/>
      <c r="AP40" s="97"/>
      <c r="AQ40" s="98"/>
      <c r="AR40" s="100"/>
      <c r="AS40" s="97"/>
      <c r="AT40" s="97"/>
      <c r="AU40" s="97"/>
      <c r="AV40" s="98"/>
      <c r="AW40" s="99"/>
      <c r="AX40" s="100"/>
      <c r="AY40" s="98"/>
      <c r="AZ40" s="99"/>
      <c r="BA40" s="99"/>
      <c r="BB40" s="99"/>
      <c r="BC40" s="99"/>
      <c r="BD40" s="100"/>
      <c r="BE40" s="98"/>
      <c r="BF40" s="100"/>
      <c r="BG40" s="97"/>
      <c r="BH40" s="98"/>
      <c r="BI40" s="99">
        <v>184.9</v>
      </c>
      <c r="BJ40" s="100"/>
      <c r="BK40" s="98">
        <v>164.4</v>
      </c>
      <c r="BL40" s="99">
        <v>165.5</v>
      </c>
      <c r="BM40" s="99">
        <v>165.6</v>
      </c>
      <c r="BN40" s="99"/>
      <c r="BO40" s="99"/>
      <c r="BP40" s="99"/>
      <c r="BQ40" s="99"/>
      <c r="BR40" s="99"/>
      <c r="BS40" s="99"/>
      <c r="BT40" s="99"/>
      <c r="BU40" s="99">
        <v>206.5</v>
      </c>
      <c r="BV40" s="99">
        <v>206.1</v>
      </c>
      <c r="BW40" s="99">
        <v>206</v>
      </c>
      <c r="BX40" s="100"/>
      <c r="BY40" s="98">
        <v>17.399999999999999</v>
      </c>
      <c r="BZ40" s="100">
        <v>44.1</v>
      </c>
      <c r="CA40" s="97"/>
      <c r="CB40" s="98"/>
      <c r="CC40" s="99"/>
      <c r="CD40" s="99"/>
      <c r="CE40" s="99"/>
      <c r="CF40" s="99"/>
      <c r="CG40" s="99">
        <v>118.1</v>
      </c>
      <c r="CH40" s="99">
        <v>52.4</v>
      </c>
      <c r="CI40" s="99">
        <v>53.7</v>
      </c>
      <c r="CJ40" s="99"/>
      <c r="CK40" s="99"/>
      <c r="CL40" s="99"/>
      <c r="CM40" s="100"/>
      <c r="CN40" s="98">
        <v>180.6</v>
      </c>
      <c r="CO40" s="99">
        <v>180.5</v>
      </c>
      <c r="CP40" s="99">
        <v>181.3</v>
      </c>
      <c r="CQ40" s="100">
        <v>181</v>
      </c>
      <c r="CR40" s="98"/>
      <c r="CS40" s="100"/>
      <c r="CT40" s="98"/>
      <c r="CU40" s="100"/>
      <c r="CV40" s="98"/>
      <c r="CW40" s="99"/>
      <c r="CX40" s="101"/>
      <c r="CY40" s="98"/>
      <c r="CZ40" s="99"/>
      <c r="DA40" s="99"/>
      <c r="DB40" s="100"/>
      <c r="DC40" s="98"/>
      <c r="DD40" s="99"/>
      <c r="DE40" s="99"/>
      <c r="DF40" s="99"/>
      <c r="DG40" s="99"/>
      <c r="DH40" s="99"/>
      <c r="DI40" s="99"/>
      <c r="DJ40" s="99"/>
      <c r="DK40" s="99"/>
      <c r="DL40" s="99"/>
      <c r="DM40" s="99"/>
      <c r="DN40" s="100"/>
      <c r="DO40" s="102"/>
      <c r="DP40" s="103"/>
      <c r="DQ40" s="103"/>
      <c r="DR40" s="104"/>
      <c r="DS40" s="98"/>
      <c r="DT40" s="99"/>
      <c r="DU40" s="99"/>
      <c r="DV40" s="100"/>
      <c r="DW40" s="97"/>
      <c r="DX40" s="98"/>
      <c r="DY40" s="99"/>
      <c r="DZ40" s="99"/>
      <c r="EA40" s="99"/>
      <c r="EB40" s="99"/>
      <c r="EC40" s="101"/>
      <c r="ED40" s="1"/>
      <c r="EE40" s="97"/>
      <c r="EF40" s="97"/>
      <c r="EG40" s="97"/>
      <c r="EH40" s="97"/>
      <c r="EI40" s="97"/>
      <c r="EJ40" s="97"/>
      <c r="EK40" s="97"/>
      <c r="EL40" s="97"/>
      <c r="EM40" s="98"/>
      <c r="EN40" s="100"/>
      <c r="EO40" s="97"/>
      <c r="EP40" s="97"/>
      <c r="EQ40" s="97"/>
      <c r="ER40" s="97"/>
      <c r="ES40" s="97"/>
      <c r="ET40" s="97"/>
      <c r="EU40" s="97"/>
      <c r="EV40" s="97"/>
      <c r="EW40" s="97"/>
      <c r="EX40" s="97"/>
      <c r="EY40" s="97"/>
      <c r="EZ40" s="97"/>
      <c r="FA40" s="97"/>
      <c r="FB40" s="97"/>
      <c r="FC40" s="97"/>
      <c r="FD40" s="97"/>
      <c r="FE40" s="97"/>
      <c r="FF40" s="97"/>
      <c r="FG40" s="97"/>
      <c r="FH40" s="97"/>
      <c r="FI40" s="97"/>
      <c r="FJ40" s="97"/>
      <c r="FK40" s="97"/>
      <c r="FL40" s="97"/>
      <c r="FM40" s="98"/>
      <c r="FN40" s="99"/>
      <c r="FO40" s="99"/>
      <c r="FP40" s="100"/>
      <c r="FQ40" s="97"/>
      <c r="FR40" s="98"/>
      <c r="FS40" s="100"/>
      <c r="FT40" s="98"/>
      <c r="FU40" s="99"/>
      <c r="FV40" s="99"/>
      <c r="FW40" s="99"/>
      <c r="FX40" s="99"/>
      <c r="FY40" s="100"/>
      <c r="FZ40" s="98"/>
      <c r="GA40" s="100"/>
      <c r="GB40" s="98"/>
      <c r="GC40" s="99"/>
      <c r="GD40" s="99"/>
      <c r="GE40" s="100"/>
      <c r="GF40" s="97"/>
      <c r="GG40" s="97"/>
      <c r="GH40" s="97"/>
      <c r="GI40" s="98"/>
      <c r="GJ40" s="99"/>
      <c r="GK40" s="99"/>
      <c r="GL40" s="99"/>
      <c r="GM40" s="100"/>
      <c r="GN40" s="98"/>
      <c r="GO40" s="99"/>
      <c r="GP40" s="99"/>
      <c r="GQ40" s="100"/>
      <c r="GR40" s="97"/>
      <c r="GS40" s="98"/>
      <c r="GT40" s="100"/>
      <c r="GU40" s="1"/>
      <c r="GV40" s="97"/>
      <c r="GW40" s="98"/>
      <c r="GX40" s="100"/>
      <c r="GY40" s="97"/>
      <c r="GZ40" s="97"/>
      <c r="HA40" s="97"/>
      <c r="HB40" s="97"/>
      <c r="HC40" s="97"/>
      <c r="HD40" s="1"/>
      <c r="HE40" s="97"/>
      <c r="HF40" s="97"/>
      <c r="HG40" s="97"/>
      <c r="HH40" s="97"/>
      <c r="HI40" s="97"/>
      <c r="HJ40" s="97"/>
      <c r="HK40" s="98"/>
      <c r="HL40" s="100"/>
      <c r="HM40" s="1"/>
      <c r="HN40" s="100">
        <v>2881.3240000000001</v>
      </c>
      <c r="HO40" s="99">
        <v>2843.991</v>
      </c>
      <c r="HP40" s="99">
        <v>1006.7</v>
      </c>
    </row>
    <row r="41" spans="1:224" x14ac:dyDescent="0.25">
      <c r="A41" s="1"/>
      <c r="B41" s="240">
        <v>0.72916666666666663</v>
      </c>
      <c r="C41" s="97"/>
      <c r="D41" s="98"/>
      <c r="E41" s="99"/>
      <c r="F41" s="99">
        <v>8.8000000000000007</v>
      </c>
      <c r="G41" s="100">
        <v>8.5</v>
      </c>
      <c r="H41" s="98"/>
      <c r="I41" s="100"/>
      <c r="J41" s="98"/>
      <c r="K41" s="100">
        <v>74.400000000000006</v>
      </c>
      <c r="L41" s="98"/>
      <c r="M41" s="99"/>
      <c r="N41" s="99"/>
      <c r="O41" s="99"/>
      <c r="P41" s="99"/>
      <c r="Q41" s="99"/>
      <c r="R41" s="99"/>
      <c r="S41" s="100"/>
      <c r="T41" s="98">
        <v>18.100000000000001</v>
      </c>
      <c r="U41" s="99">
        <v>19.2</v>
      </c>
      <c r="V41" s="99"/>
      <c r="W41" s="100">
        <v>1.1000000000000001</v>
      </c>
      <c r="X41" s="97"/>
      <c r="Y41" s="98"/>
      <c r="Z41" s="99"/>
      <c r="AA41" s="100"/>
      <c r="AB41" s="98"/>
      <c r="AC41" s="99"/>
      <c r="AD41" s="99"/>
      <c r="AE41" s="99"/>
      <c r="AF41" s="99">
        <v>11.4</v>
      </c>
      <c r="AG41" s="99">
        <v>23.9</v>
      </c>
      <c r="AH41" s="100">
        <v>10.199999999999999</v>
      </c>
      <c r="AI41" s="97"/>
      <c r="AJ41" s="97"/>
      <c r="AK41" s="97">
        <v>175.9</v>
      </c>
      <c r="AL41" s="98">
        <v>213.7</v>
      </c>
      <c r="AM41" s="100">
        <v>7.8</v>
      </c>
      <c r="AN41" s="98"/>
      <c r="AO41" s="100"/>
      <c r="AP41" s="97"/>
      <c r="AQ41" s="98"/>
      <c r="AR41" s="100"/>
      <c r="AS41" s="97"/>
      <c r="AT41" s="97"/>
      <c r="AU41" s="97"/>
      <c r="AV41" s="98"/>
      <c r="AW41" s="99"/>
      <c r="AX41" s="100"/>
      <c r="AY41" s="98"/>
      <c r="AZ41" s="99"/>
      <c r="BA41" s="99"/>
      <c r="BB41" s="99"/>
      <c r="BC41" s="99"/>
      <c r="BD41" s="100"/>
      <c r="BE41" s="98"/>
      <c r="BF41" s="100"/>
      <c r="BG41" s="97"/>
      <c r="BH41" s="98"/>
      <c r="BI41" s="99">
        <v>184.9</v>
      </c>
      <c r="BJ41" s="100"/>
      <c r="BK41" s="98">
        <v>164.4</v>
      </c>
      <c r="BL41" s="99">
        <v>165.5</v>
      </c>
      <c r="BM41" s="99">
        <v>165.6</v>
      </c>
      <c r="BN41" s="99"/>
      <c r="BO41" s="99"/>
      <c r="BP41" s="99"/>
      <c r="BQ41" s="99"/>
      <c r="BR41" s="99"/>
      <c r="BS41" s="99"/>
      <c r="BT41" s="99"/>
      <c r="BU41" s="99">
        <v>206.5</v>
      </c>
      <c r="BV41" s="99">
        <v>206.1</v>
      </c>
      <c r="BW41" s="99">
        <v>206</v>
      </c>
      <c r="BX41" s="100"/>
      <c r="BY41" s="98">
        <v>17.399999999999999</v>
      </c>
      <c r="BZ41" s="100">
        <v>44.1</v>
      </c>
      <c r="CA41" s="97"/>
      <c r="CB41" s="98"/>
      <c r="CC41" s="99"/>
      <c r="CD41" s="99"/>
      <c r="CE41" s="99"/>
      <c r="CF41" s="99"/>
      <c r="CG41" s="99">
        <v>118.1</v>
      </c>
      <c r="CH41" s="99">
        <v>52.4</v>
      </c>
      <c r="CI41" s="99">
        <v>53.7</v>
      </c>
      <c r="CJ41" s="99"/>
      <c r="CK41" s="99"/>
      <c r="CL41" s="99"/>
      <c r="CM41" s="100"/>
      <c r="CN41" s="98">
        <v>180.6</v>
      </c>
      <c r="CO41" s="99">
        <v>180.5</v>
      </c>
      <c r="CP41" s="99">
        <v>181.3</v>
      </c>
      <c r="CQ41" s="100">
        <v>181</v>
      </c>
      <c r="CR41" s="98"/>
      <c r="CS41" s="100"/>
      <c r="CT41" s="98"/>
      <c r="CU41" s="100"/>
      <c r="CV41" s="98"/>
      <c r="CW41" s="99"/>
      <c r="CX41" s="101"/>
      <c r="CY41" s="98"/>
      <c r="CZ41" s="99"/>
      <c r="DA41" s="99"/>
      <c r="DB41" s="100"/>
      <c r="DC41" s="98"/>
      <c r="DD41" s="99"/>
      <c r="DE41" s="99"/>
      <c r="DF41" s="99"/>
      <c r="DG41" s="99"/>
      <c r="DH41" s="99"/>
      <c r="DI41" s="99"/>
      <c r="DJ41" s="99"/>
      <c r="DK41" s="99"/>
      <c r="DL41" s="99"/>
      <c r="DM41" s="99"/>
      <c r="DN41" s="100"/>
      <c r="DO41" s="102"/>
      <c r="DP41" s="103"/>
      <c r="DQ41" s="103"/>
      <c r="DR41" s="104"/>
      <c r="DS41" s="98"/>
      <c r="DT41" s="99"/>
      <c r="DU41" s="99"/>
      <c r="DV41" s="100"/>
      <c r="DW41" s="97"/>
      <c r="DX41" s="98"/>
      <c r="DY41" s="99"/>
      <c r="DZ41" s="99"/>
      <c r="EA41" s="99"/>
      <c r="EB41" s="99"/>
      <c r="EC41" s="101"/>
      <c r="ED41" s="1"/>
      <c r="EE41" s="97"/>
      <c r="EF41" s="97"/>
      <c r="EG41" s="97"/>
      <c r="EH41" s="97"/>
      <c r="EI41" s="97"/>
      <c r="EJ41" s="97"/>
      <c r="EK41" s="97"/>
      <c r="EL41" s="97"/>
      <c r="EM41" s="98"/>
      <c r="EN41" s="100"/>
      <c r="EO41" s="97"/>
      <c r="EP41" s="97"/>
      <c r="EQ41" s="97"/>
      <c r="ER41" s="97"/>
      <c r="ES41" s="97"/>
      <c r="ET41" s="97"/>
      <c r="EU41" s="97"/>
      <c r="EV41" s="97"/>
      <c r="EW41" s="97"/>
      <c r="EX41" s="97"/>
      <c r="EY41" s="97"/>
      <c r="EZ41" s="97"/>
      <c r="FA41" s="97"/>
      <c r="FB41" s="97"/>
      <c r="FC41" s="97"/>
      <c r="FD41" s="97"/>
      <c r="FE41" s="97"/>
      <c r="FF41" s="97"/>
      <c r="FG41" s="97"/>
      <c r="FH41" s="97"/>
      <c r="FI41" s="97"/>
      <c r="FJ41" s="97"/>
      <c r="FK41" s="97"/>
      <c r="FL41" s="97"/>
      <c r="FM41" s="98"/>
      <c r="FN41" s="99"/>
      <c r="FO41" s="99"/>
      <c r="FP41" s="100"/>
      <c r="FQ41" s="97"/>
      <c r="FR41" s="98"/>
      <c r="FS41" s="100"/>
      <c r="FT41" s="98"/>
      <c r="FU41" s="99"/>
      <c r="FV41" s="99"/>
      <c r="FW41" s="99"/>
      <c r="FX41" s="99"/>
      <c r="FY41" s="100"/>
      <c r="FZ41" s="98"/>
      <c r="GA41" s="100"/>
      <c r="GB41" s="98"/>
      <c r="GC41" s="99"/>
      <c r="GD41" s="99"/>
      <c r="GE41" s="100"/>
      <c r="GF41" s="97"/>
      <c r="GG41" s="97"/>
      <c r="GH41" s="97"/>
      <c r="GI41" s="98"/>
      <c r="GJ41" s="99"/>
      <c r="GK41" s="99"/>
      <c r="GL41" s="99"/>
      <c r="GM41" s="100"/>
      <c r="GN41" s="98"/>
      <c r="GO41" s="99"/>
      <c r="GP41" s="99"/>
      <c r="GQ41" s="100"/>
      <c r="GR41" s="97"/>
      <c r="GS41" s="98"/>
      <c r="GT41" s="100"/>
      <c r="GU41" s="1"/>
      <c r="GV41" s="97"/>
      <c r="GW41" s="98"/>
      <c r="GX41" s="100"/>
      <c r="GY41" s="97"/>
      <c r="GZ41" s="97"/>
      <c r="HA41" s="97"/>
      <c r="HB41" s="97"/>
      <c r="HC41" s="97"/>
      <c r="HD41" s="1"/>
      <c r="HE41" s="97"/>
      <c r="HF41" s="97"/>
      <c r="HG41" s="97"/>
      <c r="HH41" s="97"/>
      <c r="HI41" s="97"/>
      <c r="HJ41" s="97"/>
      <c r="HK41" s="98"/>
      <c r="HL41" s="100"/>
      <c r="HM41" s="1"/>
      <c r="HN41" s="100">
        <v>2881.3240000000001</v>
      </c>
      <c r="HO41" s="99">
        <v>2843.991</v>
      </c>
      <c r="HP41" s="99">
        <v>1006.7</v>
      </c>
    </row>
    <row r="42" spans="1:224" x14ac:dyDescent="0.25">
      <c r="A42" s="1"/>
      <c r="B42" s="240">
        <v>0.75</v>
      </c>
      <c r="C42" s="97"/>
      <c r="D42" s="98"/>
      <c r="E42" s="99"/>
      <c r="F42" s="99">
        <v>8.8000000000000007</v>
      </c>
      <c r="G42" s="100">
        <v>8.5</v>
      </c>
      <c r="H42" s="98"/>
      <c r="I42" s="100"/>
      <c r="J42" s="98"/>
      <c r="K42" s="100"/>
      <c r="L42" s="98"/>
      <c r="M42" s="99"/>
      <c r="N42" s="99"/>
      <c r="O42" s="99"/>
      <c r="P42" s="99"/>
      <c r="Q42" s="99"/>
      <c r="R42" s="99"/>
      <c r="S42" s="100"/>
      <c r="T42" s="98">
        <v>18.100000000000001</v>
      </c>
      <c r="U42" s="99">
        <v>19.2</v>
      </c>
      <c r="V42" s="99"/>
      <c r="W42" s="100">
        <v>1.1000000000000001</v>
      </c>
      <c r="X42" s="97"/>
      <c r="Y42" s="98"/>
      <c r="Z42" s="99"/>
      <c r="AA42" s="100"/>
      <c r="AB42" s="98"/>
      <c r="AC42" s="99"/>
      <c r="AD42" s="99"/>
      <c r="AE42" s="99"/>
      <c r="AF42" s="99">
        <v>11.4</v>
      </c>
      <c r="AG42" s="99">
        <v>23.9</v>
      </c>
      <c r="AH42" s="100">
        <v>10.199999999999999</v>
      </c>
      <c r="AI42" s="97"/>
      <c r="AJ42" s="97"/>
      <c r="AK42" s="97">
        <v>175.9</v>
      </c>
      <c r="AL42" s="98">
        <v>213.7</v>
      </c>
      <c r="AM42" s="100">
        <v>7.8</v>
      </c>
      <c r="AN42" s="98"/>
      <c r="AO42" s="100"/>
      <c r="AP42" s="97"/>
      <c r="AQ42" s="98"/>
      <c r="AR42" s="100"/>
      <c r="AS42" s="97"/>
      <c r="AT42" s="97"/>
      <c r="AU42" s="97"/>
      <c r="AV42" s="98"/>
      <c r="AW42" s="99"/>
      <c r="AX42" s="100"/>
      <c r="AY42" s="98"/>
      <c r="AZ42" s="99"/>
      <c r="BA42" s="99"/>
      <c r="BB42" s="99"/>
      <c r="BC42" s="99"/>
      <c r="BD42" s="100"/>
      <c r="BE42" s="98"/>
      <c r="BF42" s="100"/>
      <c r="BG42" s="97"/>
      <c r="BH42" s="98"/>
      <c r="BI42" s="99">
        <v>184.9</v>
      </c>
      <c r="BJ42" s="100"/>
      <c r="BK42" s="98">
        <v>164.4</v>
      </c>
      <c r="BL42" s="99">
        <v>165.5</v>
      </c>
      <c r="BM42" s="99">
        <v>165.6</v>
      </c>
      <c r="BN42" s="99"/>
      <c r="BO42" s="99"/>
      <c r="BP42" s="99"/>
      <c r="BQ42" s="99"/>
      <c r="BR42" s="99"/>
      <c r="BS42" s="99"/>
      <c r="BT42" s="99"/>
      <c r="BU42" s="99">
        <v>206.5</v>
      </c>
      <c r="BV42" s="99">
        <v>206.1</v>
      </c>
      <c r="BW42" s="99">
        <v>206</v>
      </c>
      <c r="BX42" s="100"/>
      <c r="BY42" s="98">
        <v>17.399999999999999</v>
      </c>
      <c r="BZ42" s="100">
        <v>44.1</v>
      </c>
      <c r="CA42" s="97"/>
      <c r="CB42" s="98"/>
      <c r="CC42" s="99"/>
      <c r="CD42" s="99"/>
      <c r="CE42" s="99"/>
      <c r="CF42" s="99"/>
      <c r="CG42" s="99">
        <v>118.1</v>
      </c>
      <c r="CH42" s="99"/>
      <c r="CI42" s="99"/>
      <c r="CJ42" s="99"/>
      <c r="CK42" s="99"/>
      <c r="CL42" s="99"/>
      <c r="CM42" s="100"/>
      <c r="CN42" s="98">
        <v>180.6</v>
      </c>
      <c r="CO42" s="99">
        <v>180.5</v>
      </c>
      <c r="CP42" s="99">
        <v>181.3</v>
      </c>
      <c r="CQ42" s="100">
        <v>181</v>
      </c>
      <c r="CR42" s="98"/>
      <c r="CS42" s="100"/>
      <c r="CT42" s="98"/>
      <c r="CU42" s="100"/>
      <c r="CV42" s="98"/>
      <c r="CW42" s="99"/>
      <c r="CX42" s="101"/>
      <c r="CY42" s="98"/>
      <c r="CZ42" s="99"/>
      <c r="DA42" s="99"/>
      <c r="DB42" s="100"/>
      <c r="DC42" s="98"/>
      <c r="DD42" s="99"/>
      <c r="DE42" s="99"/>
      <c r="DF42" s="99"/>
      <c r="DG42" s="99"/>
      <c r="DH42" s="99"/>
      <c r="DI42" s="99"/>
      <c r="DJ42" s="99"/>
      <c r="DK42" s="99"/>
      <c r="DL42" s="99"/>
      <c r="DM42" s="99"/>
      <c r="DN42" s="100"/>
      <c r="DO42" s="102"/>
      <c r="DP42" s="103"/>
      <c r="DQ42" s="103"/>
      <c r="DR42" s="104"/>
      <c r="DS42" s="98"/>
      <c r="DT42" s="99"/>
      <c r="DU42" s="99"/>
      <c r="DV42" s="100"/>
      <c r="DW42" s="97"/>
      <c r="DX42" s="98"/>
      <c r="DY42" s="99"/>
      <c r="DZ42" s="99"/>
      <c r="EA42" s="99"/>
      <c r="EB42" s="99"/>
      <c r="EC42" s="101"/>
      <c r="ED42" s="1"/>
      <c r="EE42" s="97"/>
      <c r="EF42" s="97"/>
      <c r="EG42" s="97"/>
      <c r="EH42" s="97"/>
      <c r="EI42" s="97"/>
      <c r="EJ42" s="97"/>
      <c r="EK42" s="97"/>
      <c r="EL42" s="97"/>
      <c r="EM42" s="98"/>
      <c r="EN42" s="100"/>
      <c r="EO42" s="97"/>
      <c r="EP42" s="97"/>
      <c r="EQ42" s="97"/>
      <c r="ER42" s="97"/>
      <c r="ES42" s="97"/>
      <c r="ET42" s="97"/>
      <c r="EU42" s="97"/>
      <c r="EV42" s="97"/>
      <c r="EW42" s="97"/>
      <c r="EX42" s="97"/>
      <c r="EY42" s="97"/>
      <c r="EZ42" s="97"/>
      <c r="FA42" s="97"/>
      <c r="FB42" s="97"/>
      <c r="FC42" s="97"/>
      <c r="FD42" s="97"/>
      <c r="FE42" s="97"/>
      <c r="FF42" s="97"/>
      <c r="FG42" s="97"/>
      <c r="FH42" s="97"/>
      <c r="FI42" s="97"/>
      <c r="FJ42" s="97"/>
      <c r="FK42" s="97"/>
      <c r="FL42" s="97"/>
      <c r="FM42" s="98"/>
      <c r="FN42" s="99"/>
      <c r="FO42" s="99"/>
      <c r="FP42" s="100"/>
      <c r="FQ42" s="97"/>
      <c r="FR42" s="98"/>
      <c r="FS42" s="100"/>
      <c r="FT42" s="98"/>
      <c r="FU42" s="99"/>
      <c r="FV42" s="99"/>
      <c r="FW42" s="99"/>
      <c r="FX42" s="99"/>
      <c r="FY42" s="100"/>
      <c r="FZ42" s="98"/>
      <c r="GA42" s="100"/>
      <c r="GB42" s="98"/>
      <c r="GC42" s="99"/>
      <c r="GD42" s="99"/>
      <c r="GE42" s="100"/>
      <c r="GF42" s="97"/>
      <c r="GG42" s="97"/>
      <c r="GH42" s="97"/>
      <c r="GI42" s="98"/>
      <c r="GJ42" s="99"/>
      <c r="GK42" s="99"/>
      <c r="GL42" s="99"/>
      <c r="GM42" s="100"/>
      <c r="GN42" s="98"/>
      <c r="GO42" s="99"/>
      <c r="GP42" s="99"/>
      <c r="GQ42" s="100"/>
      <c r="GR42" s="97"/>
      <c r="GS42" s="98"/>
      <c r="GT42" s="100"/>
      <c r="GU42" s="1"/>
      <c r="GV42" s="97"/>
      <c r="GW42" s="98"/>
      <c r="GX42" s="100"/>
      <c r="GY42" s="97"/>
      <c r="GZ42" s="97"/>
      <c r="HA42" s="97"/>
      <c r="HB42" s="97"/>
      <c r="HC42" s="97"/>
      <c r="HD42" s="1"/>
      <c r="HE42" s="97"/>
      <c r="HF42" s="97"/>
      <c r="HG42" s="97"/>
      <c r="HH42" s="97"/>
      <c r="HI42" s="97"/>
      <c r="HJ42" s="97"/>
      <c r="HK42" s="98"/>
      <c r="HL42" s="100"/>
      <c r="HM42" s="1"/>
      <c r="HN42" s="100">
        <v>2700.7910000000002</v>
      </c>
      <c r="HO42" s="99">
        <v>2663.4580000000001</v>
      </c>
      <c r="HP42" s="99">
        <v>1006.7</v>
      </c>
    </row>
    <row r="43" spans="1:224" x14ac:dyDescent="0.25">
      <c r="A43" s="1"/>
      <c r="B43" s="240">
        <v>0.77083333333333337</v>
      </c>
      <c r="C43" s="97"/>
      <c r="D43" s="98"/>
      <c r="E43" s="99"/>
      <c r="F43" s="99">
        <v>8.8000000000000007</v>
      </c>
      <c r="G43" s="100">
        <v>8.5</v>
      </c>
      <c r="H43" s="98"/>
      <c r="I43" s="100"/>
      <c r="J43" s="98"/>
      <c r="K43" s="100"/>
      <c r="L43" s="98"/>
      <c r="M43" s="99"/>
      <c r="N43" s="99"/>
      <c r="O43" s="99"/>
      <c r="P43" s="99"/>
      <c r="Q43" s="99"/>
      <c r="R43" s="99"/>
      <c r="S43" s="100"/>
      <c r="T43" s="98">
        <v>18.100000000000001</v>
      </c>
      <c r="U43" s="99">
        <v>19.2</v>
      </c>
      <c r="V43" s="99"/>
      <c r="W43" s="100">
        <v>1.1000000000000001</v>
      </c>
      <c r="X43" s="97"/>
      <c r="Y43" s="98"/>
      <c r="Z43" s="99"/>
      <c r="AA43" s="100"/>
      <c r="AB43" s="98"/>
      <c r="AC43" s="99"/>
      <c r="AD43" s="99"/>
      <c r="AE43" s="99"/>
      <c r="AF43" s="99">
        <v>11.4</v>
      </c>
      <c r="AG43" s="99">
        <v>23.9</v>
      </c>
      <c r="AH43" s="100">
        <v>10.199999999999999</v>
      </c>
      <c r="AI43" s="97"/>
      <c r="AJ43" s="97"/>
      <c r="AK43" s="97">
        <v>175.9</v>
      </c>
      <c r="AL43" s="98">
        <v>213.7</v>
      </c>
      <c r="AM43" s="100">
        <v>7.8</v>
      </c>
      <c r="AN43" s="98"/>
      <c r="AO43" s="100"/>
      <c r="AP43" s="97"/>
      <c r="AQ43" s="98"/>
      <c r="AR43" s="100"/>
      <c r="AS43" s="97"/>
      <c r="AT43" s="97"/>
      <c r="AU43" s="97"/>
      <c r="AV43" s="98"/>
      <c r="AW43" s="99"/>
      <c r="AX43" s="100"/>
      <c r="AY43" s="98"/>
      <c r="AZ43" s="99"/>
      <c r="BA43" s="99"/>
      <c r="BB43" s="99"/>
      <c r="BC43" s="99"/>
      <c r="BD43" s="100"/>
      <c r="BE43" s="98"/>
      <c r="BF43" s="100"/>
      <c r="BG43" s="97"/>
      <c r="BH43" s="98"/>
      <c r="BI43" s="99">
        <v>184.9</v>
      </c>
      <c r="BJ43" s="100"/>
      <c r="BK43" s="98">
        <v>164.4</v>
      </c>
      <c r="BL43" s="99">
        <v>165.5</v>
      </c>
      <c r="BM43" s="99">
        <v>165.6</v>
      </c>
      <c r="BN43" s="99"/>
      <c r="BO43" s="99"/>
      <c r="BP43" s="99"/>
      <c r="BQ43" s="99"/>
      <c r="BR43" s="99"/>
      <c r="BS43" s="99"/>
      <c r="BT43" s="99"/>
      <c r="BU43" s="99">
        <v>206.5</v>
      </c>
      <c r="BV43" s="99">
        <v>206.1</v>
      </c>
      <c r="BW43" s="99">
        <v>206</v>
      </c>
      <c r="BX43" s="100"/>
      <c r="BY43" s="98">
        <v>17.399999999999999</v>
      </c>
      <c r="BZ43" s="100">
        <v>44.1</v>
      </c>
      <c r="CA43" s="97"/>
      <c r="CB43" s="98"/>
      <c r="CC43" s="99"/>
      <c r="CD43" s="99"/>
      <c r="CE43" s="99"/>
      <c r="CF43" s="99"/>
      <c r="CG43" s="99"/>
      <c r="CH43" s="99"/>
      <c r="CI43" s="99"/>
      <c r="CJ43" s="99"/>
      <c r="CK43" s="99"/>
      <c r="CL43" s="99"/>
      <c r="CM43" s="100"/>
      <c r="CN43" s="98">
        <v>180.6</v>
      </c>
      <c r="CO43" s="99">
        <v>180.5</v>
      </c>
      <c r="CP43" s="99">
        <v>181.3</v>
      </c>
      <c r="CQ43" s="100">
        <v>181</v>
      </c>
      <c r="CR43" s="98"/>
      <c r="CS43" s="100"/>
      <c r="CT43" s="98"/>
      <c r="CU43" s="100"/>
      <c r="CV43" s="98"/>
      <c r="CW43" s="99"/>
      <c r="CX43" s="101"/>
      <c r="CY43" s="98"/>
      <c r="CZ43" s="99"/>
      <c r="DA43" s="99"/>
      <c r="DB43" s="100"/>
      <c r="DC43" s="98"/>
      <c r="DD43" s="99"/>
      <c r="DE43" s="99"/>
      <c r="DF43" s="99"/>
      <c r="DG43" s="99"/>
      <c r="DH43" s="99"/>
      <c r="DI43" s="99"/>
      <c r="DJ43" s="99"/>
      <c r="DK43" s="99"/>
      <c r="DL43" s="99"/>
      <c r="DM43" s="99"/>
      <c r="DN43" s="100"/>
      <c r="DO43" s="102"/>
      <c r="DP43" s="103"/>
      <c r="DQ43" s="103"/>
      <c r="DR43" s="104"/>
      <c r="DS43" s="98"/>
      <c r="DT43" s="99"/>
      <c r="DU43" s="99"/>
      <c r="DV43" s="100"/>
      <c r="DW43" s="97"/>
      <c r="DX43" s="98"/>
      <c r="DY43" s="99"/>
      <c r="DZ43" s="99"/>
      <c r="EA43" s="99"/>
      <c r="EB43" s="99"/>
      <c r="EC43" s="101"/>
      <c r="ED43" s="1"/>
      <c r="EE43" s="97"/>
      <c r="EF43" s="97"/>
      <c r="EG43" s="97"/>
      <c r="EH43" s="97"/>
      <c r="EI43" s="97"/>
      <c r="EJ43" s="97"/>
      <c r="EK43" s="97"/>
      <c r="EL43" s="97"/>
      <c r="EM43" s="98"/>
      <c r="EN43" s="100"/>
      <c r="EO43" s="97"/>
      <c r="EP43" s="97"/>
      <c r="EQ43" s="97"/>
      <c r="ER43" s="97"/>
      <c r="ES43" s="97"/>
      <c r="ET43" s="97"/>
      <c r="EU43" s="97"/>
      <c r="EV43" s="97"/>
      <c r="EW43" s="97"/>
      <c r="EX43" s="97"/>
      <c r="EY43" s="97"/>
      <c r="EZ43" s="97"/>
      <c r="FA43" s="97"/>
      <c r="FB43" s="97"/>
      <c r="FC43" s="97"/>
      <c r="FD43" s="97"/>
      <c r="FE43" s="97"/>
      <c r="FF43" s="97"/>
      <c r="FG43" s="97"/>
      <c r="FH43" s="97"/>
      <c r="FI43" s="97"/>
      <c r="FJ43" s="97"/>
      <c r="FK43" s="97"/>
      <c r="FL43" s="97"/>
      <c r="FM43" s="98"/>
      <c r="FN43" s="99"/>
      <c r="FO43" s="99"/>
      <c r="FP43" s="100"/>
      <c r="FQ43" s="97"/>
      <c r="FR43" s="98"/>
      <c r="FS43" s="100"/>
      <c r="FT43" s="98"/>
      <c r="FU43" s="99"/>
      <c r="FV43" s="99"/>
      <c r="FW43" s="99"/>
      <c r="FX43" s="99"/>
      <c r="FY43" s="100"/>
      <c r="FZ43" s="98"/>
      <c r="GA43" s="100"/>
      <c r="GB43" s="98"/>
      <c r="GC43" s="99"/>
      <c r="GD43" s="99"/>
      <c r="GE43" s="100"/>
      <c r="GF43" s="97"/>
      <c r="GG43" s="97"/>
      <c r="GH43" s="97"/>
      <c r="GI43" s="98"/>
      <c r="GJ43" s="99"/>
      <c r="GK43" s="99"/>
      <c r="GL43" s="99"/>
      <c r="GM43" s="100"/>
      <c r="GN43" s="98"/>
      <c r="GO43" s="99"/>
      <c r="GP43" s="99"/>
      <c r="GQ43" s="100"/>
      <c r="GR43" s="97"/>
      <c r="GS43" s="98"/>
      <c r="GT43" s="100"/>
      <c r="GU43" s="1"/>
      <c r="GV43" s="97"/>
      <c r="GW43" s="98"/>
      <c r="GX43" s="100"/>
      <c r="GY43" s="97"/>
      <c r="GZ43" s="97"/>
      <c r="HA43" s="97"/>
      <c r="HB43" s="97"/>
      <c r="HC43" s="97"/>
      <c r="HD43" s="1"/>
      <c r="HE43" s="97"/>
      <c r="HF43" s="97"/>
      <c r="HG43" s="97"/>
      <c r="HH43" s="97"/>
      <c r="HI43" s="97"/>
      <c r="HJ43" s="97"/>
      <c r="HK43" s="98"/>
      <c r="HL43" s="100"/>
      <c r="HM43" s="1"/>
      <c r="HN43" s="100">
        <v>2582.6439999999998</v>
      </c>
      <c r="HO43" s="99">
        <v>2545.3110000000001</v>
      </c>
      <c r="HP43" s="99">
        <v>1006.7</v>
      </c>
    </row>
    <row r="44" spans="1:224" x14ac:dyDescent="0.25">
      <c r="A44" s="1"/>
      <c r="B44" s="240">
        <v>0.79166666666666663</v>
      </c>
      <c r="C44" s="97"/>
      <c r="D44" s="98"/>
      <c r="E44" s="99"/>
      <c r="F44" s="99">
        <v>8.8000000000000007</v>
      </c>
      <c r="G44" s="100">
        <v>8.5</v>
      </c>
      <c r="H44" s="98"/>
      <c r="I44" s="100"/>
      <c r="J44" s="98"/>
      <c r="K44" s="100"/>
      <c r="L44" s="98"/>
      <c r="M44" s="99"/>
      <c r="N44" s="99"/>
      <c r="O44" s="99"/>
      <c r="P44" s="99"/>
      <c r="Q44" s="99"/>
      <c r="R44" s="99"/>
      <c r="S44" s="100"/>
      <c r="T44" s="98">
        <v>18.100000000000001</v>
      </c>
      <c r="U44" s="99">
        <v>19.2</v>
      </c>
      <c r="V44" s="99"/>
      <c r="W44" s="100">
        <v>1.1000000000000001</v>
      </c>
      <c r="X44" s="97"/>
      <c r="Y44" s="98"/>
      <c r="Z44" s="99"/>
      <c r="AA44" s="100"/>
      <c r="AB44" s="98"/>
      <c r="AC44" s="99"/>
      <c r="AD44" s="99"/>
      <c r="AE44" s="99"/>
      <c r="AF44" s="99">
        <v>11.4</v>
      </c>
      <c r="AG44" s="99">
        <v>23.9</v>
      </c>
      <c r="AH44" s="100">
        <v>10.199999999999999</v>
      </c>
      <c r="AI44" s="97"/>
      <c r="AJ44" s="97"/>
      <c r="AK44" s="97">
        <v>175.9</v>
      </c>
      <c r="AL44" s="98">
        <v>213.7</v>
      </c>
      <c r="AM44" s="100">
        <v>7.8</v>
      </c>
      <c r="AN44" s="98"/>
      <c r="AO44" s="100"/>
      <c r="AP44" s="97"/>
      <c r="AQ44" s="98"/>
      <c r="AR44" s="100"/>
      <c r="AS44" s="97"/>
      <c r="AT44" s="97"/>
      <c r="AU44" s="97"/>
      <c r="AV44" s="98"/>
      <c r="AW44" s="99"/>
      <c r="AX44" s="100"/>
      <c r="AY44" s="98"/>
      <c r="AZ44" s="99"/>
      <c r="BA44" s="99"/>
      <c r="BB44" s="99"/>
      <c r="BC44" s="99"/>
      <c r="BD44" s="100"/>
      <c r="BE44" s="98"/>
      <c r="BF44" s="100"/>
      <c r="BG44" s="97"/>
      <c r="BH44" s="98"/>
      <c r="BI44" s="99">
        <v>184.9</v>
      </c>
      <c r="BJ44" s="100"/>
      <c r="BK44" s="98">
        <v>164.4</v>
      </c>
      <c r="BL44" s="99">
        <v>165.5</v>
      </c>
      <c r="BM44" s="99">
        <v>165.6</v>
      </c>
      <c r="BN44" s="99"/>
      <c r="BO44" s="99"/>
      <c r="BP44" s="99"/>
      <c r="BQ44" s="99"/>
      <c r="BR44" s="99"/>
      <c r="BS44" s="99"/>
      <c r="BT44" s="99"/>
      <c r="BU44" s="99">
        <v>206.5</v>
      </c>
      <c r="BV44" s="99">
        <v>206.1</v>
      </c>
      <c r="BW44" s="99">
        <v>206</v>
      </c>
      <c r="BX44" s="100"/>
      <c r="BY44" s="98">
        <v>17.399999999999999</v>
      </c>
      <c r="BZ44" s="100">
        <v>44.1</v>
      </c>
      <c r="CA44" s="97"/>
      <c r="CB44" s="98"/>
      <c r="CC44" s="99"/>
      <c r="CD44" s="99"/>
      <c r="CE44" s="99"/>
      <c r="CF44" s="99"/>
      <c r="CG44" s="99"/>
      <c r="CH44" s="99"/>
      <c r="CI44" s="99"/>
      <c r="CJ44" s="99"/>
      <c r="CK44" s="99"/>
      <c r="CL44" s="99"/>
      <c r="CM44" s="100"/>
      <c r="CN44" s="98"/>
      <c r="CO44" s="99">
        <v>180.5</v>
      </c>
      <c r="CP44" s="99">
        <v>181.3</v>
      </c>
      <c r="CQ44" s="100">
        <v>181</v>
      </c>
      <c r="CR44" s="98"/>
      <c r="CS44" s="100"/>
      <c r="CT44" s="98"/>
      <c r="CU44" s="100"/>
      <c r="CV44" s="98"/>
      <c r="CW44" s="99"/>
      <c r="CX44" s="101"/>
      <c r="CY44" s="98"/>
      <c r="CZ44" s="99"/>
      <c r="DA44" s="99"/>
      <c r="DB44" s="100"/>
      <c r="DC44" s="98"/>
      <c r="DD44" s="99"/>
      <c r="DE44" s="99"/>
      <c r="DF44" s="99"/>
      <c r="DG44" s="99"/>
      <c r="DH44" s="99"/>
      <c r="DI44" s="99"/>
      <c r="DJ44" s="99"/>
      <c r="DK44" s="99"/>
      <c r="DL44" s="99"/>
      <c r="DM44" s="99"/>
      <c r="DN44" s="100"/>
      <c r="DO44" s="102"/>
      <c r="DP44" s="103"/>
      <c r="DQ44" s="103"/>
      <c r="DR44" s="104"/>
      <c r="DS44" s="98"/>
      <c r="DT44" s="99"/>
      <c r="DU44" s="99"/>
      <c r="DV44" s="100"/>
      <c r="DW44" s="97"/>
      <c r="DX44" s="98"/>
      <c r="DY44" s="99"/>
      <c r="DZ44" s="99"/>
      <c r="EA44" s="99"/>
      <c r="EB44" s="99"/>
      <c r="EC44" s="101"/>
      <c r="ED44" s="1"/>
      <c r="EE44" s="97"/>
      <c r="EF44" s="97"/>
      <c r="EG44" s="97"/>
      <c r="EH44" s="97"/>
      <c r="EI44" s="97"/>
      <c r="EJ44" s="97"/>
      <c r="EK44" s="97"/>
      <c r="EL44" s="97"/>
      <c r="EM44" s="98"/>
      <c r="EN44" s="100"/>
      <c r="EO44" s="97"/>
      <c r="EP44" s="97"/>
      <c r="EQ44" s="97"/>
      <c r="ER44" s="97"/>
      <c r="ES44" s="97"/>
      <c r="ET44" s="97"/>
      <c r="EU44" s="97"/>
      <c r="EV44" s="97"/>
      <c r="EW44" s="97"/>
      <c r="EX44" s="97"/>
      <c r="EY44" s="97"/>
      <c r="EZ44" s="97"/>
      <c r="FA44" s="97"/>
      <c r="FB44" s="97"/>
      <c r="FC44" s="97"/>
      <c r="FD44" s="97"/>
      <c r="FE44" s="97"/>
      <c r="FF44" s="97"/>
      <c r="FG44" s="97"/>
      <c r="FH44" s="97"/>
      <c r="FI44" s="97"/>
      <c r="FJ44" s="97"/>
      <c r="FK44" s="97"/>
      <c r="FL44" s="97"/>
      <c r="FM44" s="98"/>
      <c r="FN44" s="99"/>
      <c r="FO44" s="99"/>
      <c r="FP44" s="100"/>
      <c r="FQ44" s="97"/>
      <c r="FR44" s="98"/>
      <c r="FS44" s="100"/>
      <c r="FT44" s="98"/>
      <c r="FU44" s="99"/>
      <c r="FV44" s="99"/>
      <c r="FW44" s="99"/>
      <c r="FX44" s="99"/>
      <c r="FY44" s="100"/>
      <c r="FZ44" s="98"/>
      <c r="GA44" s="100"/>
      <c r="GB44" s="98"/>
      <c r="GC44" s="99"/>
      <c r="GD44" s="99"/>
      <c r="GE44" s="100"/>
      <c r="GF44" s="97"/>
      <c r="GG44" s="97"/>
      <c r="GH44" s="97"/>
      <c r="GI44" s="98"/>
      <c r="GJ44" s="99"/>
      <c r="GK44" s="99"/>
      <c r="GL44" s="99"/>
      <c r="GM44" s="100"/>
      <c r="GN44" s="98"/>
      <c r="GO44" s="99"/>
      <c r="GP44" s="99"/>
      <c r="GQ44" s="100"/>
      <c r="GR44" s="97"/>
      <c r="GS44" s="98"/>
      <c r="GT44" s="100"/>
      <c r="GU44" s="1"/>
      <c r="GV44" s="97"/>
      <c r="GW44" s="98"/>
      <c r="GX44" s="100"/>
      <c r="GY44" s="97"/>
      <c r="GZ44" s="97"/>
      <c r="HA44" s="97"/>
      <c r="HB44" s="97"/>
      <c r="HC44" s="97"/>
      <c r="HD44" s="1"/>
      <c r="HE44" s="97"/>
      <c r="HF44" s="97"/>
      <c r="HG44" s="97"/>
      <c r="HH44" s="97"/>
      <c r="HI44" s="97"/>
      <c r="HJ44" s="97"/>
      <c r="HK44" s="98"/>
      <c r="HL44" s="100"/>
      <c r="HM44" s="1"/>
      <c r="HN44" s="100">
        <v>2402.0909999999999</v>
      </c>
      <c r="HO44" s="99">
        <v>2364.7570000000001</v>
      </c>
      <c r="HP44" s="99">
        <v>1006.7</v>
      </c>
    </row>
    <row r="45" spans="1:224" x14ac:dyDescent="0.25">
      <c r="A45" s="1"/>
      <c r="B45" s="240">
        <v>0.8125</v>
      </c>
      <c r="C45" s="97"/>
      <c r="D45" s="98"/>
      <c r="E45" s="99"/>
      <c r="F45" s="99">
        <v>8.8000000000000007</v>
      </c>
      <c r="G45" s="100">
        <v>8.5</v>
      </c>
      <c r="H45" s="98"/>
      <c r="I45" s="100"/>
      <c r="J45" s="98"/>
      <c r="K45" s="100"/>
      <c r="L45" s="98"/>
      <c r="M45" s="99"/>
      <c r="N45" s="99"/>
      <c r="O45" s="99"/>
      <c r="P45" s="99"/>
      <c r="Q45" s="99"/>
      <c r="R45" s="99"/>
      <c r="S45" s="100"/>
      <c r="T45" s="98">
        <v>18.100000000000001</v>
      </c>
      <c r="U45" s="99">
        <v>19.2</v>
      </c>
      <c r="V45" s="99"/>
      <c r="W45" s="100">
        <v>1.1000000000000001</v>
      </c>
      <c r="X45" s="97"/>
      <c r="Y45" s="98"/>
      <c r="Z45" s="99"/>
      <c r="AA45" s="100"/>
      <c r="AB45" s="98"/>
      <c r="AC45" s="99"/>
      <c r="AD45" s="99"/>
      <c r="AE45" s="99"/>
      <c r="AF45" s="99">
        <v>11.4</v>
      </c>
      <c r="AG45" s="99">
        <v>23.9</v>
      </c>
      <c r="AH45" s="100">
        <v>10.199999999999999</v>
      </c>
      <c r="AI45" s="97"/>
      <c r="AJ45" s="97"/>
      <c r="AK45" s="97">
        <v>175.9</v>
      </c>
      <c r="AL45" s="98">
        <v>213.7</v>
      </c>
      <c r="AM45" s="100">
        <v>7.8</v>
      </c>
      <c r="AN45" s="98"/>
      <c r="AO45" s="100"/>
      <c r="AP45" s="97"/>
      <c r="AQ45" s="98"/>
      <c r="AR45" s="100"/>
      <c r="AS45" s="97"/>
      <c r="AT45" s="97"/>
      <c r="AU45" s="97"/>
      <c r="AV45" s="98"/>
      <c r="AW45" s="99"/>
      <c r="AX45" s="100"/>
      <c r="AY45" s="98"/>
      <c r="AZ45" s="99"/>
      <c r="BA45" s="99"/>
      <c r="BB45" s="99"/>
      <c r="BC45" s="99"/>
      <c r="BD45" s="100"/>
      <c r="BE45" s="98"/>
      <c r="BF45" s="100"/>
      <c r="BG45" s="97"/>
      <c r="BH45" s="98"/>
      <c r="BI45" s="99">
        <v>184.9</v>
      </c>
      <c r="BJ45" s="100"/>
      <c r="BK45" s="98">
        <v>164.4</v>
      </c>
      <c r="BL45" s="99">
        <v>165.5</v>
      </c>
      <c r="BM45" s="99">
        <v>165.6</v>
      </c>
      <c r="BN45" s="99"/>
      <c r="BO45" s="99"/>
      <c r="BP45" s="99"/>
      <c r="BQ45" s="99"/>
      <c r="BR45" s="99"/>
      <c r="BS45" s="99"/>
      <c r="BT45" s="99"/>
      <c r="BU45" s="99">
        <v>206.5</v>
      </c>
      <c r="BV45" s="99">
        <v>206.1</v>
      </c>
      <c r="BW45" s="99">
        <v>206</v>
      </c>
      <c r="BX45" s="100"/>
      <c r="BY45" s="98">
        <v>17.399999999999999</v>
      </c>
      <c r="BZ45" s="100">
        <v>44.1</v>
      </c>
      <c r="CA45" s="97"/>
      <c r="CB45" s="98"/>
      <c r="CC45" s="99"/>
      <c r="CD45" s="99"/>
      <c r="CE45" s="99"/>
      <c r="CF45" s="99"/>
      <c r="CG45" s="99"/>
      <c r="CH45" s="99"/>
      <c r="CI45" s="99"/>
      <c r="CJ45" s="99"/>
      <c r="CK45" s="99"/>
      <c r="CL45" s="99"/>
      <c r="CM45" s="100"/>
      <c r="CN45" s="98"/>
      <c r="CO45" s="99">
        <v>180.5</v>
      </c>
      <c r="CP45" s="99">
        <v>181.3</v>
      </c>
      <c r="CQ45" s="100">
        <v>181</v>
      </c>
      <c r="CR45" s="98"/>
      <c r="CS45" s="100"/>
      <c r="CT45" s="98"/>
      <c r="CU45" s="100"/>
      <c r="CV45" s="98"/>
      <c r="CW45" s="99"/>
      <c r="CX45" s="101"/>
      <c r="CY45" s="98"/>
      <c r="CZ45" s="99"/>
      <c r="DA45" s="99"/>
      <c r="DB45" s="100"/>
      <c r="DC45" s="98"/>
      <c r="DD45" s="99"/>
      <c r="DE45" s="99"/>
      <c r="DF45" s="99"/>
      <c r="DG45" s="99"/>
      <c r="DH45" s="99"/>
      <c r="DI45" s="99"/>
      <c r="DJ45" s="99"/>
      <c r="DK45" s="99"/>
      <c r="DL45" s="99"/>
      <c r="DM45" s="99"/>
      <c r="DN45" s="100"/>
      <c r="DO45" s="102"/>
      <c r="DP45" s="103"/>
      <c r="DQ45" s="103"/>
      <c r="DR45" s="104"/>
      <c r="DS45" s="98"/>
      <c r="DT45" s="99"/>
      <c r="DU45" s="99"/>
      <c r="DV45" s="100"/>
      <c r="DW45" s="97"/>
      <c r="DX45" s="98"/>
      <c r="DY45" s="99"/>
      <c r="DZ45" s="99"/>
      <c r="EA45" s="99"/>
      <c r="EB45" s="99"/>
      <c r="EC45" s="101"/>
      <c r="ED45" s="1"/>
      <c r="EE45" s="97"/>
      <c r="EF45" s="97"/>
      <c r="EG45" s="97"/>
      <c r="EH45" s="97"/>
      <c r="EI45" s="97"/>
      <c r="EJ45" s="97"/>
      <c r="EK45" s="97"/>
      <c r="EL45" s="97"/>
      <c r="EM45" s="98"/>
      <c r="EN45" s="100"/>
      <c r="EO45" s="97"/>
      <c r="EP45" s="97"/>
      <c r="EQ45" s="97"/>
      <c r="ER45" s="97"/>
      <c r="ES45" s="97"/>
      <c r="ET45" s="97"/>
      <c r="EU45" s="97"/>
      <c r="EV45" s="97"/>
      <c r="EW45" s="97"/>
      <c r="EX45" s="97"/>
      <c r="EY45" s="97"/>
      <c r="EZ45" s="97"/>
      <c r="FA45" s="97"/>
      <c r="FB45" s="97"/>
      <c r="FC45" s="97"/>
      <c r="FD45" s="97"/>
      <c r="FE45" s="97"/>
      <c r="FF45" s="97"/>
      <c r="FG45" s="97"/>
      <c r="FH45" s="97"/>
      <c r="FI45" s="97"/>
      <c r="FJ45" s="97"/>
      <c r="FK45" s="97"/>
      <c r="FL45" s="97"/>
      <c r="FM45" s="98"/>
      <c r="FN45" s="99"/>
      <c r="FO45" s="99"/>
      <c r="FP45" s="100"/>
      <c r="FQ45" s="97"/>
      <c r="FR45" s="98"/>
      <c r="FS45" s="100"/>
      <c r="FT45" s="98"/>
      <c r="FU45" s="99"/>
      <c r="FV45" s="99"/>
      <c r="FW45" s="99"/>
      <c r="FX45" s="99"/>
      <c r="FY45" s="100"/>
      <c r="FZ45" s="98"/>
      <c r="GA45" s="100"/>
      <c r="GB45" s="98"/>
      <c r="GC45" s="99"/>
      <c r="GD45" s="99"/>
      <c r="GE45" s="100"/>
      <c r="GF45" s="97"/>
      <c r="GG45" s="97"/>
      <c r="GH45" s="97"/>
      <c r="GI45" s="98"/>
      <c r="GJ45" s="99"/>
      <c r="GK45" s="99"/>
      <c r="GL45" s="99"/>
      <c r="GM45" s="100"/>
      <c r="GN45" s="98"/>
      <c r="GO45" s="99"/>
      <c r="GP45" s="99"/>
      <c r="GQ45" s="100"/>
      <c r="GR45" s="97"/>
      <c r="GS45" s="98"/>
      <c r="GT45" s="100"/>
      <c r="GU45" s="1"/>
      <c r="GV45" s="97"/>
      <c r="GW45" s="98"/>
      <c r="GX45" s="100"/>
      <c r="GY45" s="97"/>
      <c r="GZ45" s="97"/>
      <c r="HA45" s="97"/>
      <c r="HB45" s="97"/>
      <c r="HC45" s="97"/>
      <c r="HD45" s="1"/>
      <c r="HE45" s="97"/>
      <c r="HF45" s="97"/>
      <c r="HG45" s="97"/>
      <c r="HH45" s="97"/>
      <c r="HI45" s="97"/>
      <c r="HJ45" s="97"/>
      <c r="HK45" s="98"/>
      <c r="HL45" s="100"/>
      <c r="HM45" s="1"/>
      <c r="HN45" s="100">
        <v>2402.0909999999999</v>
      </c>
      <c r="HO45" s="99">
        <v>2364.7570000000001</v>
      </c>
      <c r="HP45" s="99">
        <v>1006.7</v>
      </c>
    </row>
    <row r="46" spans="1:224" x14ac:dyDescent="0.25">
      <c r="A46" s="1"/>
      <c r="B46" s="240">
        <v>0.83333333333333337</v>
      </c>
      <c r="C46" s="97"/>
      <c r="D46" s="98"/>
      <c r="E46" s="99"/>
      <c r="F46" s="99">
        <v>8.8000000000000007</v>
      </c>
      <c r="G46" s="100">
        <v>8.5</v>
      </c>
      <c r="H46" s="98"/>
      <c r="I46" s="100"/>
      <c r="J46" s="98"/>
      <c r="K46" s="100"/>
      <c r="L46" s="98"/>
      <c r="M46" s="99"/>
      <c r="N46" s="99"/>
      <c r="O46" s="99"/>
      <c r="P46" s="99"/>
      <c r="Q46" s="99"/>
      <c r="R46" s="99"/>
      <c r="S46" s="100"/>
      <c r="T46" s="98">
        <v>18.100000000000001</v>
      </c>
      <c r="U46" s="99">
        <v>19.2</v>
      </c>
      <c r="V46" s="99"/>
      <c r="W46" s="100">
        <v>1.1000000000000001</v>
      </c>
      <c r="X46" s="97"/>
      <c r="Y46" s="98"/>
      <c r="Z46" s="99"/>
      <c r="AA46" s="100"/>
      <c r="AB46" s="98"/>
      <c r="AC46" s="99"/>
      <c r="AD46" s="99"/>
      <c r="AE46" s="99"/>
      <c r="AF46" s="99">
        <v>11.4</v>
      </c>
      <c r="AG46" s="99">
        <v>23.9</v>
      </c>
      <c r="AH46" s="100">
        <v>10.199999999999999</v>
      </c>
      <c r="AI46" s="97"/>
      <c r="AJ46" s="97"/>
      <c r="AK46" s="97">
        <v>175.9</v>
      </c>
      <c r="AL46" s="98">
        <v>213.7</v>
      </c>
      <c r="AM46" s="100">
        <v>7.8</v>
      </c>
      <c r="AN46" s="98"/>
      <c r="AO46" s="100"/>
      <c r="AP46" s="97"/>
      <c r="AQ46" s="98"/>
      <c r="AR46" s="100"/>
      <c r="AS46" s="97"/>
      <c r="AT46" s="97"/>
      <c r="AU46" s="97"/>
      <c r="AV46" s="98"/>
      <c r="AW46" s="99"/>
      <c r="AX46" s="100"/>
      <c r="AY46" s="98"/>
      <c r="AZ46" s="99"/>
      <c r="BA46" s="99"/>
      <c r="BB46" s="99"/>
      <c r="BC46" s="99"/>
      <c r="BD46" s="100"/>
      <c r="BE46" s="98"/>
      <c r="BF46" s="100"/>
      <c r="BG46" s="97"/>
      <c r="BH46" s="98"/>
      <c r="BI46" s="99">
        <v>184.9</v>
      </c>
      <c r="BJ46" s="100"/>
      <c r="BK46" s="98">
        <v>164.4</v>
      </c>
      <c r="BL46" s="99">
        <v>165.5</v>
      </c>
      <c r="BM46" s="99">
        <v>165.6</v>
      </c>
      <c r="BN46" s="99"/>
      <c r="BO46" s="99"/>
      <c r="BP46" s="99"/>
      <c r="BQ46" s="99"/>
      <c r="BR46" s="99"/>
      <c r="BS46" s="99"/>
      <c r="BT46" s="99"/>
      <c r="BU46" s="99">
        <v>206.5</v>
      </c>
      <c r="BV46" s="99">
        <v>206.1</v>
      </c>
      <c r="BW46" s="99">
        <v>206</v>
      </c>
      <c r="BX46" s="100"/>
      <c r="BY46" s="98">
        <v>17.399999999999999</v>
      </c>
      <c r="BZ46" s="100">
        <v>44.1</v>
      </c>
      <c r="CA46" s="97"/>
      <c r="CB46" s="98"/>
      <c r="CC46" s="99"/>
      <c r="CD46" s="99"/>
      <c r="CE46" s="99"/>
      <c r="CF46" s="99"/>
      <c r="CG46" s="99"/>
      <c r="CH46" s="99"/>
      <c r="CI46" s="99"/>
      <c r="CJ46" s="99"/>
      <c r="CK46" s="99"/>
      <c r="CL46" s="99"/>
      <c r="CM46" s="100"/>
      <c r="CN46" s="98"/>
      <c r="CO46" s="99">
        <v>180.5</v>
      </c>
      <c r="CP46" s="99">
        <v>181.3</v>
      </c>
      <c r="CQ46" s="100">
        <v>181</v>
      </c>
      <c r="CR46" s="98"/>
      <c r="CS46" s="100"/>
      <c r="CT46" s="98"/>
      <c r="CU46" s="100"/>
      <c r="CV46" s="98"/>
      <c r="CW46" s="99"/>
      <c r="CX46" s="101"/>
      <c r="CY46" s="98"/>
      <c r="CZ46" s="99"/>
      <c r="DA46" s="99"/>
      <c r="DB46" s="100"/>
      <c r="DC46" s="98"/>
      <c r="DD46" s="99"/>
      <c r="DE46" s="99"/>
      <c r="DF46" s="99"/>
      <c r="DG46" s="99"/>
      <c r="DH46" s="99"/>
      <c r="DI46" s="99"/>
      <c r="DJ46" s="99"/>
      <c r="DK46" s="99"/>
      <c r="DL46" s="99"/>
      <c r="DM46" s="99"/>
      <c r="DN46" s="100"/>
      <c r="DO46" s="102"/>
      <c r="DP46" s="103"/>
      <c r="DQ46" s="103"/>
      <c r="DR46" s="104"/>
      <c r="DS46" s="98"/>
      <c r="DT46" s="99"/>
      <c r="DU46" s="99"/>
      <c r="DV46" s="100"/>
      <c r="DW46" s="97"/>
      <c r="DX46" s="98"/>
      <c r="DY46" s="99"/>
      <c r="DZ46" s="99"/>
      <c r="EA46" s="99"/>
      <c r="EB46" s="99"/>
      <c r="EC46" s="101"/>
      <c r="ED46" s="1"/>
      <c r="EE46" s="97"/>
      <c r="EF46" s="97"/>
      <c r="EG46" s="97"/>
      <c r="EH46" s="97"/>
      <c r="EI46" s="97"/>
      <c r="EJ46" s="97"/>
      <c r="EK46" s="97"/>
      <c r="EL46" s="97"/>
      <c r="EM46" s="98"/>
      <c r="EN46" s="100"/>
      <c r="EO46" s="97"/>
      <c r="EP46" s="97"/>
      <c r="EQ46" s="97"/>
      <c r="ER46" s="97"/>
      <c r="ES46" s="97"/>
      <c r="ET46" s="97"/>
      <c r="EU46" s="97"/>
      <c r="EV46" s="97"/>
      <c r="EW46" s="97"/>
      <c r="EX46" s="97"/>
      <c r="EY46" s="97"/>
      <c r="EZ46" s="97"/>
      <c r="FA46" s="97"/>
      <c r="FB46" s="97"/>
      <c r="FC46" s="97"/>
      <c r="FD46" s="97"/>
      <c r="FE46" s="97"/>
      <c r="FF46" s="97"/>
      <c r="FG46" s="97"/>
      <c r="FH46" s="97"/>
      <c r="FI46" s="97"/>
      <c r="FJ46" s="97"/>
      <c r="FK46" s="97"/>
      <c r="FL46" s="97"/>
      <c r="FM46" s="98"/>
      <c r="FN46" s="99"/>
      <c r="FO46" s="99"/>
      <c r="FP46" s="100"/>
      <c r="FQ46" s="97"/>
      <c r="FR46" s="98"/>
      <c r="FS46" s="100"/>
      <c r="FT46" s="98"/>
      <c r="FU46" s="99"/>
      <c r="FV46" s="99"/>
      <c r="FW46" s="99"/>
      <c r="FX46" s="99"/>
      <c r="FY46" s="100"/>
      <c r="FZ46" s="98"/>
      <c r="GA46" s="100"/>
      <c r="GB46" s="98"/>
      <c r="GC46" s="99"/>
      <c r="GD46" s="99"/>
      <c r="GE46" s="100"/>
      <c r="GF46" s="97"/>
      <c r="GG46" s="97"/>
      <c r="GH46" s="97"/>
      <c r="GI46" s="98"/>
      <c r="GJ46" s="99"/>
      <c r="GK46" s="99"/>
      <c r="GL46" s="99"/>
      <c r="GM46" s="100"/>
      <c r="GN46" s="98"/>
      <c r="GO46" s="99"/>
      <c r="GP46" s="99"/>
      <c r="GQ46" s="100"/>
      <c r="GR46" s="97"/>
      <c r="GS46" s="98"/>
      <c r="GT46" s="100"/>
      <c r="GU46" s="1"/>
      <c r="GV46" s="97"/>
      <c r="GW46" s="98"/>
      <c r="GX46" s="100"/>
      <c r="GY46" s="97"/>
      <c r="GZ46" s="97"/>
      <c r="HA46" s="97"/>
      <c r="HB46" s="97"/>
      <c r="HC46" s="97"/>
      <c r="HD46" s="1"/>
      <c r="HE46" s="97"/>
      <c r="HF46" s="97"/>
      <c r="HG46" s="97"/>
      <c r="HH46" s="97"/>
      <c r="HI46" s="97"/>
      <c r="HJ46" s="97"/>
      <c r="HK46" s="98"/>
      <c r="HL46" s="100"/>
      <c r="HM46" s="1"/>
      <c r="HN46" s="100">
        <v>2402.0909999999999</v>
      </c>
      <c r="HO46" s="99">
        <v>2364.7570000000001</v>
      </c>
      <c r="HP46" s="99">
        <v>1006.7</v>
      </c>
    </row>
    <row r="47" spans="1:224" x14ac:dyDescent="0.25">
      <c r="A47" s="1"/>
      <c r="B47" s="240">
        <v>0.85416666666666663</v>
      </c>
      <c r="C47" s="97"/>
      <c r="D47" s="98"/>
      <c r="E47" s="99"/>
      <c r="F47" s="99">
        <v>8.8000000000000007</v>
      </c>
      <c r="G47" s="100">
        <v>8.5</v>
      </c>
      <c r="H47" s="98"/>
      <c r="I47" s="100"/>
      <c r="J47" s="98"/>
      <c r="K47" s="100"/>
      <c r="L47" s="98"/>
      <c r="M47" s="99"/>
      <c r="N47" s="99"/>
      <c r="O47" s="99"/>
      <c r="P47" s="99"/>
      <c r="Q47" s="99"/>
      <c r="R47" s="99"/>
      <c r="S47" s="100"/>
      <c r="T47" s="98">
        <v>18.100000000000001</v>
      </c>
      <c r="U47" s="99">
        <v>19.2</v>
      </c>
      <c r="V47" s="99"/>
      <c r="W47" s="100">
        <v>1.1000000000000001</v>
      </c>
      <c r="X47" s="97"/>
      <c r="Y47" s="98"/>
      <c r="Z47" s="99"/>
      <c r="AA47" s="100"/>
      <c r="AB47" s="98"/>
      <c r="AC47" s="99"/>
      <c r="AD47" s="99"/>
      <c r="AE47" s="99"/>
      <c r="AF47" s="99">
        <v>11.4</v>
      </c>
      <c r="AG47" s="99">
        <v>23.9</v>
      </c>
      <c r="AH47" s="100">
        <v>10.199999999999999</v>
      </c>
      <c r="AI47" s="97"/>
      <c r="AJ47" s="97"/>
      <c r="AK47" s="97">
        <v>175.9</v>
      </c>
      <c r="AL47" s="98">
        <v>213.7</v>
      </c>
      <c r="AM47" s="100">
        <v>7.8</v>
      </c>
      <c r="AN47" s="98"/>
      <c r="AO47" s="100"/>
      <c r="AP47" s="97"/>
      <c r="AQ47" s="98"/>
      <c r="AR47" s="100"/>
      <c r="AS47" s="97"/>
      <c r="AT47" s="97"/>
      <c r="AU47" s="97"/>
      <c r="AV47" s="98"/>
      <c r="AW47" s="99"/>
      <c r="AX47" s="100"/>
      <c r="AY47" s="98"/>
      <c r="AZ47" s="99"/>
      <c r="BA47" s="99"/>
      <c r="BB47" s="99"/>
      <c r="BC47" s="99"/>
      <c r="BD47" s="100"/>
      <c r="BE47" s="98"/>
      <c r="BF47" s="100"/>
      <c r="BG47" s="97"/>
      <c r="BH47" s="98"/>
      <c r="BI47" s="99">
        <v>184.9</v>
      </c>
      <c r="BJ47" s="100"/>
      <c r="BK47" s="98">
        <v>164.4</v>
      </c>
      <c r="BL47" s="99">
        <v>165.5</v>
      </c>
      <c r="BM47" s="99">
        <v>165.6</v>
      </c>
      <c r="BN47" s="99"/>
      <c r="BO47" s="99"/>
      <c r="BP47" s="99"/>
      <c r="BQ47" s="99"/>
      <c r="BR47" s="99"/>
      <c r="BS47" s="99"/>
      <c r="BT47" s="99"/>
      <c r="BU47" s="99">
        <v>206.5</v>
      </c>
      <c r="BV47" s="99">
        <v>206.1</v>
      </c>
      <c r="BW47" s="99">
        <v>206</v>
      </c>
      <c r="BX47" s="100"/>
      <c r="BY47" s="98">
        <v>17.399999999999999</v>
      </c>
      <c r="BZ47" s="100">
        <v>44.1</v>
      </c>
      <c r="CA47" s="97"/>
      <c r="CB47" s="98"/>
      <c r="CC47" s="99"/>
      <c r="CD47" s="99"/>
      <c r="CE47" s="99"/>
      <c r="CF47" s="99"/>
      <c r="CG47" s="99"/>
      <c r="CH47" s="99"/>
      <c r="CI47" s="99"/>
      <c r="CJ47" s="99"/>
      <c r="CK47" s="99"/>
      <c r="CL47" s="99"/>
      <c r="CM47" s="100"/>
      <c r="CN47" s="98"/>
      <c r="CO47" s="99">
        <v>180.5</v>
      </c>
      <c r="CP47" s="99">
        <v>181.3</v>
      </c>
      <c r="CQ47" s="100">
        <v>181</v>
      </c>
      <c r="CR47" s="98"/>
      <c r="CS47" s="100"/>
      <c r="CT47" s="98"/>
      <c r="CU47" s="100"/>
      <c r="CV47" s="98"/>
      <c r="CW47" s="99"/>
      <c r="CX47" s="101"/>
      <c r="CY47" s="98"/>
      <c r="CZ47" s="99"/>
      <c r="DA47" s="99"/>
      <c r="DB47" s="100"/>
      <c r="DC47" s="98"/>
      <c r="DD47" s="99"/>
      <c r="DE47" s="99"/>
      <c r="DF47" s="99"/>
      <c r="DG47" s="99"/>
      <c r="DH47" s="99"/>
      <c r="DI47" s="99"/>
      <c r="DJ47" s="99"/>
      <c r="DK47" s="99"/>
      <c r="DL47" s="99"/>
      <c r="DM47" s="99"/>
      <c r="DN47" s="100"/>
      <c r="DO47" s="102"/>
      <c r="DP47" s="103"/>
      <c r="DQ47" s="103"/>
      <c r="DR47" s="104"/>
      <c r="DS47" s="98"/>
      <c r="DT47" s="99"/>
      <c r="DU47" s="99"/>
      <c r="DV47" s="100"/>
      <c r="DW47" s="97"/>
      <c r="DX47" s="98"/>
      <c r="DY47" s="99"/>
      <c r="DZ47" s="99"/>
      <c r="EA47" s="99"/>
      <c r="EB47" s="99"/>
      <c r="EC47" s="101"/>
      <c r="ED47" s="1"/>
      <c r="EE47" s="97"/>
      <c r="EF47" s="97"/>
      <c r="EG47" s="97"/>
      <c r="EH47" s="97"/>
      <c r="EI47" s="97"/>
      <c r="EJ47" s="97"/>
      <c r="EK47" s="97"/>
      <c r="EL47" s="97"/>
      <c r="EM47" s="98"/>
      <c r="EN47" s="100"/>
      <c r="EO47" s="97"/>
      <c r="EP47" s="97"/>
      <c r="EQ47" s="97"/>
      <c r="ER47" s="97"/>
      <c r="ES47" s="97"/>
      <c r="ET47" s="97"/>
      <c r="EU47" s="97"/>
      <c r="EV47" s="97"/>
      <c r="EW47" s="97"/>
      <c r="EX47" s="97"/>
      <c r="EY47" s="97"/>
      <c r="EZ47" s="97"/>
      <c r="FA47" s="97"/>
      <c r="FB47" s="97"/>
      <c r="FC47" s="97"/>
      <c r="FD47" s="97"/>
      <c r="FE47" s="97"/>
      <c r="FF47" s="97"/>
      <c r="FG47" s="97"/>
      <c r="FH47" s="97"/>
      <c r="FI47" s="97"/>
      <c r="FJ47" s="97"/>
      <c r="FK47" s="97"/>
      <c r="FL47" s="97"/>
      <c r="FM47" s="98"/>
      <c r="FN47" s="99"/>
      <c r="FO47" s="99"/>
      <c r="FP47" s="100"/>
      <c r="FQ47" s="97"/>
      <c r="FR47" s="98"/>
      <c r="FS47" s="100"/>
      <c r="FT47" s="98"/>
      <c r="FU47" s="99"/>
      <c r="FV47" s="99"/>
      <c r="FW47" s="99"/>
      <c r="FX47" s="99"/>
      <c r="FY47" s="100"/>
      <c r="FZ47" s="98"/>
      <c r="GA47" s="100"/>
      <c r="GB47" s="98"/>
      <c r="GC47" s="99"/>
      <c r="GD47" s="99"/>
      <c r="GE47" s="100"/>
      <c r="GF47" s="97"/>
      <c r="GG47" s="97"/>
      <c r="GH47" s="97"/>
      <c r="GI47" s="98"/>
      <c r="GJ47" s="99"/>
      <c r="GK47" s="99"/>
      <c r="GL47" s="99"/>
      <c r="GM47" s="100"/>
      <c r="GN47" s="98"/>
      <c r="GO47" s="99"/>
      <c r="GP47" s="99"/>
      <c r="GQ47" s="100"/>
      <c r="GR47" s="97"/>
      <c r="GS47" s="98"/>
      <c r="GT47" s="100"/>
      <c r="GU47" s="1"/>
      <c r="GV47" s="97"/>
      <c r="GW47" s="98"/>
      <c r="GX47" s="100"/>
      <c r="GY47" s="97"/>
      <c r="GZ47" s="97"/>
      <c r="HA47" s="97"/>
      <c r="HB47" s="97"/>
      <c r="HC47" s="97"/>
      <c r="HD47" s="1"/>
      <c r="HE47" s="97"/>
      <c r="HF47" s="97"/>
      <c r="HG47" s="97"/>
      <c r="HH47" s="97"/>
      <c r="HI47" s="97"/>
      <c r="HJ47" s="97"/>
      <c r="HK47" s="98"/>
      <c r="HL47" s="100"/>
      <c r="HM47" s="1"/>
      <c r="HN47" s="100">
        <v>2402.0909999999999</v>
      </c>
      <c r="HO47" s="99">
        <v>2364.7570000000001</v>
      </c>
      <c r="HP47" s="99">
        <v>1006.7</v>
      </c>
    </row>
    <row r="48" spans="1:224" x14ac:dyDescent="0.25">
      <c r="A48" s="1"/>
      <c r="B48" s="240">
        <v>0.875</v>
      </c>
      <c r="C48" s="97"/>
      <c r="D48" s="98"/>
      <c r="E48" s="99"/>
      <c r="F48" s="99">
        <v>8.8000000000000007</v>
      </c>
      <c r="G48" s="100">
        <v>8.5</v>
      </c>
      <c r="H48" s="98"/>
      <c r="I48" s="100"/>
      <c r="J48" s="98"/>
      <c r="K48" s="100"/>
      <c r="L48" s="98"/>
      <c r="M48" s="99"/>
      <c r="N48" s="99"/>
      <c r="O48" s="99"/>
      <c r="P48" s="99"/>
      <c r="Q48" s="99"/>
      <c r="R48" s="99"/>
      <c r="S48" s="100"/>
      <c r="T48" s="98">
        <v>18.100000000000001</v>
      </c>
      <c r="U48" s="99">
        <v>19.2</v>
      </c>
      <c r="V48" s="99"/>
      <c r="W48" s="100">
        <v>1.1000000000000001</v>
      </c>
      <c r="X48" s="97"/>
      <c r="Y48" s="98"/>
      <c r="Z48" s="99"/>
      <c r="AA48" s="100"/>
      <c r="AB48" s="98"/>
      <c r="AC48" s="99"/>
      <c r="AD48" s="99"/>
      <c r="AE48" s="99"/>
      <c r="AF48" s="99">
        <v>11.4</v>
      </c>
      <c r="AG48" s="99">
        <v>23.9</v>
      </c>
      <c r="AH48" s="100">
        <v>10.199999999999999</v>
      </c>
      <c r="AI48" s="97"/>
      <c r="AJ48" s="97"/>
      <c r="AK48" s="97">
        <v>175.9</v>
      </c>
      <c r="AL48" s="98">
        <v>213.7</v>
      </c>
      <c r="AM48" s="100">
        <v>7.8</v>
      </c>
      <c r="AN48" s="98"/>
      <c r="AO48" s="100"/>
      <c r="AP48" s="97"/>
      <c r="AQ48" s="98"/>
      <c r="AR48" s="100"/>
      <c r="AS48" s="97"/>
      <c r="AT48" s="97"/>
      <c r="AU48" s="97"/>
      <c r="AV48" s="98"/>
      <c r="AW48" s="99"/>
      <c r="AX48" s="100"/>
      <c r="AY48" s="98"/>
      <c r="AZ48" s="99"/>
      <c r="BA48" s="99"/>
      <c r="BB48" s="99"/>
      <c r="BC48" s="99"/>
      <c r="BD48" s="100"/>
      <c r="BE48" s="98"/>
      <c r="BF48" s="100"/>
      <c r="BG48" s="97"/>
      <c r="BH48" s="98"/>
      <c r="BI48" s="99">
        <v>184.9</v>
      </c>
      <c r="BJ48" s="100"/>
      <c r="BK48" s="98">
        <v>164.4</v>
      </c>
      <c r="BL48" s="99">
        <v>165.5</v>
      </c>
      <c r="BM48" s="99">
        <v>165.6</v>
      </c>
      <c r="BN48" s="99"/>
      <c r="BO48" s="99"/>
      <c r="BP48" s="99"/>
      <c r="BQ48" s="99"/>
      <c r="BR48" s="99"/>
      <c r="BS48" s="99"/>
      <c r="BT48" s="99"/>
      <c r="BU48" s="99">
        <v>206.5</v>
      </c>
      <c r="BV48" s="99">
        <v>206.1</v>
      </c>
      <c r="BW48" s="99">
        <v>206</v>
      </c>
      <c r="BX48" s="100"/>
      <c r="BY48" s="98">
        <v>17.399999999999999</v>
      </c>
      <c r="BZ48" s="100">
        <v>44.1</v>
      </c>
      <c r="CA48" s="97"/>
      <c r="CB48" s="98"/>
      <c r="CC48" s="99"/>
      <c r="CD48" s="99"/>
      <c r="CE48" s="99"/>
      <c r="CF48" s="99"/>
      <c r="CG48" s="99"/>
      <c r="CH48" s="99"/>
      <c r="CI48" s="99"/>
      <c r="CJ48" s="99"/>
      <c r="CK48" s="99"/>
      <c r="CL48" s="99"/>
      <c r="CM48" s="100"/>
      <c r="CN48" s="98"/>
      <c r="CO48" s="99">
        <v>180.5</v>
      </c>
      <c r="CP48" s="99">
        <v>181.3</v>
      </c>
      <c r="CQ48" s="100">
        <v>181</v>
      </c>
      <c r="CR48" s="98"/>
      <c r="CS48" s="100"/>
      <c r="CT48" s="98"/>
      <c r="CU48" s="100"/>
      <c r="CV48" s="98"/>
      <c r="CW48" s="99"/>
      <c r="CX48" s="101"/>
      <c r="CY48" s="98"/>
      <c r="CZ48" s="99"/>
      <c r="DA48" s="99"/>
      <c r="DB48" s="100"/>
      <c r="DC48" s="98"/>
      <c r="DD48" s="99"/>
      <c r="DE48" s="99"/>
      <c r="DF48" s="99"/>
      <c r="DG48" s="99"/>
      <c r="DH48" s="99"/>
      <c r="DI48" s="99"/>
      <c r="DJ48" s="99"/>
      <c r="DK48" s="99"/>
      <c r="DL48" s="99"/>
      <c r="DM48" s="99"/>
      <c r="DN48" s="100"/>
      <c r="DO48" s="102"/>
      <c r="DP48" s="103"/>
      <c r="DQ48" s="103"/>
      <c r="DR48" s="104"/>
      <c r="DS48" s="98"/>
      <c r="DT48" s="99"/>
      <c r="DU48" s="99"/>
      <c r="DV48" s="100"/>
      <c r="DW48" s="97"/>
      <c r="DX48" s="98"/>
      <c r="DY48" s="99"/>
      <c r="DZ48" s="99"/>
      <c r="EA48" s="99"/>
      <c r="EB48" s="99"/>
      <c r="EC48" s="101"/>
      <c r="ED48" s="1"/>
      <c r="EE48" s="97"/>
      <c r="EF48" s="97"/>
      <c r="EG48" s="97"/>
      <c r="EH48" s="97"/>
      <c r="EI48" s="97"/>
      <c r="EJ48" s="97"/>
      <c r="EK48" s="97"/>
      <c r="EL48" s="97"/>
      <c r="EM48" s="98"/>
      <c r="EN48" s="100"/>
      <c r="EO48" s="97"/>
      <c r="EP48" s="97"/>
      <c r="EQ48" s="97"/>
      <c r="ER48" s="97"/>
      <c r="ES48" s="97"/>
      <c r="ET48" s="97"/>
      <c r="EU48" s="97"/>
      <c r="EV48" s="97"/>
      <c r="EW48" s="97"/>
      <c r="EX48" s="97"/>
      <c r="EY48" s="97"/>
      <c r="EZ48" s="97"/>
      <c r="FA48" s="97"/>
      <c r="FB48" s="97"/>
      <c r="FC48" s="97"/>
      <c r="FD48" s="97"/>
      <c r="FE48" s="97"/>
      <c r="FF48" s="97"/>
      <c r="FG48" s="97"/>
      <c r="FH48" s="97"/>
      <c r="FI48" s="97"/>
      <c r="FJ48" s="97"/>
      <c r="FK48" s="97"/>
      <c r="FL48" s="97"/>
      <c r="FM48" s="98"/>
      <c r="FN48" s="99"/>
      <c r="FO48" s="99"/>
      <c r="FP48" s="100"/>
      <c r="FQ48" s="97"/>
      <c r="FR48" s="98"/>
      <c r="FS48" s="100"/>
      <c r="FT48" s="98"/>
      <c r="FU48" s="99"/>
      <c r="FV48" s="99"/>
      <c r="FW48" s="99"/>
      <c r="FX48" s="99"/>
      <c r="FY48" s="100"/>
      <c r="FZ48" s="98"/>
      <c r="GA48" s="100"/>
      <c r="GB48" s="98"/>
      <c r="GC48" s="99"/>
      <c r="GD48" s="99"/>
      <c r="GE48" s="100"/>
      <c r="GF48" s="97"/>
      <c r="GG48" s="97"/>
      <c r="GH48" s="97"/>
      <c r="GI48" s="98"/>
      <c r="GJ48" s="99"/>
      <c r="GK48" s="99"/>
      <c r="GL48" s="99"/>
      <c r="GM48" s="100"/>
      <c r="GN48" s="98"/>
      <c r="GO48" s="99"/>
      <c r="GP48" s="99"/>
      <c r="GQ48" s="100"/>
      <c r="GR48" s="97"/>
      <c r="GS48" s="98"/>
      <c r="GT48" s="100"/>
      <c r="GU48" s="1"/>
      <c r="GV48" s="97"/>
      <c r="GW48" s="98"/>
      <c r="GX48" s="100"/>
      <c r="GY48" s="97"/>
      <c r="GZ48" s="97"/>
      <c r="HA48" s="97"/>
      <c r="HB48" s="97"/>
      <c r="HC48" s="97"/>
      <c r="HD48" s="1"/>
      <c r="HE48" s="97"/>
      <c r="HF48" s="97"/>
      <c r="HG48" s="97"/>
      <c r="HH48" s="97"/>
      <c r="HI48" s="97"/>
      <c r="HJ48" s="97"/>
      <c r="HK48" s="98"/>
      <c r="HL48" s="100"/>
      <c r="HM48" s="1"/>
      <c r="HN48" s="100">
        <v>2402.0909999999999</v>
      </c>
      <c r="HO48" s="99">
        <v>2364.7570000000001</v>
      </c>
      <c r="HP48" s="99">
        <v>1006.7</v>
      </c>
    </row>
    <row r="49" spans="1:224" x14ac:dyDescent="0.25">
      <c r="A49" s="1"/>
      <c r="B49" s="240">
        <v>0.89583333333333337</v>
      </c>
      <c r="C49" s="97"/>
      <c r="D49" s="98"/>
      <c r="E49" s="99"/>
      <c r="F49" s="99">
        <v>8.8000000000000007</v>
      </c>
      <c r="G49" s="100">
        <v>8.5</v>
      </c>
      <c r="H49" s="98"/>
      <c r="I49" s="100"/>
      <c r="J49" s="98"/>
      <c r="K49" s="100"/>
      <c r="L49" s="98"/>
      <c r="M49" s="99"/>
      <c r="N49" s="99"/>
      <c r="O49" s="99"/>
      <c r="P49" s="99"/>
      <c r="Q49" s="99"/>
      <c r="R49" s="99"/>
      <c r="S49" s="100"/>
      <c r="T49" s="98">
        <v>18.100000000000001</v>
      </c>
      <c r="U49" s="99">
        <v>19.2</v>
      </c>
      <c r="V49" s="99"/>
      <c r="W49" s="100">
        <v>1.1000000000000001</v>
      </c>
      <c r="X49" s="97"/>
      <c r="Y49" s="98"/>
      <c r="Z49" s="99"/>
      <c r="AA49" s="100"/>
      <c r="AB49" s="98"/>
      <c r="AC49" s="99"/>
      <c r="AD49" s="99"/>
      <c r="AE49" s="99"/>
      <c r="AF49" s="99">
        <v>11.4</v>
      </c>
      <c r="AG49" s="99">
        <v>23.9</v>
      </c>
      <c r="AH49" s="100">
        <v>10.199999999999999</v>
      </c>
      <c r="AI49" s="97"/>
      <c r="AJ49" s="97"/>
      <c r="AK49" s="97">
        <v>175.9</v>
      </c>
      <c r="AL49" s="98">
        <v>213.7</v>
      </c>
      <c r="AM49" s="100">
        <v>7.8</v>
      </c>
      <c r="AN49" s="98"/>
      <c r="AO49" s="100"/>
      <c r="AP49" s="97"/>
      <c r="AQ49" s="98"/>
      <c r="AR49" s="100"/>
      <c r="AS49" s="97"/>
      <c r="AT49" s="97"/>
      <c r="AU49" s="97"/>
      <c r="AV49" s="98"/>
      <c r="AW49" s="99"/>
      <c r="AX49" s="100"/>
      <c r="AY49" s="98"/>
      <c r="AZ49" s="99"/>
      <c r="BA49" s="99"/>
      <c r="BB49" s="99"/>
      <c r="BC49" s="99"/>
      <c r="BD49" s="100"/>
      <c r="BE49" s="98"/>
      <c r="BF49" s="100"/>
      <c r="BG49" s="97"/>
      <c r="BH49" s="98"/>
      <c r="BI49" s="99">
        <v>184.9</v>
      </c>
      <c r="BJ49" s="100"/>
      <c r="BK49" s="98">
        <v>164.4</v>
      </c>
      <c r="BL49" s="99">
        <v>165.5</v>
      </c>
      <c r="BM49" s="99">
        <v>165.6</v>
      </c>
      <c r="BN49" s="99"/>
      <c r="BO49" s="99"/>
      <c r="BP49" s="99"/>
      <c r="BQ49" s="99"/>
      <c r="BR49" s="99"/>
      <c r="BS49" s="99"/>
      <c r="BT49" s="99"/>
      <c r="BU49" s="99">
        <v>206.5</v>
      </c>
      <c r="BV49" s="99">
        <v>206.1</v>
      </c>
      <c r="BW49" s="99">
        <v>206</v>
      </c>
      <c r="BX49" s="100"/>
      <c r="BY49" s="98">
        <v>17.399999999999999</v>
      </c>
      <c r="BZ49" s="100">
        <v>44.1</v>
      </c>
      <c r="CA49" s="97"/>
      <c r="CB49" s="98"/>
      <c r="CC49" s="99"/>
      <c r="CD49" s="99"/>
      <c r="CE49" s="99"/>
      <c r="CF49" s="99"/>
      <c r="CG49" s="99"/>
      <c r="CH49" s="99"/>
      <c r="CI49" s="99"/>
      <c r="CJ49" s="99"/>
      <c r="CK49" s="99"/>
      <c r="CL49" s="99"/>
      <c r="CM49" s="100"/>
      <c r="CN49" s="98"/>
      <c r="CO49" s="99">
        <v>180.5</v>
      </c>
      <c r="CP49" s="99">
        <v>181.3</v>
      </c>
      <c r="CQ49" s="100">
        <v>181</v>
      </c>
      <c r="CR49" s="98"/>
      <c r="CS49" s="100"/>
      <c r="CT49" s="98"/>
      <c r="CU49" s="100"/>
      <c r="CV49" s="98"/>
      <c r="CW49" s="99"/>
      <c r="CX49" s="101"/>
      <c r="CY49" s="98"/>
      <c r="CZ49" s="99"/>
      <c r="DA49" s="99"/>
      <c r="DB49" s="100"/>
      <c r="DC49" s="98"/>
      <c r="DD49" s="99"/>
      <c r="DE49" s="99"/>
      <c r="DF49" s="99"/>
      <c r="DG49" s="99"/>
      <c r="DH49" s="99"/>
      <c r="DI49" s="99"/>
      <c r="DJ49" s="99"/>
      <c r="DK49" s="99"/>
      <c r="DL49" s="99"/>
      <c r="DM49" s="99"/>
      <c r="DN49" s="100"/>
      <c r="DO49" s="102"/>
      <c r="DP49" s="103"/>
      <c r="DQ49" s="103"/>
      <c r="DR49" s="104"/>
      <c r="DS49" s="98"/>
      <c r="DT49" s="99"/>
      <c r="DU49" s="99"/>
      <c r="DV49" s="100"/>
      <c r="DW49" s="97"/>
      <c r="DX49" s="98"/>
      <c r="DY49" s="99"/>
      <c r="DZ49" s="99"/>
      <c r="EA49" s="99"/>
      <c r="EB49" s="99"/>
      <c r="EC49" s="101"/>
      <c r="ED49" s="1"/>
      <c r="EE49" s="97"/>
      <c r="EF49" s="97"/>
      <c r="EG49" s="97"/>
      <c r="EH49" s="97"/>
      <c r="EI49" s="97"/>
      <c r="EJ49" s="97"/>
      <c r="EK49" s="97"/>
      <c r="EL49" s="97"/>
      <c r="EM49" s="98"/>
      <c r="EN49" s="100"/>
      <c r="EO49" s="97"/>
      <c r="EP49" s="97"/>
      <c r="EQ49" s="97"/>
      <c r="ER49" s="97"/>
      <c r="ES49" s="97"/>
      <c r="ET49" s="97"/>
      <c r="EU49" s="97"/>
      <c r="EV49" s="97"/>
      <c r="EW49" s="97"/>
      <c r="EX49" s="97"/>
      <c r="EY49" s="97"/>
      <c r="EZ49" s="97"/>
      <c r="FA49" s="97"/>
      <c r="FB49" s="97"/>
      <c r="FC49" s="97"/>
      <c r="FD49" s="97"/>
      <c r="FE49" s="97"/>
      <c r="FF49" s="97"/>
      <c r="FG49" s="97"/>
      <c r="FH49" s="97"/>
      <c r="FI49" s="97"/>
      <c r="FJ49" s="97"/>
      <c r="FK49" s="97"/>
      <c r="FL49" s="97"/>
      <c r="FM49" s="98"/>
      <c r="FN49" s="99"/>
      <c r="FO49" s="99"/>
      <c r="FP49" s="100"/>
      <c r="FQ49" s="97"/>
      <c r="FR49" s="98"/>
      <c r="FS49" s="100"/>
      <c r="FT49" s="98"/>
      <c r="FU49" s="99"/>
      <c r="FV49" s="99"/>
      <c r="FW49" s="99"/>
      <c r="FX49" s="99"/>
      <c r="FY49" s="100"/>
      <c r="FZ49" s="98"/>
      <c r="GA49" s="100"/>
      <c r="GB49" s="98"/>
      <c r="GC49" s="99"/>
      <c r="GD49" s="99"/>
      <c r="GE49" s="100"/>
      <c r="GF49" s="97"/>
      <c r="GG49" s="97"/>
      <c r="GH49" s="97"/>
      <c r="GI49" s="98"/>
      <c r="GJ49" s="99"/>
      <c r="GK49" s="99"/>
      <c r="GL49" s="99"/>
      <c r="GM49" s="100"/>
      <c r="GN49" s="98"/>
      <c r="GO49" s="99"/>
      <c r="GP49" s="99"/>
      <c r="GQ49" s="100"/>
      <c r="GR49" s="97"/>
      <c r="GS49" s="98"/>
      <c r="GT49" s="100"/>
      <c r="GU49" s="1"/>
      <c r="GV49" s="97"/>
      <c r="GW49" s="98"/>
      <c r="GX49" s="100"/>
      <c r="GY49" s="97"/>
      <c r="GZ49" s="97"/>
      <c r="HA49" s="97"/>
      <c r="HB49" s="97"/>
      <c r="HC49" s="97"/>
      <c r="HD49" s="1"/>
      <c r="HE49" s="97"/>
      <c r="HF49" s="97"/>
      <c r="HG49" s="97"/>
      <c r="HH49" s="97"/>
      <c r="HI49" s="97"/>
      <c r="HJ49" s="97"/>
      <c r="HK49" s="98"/>
      <c r="HL49" s="100"/>
      <c r="HM49" s="1"/>
      <c r="HN49" s="100">
        <v>2402.0909999999999</v>
      </c>
      <c r="HO49" s="99">
        <v>2364.7570000000001</v>
      </c>
      <c r="HP49" s="99">
        <v>1006.7</v>
      </c>
    </row>
    <row r="50" spans="1:224" x14ac:dyDescent="0.25">
      <c r="A50" s="1"/>
      <c r="B50" s="240">
        <v>0.91666666666666663</v>
      </c>
      <c r="C50" s="97"/>
      <c r="D50" s="98"/>
      <c r="E50" s="99"/>
      <c r="F50" s="99">
        <v>8.8000000000000007</v>
      </c>
      <c r="G50" s="100">
        <v>8.5</v>
      </c>
      <c r="H50" s="98"/>
      <c r="I50" s="100"/>
      <c r="J50" s="98"/>
      <c r="K50" s="100"/>
      <c r="L50" s="98"/>
      <c r="M50" s="99"/>
      <c r="N50" s="99"/>
      <c r="O50" s="99"/>
      <c r="P50" s="99"/>
      <c r="Q50" s="99"/>
      <c r="R50" s="99"/>
      <c r="S50" s="100"/>
      <c r="T50" s="98">
        <v>18.100000000000001</v>
      </c>
      <c r="U50" s="99">
        <v>19.2</v>
      </c>
      <c r="V50" s="99"/>
      <c r="W50" s="100">
        <v>1.1000000000000001</v>
      </c>
      <c r="X50" s="97"/>
      <c r="Y50" s="98"/>
      <c r="Z50" s="99"/>
      <c r="AA50" s="100"/>
      <c r="AB50" s="98"/>
      <c r="AC50" s="99"/>
      <c r="AD50" s="99"/>
      <c r="AE50" s="99"/>
      <c r="AF50" s="99">
        <v>11.4</v>
      </c>
      <c r="AG50" s="99">
        <v>23.9</v>
      </c>
      <c r="AH50" s="100">
        <v>10.199999999999999</v>
      </c>
      <c r="AI50" s="97"/>
      <c r="AJ50" s="97"/>
      <c r="AK50" s="97">
        <v>175.9</v>
      </c>
      <c r="AL50" s="98">
        <v>213.7</v>
      </c>
      <c r="AM50" s="100">
        <v>7.8</v>
      </c>
      <c r="AN50" s="98"/>
      <c r="AO50" s="100"/>
      <c r="AP50" s="97"/>
      <c r="AQ50" s="98"/>
      <c r="AR50" s="100"/>
      <c r="AS50" s="97"/>
      <c r="AT50" s="97"/>
      <c r="AU50" s="97"/>
      <c r="AV50" s="98"/>
      <c r="AW50" s="99"/>
      <c r="AX50" s="100"/>
      <c r="AY50" s="98"/>
      <c r="AZ50" s="99"/>
      <c r="BA50" s="99"/>
      <c r="BB50" s="99"/>
      <c r="BC50" s="99"/>
      <c r="BD50" s="100"/>
      <c r="BE50" s="98"/>
      <c r="BF50" s="100"/>
      <c r="BG50" s="97"/>
      <c r="BH50" s="98"/>
      <c r="BI50" s="99">
        <v>184.9</v>
      </c>
      <c r="BJ50" s="100"/>
      <c r="BK50" s="98">
        <v>164.4</v>
      </c>
      <c r="BL50" s="99">
        <v>165.5</v>
      </c>
      <c r="BM50" s="99">
        <v>165.6</v>
      </c>
      <c r="BN50" s="99"/>
      <c r="BO50" s="99"/>
      <c r="BP50" s="99"/>
      <c r="BQ50" s="99"/>
      <c r="BR50" s="99"/>
      <c r="BS50" s="99"/>
      <c r="BT50" s="99"/>
      <c r="BU50" s="99">
        <v>206.5</v>
      </c>
      <c r="BV50" s="99">
        <v>206.1</v>
      </c>
      <c r="BW50" s="99">
        <v>206</v>
      </c>
      <c r="BX50" s="100"/>
      <c r="BY50" s="98">
        <v>17.399999999999999</v>
      </c>
      <c r="BZ50" s="100">
        <v>44.1</v>
      </c>
      <c r="CA50" s="97"/>
      <c r="CB50" s="98"/>
      <c r="CC50" s="99"/>
      <c r="CD50" s="99"/>
      <c r="CE50" s="99"/>
      <c r="CF50" s="99"/>
      <c r="CG50" s="99"/>
      <c r="CH50" s="99"/>
      <c r="CI50" s="99"/>
      <c r="CJ50" s="99"/>
      <c r="CK50" s="99"/>
      <c r="CL50" s="99"/>
      <c r="CM50" s="100"/>
      <c r="CN50" s="98">
        <v>180.6</v>
      </c>
      <c r="CO50" s="99">
        <v>180.5</v>
      </c>
      <c r="CP50" s="99">
        <v>181.3</v>
      </c>
      <c r="CQ50" s="100">
        <v>181</v>
      </c>
      <c r="CR50" s="98"/>
      <c r="CS50" s="100"/>
      <c r="CT50" s="98"/>
      <c r="CU50" s="100"/>
      <c r="CV50" s="98"/>
      <c r="CW50" s="99"/>
      <c r="CX50" s="101"/>
      <c r="CY50" s="98"/>
      <c r="CZ50" s="99"/>
      <c r="DA50" s="99"/>
      <c r="DB50" s="100"/>
      <c r="DC50" s="98"/>
      <c r="DD50" s="99"/>
      <c r="DE50" s="99"/>
      <c r="DF50" s="99"/>
      <c r="DG50" s="99"/>
      <c r="DH50" s="99"/>
      <c r="DI50" s="99"/>
      <c r="DJ50" s="99"/>
      <c r="DK50" s="99"/>
      <c r="DL50" s="99"/>
      <c r="DM50" s="99"/>
      <c r="DN50" s="100"/>
      <c r="DO50" s="102"/>
      <c r="DP50" s="103"/>
      <c r="DQ50" s="103"/>
      <c r="DR50" s="104"/>
      <c r="DS50" s="98"/>
      <c r="DT50" s="99"/>
      <c r="DU50" s="99"/>
      <c r="DV50" s="100"/>
      <c r="DW50" s="97"/>
      <c r="DX50" s="98"/>
      <c r="DY50" s="99"/>
      <c r="DZ50" s="99"/>
      <c r="EA50" s="99"/>
      <c r="EB50" s="99"/>
      <c r="EC50" s="101"/>
      <c r="ED50" s="1"/>
      <c r="EE50" s="97"/>
      <c r="EF50" s="97"/>
      <c r="EG50" s="97"/>
      <c r="EH50" s="97"/>
      <c r="EI50" s="97"/>
      <c r="EJ50" s="97"/>
      <c r="EK50" s="97"/>
      <c r="EL50" s="97"/>
      <c r="EM50" s="98"/>
      <c r="EN50" s="100"/>
      <c r="EO50" s="97"/>
      <c r="EP50" s="97"/>
      <c r="EQ50" s="97"/>
      <c r="ER50" s="97"/>
      <c r="ES50" s="97"/>
      <c r="ET50" s="97"/>
      <c r="EU50" s="97"/>
      <c r="EV50" s="97"/>
      <c r="EW50" s="97"/>
      <c r="EX50" s="97"/>
      <c r="EY50" s="97"/>
      <c r="EZ50" s="97"/>
      <c r="FA50" s="97"/>
      <c r="FB50" s="97"/>
      <c r="FC50" s="97"/>
      <c r="FD50" s="97"/>
      <c r="FE50" s="97"/>
      <c r="FF50" s="97"/>
      <c r="FG50" s="97"/>
      <c r="FH50" s="97"/>
      <c r="FI50" s="97"/>
      <c r="FJ50" s="97"/>
      <c r="FK50" s="97"/>
      <c r="FL50" s="97"/>
      <c r="FM50" s="98"/>
      <c r="FN50" s="99"/>
      <c r="FO50" s="99"/>
      <c r="FP50" s="100"/>
      <c r="FQ50" s="97"/>
      <c r="FR50" s="98"/>
      <c r="FS50" s="100"/>
      <c r="FT50" s="98"/>
      <c r="FU50" s="99"/>
      <c r="FV50" s="99"/>
      <c r="FW50" s="99"/>
      <c r="FX50" s="99"/>
      <c r="FY50" s="100"/>
      <c r="FZ50" s="98"/>
      <c r="GA50" s="100"/>
      <c r="GB50" s="98"/>
      <c r="GC50" s="99"/>
      <c r="GD50" s="99"/>
      <c r="GE50" s="100"/>
      <c r="GF50" s="97"/>
      <c r="GG50" s="97"/>
      <c r="GH50" s="97"/>
      <c r="GI50" s="98"/>
      <c r="GJ50" s="99"/>
      <c r="GK50" s="99"/>
      <c r="GL50" s="99"/>
      <c r="GM50" s="100"/>
      <c r="GN50" s="98"/>
      <c r="GO50" s="99"/>
      <c r="GP50" s="99"/>
      <c r="GQ50" s="100"/>
      <c r="GR50" s="97"/>
      <c r="GS50" s="98"/>
      <c r="GT50" s="100"/>
      <c r="GU50" s="1"/>
      <c r="GV50" s="97"/>
      <c r="GW50" s="98"/>
      <c r="GX50" s="100"/>
      <c r="GY50" s="97"/>
      <c r="GZ50" s="97"/>
      <c r="HA50" s="97"/>
      <c r="HB50" s="97"/>
      <c r="HC50" s="97"/>
      <c r="HD50" s="1"/>
      <c r="HE50" s="97"/>
      <c r="HF50" s="97"/>
      <c r="HG50" s="97"/>
      <c r="HH50" s="97"/>
      <c r="HI50" s="97"/>
      <c r="HJ50" s="97"/>
      <c r="HK50" s="98"/>
      <c r="HL50" s="100"/>
      <c r="HM50" s="1"/>
      <c r="HN50" s="100">
        <v>2582.6439999999998</v>
      </c>
      <c r="HO50" s="99">
        <v>2545.3110000000001</v>
      </c>
      <c r="HP50" s="99">
        <v>1006.7</v>
      </c>
    </row>
    <row r="51" spans="1:224" x14ac:dyDescent="0.25">
      <c r="A51" s="1"/>
      <c r="B51" s="240">
        <v>0.9375</v>
      </c>
      <c r="C51" s="97"/>
      <c r="D51" s="98"/>
      <c r="E51" s="99"/>
      <c r="F51" s="99">
        <v>8.8000000000000007</v>
      </c>
      <c r="G51" s="100">
        <v>8.5</v>
      </c>
      <c r="H51" s="98"/>
      <c r="I51" s="100"/>
      <c r="J51" s="98"/>
      <c r="K51" s="100"/>
      <c r="L51" s="98"/>
      <c r="M51" s="99"/>
      <c r="N51" s="99"/>
      <c r="O51" s="99"/>
      <c r="P51" s="99"/>
      <c r="Q51" s="99"/>
      <c r="R51" s="99"/>
      <c r="S51" s="100"/>
      <c r="T51" s="98">
        <v>18.100000000000001</v>
      </c>
      <c r="U51" s="99">
        <v>19.2</v>
      </c>
      <c r="V51" s="99"/>
      <c r="W51" s="100">
        <v>1.1000000000000001</v>
      </c>
      <c r="X51" s="97"/>
      <c r="Y51" s="98"/>
      <c r="Z51" s="99"/>
      <c r="AA51" s="100"/>
      <c r="AB51" s="98"/>
      <c r="AC51" s="99"/>
      <c r="AD51" s="99"/>
      <c r="AE51" s="99"/>
      <c r="AF51" s="99">
        <v>11.4</v>
      </c>
      <c r="AG51" s="99">
        <v>23.9</v>
      </c>
      <c r="AH51" s="100">
        <v>10.199999999999999</v>
      </c>
      <c r="AI51" s="97"/>
      <c r="AJ51" s="97"/>
      <c r="AK51" s="97">
        <v>175.9</v>
      </c>
      <c r="AL51" s="98">
        <v>213.7</v>
      </c>
      <c r="AM51" s="100">
        <v>7.8</v>
      </c>
      <c r="AN51" s="98"/>
      <c r="AO51" s="100"/>
      <c r="AP51" s="97"/>
      <c r="AQ51" s="98"/>
      <c r="AR51" s="100"/>
      <c r="AS51" s="97"/>
      <c r="AT51" s="97"/>
      <c r="AU51" s="97"/>
      <c r="AV51" s="98"/>
      <c r="AW51" s="99"/>
      <c r="AX51" s="100"/>
      <c r="AY51" s="98"/>
      <c r="AZ51" s="99"/>
      <c r="BA51" s="99"/>
      <c r="BB51" s="99"/>
      <c r="BC51" s="99"/>
      <c r="BD51" s="100"/>
      <c r="BE51" s="98"/>
      <c r="BF51" s="100"/>
      <c r="BG51" s="97"/>
      <c r="BH51" s="98"/>
      <c r="BI51" s="99">
        <v>184.9</v>
      </c>
      <c r="BJ51" s="100"/>
      <c r="BK51" s="98">
        <v>164.4</v>
      </c>
      <c r="BL51" s="99">
        <v>165.5</v>
      </c>
      <c r="BM51" s="99">
        <v>165.6</v>
      </c>
      <c r="BN51" s="99"/>
      <c r="BO51" s="99"/>
      <c r="BP51" s="99"/>
      <c r="BQ51" s="99"/>
      <c r="BR51" s="99"/>
      <c r="BS51" s="99"/>
      <c r="BT51" s="99"/>
      <c r="BU51" s="99">
        <v>206.5</v>
      </c>
      <c r="BV51" s="99">
        <v>206.1</v>
      </c>
      <c r="BW51" s="99">
        <v>206</v>
      </c>
      <c r="BX51" s="100"/>
      <c r="BY51" s="98">
        <v>17.399999999999999</v>
      </c>
      <c r="BZ51" s="100">
        <v>44.1</v>
      </c>
      <c r="CA51" s="97"/>
      <c r="CB51" s="98"/>
      <c r="CC51" s="99"/>
      <c r="CD51" s="99"/>
      <c r="CE51" s="99"/>
      <c r="CF51" s="99"/>
      <c r="CG51" s="99"/>
      <c r="CH51" s="99"/>
      <c r="CI51" s="99"/>
      <c r="CJ51" s="99"/>
      <c r="CK51" s="99"/>
      <c r="CL51" s="99"/>
      <c r="CM51" s="100"/>
      <c r="CN51" s="98">
        <v>180.6</v>
      </c>
      <c r="CO51" s="99">
        <v>180.5</v>
      </c>
      <c r="CP51" s="99">
        <v>181.3</v>
      </c>
      <c r="CQ51" s="100">
        <v>181</v>
      </c>
      <c r="CR51" s="98"/>
      <c r="CS51" s="100"/>
      <c r="CT51" s="98"/>
      <c r="CU51" s="100"/>
      <c r="CV51" s="98"/>
      <c r="CW51" s="99"/>
      <c r="CX51" s="101"/>
      <c r="CY51" s="98"/>
      <c r="CZ51" s="99"/>
      <c r="DA51" s="99"/>
      <c r="DB51" s="100"/>
      <c r="DC51" s="98"/>
      <c r="DD51" s="99"/>
      <c r="DE51" s="99"/>
      <c r="DF51" s="99"/>
      <c r="DG51" s="99"/>
      <c r="DH51" s="99"/>
      <c r="DI51" s="99"/>
      <c r="DJ51" s="99"/>
      <c r="DK51" s="99"/>
      <c r="DL51" s="99"/>
      <c r="DM51" s="99"/>
      <c r="DN51" s="100"/>
      <c r="DO51" s="102"/>
      <c r="DP51" s="103"/>
      <c r="DQ51" s="103"/>
      <c r="DR51" s="104"/>
      <c r="DS51" s="98"/>
      <c r="DT51" s="99"/>
      <c r="DU51" s="99"/>
      <c r="DV51" s="100"/>
      <c r="DW51" s="97"/>
      <c r="DX51" s="98"/>
      <c r="DY51" s="99"/>
      <c r="DZ51" s="99"/>
      <c r="EA51" s="99"/>
      <c r="EB51" s="99"/>
      <c r="EC51" s="101"/>
      <c r="ED51" s="1"/>
      <c r="EE51" s="97"/>
      <c r="EF51" s="97"/>
      <c r="EG51" s="97"/>
      <c r="EH51" s="97"/>
      <c r="EI51" s="97"/>
      <c r="EJ51" s="97"/>
      <c r="EK51" s="97"/>
      <c r="EL51" s="97"/>
      <c r="EM51" s="98"/>
      <c r="EN51" s="100"/>
      <c r="EO51" s="97"/>
      <c r="EP51" s="97"/>
      <c r="EQ51" s="97"/>
      <c r="ER51" s="97"/>
      <c r="ES51" s="97"/>
      <c r="ET51" s="97"/>
      <c r="EU51" s="97"/>
      <c r="EV51" s="97"/>
      <c r="EW51" s="97"/>
      <c r="EX51" s="97"/>
      <c r="EY51" s="97"/>
      <c r="EZ51" s="97"/>
      <c r="FA51" s="97"/>
      <c r="FB51" s="97"/>
      <c r="FC51" s="97"/>
      <c r="FD51" s="97"/>
      <c r="FE51" s="97"/>
      <c r="FF51" s="97"/>
      <c r="FG51" s="97"/>
      <c r="FH51" s="97"/>
      <c r="FI51" s="97"/>
      <c r="FJ51" s="97"/>
      <c r="FK51" s="97"/>
      <c r="FL51" s="97"/>
      <c r="FM51" s="98"/>
      <c r="FN51" s="99"/>
      <c r="FO51" s="99"/>
      <c r="FP51" s="100"/>
      <c r="FQ51" s="97"/>
      <c r="FR51" s="98"/>
      <c r="FS51" s="100"/>
      <c r="FT51" s="98"/>
      <c r="FU51" s="99"/>
      <c r="FV51" s="99"/>
      <c r="FW51" s="99"/>
      <c r="FX51" s="99"/>
      <c r="FY51" s="100"/>
      <c r="FZ51" s="98"/>
      <c r="GA51" s="100"/>
      <c r="GB51" s="98"/>
      <c r="GC51" s="99"/>
      <c r="GD51" s="99"/>
      <c r="GE51" s="100"/>
      <c r="GF51" s="97"/>
      <c r="GG51" s="97"/>
      <c r="GH51" s="97"/>
      <c r="GI51" s="98"/>
      <c r="GJ51" s="99"/>
      <c r="GK51" s="99"/>
      <c r="GL51" s="99"/>
      <c r="GM51" s="100"/>
      <c r="GN51" s="98"/>
      <c r="GO51" s="99"/>
      <c r="GP51" s="99"/>
      <c r="GQ51" s="100"/>
      <c r="GR51" s="97"/>
      <c r="GS51" s="98"/>
      <c r="GT51" s="100"/>
      <c r="GU51" s="1"/>
      <c r="GV51" s="97"/>
      <c r="GW51" s="98"/>
      <c r="GX51" s="100"/>
      <c r="GY51" s="97"/>
      <c r="GZ51" s="97"/>
      <c r="HA51" s="97"/>
      <c r="HB51" s="97"/>
      <c r="HC51" s="97"/>
      <c r="HD51" s="1"/>
      <c r="HE51" s="97"/>
      <c r="HF51" s="97"/>
      <c r="HG51" s="97"/>
      <c r="HH51" s="97"/>
      <c r="HI51" s="97"/>
      <c r="HJ51" s="97"/>
      <c r="HK51" s="98"/>
      <c r="HL51" s="100"/>
      <c r="HM51" s="1"/>
      <c r="HN51" s="100">
        <v>2582.6439999999998</v>
      </c>
      <c r="HO51" s="99">
        <v>2545.3110000000001</v>
      </c>
      <c r="HP51" s="99">
        <v>1006.7</v>
      </c>
    </row>
    <row r="52" spans="1:224" x14ac:dyDescent="0.25">
      <c r="A52" s="1"/>
      <c r="B52" s="240">
        <v>0.95833333333333337</v>
      </c>
      <c r="C52" s="97"/>
      <c r="D52" s="98"/>
      <c r="E52" s="99"/>
      <c r="F52" s="99">
        <v>8.8000000000000007</v>
      </c>
      <c r="G52" s="100">
        <v>8.5</v>
      </c>
      <c r="H52" s="98"/>
      <c r="I52" s="100"/>
      <c r="J52" s="98"/>
      <c r="K52" s="100"/>
      <c r="L52" s="98"/>
      <c r="M52" s="99"/>
      <c r="N52" s="99"/>
      <c r="O52" s="99"/>
      <c r="P52" s="99"/>
      <c r="Q52" s="99"/>
      <c r="R52" s="99"/>
      <c r="S52" s="100"/>
      <c r="T52" s="98">
        <v>18.100000000000001</v>
      </c>
      <c r="U52" s="99">
        <v>19.2</v>
      </c>
      <c r="V52" s="99"/>
      <c r="W52" s="100">
        <v>1.1000000000000001</v>
      </c>
      <c r="X52" s="97"/>
      <c r="Y52" s="98"/>
      <c r="Z52" s="99"/>
      <c r="AA52" s="100"/>
      <c r="AB52" s="98"/>
      <c r="AC52" s="99"/>
      <c r="AD52" s="99"/>
      <c r="AE52" s="99"/>
      <c r="AF52" s="99">
        <v>11.4</v>
      </c>
      <c r="AG52" s="99">
        <v>23.9</v>
      </c>
      <c r="AH52" s="100">
        <v>10.199999999999999</v>
      </c>
      <c r="AI52" s="97"/>
      <c r="AJ52" s="97"/>
      <c r="AK52" s="97">
        <v>175.9</v>
      </c>
      <c r="AL52" s="98">
        <v>213.7</v>
      </c>
      <c r="AM52" s="100">
        <v>7.8</v>
      </c>
      <c r="AN52" s="98"/>
      <c r="AO52" s="100"/>
      <c r="AP52" s="97"/>
      <c r="AQ52" s="98"/>
      <c r="AR52" s="100"/>
      <c r="AS52" s="97"/>
      <c r="AT52" s="97"/>
      <c r="AU52" s="97"/>
      <c r="AV52" s="98"/>
      <c r="AW52" s="99"/>
      <c r="AX52" s="100"/>
      <c r="AY52" s="98"/>
      <c r="AZ52" s="99"/>
      <c r="BA52" s="99"/>
      <c r="BB52" s="99"/>
      <c r="BC52" s="99"/>
      <c r="BD52" s="100"/>
      <c r="BE52" s="98"/>
      <c r="BF52" s="100"/>
      <c r="BG52" s="97"/>
      <c r="BH52" s="98"/>
      <c r="BI52" s="99">
        <v>184.9</v>
      </c>
      <c r="BJ52" s="100"/>
      <c r="BK52" s="98">
        <v>164.4</v>
      </c>
      <c r="BL52" s="99">
        <v>165.5</v>
      </c>
      <c r="BM52" s="99">
        <v>165.6</v>
      </c>
      <c r="BN52" s="99"/>
      <c r="BO52" s="99"/>
      <c r="BP52" s="99"/>
      <c r="BQ52" s="99"/>
      <c r="BR52" s="99"/>
      <c r="BS52" s="99"/>
      <c r="BT52" s="99"/>
      <c r="BU52" s="99">
        <v>206.5</v>
      </c>
      <c r="BV52" s="99">
        <v>206.1</v>
      </c>
      <c r="BW52" s="99">
        <v>206</v>
      </c>
      <c r="BX52" s="100"/>
      <c r="BY52" s="98">
        <v>17.399999999999999</v>
      </c>
      <c r="BZ52" s="100">
        <v>44.1</v>
      </c>
      <c r="CA52" s="97"/>
      <c r="CB52" s="98"/>
      <c r="CC52" s="99"/>
      <c r="CD52" s="99"/>
      <c r="CE52" s="99"/>
      <c r="CF52" s="99"/>
      <c r="CG52" s="99"/>
      <c r="CH52" s="99"/>
      <c r="CI52" s="99"/>
      <c r="CJ52" s="99"/>
      <c r="CK52" s="99"/>
      <c r="CL52" s="99"/>
      <c r="CM52" s="100"/>
      <c r="CN52" s="98">
        <v>180.6</v>
      </c>
      <c r="CO52" s="99">
        <v>180.5</v>
      </c>
      <c r="CP52" s="99">
        <v>181.3</v>
      </c>
      <c r="CQ52" s="100">
        <v>181</v>
      </c>
      <c r="CR52" s="98"/>
      <c r="CS52" s="100"/>
      <c r="CT52" s="98"/>
      <c r="CU52" s="100"/>
      <c r="CV52" s="98"/>
      <c r="CW52" s="99"/>
      <c r="CX52" s="101"/>
      <c r="CY52" s="98"/>
      <c r="CZ52" s="99"/>
      <c r="DA52" s="99"/>
      <c r="DB52" s="100"/>
      <c r="DC52" s="98"/>
      <c r="DD52" s="99"/>
      <c r="DE52" s="99"/>
      <c r="DF52" s="99"/>
      <c r="DG52" s="99"/>
      <c r="DH52" s="99"/>
      <c r="DI52" s="99"/>
      <c r="DJ52" s="99"/>
      <c r="DK52" s="99"/>
      <c r="DL52" s="99"/>
      <c r="DM52" s="99"/>
      <c r="DN52" s="100"/>
      <c r="DO52" s="102"/>
      <c r="DP52" s="103"/>
      <c r="DQ52" s="103"/>
      <c r="DR52" s="104"/>
      <c r="DS52" s="98"/>
      <c r="DT52" s="99"/>
      <c r="DU52" s="99"/>
      <c r="DV52" s="100"/>
      <c r="DW52" s="97"/>
      <c r="DX52" s="98"/>
      <c r="DY52" s="99"/>
      <c r="DZ52" s="99"/>
      <c r="EA52" s="99"/>
      <c r="EB52" s="99"/>
      <c r="EC52" s="101"/>
      <c r="ED52" s="1"/>
      <c r="EE52" s="97"/>
      <c r="EF52" s="97"/>
      <c r="EG52" s="97"/>
      <c r="EH52" s="97"/>
      <c r="EI52" s="97"/>
      <c r="EJ52" s="97"/>
      <c r="EK52" s="97"/>
      <c r="EL52" s="97"/>
      <c r="EM52" s="98"/>
      <c r="EN52" s="100"/>
      <c r="EO52" s="97"/>
      <c r="EP52" s="97"/>
      <c r="EQ52" s="97"/>
      <c r="ER52" s="97"/>
      <c r="ES52" s="97"/>
      <c r="ET52" s="97"/>
      <c r="EU52" s="97"/>
      <c r="EV52" s="97"/>
      <c r="EW52" s="97"/>
      <c r="EX52" s="97"/>
      <c r="EY52" s="97"/>
      <c r="EZ52" s="97"/>
      <c r="FA52" s="97"/>
      <c r="FB52" s="97"/>
      <c r="FC52" s="97"/>
      <c r="FD52" s="97"/>
      <c r="FE52" s="97"/>
      <c r="FF52" s="97"/>
      <c r="FG52" s="97"/>
      <c r="FH52" s="97"/>
      <c r="FI52" s="97"/>
      <c r="FJ52" s="97"/>
      <c r="FK52" s="97"/>
      <c r="FL52" s="97"/>
      <c r="FM52" s="98"/>
      <c r="FN52" s="99"/>
      <c r="FO52" s="99"/>
      <c r="FP52" s="100"/>
      <c r="FQ52" s="97"/>
      <c r="FR52" s="98"/>
      <c r="FS52" s="100"/>
      <c r="FT52" s="98"/>
      <c r="FU52" s="99"/>
      <c r="FV52" s="99"/>
      <c r="FW52" s="99"/>
      <c r="FX52" s="99"/>
      <c r="FY52" s="100"/>
      <c r="FZ52" s="98"/>
      <c r="GA52" s="100"/>
      <c r="GB52" s="98"/>
      <c r="GC52" s="99"/>
      <c r="GD52" s="99"/>
      <c r="GE52" s="100"/>
      <c r="GF52" s="97"/>
      <c r="GG52" s="97"/>
      <c r="GH52" s="97"/>
      <c r="GI52" s="98"/>
      <c r="GJ52" s="99"/>
      <c r="GK52" s="99"/>
      <c r="GL52" s="99"/>
      <c r="GM52" s="100"/>
      <c r="GN52" s="98"/>
      <c r="GO52" s="99"/>
      <c r="GP52" s="99"/>
      <c r="GQ52" s="100"/>
      <c r="GR52" s="97"/>
      <c r="GS52" s="98"/>
      <c r="GT52" s="100"/>
      <c r="GU52" s="1"/>
      <c r="GV52" s="97"/>
      <c r="GW52" s="98"/>
      <c r="GX52" s="100"/>
      <c r="GY52" s="97"/>
      <c r="GZ52" s="97"/>
      <c r="HA52" s="97"/>
      <c r="HB52" s="97"/>
      <c r="HC52" s="97"/>
      <c r="HD52" s="1"/>
      <c r="HE52" s="97"/>
      <c r="HF52" s="97"/>
      <c r="HG52" s="97"/>
      <c r="HH52" s="97"/>
      <c r="HI52" s="97"/>
      <c r="HJ52" s="97"/>
      <c r="HK52" s="98"/>
      <c r="HL52" s="100"/>
      <c r="HM52" s="1"/>
      <c r="HN52" s="100">
        <v>2582.6439999999998</v>
      </c>
      <c r="HO52" s="99">
        <v>2545.3110000000001</v>
      </c>
      <c r="HP52" s="99">
        <v>885.1</v>
      </c>
    </row>
    <row r="53" spans="1:224" x14ac:dyDescent="0.25">
      <c r="A53" s="1"/>
      <c r="B53" s="240">
        <v>0.97916666666666663</v>
      </c>
      <c r="C53" s="97"/>
      <c r="D53" s="98"/>
      <c r="E53" s="99"/>
      <c r="F53" s="99">
        <v>8.8000000000000007</v>
      </c>
      <c r="G53" s="100">
        <v>8.5</v>
      </c>
      <c r="H53" s="98"/>
      <c r="I53" s="100"/>
      <c r="J53" s="98"/>
      <c r="K53" s="100"/>
      <c r="L53" s="98"/>
      <c r="M53" s="99"/>
      <c r="N53" s="99"/>
      <c r="O53" s="99"/>
      <c r="P53" s="99"/>
      <c r="Q53" s="99"/>
      <c r="R53" s="99"/>
      <c r="S53" s="100"/>
      <c r="T53" s="98">
        <v>18.100000000000001</v>
      </c>
      <c r="U53" s="99">
        <v>19.2</v>
      </c>
      <c r="V53" s="99"/>
      <c r="W53" s="100">
        <v>1.1000000000000001</v>
      </c>
      <c r="X53" s="97"/>
      <c r="Y53" s="98"/>
      <c r="Z53" s="99"/>
      <c r="AA53" s="100"/>
      <c r="AB53" s="98"/>
      <c r="AC53" s="99"/>
      <c r="AD53" s="99"/>
      <c r="AE53" s="99"/>
      <c r="AF53" s="99">
        <v>11.4</v>
      </c>
      <c r="AG53" s="99">
        <v>23.9</v>
      </c>
      <c r="AH53" s="100">
        <v>10.199999999999999</v>
      </c>
      <c r="AI53" s="97"/>
      <c r="AJ53" s="97"/>
      <c r="AK53" s="97">
        <v>175.9</v>
      </c>
      <c r="AL53" s="98">
        <v>213.7</v>
      </c>
      <c r="AM53" s="100">
        <v>7.8</v>
      </c>
      <c r="AN53" s="98"/>
      <c r="AO53" s="100"/>
      <c r="AP53" s="97"/>
      <c r="AQ53" s="98"/>
      <c r="AR53" s="100"/>
      <c r="AS53" s="97"/>
      <c r="AT53" s="97"/>
      <c r="AU53" s="97"/>
      <c r="AV53" s="98"/>
      <c r="AW53" s="99"/>
      <c r="AX53" s="100"/>
      <c r="AY53" s="98"/>
      <c r="AZ53" s="99"/>
      <c r="BA53" s="99"/>
      <c r="BB53" s="99"/>
      <c r="BC53" s="99"/>
      <c r="BD53" s="100"/>
      <c r="BE53" s="98"/>
      <c r="BF53" s="100"/>
      <c r="BG53" s="97"/>
      <c r="BH53" s="98"/>
      <c r="BI53" s="99">
        <v>184.9</v>
      </c>
      <c r="BJ53" s="100"/>
      <c r="BK53" s="98">
        <v>164.4</v>
      </c>
      <c r="BL53" s="99">
        <v>165.5</v>
      </c>
      <c r="BM53" s="99">
        <v>165.6</v>
      </c>
      <c r="BN53" s="99"/>
      <c r="BO53" s="99"/>
      <c r="BP53" s="99"/>
      <c r="BQ53" s="99"/>
      <c r="BR53" s="99"/>
      <c r="BS53" s="99"/>
      <c r="BT53" s="99"/>
      <c r="BU53" s="99">
        <v>206.5</v>
      </c>
      <c r="BV53" s="99">
        <v>206.1</v>
      </c>
      <c r="BW53" s="99">
        <v>206</v>
      </c>
      <c r="BX53" s="100"/>
      <c r="BY53" s="98">
        <v>17.399999999999999</v>
      </c>
      <c r="BZ53" s="100">
        <v>44.1</v>
      </c>
      <c r="CA53" s="97"/>
      <c r="CB53" s="98"/>
      <c r="CC53" s="99"/>
      <c r="CD53" s="99"/>
      <c r="CE53" s="99"/>
      <c r="CF53" s="99"/>
      <c r="CG53" s="99"/>
      <c r="CH53" s="99"/>
      <c r="CI53" s="99"/>
      <c r="CJ53" s="99"/>
      <c r="CK53" s="99"/>
      <c r="CL53" s="99"/>
      <c r="CM53" s="100"/>
      <c r="CN53" s="98">
        <v>180.6</v>
      </c>
      <c r="CO53" s="99">
        <v>180.5</v>
      </c>
      <c r="CP53" s="99">
        <v>181.3</v>
      </c>
      <c r="CQ53" s="100">
        <v>181</v>
      </c>
      <c r="CR53" s="98"/>
      <c r="CS53" s="100"/>
      <c r="CT53" s="98"/>
      <c r="CU53" s="100"/>
      <c r="CV53" s="98"/>
      <c r="CW53" s="99"/>
      <c r="CX53" s="101"/>
      <c r="CY53" s="98"/>
      <c r="CZ53" s="99"/>
      <c r="DA53" s="99"/>
      <c r="DB53" s="100"/>
      <c r="DC53" s="98"/>
      <c r="DD53" s="99"/>
      <c r="DE53" s="99"/>
      <c r="DF53" s="99"/>
      <c r="DG53" s="99"/>
      <c r="DH53" s="99"/>
      <c r="DI53" s="99"/>
      <c r="DJ53" s="99"/>
      <c r="DK53" s="99"/>
      <c r="DL53" s="99"/>
      <c r="DM53" s="99"/>
      <c r="DN53" s="100"/>
      <c r="DO53" s="102"/>
      <c r="DP53" s="103"/>
      <c r="DQ53" s="103"/>
      <c r="DR53" s="104"/>
      <c r="DS53" s="98"/>
      <c r="DT53" s="99"/>
      <c r="DU53" s="99"/>
      <c r="DV53" s="100"/>
      <c r="DW53" s="97"/>
      <c r="DX53" s="98"/>
      <c r="DY53" s="99"/>
      <c r="DZ53" s="99"/>
      <c r="EA53" s="99"/>
      <c r="EB53" s="99"/>
      <c r="EC53" s="101"/>
      <c r="ED53" s="1"/>
      <c r="EE53" s="97"/>
      <c r="EF53" s="97"/>
      <c r="EG53" s="97"/>
      <c r="EH53" s="97"/>
      <c r="EI53" s="97"/>
      <c r="EJ53" s="97"/>
      <c r="EK53" s="97"/>
      <c r="EL53" s="97"/>
      <c r="EM53" s="98"/>
      <c r="EN53" s="100"/>
      <c r="EO53" s="97"/>
      <c r="EP53" s="97"/>
      <c r="EQ53" s="97"/>
      <c r="ER53" s="97"/>
      <c r="ES53" s="97"/>
      <c r="ET53" s="97"/>
      <c r="EU53" s="97"/>
      <c r="EV53" s="97"/>
      <c r="EW53" s="97"/>
      <c r="EX53" s="97"/>
      <c r="EY53" s="97"/>
      <c r="EZ53" s="97"/>
      <c r="FA53" s="97"/>
      <c r="FB53" s="97"/>
      <c r="FC53" s="97"/>
      <c r="FD53" s="97"/>
      <c r="FE53" s="97"/>
      <c r="FF53" s="97"/>
      <c r="FG53" s="97"/>
      <c r="FH53" s="97"/>
      <c r="FI53" s="97"/>
      <c r="FJ53" s="97"/>
      <c r="FK53" s="97"/>
      <c r="FL53" s="97"/>
      <c r="FM53" s="98"/>
      <c r="FN53" s="99"/>
      <c r="FO53" s="99"/>
      <c r="FP53" s="100"/>
      <c r="FQ53" s="97"/>
      <c r="FR53" s="98"/>
      <c r="FS53" s="100"/>
      <c r="FT53" s="98"/>
      <c r="FU53" s="99"/>
      <c r="FV53" s="99"/>
      <c r="FW53" s="99"/>
      <c r="FX53" s="99"/>
      <c r="FY53" s="100"/>
      <c r="FZ53" s="98"/>
      <c r="GA53" s="100"/>
      <c r="GB53" s="98"/>
      <c r="GC53" s="99"/>
      <c r="GD53" s="99"/>
      <c r="GE53" s="100"/>
      <c r="GF53" s="97"/>
      <c r="GG53" s="97"/>
      <c r="GH53" s="97"/>
      <c r="GI53" s="98"/>
      <c r="GJ53" s="99"/>
      <c r="GK53" s="99"/>
      <c r="GL53" s="99"/>
      <c r="GM53" s="100"/>
      <c r="GN53" s="98"/>
      <c r="GO53" s="99"/>
      <c r="GP53" s="99"/>
      <c r="GQ53" s="100"/>
      <c r="GR53" s="97"/>
      <c r="GS53" s="98"/>
      <c r="GT53" s="100"/>
      <c r="GU53" s="1"/>
      <c r="GV53" s="97"/>
      <c r="GW53" s="98"/>
      <c r="GX53" s="100"/>
      <c r="GY53" s="97"/>
      <c r="GZ53" s="97"/>
      <c r="HA53" s="97"/>
      <c r="HB53" s="97"/>
      <c r="HC53" s="97"/>
      <c r="HD53" s="1"/>
      <c r="HE53" s="97"/>
      <c r="HF53" s="97"/>
      <c r="HG53" s="97"/>
      <c r="HH53" s="97"/>
      <c r="HI53" s="97"/>
      <c r="HJ53" s="97"/>
      <c r="HK53" s="98"/>
      <c r="HL53" s="100"/>
      <c r="HM53" s="1"/>
      <c r="HN53" s="100">
        <v>2582.6439999999998</v>
      </c>
      <c r="HO53" s="99">
        <v>2545.3110000000001</v>
      </c>
      <c r="HP53" s="99">
        <v>885.1</v>
      </c>
    </row>
    <row r="54" spans="1:224" ht="15.75" thickBot="1" x14ac:dyDescent="0.3">
      <c r="A54" s="1"/>
      <c r="B54" s="240">
        <v>0.99930555555555556</v>
      </c>
      <c r="C54" s="97"/>
      <c r="D54" s="98"/>
      <c r="E54" s="99"/>
      <c r="F54" s="99">
        <v>8.8000000000000007</v>
      </c>
      <c r="G54" s="100">
        <v>8.5</v>
      </c>
      <c r="H54" s="98"/>
      <c r="I54" s="100"/>
      <c r="J54" s="98"/>
      <c r="K54" s="100"/>
      <c r="L54" s="98"/>
      <c r="M54" s="99"/>
      <c r="N54" s="99"/>
      <c r="O54" s="99"/>
      <c r="P54" s="99"/>
      <c r="Q54" s="99"/>
      <c r="R54" s="99"/>
      <c r="S54" s="100"/>
      <c r="T54" s="98">
        <v>18.100000000000001</v>
      </c>
      <c r="U54" s="99">
        <v>19.2</v>
      </c>
      <c r="V54" s="99"/>
      <c r="W54" s="100">
        <v>1.1000000000000001</v>
      </c>
      <c r="X54" s="97"/>
      <c r="Y54" s="98"/>
      <c r="Z54" s="99"/>
      <c r="AA54" s="100"/>
      <c r="AB54" s="98"/>
      <c r="AC54" s="99"/>
      <c r="AD54" s="99"/>
      <c r="AE54" s="99"/>
      <c r="AF54" s="99">
        <v>11.4</v>
      </c>
      <c r="AG54" s="99">
        <v>23.9</v>
      </c>
      <c r="AH54" s="100">
        <v>10.199999999999999</v>
      </c>
      <c r="AI54" s="97"/>
      <c r="AJ54" s="97"/>
      <c r="AK54" s="97">
        <v>175.9</v>
      </c>
      <c r="AL54" s="98">
        <v>213.7</v>
      </c>
      <c r="AM54" s="100">
        <v>7.8</v>
      </c>
      <c r="AN54" s="98"/>
      <c r="AO54" s="100"/>
      <c r="AP54" s="97"/>
      <c r="AQ54" s="98"/>
      <c r="AR54" s="100"/>
      <c r="AS54" s="97"/>
      <c r="AT54" s="97"/>
      <c r="AU54" s="97"/>
      <c r="AV54" s="98"/>
      <c r="AW54" s="99"/>
      <c r="AX54" s="100"/>
      <c r="AY54" s="98"/>
      <c r="AZ54" s="99"/>
      <c r="BA54" s="99"/>
      <c r="BB54" s="99"/>
      <c r="BC54" s="99"/>
      <c r="BD54" s="100"/>
      <c r="BE54" s="98"/>
      <c r="BF54" s="100"/>
      <c r="BG54" s="97"/>
      <c r="BH54" s="98"/>
      <c r="BI54" s="99">
        <v>184.9</v>
      </c>
      <c r="BJ54" s="100"/>
      <c r="BK54" s="98">
        <v>164.4</v>
      </c>
      <c r="BL54" s="99">
        <v>165.5</v>
      </c>
      <c r="BM54" s="99">
        <v>165.6</v>
      </c>
      <c r="BN54" s="99"/>
      <c r="BO54" s="99"/>
      <c r="BP54" s="99"/>
      <c r="BQ54" s="99"/>
      <c r="BR54" s="99"/>
      <c r="BS54" s="99"/>
      <c r="BT54" s="99"/>
      <c r="BU54" s="99">
        <v>206.5</v>
      </c>
      <c r="BV54" s="99">
        <v>206.1</v>
      </c>
      <c r="BW54" s="99">
        <v>206</v>
      </c>
      <c r="BX54" s="100"/>
      <c r="BY54" s="98">
        <v>17.399999999999999</v>
      </c>
      <c r="BZ54" s="100">
        <v>44.1</v>
      </c>
      <c r="CA54" s="97"/>
      <c r="CB54" s="98"/>
      <c r="CC54" s="99"/>
      <c r="CD54" s="99"/>
      <c r="CE54" s="99"/>
      <c r="CF54" s="99"/>
      <c r="CG54" s="99"/>
      <c r="CH54" s="99"/>
      <c r="CI54" s="99"/>
      <c r="CJ54" s="99"/>
      <c r="CK54" s="99"/>
      <c r="CL54" s="99"/>
      <c r="CM54" s="100"/>
      <c r="CN54" s="98">
        <v>180.6</v>
      </c>
      <c r="CO54" s="99">
        <v>180.5</v>
      </c>
      <c r="CP54" s="99">
        <v>181.3</v>
      </c>
      <c r="CQ54" s="100">
        <v>181</v>
      </c>
      <c r="CR54" s="98"/>
      <c r="CS54" s="100">
        <v>197.5</v>
      </c>
      <c r="CT54" s="98"/>
      <c r="CU54" s="100"/>
      <c r="CV54" s="98"/>
      <c r="CW54" s="99"/>
      <c r="CX54" s="101"/>
      <c r="CY54" s="98"/>
      <c r="CZ54" s="99"/>
      <c r="DA54" s="99"/>
      <c r="DB54" s="100"/>
      <c r="DC54" s="98"/>
      <c r="DD54" s="99"/>
      <c r="DE54" s="99"/>
      <c r="DF54" s="99"/>
      <c r="DG54" s="99"/>
      <c r="DH54" s="99"/>
      <c r="DI54" s="99"/>
      <c r="DJ54" s="99"/>
      <c r="DK54" s="99"/>
      <c r="DL54" s="99"/>
      <c r="DM54" s="99"/>
      <c r="DN54" s="100"/>
      <c r="DO54" s="102"/>
      <c r="DP54" s="103"/>
      <c r="DQ54" s="103"/>
      <c r="DR54" s="104"/>
      <c r="DS54" s="98"/>
      <c r="DT54" s="99"/>
      <c r="DU54" s="99"/>
      <c r="DV54" s="100"/>
      <c r="DW54" s="97"/>
      <c r="DX54" s="98"/>
      <c r="DY54" s="99"/>
      <c r="DZ54" s="99"/>
      <c r="EA54" s="99"/>
      <c r="EB54" s="99"/>
      <c r="EC54" s="101"/>
      <c r="ED54" s="1"/>
      <c r="EE54" s="97"/>
      <c r="EF54" s="97"/>
      <c r="EG54" s="97"/>
      <c r="EH54" s="97"/>
      <c r="EI54" s="97"/>
      <c r="EJ54" s="97"/>
      <c r="EK54" s="97"/>
      <c r="EL54" s="97"/>
      <c r="EM54" s="98"/>
      <c r="EN54" s="100"/>
      <c r="EO54" s="97"/>
      <c r="EP54" s="97"/>
      <c r="EQ54" s="97"/>
      <c r="ER54" s="97"/>
      <c r="ES54" s="97"/>
      <c r="ET54" s="97"/>
      <c r="EU54" s="97"/>
      <c r="EV54" s="97"/>
      <c r="EW54" s="97"/>
      <c r="EX54" s="97"/>
      <c r="EY54" s="97"/>
      <c r="EZ54" s="97"/>
      <c r="FA54" s="97"/>
      <c r="FB54" s="97"/>
      <c r="FC54" s="97"/>
      <c r="FD54" s="97"/>
      <c r="FE54" s="97"/>
      <c r="FF54" s="97"/>
      <c r="FG54" s="97"/>
      <c r="FH54" s="97"/>
      <c r="FI54" s="97"/>
      <c r="FJ54" s="97"/>
      <c r="FK54" s="97"/>
      <c r="FL54" s="97"/>
      <c r="FM54" s="98"/>
      <c r="FN54" s="99"/>
      <c r="FO54" s="99"/>
      <c r="FP54" s="100"/>
      <c r="FQ54" s="97"/>
      <c r="FR54" s="98"/>
      <c r="FS54" s="100"/>
      <c r="FT54" s="98"/>
      <c r="FU54" s="99"/>
      <c r="FV54" s="99"/>
      <c r="FW54" s="99"/>
      <c r="FX54" s="99"/>
      <c r="FY54" s="100"/>
      <c r="FZ54" s="98"/>
      <c r="GA54" s="100"/>
      <c r="GB54" s="98"/>
      <c r="GC54" s="99"/>
      <c r="GD54" s="99"/>
      <c r="GE54" s="100"/>
      <c r="GF54" s="97"/>
      <c r="GG54" s="97"/>
      <c r="GH54" s="97"/>
      <c r="GI54" s="98"/>
      <c r="GJ54" s="99"/>
      <c r="GK54" s="99"/>
      <c r="GL54" s="99"/>
      <c r="GM54" s="100"/>
      <c r="GN54" s="98"/>
      <c r="GO54" s="99"/>
      <c r="GP54" s="99"/>
      <c r="GQ54" s="100"/>
      <c r="GR54" s="97"/>
      <c r="GS54" s="98"/>
      <c r="GT54" s="100"/>
      <c r="GU54" s="1"/>
      <c r="GV54" s="97"/>
      <c r="GW54" s="98"/>
      <c r="GX54" s="100"/>
      <c r="GY54" s="97"/>
      <c r="GZ54" s="97"/>
      <c r="HA54" s="97"/>
      <c r="HB54" s="97"/>
      <c r="HC54" s="97"/>
      <c r="HD54" s="1"/>
      <c r="HE54" s="97"/>
      <c r="HF54" s="97"/>
      <c r="HG54" s="97"/>
      <c r="HH54" s="97"/>
      <c r="HI54" s="97"/>
      <c r="HJ54" s="97"/>
      <c r="HK54" s="98"/>
      <c r="HL54" s="100"/>
      <c r="HM54" s="1"/>
      <c r="HN54" s="100">
        <v>2780.1680000000001</v>
      </c>
      <c r="HO54" s="99">
        <v>2742.835</v>
      </c>
      <c r="HP54" s="99">
        <v>917.7</v>
      </c>
    </row>
    <row r="55" spans="1:224" ht="15.75" thickBot="1" x14ac:dyDescent="0.3">
      <c r="A55" s="1"/>
      <c r="B55" s="105" t="s">
        <v>938</v>
      </c>
      <c r="C55" s="106">
        <v>0</v>
      </c>
      <c r="D55" s="107">
        <v>0</v>
      </c>
      <c r="E55" s="108">
        <v>0</v>
      </c>
      <c r="F55" s="108">
        <v>212</v>
      </c>
      <c r="G55" s="109">
        <v>204</v>
      </c>
      <c r="H55" s="107">
        <v>0</v>
      </c>
      <c r="I55" s="109">
        <v>0</v>
      </c>
      <c r="J55" s="107">
        <v>0</v>
      </c>
      <c r="K55" s="109">
        <v>1004</v>
      </c>
      <c r="L55" s="107">
        <v>0</v>
      </c>
      <c r="M55" s="108">
        <v>0</v>
      </c>
      <c r="N55" s="108">
        <v>0</v>
      </c>
      <c r="O55" s="108">
        <v>0</v>
      </c>
      <c r="P55" s="108">
        <v>0</v>
      </c>
      <c r="Q55" s="108">
        <v>0</v>
      </c>
      <c r="R55" s="108">
        <v>0</v>
      </c>
      <c r="S55" s="109">
        <v>0</v>
      </c>
      <c r="T55" s="107">
        <v>435</v>
      </c>
      <c r="U55" s="108">
        <v>461</v>
      </c>
      <c r="V55" s="108">
        <v>0</v>
      </c>
      <c r="W55" s="109">
        <v>25</v>
      </c>
      <c r="X55" s="106">
        <v>0</v>
      </c>
      <c r="Y55" s="107">
        <v>0</v>
      </c>
      <c r="Z55" s="108">
        <v>0</v>
      </c>
      <c r="AA55" s="109">
        <v>58</v>
      </c>
      <c r="AB55" s="107">
        <v>0</v>
      </c>
      <c r="AC55" s="108">
        <v>0</v>
      </c>
      <c r="AD55" s="108">
        <v>0</v>
      </c>
      <c r="AE55" s="108">
        <v>0</v>
      </c>
      <c r="AF55" s="108">
        <v>274</v>
      </c>
      <c r="AG55" s="108">
        <v>573</v>
      </c>
      <c r="AH55" s="109">
        <v>245</v>
      </c>
      <c r="AI55" s="106">
        <v>0</v>
      </c>
      <c r="AJ55" s="106">
        <v>0</v>
      </c>
      <c r="AK55" s="106">
        <v>4222</v>
      </c>
      <c r="AL55" s="107">
        <v>5129</v>
      </c>
      <c r="AM55" s="109">
        <v>188</v>
      </c>
      <c r="AN55" s="107">
        <v>0</v>
      </c>
      <c r="AO55" s="109">
        <v>0</v>
      </c>
      <c r="AP55" s="106">
        <v>0</v>
      </c>
      <c r="AQ55" s="107">
        <v>0</v>
      </c>
      <c r="AR55" s="109">
        <v>0</v>
      </c>
      <c r="AS55" s="106">
        <v>0</v>
      </c>
      <c r="AT55" s="106">
        <v>0</v>
      </c>
      <c r="AU55" s="106">
        <v>0</v>
      </c>
      <c r="AV55" s="107">
        <v>0</v>
      </c>
      <c r="AW55" s="108">
        <v>0</v>
      </c>
      <c r="AX55" s="109">
        <v>0</v>
      </c>
      <c r="AY55" s="107">
        <v>0</v>
      </c>
      <c r="AZ55" s="108">
        <v>0</v>
      </c>
      <c r="BA55" s="108">
        <v>0</v>
      </c>
      <c r="BB55" s="108">
        <v>0</v>
      </c>
      <c r="BC55" s="108">
        <v>0</v>
      </c>
      <c r="BD55" s="109">
        <v>0</v>
      </c>
      <c r="BE55" s="107">
        <v>0</v>
      </c>
      <c r="BF55" s="109">
        <v>0</v>
      </c>
      <c r="BG55" s="106">
        <v>0</v>
      </c>
      <c r="BH55" s="107">
        <v>0</v>
      </c>
      <c r="BI55" s="108">
        <v>0</v>
      </c>
      <c r="BJ55" s="109">
        <v>0</v>
      </c>
      <c r="BK55" s="107">
        <v>1809</v>
      </c>
      <c r="BL55" s="108">
        <v>3971</v>
      </c>
      <c r="BM55" s="108">
        <v>3974</v>
      </c>
      <c r="BN55" s="108">
        <v>0</v>
      </c>
      <c r="BO55" s="108">
        <v>0</v>
      </c>
      <c r="BP55" s="108">
        <v>0</v>
      </c>
      <c r="BQ55" s="108">
        <v>0</v>
      </c>
      <c r="BR55" s="108">
        <v>1451</v>
      </c>
      <c r="BS55" s="108">
        <v>0</v>
      </c>
      <c r="BT55" s="108">
        <v>0</v>
      </c>
      <c r="BU55" s="108">
        <v>4956</v>
      </c>
      <c r="BV55" s="108">
        <v>4947</v>
      </c>
      <c r="BW55" s="108">
        <v>4944</v>
      </c>
      <c r="BX55" s="109">
        <v>0</v>
      </c>
      <c r="BY55" s="107">
        <v>418</v>
      </c>
      <c r="BZ55" s="109">
        <v>1057</v>
      </c>
      <c r="CA55" s="106">
        <v>0</v>
      </c>
      <c r="CB55" s="107">
        <v>0</v>
      </c>
      <c r="CC55" s="108">
        <v>0</v>
      </c>
      <c r="CD55" s="108">
        <v>0</v>
      </c>
      <c r="CE55" s="108">
        <v>0</v>
      </c>
      <c r="CF55" s="108">
        <v>0</v>
      </c>
      <c r="CG55" s="108">
        <v>2127</v>
      </c>
      <c r="CH55" s="108">
        <v>550</v>
      </c>
      <c r="CI55" s="108">
        <v>940</v>
      </c>
      <c r="CJ55" s="108">
        <v>0</v>
      </c>
      <c r="CK55" s="108">
        <v>0</v>
      </c>
      <c r="CL55" s="108">
        <v>0</v>
      </c>
      <c r="CM55" s="109">
        <v>3155</v>
      </c>
      <c r="CN55" s="107">
        <v>3792</v>
      </c>
      <c r="CO55" s="108">
        <v>4333</v>
      </c>
      <c r="CP55" s="108">
        <v>4352</v>
      </c>
      <c r="CQ55" s="109">
        <v>4345</v>
      </c>
      <c r="CR55" s="107">
        <v>0</v>
      </c>
      <c r="CS55" s="109">
        <v>2173</v>
      </c>
      <c r="CT55" s="107">
        <v>0</v>
      </c>
      <c r="CU55" s="109">
        <v>0</v>
      </c>
      <c r="CV55" s="110"/>
      <c r="CW55" s="111"/>
      <c r="CX55" s="112"/>
      <c r="CY55" s="110"/>
      <c r="CZ55" s="111"/>
      <c r="DA55" s="111"/>
      <c r="DB55" s="112"/>
      <c r="DC55" s="110"/>
      <c r="DD55" s="111"/>
      <c r="DE55" s="111"/>
      <c r="DF55" s="111"/>
      <c r="DG55" s="111"/>
      <c r="DH55" s="111"/>
      <c r="DI55" s="111"/>
      <c r="DJ55" s="111"/>
      <c r="DK55" s="111"/>
      <c r="DL55" s="111"/>
      <c r="DM55" s="111"/>
      <c r="DN55" s="112"/>
      <c r="DO55" s="110"/>
      <c r="DP55" s="111"/>
      <c r="DQ55" s="111"/>
      <c r="DR55" s="112"/>
      <c r="DS55" s="110"/>
      <c r="DT55" s="111"/>
      <c r="DU55" s="111"/>
      <c r="DV55" s="112"/>
      <c r="DW55" s="105"/>
      <c r="DX55" s="110"/>
      <c r="DY55" s="111"/>
      <c r="DZ55" s="111"/>
      <c r="EA55" s="111"/>
      <c r="EB55" s="111"/>
      <c r="EC55" s="112"/>
      <c r="ED55" s="1"/>
      <c r="EE55" s="106"/>
      <c r="EF55" s="106"/>
      <c r="EG55" s="106"/>
      <c r="EH55" s="106"/>
      <c r="EI55" s="106"/>
      <c r="EJ55" s="106"/>
      <c r="EK55" s="106"/>
      <c r="EL55" s="106"/>
      <c r="EM55" s="107"/>
      <c r="EN55" s="109"/>
      <c r="EO55" s="106"/>
      <c r="EP55" s="106"/>
      <c r="EQ55" s="106"/>
      <c r="ER55" s="106"/>
      <c r="ES55" s="106"/>
      <c r="ET55" s="106"/>
      <c r="EU55" s="106"/>
      <c r="EV55" s="106"/>
      <c r="EW55" s="106"/>
      <c r="EX55" s="106"/>
      <c r="EY55" s="106"/>
      <c r="EZ55" s="106"/>
      <c r="FA55" s="106"/>
      <c r="FB55" s="106"/>
      <c r="FC55" s="106"/>
      <c r="FD55" s="106"/>
      <c r="FE55" s="106"/>
      <c r="FF55" s="106"/>
      <c r="FG55" s="106"/>
      <c r="FH55" s="106"/>
      <c r="FI55" s="106"/>
      <c r="FJ55" s="106"/>
      <c r="FK55" s="106"/>
      <c r="FL55" s="106"/>
      <c r="FM55" s="107"/>
      <c r="FN55" s="108"/>
      <c r="FO55" s="108"/>
      <c r="FP55" s="109"/>
      <c r="FQ55" s="106"/>
      <c r="FR55" s="107"/>
      <c r="FS55" s="109"/>
      <c r="FT55" s="107"/>
      <c r="FU55" s="108"/>
      <c r="FV55" s="108"/>
      <c r="FW55" s="108"/>
      <c r="FX55" s="108"/>
      <c r="FY55" s="109"/>
      <c r="FZ55" s="107"/>
      <c r="GA55" s="109"/>
      <c r="GB55" s="107"/>
      <c r="GC55" s="108"/>
      <c r="GD55" s="108"/>
      <c r="GE55" s="109"/>
      <c r="GF55" s="106"/>
      <c r="GG55" s="106"/>
      <c r="GH55" s="106"/>
      <c r="GI55" s="107"/>
      <c r="GJ55" s="108"/>
      <c r="GK55" s="108"/>
      <c r="GL55" s="108"/>
      <c r="GM55" s="109"/>
      <c r="GN55" s="107"/>
      <c r="GO55" s="108"/>
      <c r="GP55" s="108"/>
      <c r="GQ55" s="109"/>
      <c r="GR55" s="106"/>
      <c r="GS55" s="107"/>
      <c r="GT55" s="109"/>
      <c r="GU55" s="1"/>
      <c r="GV55" s="106"/>
      <c r="GW55" s="107"/>
      <c r="GX55" s="109"/>
      <c r="GY55" s="106"/>
      <c r="GZ55" s="106"/>
      <c r="HA55" s="106"/>
      <c r="HB55" s="106"/>
      <c r="HC55" s="106"/>
      <c r="HD55" s="1"/>
      <c r="HE55" s="106"/>
      <c r="HF55" s="106"/>
      <c r="HG55" s="106"/>
      <c r="HH55" s="106"/>
      <c r="HI55" s="106"/>
      <c r="HJ55" s="106"/>
      <c r="HK55" s="107"/>
      <c r="HL55" s="109"/>
      <c r="HM55" s="1"/>
      <c r="HN55" s="112"/>
      <c r="HO55" s="111"/>
      <c r="HP55" s="111"/>
    </row>
    <row r="56" spans="1:224" x14ac:dyDescent="0.25">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c r="AN56" s="1"/>
      <c r="AO56" s="1"/>
      <c r="AP56" s="1"/>
      <c r="AQ56" s="1"/>
      <c r="AR56" s="1"/>
      <c r="AS56" s="1"/>
      <c r="AT56" s="1"/>
      <c r="AU56" s="1"/>
      <c r="AV56" s="1"/>
      <c r="AW56" s="1"/>
      <c r="AX56" s="1"/>
      <c r="AY56" s="1"/>
      <c r="AZ56" s="1"/>
      <c r="BA56" s="1"/>
      <c r="BB56" s="1"/>
      <c r="BC56" s="1"/>
      <c r="BD56" s="1"/>
      <c r="BE56" s="1"/>
      <c r="BF56" s="1"/>
      <c r="BG56" s="1"/>
      <c r="BH56" s="1"/>
      <c r="BI56" s="1"/>
      <c r="BJ56" s="1"/>
      <c r="BK56" s="1"/>
      <c r="BL56" s="1"/>
      <c r="BM56" s="1"/>
      <c r="BN56" s="1"/>
      <c r="BO56" s="1"/>
      <c r="BP56" s="1"/>
      <c r="BQ56" s="1"/>
      <c r="BR56" s="1"/>
      <c r="BS56" s="1"/>
      <c r="BT56" s="1"/>
      <c r="BU56" s="1"/>
      <c r="BV56" s="1"/>
      <c r="BW56" s="1"/>
      <c r="BX56" s="1"/>
      <c r="BY56" s="1"/>
      <c r="BZ56" s="1"/>
      <c r="CA56" s="1"/>
      <c r="CB56" s="1"/>
      <c r="CC56" s="1"/>
      <c r="CD56" s="1"/>
      <c r="CE56" s="1"/>
      <c r="CF56" s="1"/>
      <c r="CG56" s="1"/>
      <c r="CH56" s="1"/>
      <c r="CI56" s="1"/>
      <c r="CJ56" s="1"/>
      <c r="CK56" s="1"/>
      <c r="CL56" s="1"/>
      <c r="CM56" s="1"/>
      <c r="CN56" s="1"/>
      <c r="CO56" s="1"/>
      <c r="CP56" s="1"/>
      <c r="CQ56" s="1"/>
      <c r="CR56" s="1"/>
      <c r="CS56" s="1"/>
      <c r="CT56" s="1"/>
      <c r="CU56" s="1"/>
      <c r="CV56" s="1"/>
      <c r="CW56" s="1"/>
      <c r="CX56" s="1"/>
      <c r="CY56" s="1"/>
      <c r="CZ56" s="1"/>
      <c r="DA56" s="1"/>
      <c r="DB56" s="1"/>
      <c r="DC56" s="1"/>
      <c r="DD56" s="1"/>
      <c r="DE56" s="1"/>
      <c r="DF56" s="1"/>
      <c r="DG56" s="1"/>
      <c r="DH56" s="1"/>
      <c r="DI56" s="1"/>
      <c r="DJ56" s="1"/>
      <c r="DK56" s="1"/>
      <c r="DL56" s="1"/>
      <c r="DM56" s="1"/>
      <c r="DN56" s="1"/>
      <c r="DO56" s="1"/>
      <c r="DP56" s="1"/>
      <c r="DQ56" s="1"/>
      <c r="DR56" s="1"/>
      <c r="DS56" s="1"/>
      <c r="DT56" s="1"/>
      <c r="DU56" s="1"/>
      <c r="DV56" s="1"/>
      <c r="DW56" s="1"/>
      <c r="DX56" s="1"/>
      <c r="DY56" s="1"/>
      <c r="DZ56" s="1"/>
      <c r="EA56" s="1"/>
      <c r="EB56" s="1"/>
      <c r="EC56" s="1"/>
      <c r="ED56" s="1"/>
      <c r="EE56" s="1"/>
      <c r="EF56" s="1"/>
      <c r="EG56" s="1"/>
      <c r="EH56" s="1"/>
      <c r="EI56" s="1"/>
      <c r="EJ56" s="1"/>
      <c r="EK56" s="1"/>
      <c r="EL56" s="1"/>
      <c r="EM56" s="1"/>
      <c r="EN56" s="1"/>
      <c r="EO56" s="1"/>
      <c r="EP56" s="1"/>
      <c r="EQ56" s="1"/>
      <c r="ER56" s="1"/>
      <c r="ES56" s="1"/>
      <c r="ET56" s="1"/>
      <c r="EU56" s="1"/>
      <c r="EV56" s="1"/>
      <c r="EW56" s="1"/>
      <c r="EX56" s="1"/>
      <c r="EY56" s="1"/>
      <c r="EZ56" s="1"/>
      <c r="FA56" s="1"/>
      <c r="FB56" s="1"/>
      <c r="FC56" s="1"/>
      <c r="FD56" s="1"/>
      <c r="FE56" s="1"/>
      <c r="FF56" s="1"/>
      <c r="FG56" s="1"/>
      <c r="FH56" s="1"/>
      <c r="FI56" s="1"/>
      <c r="FJ56" s="1"/>
      <c r="FK56" s="1"/>
      <c r="FL56" s="1"/>
      <c r="FM56" s="1"/>
      <c r="FN56" s="1"/>
      <c r="FO56" s="1"/>
      <c r="FP56" s="1"/>
      <c r="FQ56" s="1"/>
      <c r="FR56" s="1"/>
      <c r="FS56" s="1"/>
      <c r="FT56" s="1"/>
      <c r="FU56" s="1"/>
      <c r="FV56" s="1"/>
      <c r="FW56" s="1"/>
      <c r="FX56" s="1"/>
      <c r="FY56" s="1"/>
      <c r="FZ56" s="1"/>
      <c r="GA56" s="1"/>
      <c r="GB56" s="1"/>
      <c r="GC56" s="1"/>
      <c r="GD56" s="1"/>
      <c r="GE56" s="1"/>
      <c r="GF56" s="1"/>
      <c r="GG56" s="1"/>
      <c r="GH56" s="1"/>
      <c r="GI56" s="1"/>
      <c r="GJ56" s="1"/>
      <c r="GK56" s="1"/>
      <c r="GL56" s="1"/>
      <c r="GM56" s="1"/>
      <c r="GN56" s="1"/>
      <c r="GO56" s="1"/>
      <c r="GP56" s="1"/>
      <c r="GQ56" s="1"/>
      <c r="GR56" s="1"/>
      <c r="GS56" s="1"/>
      <c r="GT56" s="1"/>
      <c r="GU56" s="1"/>
      <c r="GV56" s="1"/>
      <c r="GW56" s="1"/>
      <c r="GX56" s="1"/>
      <c r="GY56" s="1"/>
      <c r="GZ56" s="1"/>
      <c r="HA56" s="1"/>
      <c r="HB56" s="1"/>
      <c r="HC56" s="1"/>
      <c r="HD56" s="1"/>
      <c r="HE56" s="1"/>
      <c r="HF56" s="1"/>
      <c r="HG56" s="1"/>
      <c r="HH56" s="1"/>
      <c r="HI56" s="1"/>
      <c r="HJ56" s="1"/>
      <c r="HK56" s="1"/>
      <c r="HL56" s="1"/>
      <c r="HM56" s="1"/>
      <c r="HN56" s="1"/>
      <c r="HO56" s="1"/>
      <c r="HP56" s="1"/>
    </row>
    <row r="57" spans="1:224" x14ac:dyDescent="0.25">
      <c r="A57" s="1"/>
      <c r="B57" s="1"/>
      <c r="C57" s="113" t="s">
        <v>1483</v>
      </c>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c r="CU57" s="1"/>
      <c r="CV57" s="1"/>
      <c r="CW57" s="1"/>
      <c r="CX57" s="1"/>
      <c r="CY57" s="1"/>
      <c r="CZ57" s="1"/>
      <c r="DA57" s="1"/>
      <c r="DB57" s="1"/>
      <c r="DC57" s="1"/>
      <c r="DD57" s="1"/>
      <c r="DE57" s="1"/>
      <c r="DF57" s="1"/>
      <c r="DG57" s="1"/>
      <c r="DH57" s="1"/>
      <c r="DI57" s="1"/>
      <c r="DJ57" s="1"/>
      <c r="DK57" s="1"/>
      <c r="DL57" s="1"/>
      <c r="DM57" s="1"/>
      <c r="DN57" s="1"/>
      <c r="DO57" s="1"/>
      <c r="DP57" s="1"/>
      <c r="DQ57" s="1"/>
      <c r="DR57" s="1"/>
      <c r="DS57" s="1"/>
      <c r="DT57" s="1"/>
      <c r="DU57" s="1"/>
      <c r="DV57" s="1"/>
      <c r="DW57" s="1"/>
      <c r="DX57" s="1"/>
      <c r="DY57" s="1"/>
      <c r="DZ57" s="1"/>
      <c r="EA57" s="1"/>
      <c r="EB57" s="1"/>
      <c r="EC57" s="1"/>
      <c r="ED57" s="1"/>
      <c r="EE57" s="1"/>
      <c r="EF57" s="1"/>
      <c r="EG57" s="1"/>
      <c r="EH57" s="1"/>
      <c r="EI57" s="1"/>
      <c r="EJ57" s="1"/>
      <c r="EK57" s="1"/>
      <c r="EL57" s="1"/>
      <c r="EM57" s="1"/>
      <c r="EN57" s="1"/>
      <c r="EO57" s="1"/>
      <c r="EP57" s="1"/>
      <c r="EQ57" s="1"/>
      <c r="ER57" s="1"/>
      <c r="ES57" s="1"/>
      <c r="ET57" s="1"/>
      <c r="EU57" s="1"/>
      <c r="EV57" s="1"/>
      <c r="EW57" s="1"/>
      <c r="EX57" s="1"/>
      <c r="EY57" s="1"/>
      <c r="EZ57" s="1"/>
      <c r="FA57" s="1"/>
      <c r="FB57" s="1"/>
      <c r="FC57" s="1"/>
      <c r="FD57" s="1"/>
      <c r="FE57" s="1"/>
      <c r="FF57" s="1"/>
      <c r="FG57" s="1"/>
      <c r="FH57" s="1"/>
      <c r="FI57" s="1"/>
      <c r="FJ57" s="1"/>
      <c r="FK57" s="1"/>
      <c r="FL57" s="1"/>
      <c r="FM57" s="1"/>
      <c r="FN57" s="1"/>
      <c r="FO57" s="1"/>
      <c r="FP57" s="1"/>
      <c r="FQ57" s="1"/>
      <c r="FR57" s="1"/>
      <c r="FS57" s="1"/>
      <c r="FT57" s="1"/>
      <c r="FU57" s="1"/>
      <c r="FV57" s="1"/>
      <c r="FW57" s="1"/>
      <c r="FX57" s="1"/>
      <c r="FY57" s="1"/>
      <c r="FZ57" s="1"/>
      <c r="GA57" s="1"/>
      <c r="GB57" s="1"/>
      <c r="GC57" s="1"/>
      <c r="GD57" s="1"/>
      <c r="GE57" s="1"/>
      <c r="GF57" s="1"/>
      <c r="GG57" s="1"/>
      <c r="GH57" s="1"/>
      <c r="GI57" s="1"/>
      <c r="GJ57" s="1"/>
      <c r="GK57" s="1"/>
      <c r="GL57" s="1"/>
      <c r="GM57" s="1"/>
      <c r="GN57" s="1"/>
      <c r="GO57" s="1"/>
      <c r="GP57" s="1"/>
      <c r="GQ57" s="1"/>
      <c r="GR57" s="1"/>
      <c r="GS57" s="1"/>
      <c r="GT57" s="1"/>
      <c r="GU57" s="1"/>
      <c r="GV57" s="1"/>
      <c r="GW57" s="1"/>
      <c r="GX57" s="1"/>
      <c r="GY57" s="1"/>
      <c r="GZ57" s="1"/>
      <c r="HA57" s="1"/>
      <c r="HB57" s="1"/>
      <c r="HC57" s="1"/>
      <c r="HD57" s="1"/>
      <c r="HE57" s="1"/>
      <c r="HF57" s="1"/>
      <c r="HG57" s="1"/>
      <c r="HH57" s="1"/>
      <c r="HI57" s="1"/>
      <c r="HJ57" s="1"/>
      <c r="HK57" s="1"/>
      <c r="HL57" s="1"/>
      <c r="HM57" s="1"/>
      <c r="HN57" s="1"/>
      <c r="HO57" s="1"/>
      <c r="HP57" s="1"/>
    </row>
    <row r="58" spans="1:224" x14ac:dyDescent="0.2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c r="CU58" s="1"/>
      <c r="CV58" s="1"/>
      <c r="CW58" s="1"/>
      <c r="CX58" s="1"/>
      <c r="CY58" s="1"/>
      <c r="CZ58" s="1"/>
      <c r="DA58" s="1"/>
      <c r="DB58" s="1"/>
      <c r="DC58" s="1"/>
      <c r="DD58" s="1"/>
      <c r="DE58" s="1"/>
      <c r="DF58" s="1"/>
      <c r="DG58" s="1"/>
      <c r="DH58" s="1"/>
      <c r="DI58" s="1"/>
      <c r="DJ58" s="1"/>
      <c r="DK58" s="1"/>
      <c r="DL58" s="1"/>
      <c r="DM58" s="1"/>
      <c r="DN58" s="1"/>
      <c r="DO58" s="1"/>
      <c r="DP58" s="1"/>
      <c r="DQ58" s="1"/>
      <c r="DR58" s="1"/>
      <c r="DS58" s="1"/>
      <c r="DT58" s="1"/>
      <c r="DU58" s="1"/>
      <c r="DV58" s="1"/>
      <c r="DW58" s="1"/>
      <c r="DX58" s="1"/>
      <c r="DY58" s="1"/>
      <c r="DZ58" s="1"/>
      <c r="EA58" s="1"/>
      <c r="EB58" s="1"/>
      <c r="EC58" s="1"/>
      <c r="ED58" s="1"/>
      <c r="EE58" s="1"/>
      <c r="EF58" s="1"/>
      <c r="EG58" s="1"/>
      <c r="EH58" s="1"/>
      <c r="EI58" s="1"/>
      <c r="EJ58" s="1"/>
      <c r="EK58" s="1"/>
      <c r="EL58" s="1"/>
      <c r="EM58" s="1"/>
      <c r="EN58" s="1"/>
      <c r="EO58" s="1"/>
      <c r="EP58" s="1"/>
      <c r="EQ58" s="1"/>
      <c r="ER58" s="1"/>
      <c r="ES58" s="1"/>
      <c r="ET58" s="1"/>
      <c r="EU58" s="1"/>
      <c r="EV58" s="1"/>
      <c r="EW58" s="1"/>
      <c r="EX58" s="1"/>
      <c r="EY58" s="1"/>
      <c r="EZ58" s="1"/>
      <c r="FA58" s="1"/>
      <c r="FB58" s="1"/>
      <c r="FC58" s="1"/>
      <c r="FD58" s="1"/>
      <c r="FE58" s="1"/>
      <c r="FF58" s="1"/>
      <c r="FG58" s="1"/>
      <c r="FH58" s="1"/>
      <c r="FI58" s="1"/>
      <c r="FJ58" s="1"/>
      <c r="FK58" s="1"/>
      <c r="FL58" s="1"/>
      <c r="FM58" s="1"/>
      <c r="FN58" s="1"/>
      <c r="FO58" s="1"/>
      <c r="FP58" s="1"/>
      <c r="FQ58" s="1"/>
      <c r="FR58" s="1"/>
      <c r="FS58" s="1"/>
      <c r="FT58" s="1"/>
      <c r="FU58" s="1"/>
      <c r="FV58" s="1"/>
      <c r="FW58" s="1"/>
      <c r="FX58" s="1"/>
      <c r="FY58" s="1"/>
      <c r="FZ58" s="1"/>
      <c r="GA58" s="1"/>
      <c r="GB58" s="1"/>
      <c r="GC58" s="1"/>
      <c r="GD58" s="1"/>
      <c r="GE58" s="1"/>
      <c r="GF58" s="1"/>
      <c r="GG58" s="1"/>
      <c r="GH58" s="1"/>
      <c r="GI58" s="1"/>
      <c r="GJ58" s="1"/>
      <c r="GK58" s="1"/>
      <c r="GL58" s="1"/>
      <c r="GM58" s="1"/>
      <c r="GN58" s="1"/>
      <c r="GO58" s="1"/>
      <c r="GP58" s="1"/>
      <c r="GQ58" s="1"/>
      <c r="GR58" s="1"/>
      <c r="GS58" s="1"/>
      <c r="GT58" s="1"/>
      <c r="GU58" s="1"/>
      <c r="GV58" s="1"/>
      <c r="GW58" s="1"/>
      <c r="GX58" s="1"/>
      <c r="GY58" s="1"/>
      <c r="GZ58" s="1"/>
      <c r="HA58" s="1"/>
      <c r="HB58" s="1"/>
      <c r="HC58" s="1"/>
      <c r="HD58" s="1"/>
      <c r="HE58" s="1"/>
      <c r="HF58" s="1"/>
      <c r="HG58" s="1"/>
      <c r="HH58" s="1"/>
      <c r="HI58" s="1"/>
      <c r="HJ58" s="1"/>
      <c r="HK58" s="1"/>
      <c r="HL58" s="1"/>
      <c r="HM58" s="1"/>
      <c r="HN58" s="1"/>
      <c r="HO58" s="1"/>
      <c r="HP58" s="1"/>
    </row>
    <row r="59" spans="1:224" x14ac:dyDescent="0.25">
      <c r="A59" s="1"/>
      <c r="B59" s="1"/>
      <c r="C59" s="113" t="s">
        <v>1484</v>
      </c>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c r="CU59" s="1"/>
      <c r="CV59" s="1"/>
      <c r="CW59" s="1"/>
      <c r="CX59" s="1"/>
      <c r="CY59" s="1"/>
      <c r="CZ59" s="1"/>
      <c r="DA59" s="1"/>
      <c r="DB59" s="1"/>
      <c r="DC59" s="1"/>
      <c r="DD59" s="1"/>
      <c r="DE59" s="1"/>
      <c r="DF59" s="1"/>
      <c r="DG59" s="1"/>
      <c r="DH59" s="1"/>
      <c r="DI59" s="1"/>
      <c r="DJ59" s="1"/>
      <c r="DK59" s="1"/>
      <c r="DL59" s="1"/>
      <c r="DM59" s="1"/>
      <c r="DN59" s="1"/>
      <c r="DO59" s="1"/>
      <c r="DP59" s="1"/>
      <c r="DQ59" s="1"/>
      <c r="DR59" s="1"/>
      <c r="DS59" s="1"/>
      <c r="DT59" s="1"/>
      <c r="DU59" s="1"/>
      <c r="DV59" s="1"/>
      <c r="DW59" s="1"/>
      <c r="DX59" s="1"/>
      <c r="DY59" s="1"/>
      <c r="DZ59" s="1"/>
      <c r="EA59" s="1"/>
      <c r="EB59" s="1"/>
      <c r="EC59" s="1"/>
      <c r="ED59" s="1"/>
      <c r="EE59" s="1"/>
      <c r="EF59" s="1"/>
      <c r="EG59" s="1"/>
      <c r="EH59" s="1"/>
      <c r="EI59" s="1"/>
      <c r="EJ59" s="1"/>
      <c r="EK59" s="1"/>
      <c r="EL59" s="1"/>
      <c r="EM59" s="1"/>
      <c r="EN59" s="1"/>
      <c r="EO59" s="1"/>
      <c r="EP59" s="1"/>
      <c r="EQ59" s="1"/>
      <c r="ER59" s="1"/>
      <c r="ES59" s="1"/>
      <c r="ET59" s="1"/>
      <c r="EU59" s="1"/>
      <c r="EV59" s="1"/>
      <c r="EW59" s="1"/>
      <c r="EX59" s="1"/>
      <c r="EY59" s="1"/>
      <c r="EZ59" s="1"/>
      <c r="FA59" s="1"/>
      <c r="FB59" s="1"/>
      <c r="FC59" s="1"/>
      <c r="FD59" s="1"/>
      <c r="FE59" s="1"/>
      <c r="FF59" s="1"/>
      <c r="FG59" s="1"/>
      <c r="FH59" s="1"/>
      <c r="FI59" s="1"/>
      <c r="FJ59" s="1"/>
      <c r="FK59" s="1"/>
      <c r="FL59" s="1"/>
      <c r="FM59" s="1"/>
      <c r="FN59" s="1"/>
      <c r="FO59" s="1"/>
      <c r="FP59" s="1"/>
      <c r="FQ59" s="1"/>
      <c r="FR59" s="1"/>
      <c r="FS59" s="1"/>
      <c r="FT59" s="1"/>
      <c r="FU59" s="1"/>
      <c r="FV59" s="1"/>
      <c r="FW59" s="1"/>
      <c r="FX59" s="1"/>
      <c r="FY59" s="1"/>
      <c r="FZ59" s="1"/>
      <c r="GA59" s="1"/>
      <c r="GB59" s="1"/>
      <c r="GC59" s="1"/>
      <c r="GD59" s="1"/>
      <c r="GE59" s="1"/>
      <c r="GF59" s="1"/>
      <c r="GG59" s="1"/>
      <c r="GH59" s="1"/>
      <c r="GI59" s="1"/>
      <c r="GJ59" s="1"/>
      <c r="GK59" s="1"/>
      <c r="GL59" s="1"/>
      <c r="GM59" s="1"/>
      <c r="GN59" s="1"/>
      <c r="GO59" s="1"/>
      <c r="GP59" s="1"/>
      <c r="GQ59" s="1"/>
      <c r="GR59" s="1"/>
      <c r="GS59" s="1"/>
      <c r="GT59" s="1"/>
      <c r="GU59" s="1"/>
      <c r="GV59" s="1"/>
      <c r="GW59" s="1"/>
      <c r="GX59" s="1"/>
      <c r="GY59" s="1"/>
      <c r="GZ59" s="1"/>
      <c r="HA59" s="1"/>
      <c r="HB59" s="1"/>
      <c r="HC59" s="1"/>
      <c r="HD59" s="1"/>
      <c r="HE59" s="1"/>
      <c r="HF59" s="1"/>
      <c r="HG59" s="1"/>
      <c r="HH59" s="1"/>
      <c r="HI59" s="1"/>
      <c r="HJ59" s="1"/>
      <c r="HK59" s="1"/>
      <c r="HL59" s="1"/>
      <c r="HM59" s="1"/>
      <c r="HN59" s="1"/>
      <c r="HO59" s="1"/>
      <c r="HP59" s="1"/>
    </row>
    <row r="60" spans="1:224" x14ac:dyDescent="0.25">
      <c r="A60" s="1"/>
      <c r="B60" s="1"/>
      <c r="C60" s="1"/>
      <c r="D60" s="1" t="s">
        <v>1485</v>
      </c>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c r="CU60" s="1"/>
      <c r="CV60" s="1"/>
      <c r="CW60" s="1"/>
      <c r="CX60" s="1"/>
      <c r="CY60" s="1"/>
      <c r="CZ60" s="1"/>
      <c r="DA60" s="1"/>
      <c r="DB60" s="1"/>
      <c r="DC60" s="1"/>
      <c r="DD60" s="1"/>
      <c r="DE60" s="1"/>
      <c r="DF60" s="1"/>
      <c r="DG60" s="1"/>
      <c r="DH60" s="1"/>
      <c r="DI60" s="1"/>
      <c r="DJ60" s="1"/>
      <c r="DK60" s="1"/>
      <c r="DL60" s="1"/>
      <c r="DM60" s="1"/>
      <c r="DN60" s="1"/>
      <c r="DO60" s="1"/>
      <c r="DP60" s="1"/>
      <c r="DQ60" s="1"/>
      <c r="DR60" s="1"/>
      <c r="DS60" s="1"/>
      <c r="DT60" s="1"/>
      <c r="DU60" s="1"/>
      <c r="DV60" s="1"/>
      <c r="DW60" s="1"/>
      <c r="DX60" s="1"/>
      <c r="DY60" s="1"/>
      <c r="DZ60" s="1"/>
      <c r="EA60" s="1"/>
      <c r="EB60" s="1"/>
      <c r="EC60" s="1"/>
      <c r="ED60" s="1"/>
      <c r="EE60" s="1"/>
      <c r="EF60" s="1"/>
      <c r="EG60" s="1"/>
      <c r="EH60" s="1"/>
      <c r="EI60" s="1"/>
      <c r="EJ60" s="1"/>
      <c r="EK60" s="1"/>
      <c r="EL60" s="1"/>
      <c r="EM60" s="1"/>
      <c r="EN60" s="1"/>
      <c r="EO60" s="1"/>
      <c r="EP60" s="1"/>
      <c r="EQ60" s="1"/>
      <c r="ER60" s="1"/>
      <c r="ES60" s="1"/>
      <c r="ET60" s="1"/>
      <c r="EU60" s="1"/>
      <c r="EV60" s="1"/>
      <c r="EW60" s="1"/>
      <c r="EX60" s="1"/>
      <c r="EY60" s="1"/>
      <c r="EZ60" s="1"/>
      <c r="FA60" s="1"/>
      <c r="FB60" s="1"/>
      <c r="FC60" s="1"/>
      <c r="FD60" s="1"/>
      <c r="FE60" s="1"/>
      <c r="FF60" s="1"/>
      <c r="FG60" s="1"/>
      <c r="FH60" s="1"/>
      <c r="FI60" s="1"/>
      <c r="FJ60" s="1"/>
      <c r="FK60" s="1"/>
      <c r="FL60" s="1"/>
      <c r="FM60" s="1"/>
      <c r="FN60" s="1"/>
      <c r="FO60" s="1"/>
      <c r="FP60" s="1"/>
      <c r="FQ60" s="1"/>
      <c r="FR60" s="1"/>
      <c r="FS60" s="1"/>
      <c r="FT60" s="1"/>
      <c r="FU60" s="1"/>
      <c r="FV60" s="1"/>
      <c r="FW60" s="1"/>
      <c r="FX60" s="1"/>
      <c r="FY60" s="1"/>
      <c r="FZ60" s="1"/>
      <c r="GA60" s="1"/>
      <c r="GB60" s="1"/>
      <c r="GC60" s="1"/>
      <c r="GD60" s="1"/>
      <c r="GE60" s="1"/>
      <c r="GF60" s="1"/>
      <c r="GG60" s="1"/>
      <c r="GH60" s="1"/>
      <c r="GI60" s="1"/>
      <c r="GJ60" s="1"/>
      <c r="GK60" s="1"/>
      <c r="GL60" s="1"/>
      <c r="GM60" s="1"/>
      <c r="GN60" s="1"/>
      <c r="GO60" s="1"/>
      <c r="GP60" s="1"/>
      <c r="GQ60" s="1"/>
      <c r="GR60" s="1"/>
      <c r="GS60" s="1"/>
      <c r="GT60" s="1"/>
      <c r="GU60" s="1"/>
      <c r="GV60" s="1"/>
      <c r="GW60" s="1"/>
      <c r="GX60" s="1"/>
      <c r="GY60" s="1"/>
      <c r="GZ60" s="1"/>
      <c r="HA60" s="1"/>
      <c r="HB60" s="1"/>
      <c r="HC60" s="1"/>
      <c r="HD60" s="1"/>
      <c r="HE60" s="1"/>
      <c r="HF60" s="1"/>
      <c r="HG60" s="1"/>
      <c r="HH60" s="1"/>
      <c r="HI60" s="1"/>
      <c r="HJ60" s="1"/>
      <c r="HK60" s="1"/>
      <c r="HL60" s="1"/>
      <c r="HM60" s="1"/>
      <c r="HN60" s="1"/>
      <c r="HO60" s="1"/>
      <c r="HP60" s="1"/>
    </row>
    <row r="61" spans="1:224" x14ac:dyDescent="0.2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c r="CU61" s="1"/>
      <c r="CV61" s="1"/>
      <c r="CW61" s="1"/>
      <c r="CX61" s="1"/>
      <c r="CY61" s="1"/>
      <c r="CZ61" s="1"/>
      <c r="DA61" s="1"/>
      <c r="DB61" s="1"/>
      <c r="DC61" s="1"/>
      <c r="DD61" s="1"/>
      <c r="DE61" s="1"/>
      <c r="DF61" s="1"/>
      <c r="DG61" s="1"/>
      <c r="DH61" s="1"/>
      <c r="DI61" s="1"/>
      <c r="DJ61" s="1"/>
      <c r="DK61" s="1"/>
      <c r="DL61" s="1"/>
      <c r="DM61" s="1"/>
      <c r="DN61" s="1"/>
      <c r="DO61" s="1"/>
      <c r="DP61" s="1"/>
      <c r="DQ61" s="1"/>
      <c r="DR61" s="1"/>
      <c r="DS61" s="1"/>
      <c r="DT61" s="1"/>
      <c r="DU61" s="1"/>
      <c r="DV61" s="1"/>
      <c r="DW61" s="1"/>
      <c r="DX61" s="1"/>
      <c r="DY61" s="1"/>
      <c r="DZ61" s="1"/>
      <c r="EA61" s="1"/>
      <c r="EB61" s="1"/>
      <c r="EC61" s="1"/>
      <c r="ED61" s="1"/>
      <c r="EE61" s="1"/>
      <c r="EF61" s="1"/>
      <c r="EG61" s="1"/>
      <c r="EH61" s="1"/>
      <c r="EI61" s="1"/>
      <c r="EJ61" s="1"/>
      <c r="EK61" s="1"/>
      <c r="EL61" s="1"/>
      <c r="EM61" s="1"/>
      <c r="EN61" s="1"/>
      <c r="EO61" s="1"/>
      <c r="EP61" s="1"/>
      <c r="EQ61" s="1"/>
      <c r="ER61" s="1"/>
      <c r="ES61" s="1"/>
      <c r="ET61" s="1"/>
      <c r="EU61" s="1"/>
      <c r="EV61" s="1"/>
      <c r="EW61" s="1"/>
      <c r="EX61" s="1"/>
      <c r="EY61" s="1"/>
      <c r="EZ61" s="1"/>
      <c r="FA61" s="1"/>
      <c r="FB61" s="1"/>
      <c r="FC61" s="1"/>
      <c r="FD61" s="1"/>
      <c r="FE61" s="1"/>
      <c r="FF61" s="1"/>
      <c r="FG61" s="1"/>
      <c r="FH61" s="1"/>
      <c r="FI61" s="1"/>
      <c r="FJ61" s="1"/>
      <c r="FK61" s="1"/>
      <c r="FL61" s="1"/>
      <c r="FM61" s="1"/>
      <c r="FN61" s="1"/>
      <c r="FO61" s="1"/>
      <c r="FP61" s="1"/>
      <c r="FQ61" s="1"/>
      <c r="FR61" s="1"/>
      <c r="FS61" s="1"/>
      <c r="FT61" s="1"/>
      <c r="FU61" s="1"/>
      <c r="FV61" s="1"/>
      <c r="FW61" s="1"/>
      <c r="FX61" s="1"/>
      <c r="FY61" s="1"/>
      <c r="FZ61" s="1"/>
      <c r="GA61" s="1"/>
      <c r="GB61" s="1"/>
      <c r="GC61" s="1"/>
      <c r="GD61" s="1"/>
      <c r="GE61" s="1"/>
      <c r="GF61" s="1"/>
      <c r="GG61" s="1"/>
      <c r="GH61" s="1"/>
      <c r="GI61" s="1"/>
      <c r="GJ61" s="1"/>
      <c r="GK61" s="1"/>
      <c r="GL61" s="1"/>
      <c r="GM61" s="1"/>
      <c r="GN61" s="1"/>
      <c r="GO61" s="1"/>
      <c r="GP61" s="1"/>
      <c r="GQ61" s="1"/>
      <c r="GR61" s="1"/>
      <c r="GS61" s="1"/>
      <c r="GT61" s="1"/>
      <c r="GU61" s="1"/>
      <c r="GV61" s="1"/>
      <c r="GW61" s="1"/>
      <c r="GX61" s="1"/>
      <c r="GY61" s="1"/>
      <c r="GZ61" s="1"/>
      <c r="HA61" s="1"/>
      <c r="HB61" s="1"/>
      <c r="HC61" s="1"/>
      <c r="HD61" s="1"/>
      <c r="HE61" s="1"/>
      <c r="HF61" s="1"/>
      <c r="HG61" s="1"/>
      <c r="HH61" s="1"/>
      <c r="HI61" s="1"/>
      <c r="HJ61" s="1"/>
      <c r="HK61" s="1"/>
      <c r="HL61" s="1"/>
      <c r="HM61" s="1"/>
      <c r="HN61" s="1"/>
      <c r="HO61" s="1"/>
      <c r="HP61" s="1"/>
    </row>
    <row r="62" spans="1:224" x14ac:dyDescent="0.25">
      <c r="A62" s="1"/>
      <c r="B62" s="1"/>
      <c r="C62" s="113" t="s">
        <v>864</v>
      </c>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row>
    <row r="63" spans="1:224" x14ac:dyDescent="0.25">
      <c r="A63" s="1"/>
      <c r="B63" s="1"/>
      <c r="C63" s="114"/>
      <c r="D63" s="1" t="s">
        <v>1486</v>
      </c>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row>
  </sheetData>
  <mergeCells count="99">
    <mergeCell ref="HH4"/>
    <mergeCell ref="HI4"/>
    <mergeCell ref="HJ4"/>
    <mergeCell ref="HK4:HL4"/>
    <mergeCell ref="HB4"/>
    <mergeCell ref="HC4"/>
    <mergeCell ref="HE4"/>
    <mergeCell ref="HF4"/>
    <mergeCell ref="HG4"/>
    <mergeCell ref="GV4"/>
    <mergeCell ref="GW4:GX4"/>
    <mergeCell ref="GY4"/>
    <mergeCell ref="GZ4"/>
    <mergeCell ref="HA4"/>
    <mergeCell ref="GH4"/>
    <mergeCell ref="GI4:GM4"/>
    <mergeCell ref="GN4:GQ4"/>
    <mergeCell ref="GR4"/>
    <mergeCell ref="GS4:GT4"/>
    <mergeCell ref="FT4:FY4"/>
    <mergeCell ref="FZ4:GA4"/>
    <mergeCell ref="GB4:GE4"/>
    <mergeCell ref="GF4"/>
    <mergeCell ref="GG4"/>
    <mergeCell ref="FK4"/>
    <mergeCell ref="FL4"/>
    <mergeCell ref="FM4:FP4"/>
    <mergeCell ref="FQ4"/>
    <mergeCell ref="FR4:FS4"/>
    <mergeCell ref="FF4"/>
    <mergeCell ref="FG4"/>
    <mergeCell ref="FH4"/>
    <mergeCell ref="FI4"/>
    <mergeCell ref="FJ4"/>
    <mergeCell ref="FA4"/>
    <mergeCell ref="FB4"/>
    <mergeCell ref="FC4"/>
    <mergeCell ref="FD4"/>
    <mergeCell ref="FE4"/>
    <mergeCell ref="EV4"/>
    <mergeCell ref="EW4"/>
    <mergeCell ref="EX4"/>
    <mergeCell ref="EY4"/>
    <mergeCell ref="EZ4"/>
    <mergeCell ref="EQ4"/>
    <mergeCell ref="ER4"/>
    <mergeCell ref="ES4"/>
    <mergeCell ref="ET4"/>
    <mergeCell ref="EU4"/>
    <mergeCell ref="EK4"/>
    <mergeCell ref="EL4"/>
    <mergeCell ref="EM4:EN4"/>
    <mergeCell ref="EO4"/>
    <mergeCell ref="EP4"/>
    <mergeCell ref="EF4"/>
    <mergeCell ref="EG4"/>
    <mergeCell ref="EH4"/>
    <mergeCell ref="EI4"/>
    <mergeCell ref="EJ4"/>
    <mergeCell ref="DO4:DR4"/>
    <mergeCell ref="DS4:DV4"/>
    <mergeCell ref="DW4"/>
    <mergeCell ref="DX4:EC4"/>
    <mergeCell ref="EE4"/>
    <mergeCell ref="CR4:CS4"/>
    <mergeCell ref="CT4:CU4"/>
    <mergeCell ref="CV4:CX4"/>
    <mergeCell ref="CY4:DB4"/>
    <mergeCell ref="DC4:DN4"/>
    <mergeCell ref="BK4:BX4"/>
    <mergeCell ref="BY4:BZ4"/>
    <mergeCell ref="CA4"/>
    <mergeCell ref="CB4:CM4"/>
    <mergeCell ref="CN4:CQ4"/>
    <mergeCell ref="AV4:AX4"/>
    <mergeCell ref="AY4:BD4"/>
    <mergeCell ref="BE4:BF4"/>
    <mergeCell ref="BG4"/>
    <mergeCell ref="BH4:BJ4"/>
    <mergeCell ref="AP4"/>
    <mergeCell ref="AQ4:AR4"/>
    <mergeCell ref="AS4"/>
    <mergeCell ref="AT4"/>
    <mergeCell ref="AU4"/>
    <mergeCell ref="AI4"/>
    <mergeCell ref="AJ4"/>
    <mergeCell ref="AK4"/>
    <mergeCell ref="AL4:AM4"/>
    <mergeCell ref="AN4:AO4"/>
    <mergeCell ref="L4:S4"/>
    <mergeCell ref="T4:W4"/>
    <mergeCell ref="X4"/>
    <mergeCell ref="Y4:AA4"/>
    <mergeCell ref="AB4:AH4"/>
    <mergeCell ref="B3:G3"/>
    <mergeCell ref="C4"/>
    <mergeCell ref="D4:G4"/>
    <mergeCell ref="H4:I4"/>
    <mergeCell ref="J4:K4"/>
  </mergeCells>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AW66"/>
  <sheetViews>
    <sheetView showGridLines="0" zoomScale="80" workbookViewId="0">
      <pane xSplit="1" ySplit="11" topLeftCell="B12" activePane="bottomRight" state="frozen"/>
      <selection pane="topRight" activeCell="B1" sqref="B1"/>
      <selection pane="bottomLeft" activeCell="A12" sqref="A12"/>
      <selection pane="bottomRight"/>
    </sheetView>
  </sheetViews>
  <sheetFormatPr baseColWidth="10" defaultColWidth="9.140625" defaultRowHeight="15" x14ac:dyDescent="0.25"/>
  <cols>
    <col min="1" max="1" width="16" customWidth="1"/>
    <col min="2" max="49" width="18" customWidth="1"/>
  </cols>
  <sheetData>
    <row r="1" spans="1:49"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row>
    <row r="2" spans="1:49"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row>
    <row r="3" spans="1:49" ht="69" customHeight="1" x14ac:dyDescent="0.25">
      <c r="A3" s="1"/>
      <c r="B3" s="194" t="s">
        <v>0</v>
      </c>
      <c r="C3" s="195"/>
      <c r="D3" s="195"/>
      <c r="E3" s="195"/>
      <c r="F3" s="195"/>
      <c r="G3" s="195"/>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row>
    <row r="4" spans="1:49"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row>
    <row r="5" spans="1:49" ht="23.25" x14ac:dyDescent="0.35">
      <c r="A5" s="22" t="s">
        <v>1487</v>
      </c>
      <c r="B5" s="1"/>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row>
    <row r="6" spans="1:49" ht="39.950000000000003" customHeight="1" x14ac:dyDescent="0.25">
      <c r="A6" s="115" t="s">
        <v>3</v>
      </c>
      <c r="B6" s="225" t="s">
        <v>62</v>
      </c>
      <c r="C6" s="225"/>
      <c r="D6" s="225"/>
      <c r="E6" s="225"/>
      <c r="F6" s="225"/>
      <c r="G6" s="225"/>
      <c r="H6" s="225" t="s">
        <v>228</v>
      </c>
      <c r="I6" s="225"/>
      <c r="J6" s="225" t="s">
        <v>67</v>
      </c>
      <c r="K6" s="225"/>
      <c r="L6" s="225"/>
      <c r="M6" s="225" t="s">
        <v>577</v>
      </c>
      <c r="N6" s="225"/>
      <c r="O6" s="225" t="s">
        <v>272</v>
      </c>
      <c r="P6" s="225" t="s">
        <v>29</v>
      </c>
      <c r="Q6" s="225"/>
      <c r="R6" s="225"/>
      <c r="S6" s="225"/>
      <c r="T6" s="225" t="s">
        <v>579</v>
      </c>
      <c r="U6" s="225" t="s">
        <v>981</v>
      </c>
      <c r="V6" s="225" t="s">
        <v>81</v>
      </c>
      <c r="W6" s="225"/>
      <c r="X6" s="225"/>
      <c r="Y6" s="225"/>
      <c r="Z6" s="225"/>
      <c r="AA6" s="225" t="s">
        <v>93</v>
      </c>
      <c r="AB6" s="225"/>
      <c r="AC6" s="225" t="s">
        <v>109</v>
      </c>
      <c r="AD6" s="225"/>
      <c r="AE6" s="225"/>
      <c r="AF6" s="225"/>
      <c r="AG6" s="225" t="s">
        <v>133</v>
      </c>
      <c r="AH6" s="225"/>
      <c r="AI6" s="225"/>
      <c r="AJ6" s="225"/>
      <c r="AK6" s="225"/>
      <c r="AL6" s="225" t="s">
        <v>489</v>
      </c>
      <c r="AM6" s="225"/>
      <c r="AN6" s="225" t="s">
        <v>150</v>
      </c>
      <c r="AO6" s="225"/>
      <c r="AP6" s="225"/>
      <c r="AQ6" s="225"/>
      <c r="AR6" s="225"/>
      <c r="AS6" s="225"/>
      <c r="AT6" s="225"/>
      <c r="AU6" s="225"/>
      <c r="AV6" s="225"/>
      <c r="AW6" s="225" t="s">
        <v>588</v>
      </c>
    </row>
    <row r="7" spans="1:49" ht="38.25" x14ac:dyDescent="0.25">
      <c r="A7" s="115" t="s">
        <v>1488</v>
      </c>
      <c r="B7" s="115" t="s">
        <v>1489</v>
      </c>
      <c r="C7" s="115" t="s">
        <v>1489</v>
      </c>
      <c r="D7" s="115" t="s">
        <v>1489</v>
      </c>
      <c r="E7" s="115" t="s">
        <v>1489</v>
      </c>
      <c r="F7" s="115" t="s">
        <v>1489</v>
      </c>
      <c r="G7" s="115" t="s">
        <v>1489</v>
      </c>
      <c r="H7" s="115" t="s">
        <v>1490</v>
      </c>
      <c r="I7" s="115" t="s">
        <v>1491</v>
      </c>
      <c r="J7" s="115" t="s">
        <v>1492</v>
      </c>
      <c r="K7" s="115" t="s">
        <v>1492</v>
      </c>
      <c r="L7" s="115" t="s">
        <v>1492</v>
      </c>
      <c r="M7" s="115" t="s">
        <v>1493</v>
      </c>
      <c r="N7" s="115" t="s">
        <v>1493</v>
      </c>
      <c r="O7" s="115" t="s">
        <v>1494</v>
      </c>
      <c r="P7" s="115" t="s">
        <v>633</v>
      </c>
      <c r="Q7" s="115" t="s">
        <v>633</v>
      </c>
      <c r="R7" s="115" t="s">
        <v>633</v>
      </c>
      <c r="S7" s="115" t="s">
        <v>633</v>
      </c>
      <c r="T7" s="115" t="s">
        <v>1495</v>
      </c>
      <c r="U7" s="115" t="s">
        <v>1496</v>
      </c>
      <c r="V7" s="115" t="s">
        <v>1497</v>
      </c>
      <c r="W7" s="115" t="s">
        <v>1498</v>
      </c>
      <c r="X7" s="115" t="s">
        <v>1498</v>
      </c>
      <c r="Y7" s="115" t="s">
        <v>1499</v>
      </c>
      <c r="Z7" s="115" t="s">
        <v>1500</v>
      </c>
      <c r="AA7" s="115" t="s">
        <v>633</v>
      </c>
      <c r="AB7" s="115" t="s">
        <v>633</v>
      </c>
      <c r="AC7" s="115" t="s">
        <v>1501</v>
      </c>
      <c r="AD7" s="115" t="s">
        <v>1502</v>
      </c>
      <c r="AE7" s="115" t="s">
        <v>1503</v>
      </c>
      <c r="AF7" s="115" t="s">
        <v>1501</v>
      </c>
      <c r="AG7" s="115" t="s">
        <v>1504</v>
      </c>
      <c r="AH7" s="115" t="s">
        <v>1504</v>
      </c>
      <c r="AI7" s="115" t="s">
        <v>1505</v>
      </c>
      <c r="AJ7" s="115" t="s">
        <v>1506</v>
      </c>
      <c r="AK7" s="115" t="s">
        <v>1506</v>
      </c>
      <c r="AL7" s="115" t="s">
        <v>489</v>
      </c>
      <c r="AM7" s="115" t="s">
        <v>489</v>
      </c>
      <c r="AN7" s="115" t="s">
        <v>1507</v>
      </c>
      <c r="AO7" s="115" t="s">
        <v>633</v>
      </c>
      <c r="AP7" s="115" t="s">
        <v>633</v>
      </c>
      <c r="AQ7" s="115" t="s">
        <v>633</v>
      </c>
      <c r="AR7" s="115" t="s">
        <v>1498</v>
      </c>
      <c r="AS7" s="115" t="s">
        <v>1508</v>
      </c>
      <c r="AT7" s="115" t="s">
        <v>1497</v>
      </c>
      <c r="AU7" s="115" t="s">
        <v>1498</v>
      </c>
      <c r="AV7" s="115" t="s">
        <v>1509</v>
      </c>
      <c r="AW7" s="115" t="s">
        <v>1021</v>
      </c>
    </row>
    <row r="8" spans="1:49" ht="25.5" x14ac:dyDescent="0.25">
      <c r="A8" s="115" t="s">
        <v>1510</v>
      </c>
      <c r="B8" s="115" t="s">
        <v>1511</v>
      </c>
      <c r="C8" s="115" t="s">
        <v>1511</v>
      </c>
      <c r="D8" s="115" t="s">
        <v>1512</v>
      </c>
      <c r="E8" s="115" t="s">
        <v>1512</v>
      </c>
      <c r="F8" s="115" t="s">
        <v>1513</v>
      </c>
      <c r="G8" s="115" t="s">
        <v>1512</v>
      </c>
      <c r="H8" s="115" t="s">
        <v>1512</v>
      </c>
      <c r="I8" s="115" t="s">
        <v>1512</v>
      </c>
      <c r="J8" s="115" t="s">
        <v>1511</v>
      </c>
      <c r="K8" s="115" t="s">
        <v>1511</v>
      </c>
      <c r="L8" s="115" t="s">
        <v>1513</v>
      </c>
      <c r="M8" s="115" t="s">
        <v>1512</v>
      </c>
      <c r="N8" s="115" t="s">
        <v>1512</v>
      </c>
      <c r="O8" s="115" t="s">
        <v>1512</v>
      </c>
      <c r="P8" s="115" t="s">
        <v>1512</v>
      </c>
      <c r="Q8" s="115" t="s">
        <v>1512</v>
      </c>
      <c r="R8" s="115" t="s">
        <v>1512</v>
      </c>
      <c r="S8" s="115" t="s">
        <v>1512</v>
      </c>
      <c r="T8" s="115" t="s">
        <v>1512</v>
      </c>
      <c r="U8" s="115" t="s">
        <v>1512</v>
      </c>
      <c r="V8" s="115" t="s">
        <v>1512</v>
      </c>
      <c r="W8" s="115" t="s">
        <v>1512</v>
      </c>
      <c r="X8" s="115" t="s">
        <v>1512</v>
      </c>
      <c r="Y8" s="115" t="s">
        <v>1512</v>
      </c>
      <c r="Z8" s="115" t="s">
        <v>1512</v>
      </c>
      <c r="AA8" s="115" t="s">
        <v>1512</v>
      </c>
      <c r="AB8" s="115" t="s">
        <v>1512</v>
      </c>
      <c r="AC8" s="115" t="s">
        <v>1512</v>
      </c>
      <c r="AD8" s="115" t="s">
        <v>1513</v>
      </c>
      <c r="AE8" s="115" t="s">
        <v>1511</v>
      </c>
      <c r="AF8" s="115" t="s">
        <v>1512</v>
      </c>
      <c r="AG8" s="115" t="s">
        <v>1512</v>
      </c>
      <c r="AH8" s="115" t="s">
        <v>1512</v>
      </c>
      <c r="AI8" s="115" t="s">
        <v>1511</v>
      </c>
      <c r="AJ8" s="115" t="s">
        <v>1512</v>
      </c>
      <c r="AK8" s="115" t="s">
        <v>1512</v>
      </c>
      <c r="AL8" s="115" t="s">
        <v>1512</v>
      </c>
      <c r="AM8" s="115" t="s">
        <v>1512</v>
      </c>
      <c r="AN8" s="115" t="s">
        <v>1512</v>
      </c>
      <c r="AO8" s="115" t="s">
        <v>1512</v>
      </c>
      <c r="AP8" s="115" t="s">
        <v>1512</v>
      </c>
      <c r="AQ8" s="115" t="s">
        <v>1512</v>
      </c>
      <c r="AR8" s="115" t="s">
        <v>1512</v>
      </c>
      <c r="AS8" s="115" t="s">
        <v>1512</v>
      </c>
      <c r="AT8" s="115" t="s">
        <v>1512</v>
      </c>
      <c r="AU8" s="115" t="s">
        <v>1512</v>
      </c>
      <c r="AV8" s="115" t="s">
        <v>1512</v>
      </c>
      <c r="AW8" s="115" t="s">
        <v>1512</v>
      </c>
    </row>
    <row r="9" spans="1:49" ht="38.25" x14ac:dyDescent="0.25">
      <c r="A9" s="115" t="s">
        <v>6</v>
      </c>
      <c r="B9" s="115" t="s">
        <v>1514</v>
      </c>
      <c r="C9" s="115" t="s">
        <v>1515</v>
      </c>
      <c r="D9" s="115" t="s">
        <v>224</v>
      </c>
      <c r="E9" s="115" t="s">
        <v>224</v>
      </c>
      <c r="F9" s="115" t="s">
        <v>63</v>
      </c>
      <c r="G9" s="115" t="s">
        <v>224</v>
      </c>
      <c r="H9" s="115" t="s">
        <v>667</v>
      </c>
      <c r="I9" s="115" t="s">
        <v>229</v>
      </c>
      <c r="J9" s="115" t="s">
        <v>264</v>
      </c>
      <c r="K9" s="115" t="s">
        <v>1516</v>
      </c>
      <c r="L9" s="115" t="s">
        <v>966</v>
      </c>
      <c r="M9" s="115" t="s">
        <v>1517</v>
      </c>
      <c r="N9" s="115" t="s">
        <v>1517</v>
      </c>
      <c r="O9" s="115" t="s">
        <v>1518</v>
      </c>
      <c r="P9" s="115" t="s">
        <v>1519</v>
      </c>
      <c r="Q9" s="115" t="s">
        <v>1520</v>
      </c>
      <c r="R9" s="115" t="s">
        <v>1521</v>
      </c>
      <c r="S9" s="115" t="s">
        <v>1522</v>
      </c>
      <c r="T9" s="115" t="s">
        <v>666</v>
      </c>
      <c r="U9" s="115" t="s">
        <v>1523</v>
      </c>
      <c r="V9" s="115" t="s">
        <v>1524</v>
      </c>
      <c r="W9" s="115" t="s">
        <v>1525</v>
      </c>
      <c r="X9" s="115" t="s">
        <v>1525</v>
      </c>
      <c r="Y9" s="115" t="s">
        <v>1526</v>
      </c>
      <c r="Z9" s="115" t="s">
        <v>1527</v>
      </c>
      <c r="AA9" s="115" t="s">
        <v>1528</v>
      </c>
      <c r="AB9" s="115" t="s">
        <v>323</v>
      </c>
      <c r="AC9" s="115" t="s">
        <v>1529</v>
      </c>
      <c r="AD9" s="115" t="s">
        <v>1002</v>
      </c>
      <c r="AE9" s="115" t="s">
        <v>1530</v>
      </c>
      <c r="AF9" s="115" t="s">
        <v>1529</v>
      </c>
      <c r="AG9" s="115" t="s">
        <v>1531</v>
      </c>
      <c r="AH9" s="115" t="s">
        <v>1531</v>
      </c>
      <c r="AI9" s="115" t="s">
        <v>1532</v>
      </c>
      <c r="AJ9" s="115" t="s">
        <v>1533</v>
      </c>
      <c r="AK9" s="115" t="s">
        <v>1533</v>
      </c>
      <c r="AL9" s="115" t="s">
        <v>489</v>
      </c>
      <c r="AM9" s="115" t="s">
        <v>1534</v>
      </c>
      <c r="AN9" s="115" t="s">
        <v>1535</v>
      </c>
      <c r="AO9" s="115" t="s">
        <v>1536</v>
      </c>
      <c r="AP9" s="115" t="s">
        <v>1536</v>
      </c>
      <c r="AQ9" s="115" t="s">
        <v>1537</v>
      </c>
      <c r="AR9" s="115" t="s">
        <v>1538</v>
      </c>
      <c r="AS9" s="115" t="s">
        <v>1539</v>
      </c>
      <c r="AT9" s="115" t="s">
        <v>1540</v>
      </c>
      <c r="AU9" s="115" t="s">
        <v>1541</v>
      </c>
      <c r="AV9" s="115" t="s">
        <v>1542</v>
      </c>
      <c r="AW9" s="115" t="s">
        <v>1543</v>
      </c>
    </row>
    <row r="10" spans="1:49" ht="51" x14ac:dyDescent="0.25">
      <c r="A10" s="115" t="s">
        <v>1111</v>
      </c>
      <c r="B10" s="115" t="s">
        <v>1544</v>
      </c>
      <c r="C10" s="115" t="s">
        <v>1544</v>
      </c>
      <c r="D10" s="115" t="s">
        <v>1545</v>
      </c>
      <c r="E10" s="115" t="s">
        <v>1546</v>
      </c>
      <c r="F10" s="115" t="s">
        <v>1547</v>
      </c>
      <c r="G10" s="115" t="s">
        <v>1548</v>
      </c>
      <c r="H10" s="115" t="s">
        <v>1545</v>
      </c>
      <c r="I10" s="115" t="s">
        <v>1545</v>
      </c>
      <c r="J10" s="115" t="s">
        <v>1544</v>
      </c>
      <c r="K10" s="115" t="s">
        <v>1544</v>
      </c>
      <c r="L10" s="115" t="s">
        <v>1547</v>
      </c>
      <c r="M10" s="115" t="s">
        <v>1546</v>
      </c>
      <c r="N10" s="115" t="s">
        <v>1548</v>
      </c>
      <c r="O10" s="115" t="s">
        <v>1545</v>
      </c>
      <c r="P10" s="115" t="s">
        <v>1548</v>
      </c>
      <c r="Q10" s="115" t="s">
        <v>1548</v>
      </c>
      <c r="R10" s="115" t="s">
        <v>1548</v>
      </c>
      <c r="S10" s="115" t="s">
        <v>1545</v>
      </c>
      <c r="T10" s="115" t="s">
        <v>1548</v>
      </c>
      <c r="U10" s="115" t="s">
        <v>1545</v>
      </c>
      <c r="V10" s="115" t="s">
        <v>1548</v>
      </c>
      <c r="W10" s="115" t="s">
        <v>1548</v>
      </c>
      <c r="X10" s="115" t="s">
        <v>1546</v>
      </c>
      <c r="Y10" s="115" t="s">
        <v>1548</v>
      </c>
      <c r="Z10" s="115" t="s">
        <v>1548</v>
      </c>
      <c r="AA10" s="115" t="s">
        <v>1545</v>
      </c>
      <c r="AB10" s="115" t="s">
        <v>1548</v>
      </c>
      <c r="AC10" s="115" t="s">
        <v>1545</v>
      </c>
      <c r="AD10" s="115" t="s">
        <v>1547</v>
      </c>
      <c r="AE10" s="115" t="s">
        <v>1545</v>
      </c>
      <c r="AF10" s="115" t="s">
        <v>1545</v>
      </c>
      <c r="AG10" s="115" t="s">
        <v>1545</v>
      </c>
      <c r="AH10" s="115" t="s">
        <v>1548</v>
      </c>
      <c r="AI10" s="115" t="s">
        <v>1548</v>
      </c>
      <c r="AJ10" s="115" t="s">
        <v>1545</v>
      </c>
      <c r="AK10" s="115" t="s">
        <v>1548</v>
      </c>
      <c r="AL10" s="115" t="s">
        <v>1545</v>
      </c>
      <c r="AM10" s="115" t="s">
        <v>1548</v>
      </c>
      <c r="AN10" s="115" t="s">
        <v>1548</v>
      </c>
      <c r="AO10" s="115" t="s">
        <v>1545</v>
      </c>
      <c r="AP10" s="115" t="s">
        <v>1548</v>
      </c>
      <c r="AQ10" s="115" t="s">
        <v>1545</v>
      </c>
      <c r="AR10" s="115" t="s">
        <v>1545</v>
      </c>
      <c r="AS10" s="115" t="s">
        <v>1545</v>
      </c>
      <c r="AT10" s="115" t="s">
        <v>1545</v>
      </c>
      <c r="AU10" s="115" t="s">
        <v>1545</v>
      </c>
      <c r="AV10" s="115" t="s">
        <v>1548</v>
      </c>
      <c r="AW10" s="115" t="s">
        <v>1548</v>
      </c>
    </row>
    <row r="11" spans="1:49" x14ac:dyDescent="0.25">
      <c r="A11" s="115" t="s">
        <v>55</v>
      </c>
      <c r="B11" s="115" t="s">
        <v>1549</v>
      </c>
      <c r="C11" s="115" t="s">
        <v>1549</v>
      </c>
      <c r="D11" s="115" t="s">
        <v>1549</v>
      </c>
      <c r="E11" s="115" t="s">
        <v>1549</v>
      </c>
      <c r="F11" s="115" t="s">
        <v>1549</v>
      </c>
      <c r="G11" s="115" t="s">
        <v>1549</v>
      </c>
      <c r="H11" s="115" t="s">
        <v>1549</v>
      </c>
      <c r="I11" s="115" t="s">
        <v>1549</v>
      </c>
      <c r="J11" s="115" t="s">
        <v>1549</v>
      </c>
      <c r="K11" s="115" t="s">
        <v>1549</v>
      </c>
      <c r="L11" s="115" t="s">
        <v>1549</v>
      </c>
      <c r="M11" s="115" t="s">
        <v>1549</v>
      </c>
      <c r="N11" s="115" t="s">
        <v>1549</v>
      </c>
      <c r="O11" s="115" t="s">
        <v>1549</v>
      </c>
      <c r="P11" s="115" t="s">
        <v>1549</v>
      </c>
      <c r="Q11" s="115" t="s">
        <v>1549</v>
      </c>
      <c r="R11" s="115" t="s">
        <v>1549</v>
      </c>
      <c r="S11" s="115" t="s">
        <v>1549</v>
      </c>
      <c r="T11" s="115" t="s">
        <v>1549</v>
      </c>
      <c r="U11" s="115" t="s">
        <v>1549</v>
      </c>
      <c r="V11" s="115" t="s">
        <v>1549</v>
      </c>
      <c r="W11" s="115" t="s">
        <v>1549</v>
      </c>
      <c r="X11" s="115" t="s">
        <v>1549</v>
      </c>
      <c r="Y11" s="115" t="s">
        <v>1549</v>
      </c>
      <c r="Z11" s="115" t="s">
        <v>1549</v>
      </c>
      <c r="AA11" s="115" t="s">
        <v>1549</v>
      </c>
      <c r="AB11" s="115" t="s">
        <v>1549</v>
      </c>
      <c r="AC11" s="115" t="s">
        <v>1549</v>
      </c>
      <c r="AD11" s="115" t="s">
        <v>1549</v>
      </c>
      <c r="AE11" s="115" t="s">
        <v>1549</v>
      </c>
      <c r="AF11" s="115" t="s">
        <v>1549</v>
      </c>
      <c r="AG11" s="115" t="s">
        <v>1549</v>
      </c>
      <c r="AH11" s="115" t="s">
        <v>1549</v>
      </c>
      <c r="AI11" s="115" t="s">
        <v>1549</v>
      </c>
      <c r="AJ11" s="115" t="s">
        <v>1549</v>
      </c>
      <c r="AK11" s="115" t="s">
        <v>1549</v>
      </c>
      <c r="AL11" s="115" t="s">
        <v>1549</v>
      </c>
      <c r="AM11" s="115" t="s">
        <v>1549</v>
      </c>
      <c r="AN11" s="115" t="s">
        <v>1549</v>
      </c>
      <c r="AO11" s="115" t="s">
        <v>1549</v>
      </c>
      <c r="AP11" s="115" t="s">
        <v>1549</v>
      </c>
      <c r="AQ11" s="115" t="s">
        <v>1549</v>
      </c>
      <c r="AR11" s="115" t="s">
        <v>1549</v>
      </c>
      <c r="AS11" s="115" t="s">
        <v>1549</v>
      </c>
      <c r="AT11" s="115" t="s">
        <v>1549</v>
      </c>
      <c r="AU11" s="115" t="s">
        <v>1549</v>
      </c>
      <c r="AV11" s="115" t="s">
        <v>1549</v>
      </c>
      <c r="AW11" s="115" t="s">
        <v>1549</v>
      </c>
    </row>
    <row r="12" spans="1:49" x14ac:dyDescent="0.25">
      <c r="A12" s="116" t="s">
        <v>60</v>
      </c>
      <c r="B12" s="117">
        <v>12.3</v>
      </c>
      <c r="C12" s="118">
        <v>38</v>
      </c>
      <c r="D12" s="118">
        <v>57.7</v>
      </c>
      <c r="E12" s="118">
        <v>29.0913</v>
      </c>
      <c r="F12" s="118">
        <v>27.3</v>
      </c>
      <c r="G12" s="119">
        <v>70</v>
      </c>
      <c r="H12" s="117">
        <v>50.9</v>
      </c>
      <c r="I12" s="119">
        <v>300</v>
      </c>
      <c r="J12" s="117">
        <v>0</v>
      </c>
      <c r="K12" s="118">
        <v>0</v>
      </c>
      <c r="L12" s="119">
        <v>23.34</v>
      </c>
      <c r="M12" s="120" t="s">
        <v>1550</v>
      </c>
      <c r="N12" s="121" t="s">
        <v>1550</v>
      </c>
      <c r="O12" s="122">
        <v>7.9720000000000004</v>
      </c>
      <c r="P12" s="117">
        <v>78.349999999999994</v>
      </c>
      <c r="Q12" s="118">
        <v>120.13</v>
      </c>
      <c r="R12" s="118">
        <v>285.70999999999998</v>
      </c>
      <c r="S12" s="119">
        <v>199.67</v>
      </c>
      <c r="T12" s="122">
        <v>139.768</v>
      </c>
      <c r="U12" s="122">
        <v>5.76</v>
      </c>
      <c r="V12" s="117">
        <v>1.82</v>
      </c>
      <c r="W12" s="118">
        <v>29.998000000000001</v>
      </c>
      <c r="X12" s="118">
        <v>6.01</v>
      </c>
      <c r="Y12" s="123" t="s">
        <v>1550</v>
      </c>
      <c r="Z12" s="121" t="s">
        <v>1550</v>
      </c>
      <c r="AA12" s="117">
        <v>289.26</v>
      </c>
      <c r="AB12" s="119">
        <v>566.05999999999995</v>
      </c>
      <c r="AC12" s="117">
        <v>88.114000000000004</v>
      </c>
      <c r="AD12" s="118">
        <v>68.625</v>
      </c>
      <c r="AE12" s="118">
        <v>88.766000000000005</v>
      </c>
      <c r="AF12" s="119">
        <v>0</v>
      </c>
      <c r="AG12" s="117">
        <v>3.7210000000000001</v>
      </c>
      <c r="AH12" s="118">
        <v>11.2</v>
      </c>
      <c r="AI12" s="118">
        <v>10.16343</v>
      </c>
      <c r="AJ12" s="118">
        <v>15.5</v>
      </c>
      <c r="AK12" s="119">
        <v>15.5</v>
      </c>
      <c r="AL12" s="117">
        <v>98.11</v>
      </c>
      <c r="AM12" s="119">
        <v>98.39</v>
      </c>
      <c r="AN12" s="117">
        <v>76.83</v>
      </c>
      <c r="AO12" s="123" t="s">
        <v>1550</v>
      </c>
      <c r="AP12" s="118">
        <v>48.546579999999999</v>
      </c>
      <c r="AQ12" s="123" t="s">
        <v>1550</v>
      </c>
      <c r="AR12" s="118">
        <v>18.047070000000001</v>
      </c>
      <c r="AS12" s="118">
        <v>6.7561799999999996</v>
      </c>
      <c r="AT12" s="118">
        <v>67.489000000000004</v>
      </c>
      <c r="AU12" s="118">
        <v>25.491</v>
      </c>
      <c r="AV12" s="119">
        <v>30.905000000000001</v>
      </c>
      <c r="AW12" s="122">
        <v>10.02</v>
      </c>
    </row>
    <row r="13" spans="1:49" x14ac:dyDescent="0.25">
      <c r="A13" s="124" t="s">
        <v>801</v>
      </c>
      <c r="B13" s="117">
        <v>12.3</v>
      </c>
      <c r="C13" s="118">
        <v>38</v>
      </c>
      <c r="D13" s="118">
        <v>57.7</v>
      </c>
      <c r="E13" s="118">
        <v>29.0913</v>
      </c>
      <c r="F13" s="118">
        <v>27.3</v>
      </c>
      <c r="G13" s="119">
        <v>70</v>
      </c>
      <c r="H13" s="117">
        <v>50.9</v>
      </c>
      <c r="I13" s="119">
        <v>300</v>
      </c>
      <c r="J13" s="117">
        <v>0</v>
      </c>
      <c r="K13" s="118">
        <v>0</v>
      </c>
      <c r="L13" s="119">
        <v>23.34</v>
      </c>
      <c r="M13" s="120" t="s">
        <v>1550</v>
      </c>
      <c r="N13" s="121" t="s">
        <v>1550</v>
      </c>
      <c r="O13" s="122">
        <v>7.9720000000000004</v>
      </c>
      <c r="P13" s="117">
        <v>78.349999999999994</v>
      </c>
      <c r="Q13" s="118">
        <v>120.13</v>
      </c>
      <c r="R13" s="118">
        <v>285.70999999999998</v>
      </c>
      <c r="S13" s="119">
        <v>199.67</v>
      </c>
      <c r="T13" s="122">
        <v>139.768</v>
      </c>
      <c r="U13" s="122">
        <v>5.76</v>
      </c>
      <c r="V13" s="117">
        <v>1.82</v>
      </c>
      <c r="W13" s="118">
        <v>29.998000000000001</v>
      </c>
      <c r="X13" s="118">
        <v>6.01</v>
      </c>
      <c r="Y13" s="123" t="s">
        <v>1550</v>
      </c>
      <c r="Z13" s="121" t="s">
        <v>1550</v>
      </c>
      <c r="AA13" s="117">
        <v>289.26</v>
      </c>
      <c r="AB13" s="119">
        <v>566.05999999999995</v>
      </c>
      <c r="AC13" s="117">
        <v>88.114000000000004</v>
      </c>
      <c r="AD13" s="118">
        <v>68.625</v>
      </c>
      <c r="AE13" s="118">
        <v>88.766000000000005</v>
      </c>
      <c r="AF13" s="119">
        <v>0</v>
      </c>
      <c r="AG13" s="117">
        <v>3.7210000000000001</v>
      </c>
      <c r="AH13" s="118">
        <v>11.2</v>
      </c>
      <c r="AI13" s="118">
        <v>10.16343</v>
      </c>
      <c r="AJ13" s="118">
        <v>15.5</v>
      </c>
      <c r="AK13" s="119">
        <v>15.5</v>
      </c>
      <c r="AL13" s="117">
        <v>98.11</v>
      </c>
      <c r="AM13" s="119">
        <v>98.39</v>
      </c>
      <c r="AN13" s="117">
        <v>76.83</v>
      </c>
      <c r="AO13" s="123" t="s">
        <v>1550</v>
      </c>
      <c r="AP13" s="118">
        <v>48.546579999999999</v>
      </c>
      <c r="AQ13" s="123" t="s">
        <v>1550</v>
      </c>
      <c r="AR13" s="118">
        <v>18.047070000000001</v>
      </c>
      <c r="AS13" s="118">
        <v>6.7561799999999996</v>
      </c>
      <c r="AT13" s="118">
        <v>67.489000000000004</v>
      </c>
      <c r="AU13" s="118">
        <v>25.491</v>
      </c>
      <c r="AV13" s="119">
        <v>30.905000000000001</v>
      </c>
      <c r="AW13" s="122">
        <v>10.02</v>
      </c>
    </row>
    <row r="14" spans="1:49" x14ac:dyDescent="0.25">
      <c r="A14" s="124" t="s">
        <v>802</v>
      </c>
      <c r="B14" s="117">
        <v>12.3</v>
      </c>
      <c r="C14" s="118">
        <v>38</v>
      </c>
      <c r="D14" s="118">
        <v>57.7</v>
      </c>
      <c r="E14" s="118">
        <v>25.434619999999999</v>
      </c>
      <c r="F14" s="118">
        <v>39.1</v>
      </c>
      <c r="G14" s="119">
        <v>70</v>
      </c>
      <c r="H14" s="117">
        <v>50.9</v>
      </c>
      <c r="I14" s="119">
        <v>290</v>
      </c>
      <c r="J14" s="117">
        <v>0</v>
      </c>
      <c r="K14" s="118">
        <v>0</v>
      </c>
      <c r="L14" s="119">
        <v>23.262</v>
      </c>
      <c r="M14" s="120" t="s">
        <v>1550</v>
      </c>
      <c r="N14" s="121" t="s">
        <v>1550</v>
      </c>
      <c r="O14" s="122">
        <v>7.9720000000000004</v>
      </c>
      <c r="P14" s="117">
        <v>78.349999999999994</v>
      </c>
      <c r="Q14" s="118">
        <v>121.14</v>
      </c>
      <c r="R14" s="118">
        <v>294.23</v>
      </c>
      <c r="S14" s="119">
        <v>208.19</v>
      </c>
      <c r="T14" s="122">
        <v>147.15600000000001</v>
      </c>
      <c r="U14" s="122">
        <v>5.8</v>
      </c>
      <c r="V14" s="117">
        <v>7.01</v>
      </c>
      <c r="W14" s="118">
        <v>33.564</v>
      </c>
      <c r="X14" s="118">
        <v>6.04</v>
      </c>
      <c r="Y14" s="123" t="s">
        <v>1550</v>
      </c>
      <c r="Z14" s="121" t="s">
        <v>1550</v>
      </c>
      <c r="AA14" s="117">
        <v>297.33999999999997</v>
      </c>
      <c r="AB14" s="119">
        <v>574.13699999999994</v>
      </c>
      <c r="AC14" s="117">
        <v>86.866</v>
      </c>
      <c r="AD14" s="118">
        <v>68.819000000000003</v>
      </c>
      <c r="AE14" s="118">
        <v>84.97</v>
      </c>
      <c r="AF14" s="119">
        <v>0</v>
      </c>
      <c r="AG14" s="117">
        <v>3.7210000000000001</v>
      </c>
      <c r="AH14" s="118">
        <v>11</v>
      </c>
      <c r="AI14" s="118">
        <v>10.316000000000001</v>
      </c>
      <c r="AJ14" s="118">
        <v>15.3</v>
      </c>
      <c r="AK14" s="119">
        <v>15.3</v>
      </c>
      <c r="AL14" s="117">
        <v>95.82</v>
      </c>
      <c r="AM14" s="119">
        <v>96.11</v>
      </c>
      <c r="AN14" s="117">
        <v>76.83</v>
      </c>
      <c r="AO14" s="123" t="s">
        <v>1550</v>
      </c>
      <c r="AP14" s="123" t="s">
        <v>1550</v>
      </c>
      <c r="AQ14" s="123" t="s">
        <v>1550</v>
      </c>
      <c r="AR14" s="118">
        <v>18.59836</v>
      </c>
      <c r="AS14" s="118">
        <v>6.7561799999999996</v>
      </c>
      <c r="AT14" s="118">
        <v>67.489000000000004</v>
      </c>
      <c r="AU14" s="118">
        <v>28.148</v>
      </c>
      <c r="AV14" s="119">
        <v>30.67</v>
      </c>
      <c r="AW14" s="122">
        <v>9.7870000000000008</v>
      </c>
    </row>
    <row r="15" spans="1:49" x14ac:dyDescent="0.25">
      <c r="A15" s="124" t="s">
        <v>803</v>
      </c>
      <c r="B15" s="117">
        <v>12.3</v>
      </c>
      <c r="C15" s="118">
        <v>38</v>
      </c>
      <c r="D15" s="118">
        <v>57.7</v>
      </c>
      <c r="E15" s="118">
        <v>25.434619999999999</v>
      </c>
      <c r="F15" s="118">
        <v>39.1</v>
      </c>
      <c r="G15" s="119">
        <v>70</v>
      </c>
      <c r="H15" s="117">
        <v>50.9</v>
      </c>
      <c r="I15" s="119">
        <v>290</v>
      </c>
      <c r="J15" s="117">
        <v>0</v>
      </c>
      <c r="K15" s="118">
        <v>0</v>
      </c>
      <c r="L15" s="119">
        <v>23.262</v>
      </c>
      <c r="M15" s="120" t="s">
        <v>1550</v>
      </c>
      <c r="N15" s="121" t="s">
        <v>1550</v>
      </c>
      <c r="O15" s="122">
        <v>7.9720000000000004</v>
      </c>
      <c r="P15" s="117">
        <v>78.349999999999994</v>
      </c>
      <c r="Q15" s="118">
        <v>121.14</v>
      </c>
      <c r="R15" s="118">
        <v>294.23</v>
      </c>
      <c r="S15" s="119">
        <v>208.19</v>
      </c>
      <c r="T15" s="122">
        <v>147.15600000000001</v>
      </c>
      <c r="U15" s="122">
        <v>5.8</v>
      </c>
      <c r="V15" s="117">
        <v>7.01</v>
      </c>
      <c r="W15" s="118">
        <v>33.564</v>
      </c>
      <c r="X15" s="118">
        <v>6.04</v>
      </c>
      <c r="Y15" s="123" t="s">
        <v>1550</v>
      </c>
      <c r="Z15" s="121" t="s">
        <v>1550</v>
      </c>
      <c r="AA15" s="117">
        <v>297.33999999999997</v>
      </c>
      <c r="AB15" s="119">
        <v>574.13699999999994</v>
      </c>
      <c r="AC15" s="117">
        <v>86.866</v>
      </c>
      <c r="AD15" s="118">
        <v>68.819000000000003</v>
      </c>
      <c r="AE15" s="118">
        <v>84.97</v>
      </c>
      <c r="AF15" s="119">
        <v>0</v>
      </c>
      <c r="AG15" s="117">
        <v>3.7210000000000001</v>
      </c>
      <c r="AH15" s="118">
        <v>11</v>
      </c>
      <c r="AI15" s="118">
        <v>10.316000000000001</v>
      </c>
      <c r="AJ15" s="118">
        <v>15.3</v>
      </c>
      <c r="AK15" s="119">
        <v>15.3</v>
      </c>
      <c r="AL15" s="117">
        <v>95.82</v>
      </c>
      <c r="AM15" s="119">
        <v>96.11</v>
      </c>
      <c r="AN15" s="117">
        <v>76.83</v>
      </c>
      <c r="AO15" s="123" t="s">
        <v>1550</v>
      </c>
      <c r="AP15" s="123" t="s">
        <v>1550</v>
      </c>
      <c r="AQ15" s="123" t="s">
        <v>1550</v>
      </c>
      <c r="AR15" s="118">
        <v>18.59836</v>
      </c>
      <c r="AS15" s="118">
        <v>6.7561799999999996</v>
      </c>
      <c r="AT15" s="118">
        <v>67.489000000000004</v>
      </c>
      <c r="AU15" s="118">
        <v>28.148</v>
      </c>
      <c r="AV15" s="119">
        <v>30.67</v>
      </c>
      <c r="AW15" s="122">
        <v>9.7870000000000008</v>
      </c>
    </row>
    <row r="16" spans="1:49" x14ac:dyDescent="0.25">
      <c r="A16" s="124" t="s">
        <v>804</v>
      </c>
      <c r="B16" s="117">
        <v>12.3</v>
      </c>
      <c r="C16" s="118">
        <v>38</v>
      </c>
      <c r="D16" s="118">
        <v>57.7</v>
      </c>
      <c r="E16" s="118">
        <v>21.992540000000002</v>
      </c>
      <c r="F16" s="118">
        <v>25.5</v>
      </c>
      <c r="G16" s="119">
        <v>70</v>
      </c>
      <c r="H16" s="117">
        <v>48.7</v>
      </c>
      <c r="I16" s="119">
        <v>295</v>
      </c>
      <c r="J16" s="117">
        <v>0</v>
      </c>
      <c r="K16" s="118">
        <v>0</v>
      </c>
      <c r="L16" s="119">
        <v>23.045999999999999</v>
      </c>
      <c r="M16" s="120" t="s">
        <v>1550</v>
      </c>
      <c r="N16" s="121" t="s">
        <v>1550</v>
      </c>
      <c r="O16" s="122">
        <v>7.9720000000000004</v>
      </c>
      <c r="P16" s="117">
        <v>77.52</v>
      </c>
      <c r="Q16" s="118">
        <v>125.23</v>
      </c>
      <c r="R16" s="118">
        <v>324.29000000000002</v>
      </c>
      <c r="S16" s="119">
        <v>238.25</v>
      </c>
      <c r="T16" s="122">
        <v>151.83500000000001</v>
      </c>
      <c r="U16" s="122">
        <v>5.74</v>
      </c>
      <c r="V16" s="117">
        <v>7.47</v>
      </c>
      <c r="W16" s="118">
        <v>31.946000000000002</v>
      </c>
      <c r="X16" s="118">
        <v>6.11</v>
      </c>
      <c r="Y16" s="123" t="s">
        <v>1550</v>
      </c>
      <c r="Z16" s="121" t="s">
        <v>1550</v>
      </c>
      <c r="AA16" s="117">
        <v>300.45</v>
      </c>
      <c r="AB16" s="119">
        <v>577.24400000000003</v>
      </c>
      <c r="AC16" s="117">
        <v>88.114000000000004</v>
      </c>
      <c r="AD16" s="118">
        <v>68.819000000000003</v>
      </c>
      <c r="AE16" s="118">
        <v>82.313000000000002</v>
      </c>
      <c r="AF16" s="119">
        <v>0</v>
      </c>
      <c r="AG16" s="117">
        <v>3.7210000000000001</v>
      </c>
      <c r="AH16" s="118">
        <v>11.2</v>
      </c>
      <c r="AI16" s="118">
        <v>10.20748</v>
      </c>
      <c r="AJ16" s="118">
        <v>15.2</v>
      </c>
      <c r="AK16" s="119">
        <v>15.2</v>
      </c>
      <c r="AL16" s="117">
        <v>94.81</v>
      </c>
      <c r="AM16" s="119">
        <v>95.1</v>
      </c>
      <c r="AN16" s="117">
        <v>76.302999999999997</v>
      </c>
      <c r="AO16" s="123" t="s">
        <v>1550</v>
      </c>
      <c r="AP16" s="123" t="s">
        <v>1550</v>
      </c>
      <c r="AQ16" s="123" t="s">
        <v>1550</v>
      </c>
      <c r="AR16" s="118">
        <v>19.004000000000001</v>
      </c>
      <c r="AS16" s="118">
        <v>6.7561799999999996</v>
      </c>
      <c r="AT16" s="118">
        <v>67.489000000000004</v>
      </c>
      <c r="AU16" s="118">
        <v>30.103000000000002</v>
      </c>
      <c r="AV16" s="119">
        <v>30.172000000000001</v>
      </c>
      <c r="AW16" s="122">
        <v>9.6069999999999993</v>
      </c>
    </row>
    <row r="17" spans="1:49" x14ac:dyDescent="0.25">
      <c r="A17" s="124" t="s">
        <v>805</v>
      </c>
      <c r="B17" s="117">
        <v>12.3</v>
      </c>
      <c r="C17" s="118">
        <v>38</v>
      </c>
      <c r="D17" s="118">
        <v>57.7</v>
      </c>
      <c r="E17" s="118">
        <v>21.992540000000002</v>
      </c>
      <c r="F17" s="118">
        <v>25.5</v>
      </c>
      <c r="G17" s="119">
        <v>70</v>
      </c>
      <c r="H17" s="117">
        <v>48.7</v>
      </c>
      <c r="I17" s="119">
        <v>295</v>
      </c>
      <c r="J17" s="117">
        <v>0</v>
      </c>
      <c r="K17" s="118">
        <v>0</v>
      </c>
      <c r="L17" s="119">
        <v>23.045999999999999</v>
      </c>
      <c r="M17" s="120" t="s">
        <v>1550</v>
      </c>
      <c r="N17" s="121" t="s">
        <v>1550</v>
      </c>
      <c r="O17" s="122">
        <v>7.9720000000000004</v>
      </c>
      <c r="P17" s="117">
        <v>77.52</v>
      </c>
      <c r="Q17" s="118">
        <v>125.23</v>
      </c>
      <c r="R17" s="118">
        <v>324.29000000000002</v>
      </c>
      <c r="S17" s="119">
        <v>238.25</v>
      </c>
      <c r="T17" s="122">
        <v>151.83500000000001</v>
      </c>
      <c r="U17" s="122">
        <v>5.74</v>
      </c>
      <c r="V17" s="117">
        <v>7.47</v>
      </c>
      <c r="W17" s="118">
        <v>31.946000000000002</v>
      </c>
      <c r="X17" s="118">
        <v>6.11</v>
      </c>
      <c r="Y17" s="123" t="s">
        <v>1550</v>
      </c>
      <c r="Z17" s="121" t="s">
        <v>1550</v>
      </c>
      <c r="AA17" s="117">
        <v>300.45</v>
      </c>
      <c r="AB17" s="119">
        <v>577.24400000000003</v>
      </c>
      <c r="AC17" s="117">
        <v>88.114000000000004</v>
      </c>
      <c r="AD17" s="118">
        <v>68.819000000000003</v>
      </c>
      <c r="AE17" s="118">
        <v>82.313000000000002</v>
      </c>
      <c r="AF17" s="119">
        <v>0</v>
      </c>
      <c r="AG17" s="117">
        <v>3.7210000000000001</v>
      </c>
      <c r="AH17" s="118">
        <v>11.2</v>
      </c>
      <c r="AI17" s="118">
        <v>10.20748</v>
      </c>
      <c r="AJ17" s="118">
        <v>15.2</v>
      </c>
      <c r="AK17" s="119">
        <v>15.2</v>
      </c>
      <c r="AL17" s="117">
        <v>94.81</v>
      </c>
      <c r="AM17" s="119">
        <v>95.1</v>
      </c>
      <c r="AN17" s="117">
        <v>76.302999999999997</v>
      </c>
      <c r="AO17" s="123" t="s">
        <v>1550</v>
      </c>
      <c r="AP17" s="123" t="s">
        <v>1550</v>
      </c>
      <c r="AQ17" s="123" t="s">
        <v>1550</v>
      </c>
      <c r="AR17" s="118">
        <v>19.004000000000001</v>
      </c>
      <c r="AS17" s="118">
        <v>6.7561799999999996</v>
      </c>
      <c r="AT17" s="118">
        <v>67.489000000000004</v>
      </c>
      <c r="AU17" s="118">
        <v>30.103000000000002</v>
      </c>
      <c r="AV17" s="119">
        <v>30.172000000000001</v>
      </c>
      <c r="AW17" s="122">
        <v>9.6069999999999993</v>
      </c>
    </row>
    <row r="18" spans="1:49" x14ac:dyDescent="0.25">
      <c r="A18" s="124" t="s">
        <v>806</v>
      </c>
      <c r="B18" s="117">
        <v>12.3</v>
      </c>
      <c r="C18" s="118">
        <v>38</v>
      </c>
      <c r="D18" s="118">
        <v>57.7</v>
      </c>
      <c r="E18" s="118">
        <v>22.287970000000001</v>
      </c>
      <c r="F18" s="118">
        <v>30.8</v>
      </c>
      <c r="G18" s="119">
        <v>70</v>
      </c>
      <c r="H18" s="117">
        <v>46.6</v>
      </c>
      <c r="I18" s="119">
        <v>295</v>
      </c>
      <c r="J18" s="117">
        <v>0</v>
      </c>
      <c r="K18" s="118">
        <v>0</v>
      </c>
      <c r="L18" s="119">
        <v>23.36</v>
      </c>
      <c r="M18" s="120" t="s">
        <v>1550</v>
      </c>
      <c r="N18" s="121" t="s">
        <v>1550</v>
      </c>
      <c r="O18" s="122">
        <v>7.9720000000000004</v>
      </c>
      <c r="P18" s="117">
        <v>84.29</v>
      </c>
      <c r="Q18" s="118">
        <v>128.33000000000001</v>
      </c>
      <c r="R18" s="118">
        <v>331.62</v>
      </c>
      <c r="S18" s="119">
        <v>247.33</v>
      </c>
      <c r="T18" s="122">
        <v>155.33600000000001</v>
      </c>
      <c r="U18" s="122">
        <v>5.7</v>
      </c>
      <c r="V18" s="117">
        <v>3.74</v>
      </c>
      <c r="W18" s="118">
        <v>41.783999999999999</v>
      </c>
      <c r="X18" s="118">
        <v>15.49</v>
      </c>
      <c r="Y18" s="123" t="s">
        <v>1550</v>
      </c>
      <c r="Z18" s="121" t="s">
        <v>1550</v>
      </c>
      <c r="AA18" s="117">
        <v>298.45999999999998</v>
      </c>
      <c r="AB18" s="119">
        <v>575.25599999999997</v>
      </c>
      <c r="AC18" s="117">
        <v>88.114000000000004</v>
      </c>
      <c r="AD18" s="118">
        <v>68.846999999999994</v>
      </c>
      <c r="AE18" s="118">
        <v>80.47</v>
      </c>
      <c r="AF18" s="119">
        <v>0</v>
      </c>
      <c r="AG18" s="117">
        <v>3.7210000000000001</v>
      </c>
      <c r="AH18" s="118">
        <v>9</v>
      </c>
      <c r="AI18" s="118">
        <v>10.110609999999999</v>
      </c>
      <c r="AJ18" s="118">
        <v>15.2</v>
      </c>
      <c r="AK18" s="119">
        <v>15.2</v>
      </c>
      <c r="AL18" s="117">
        <v>94.39</v>
      </c>
      <c r="AM18" s="119">
        <v>94.68</v>
      </c>
      <c r="AN18" s="117">
        <v>76.302999999999997</v>
      </c>
      <c r="AO18" s="123" t="s">
        <v>1550</v>
      </c>
      <c r="AP18" s="123" t="s">
        <v>1550</v>
      </c>
      <c r="AQ18" s="123" t="s">
        <v>1550</v>
      </c>
      <c r="AR18" s="118">
        <v>19.269580000000001</v>
      </c>
      <c r="AS18" s="118">
        <v>6.7561799999999996</v>
      </c>
      <c r="AT18" s="118">
        <v>67.489000000000004</v>
      </c>
      <c r="AU18" s="118">
        <v>31.382999999999999</v>
      </c>
      <c r="AV18" s="119">
        <v>30.484999999999999</v>
      </c>
      <c r="AW18" s="122">
        <v>9.5459999999999994</v>
      </c>
    </row>
    <row r="19" spans="1:49" x14ac:dyDescent="0.25">
      <c r="A19" s="124" t="s">
        <v>807</v>
      </c>
      <c r="B19" s="117">
        <v>12.3</v>
      </c>
      <c r="C19" s="118">
        <v>38</v>
      </c>
      <c r="D19" s="118">
        <v>57.7</v>
      </c>
      <c r="E19" s="118">
        <v>22.287970000000001</v>
      </c>
      <c r="F19" s="118">
        <v>30.8</v>
      </c>
      <c r="G19" s="119">
        <v>70</v>
      </c>
      <c r="H19" s="117">
        <v>46.6</v>
      </c>
      <c r="I19" s="119">
        <v>295</v>
      </c>
      <c r="J19" s="117">
        <v>0</v>
      </c>
      <c r="K19" s="118">
        <v>0</v>
      </c>
      <c r="L19" s="119">
        <v>23.36</v>
      </c>
      <c r="M19" s="120" t="s">
        <v>1550</v>
      </c>
      <c r="N19" s="121" t="s">
        <v>1550</v>
      </c>
      <c r="O19" s="122">
        <v>7.9720000000000004</v>
      </c>
      <c r="P19" s="117">
        <v>84.29</v>
      </c>
      <c r="Q19" s="118">
        <v>128.33000000000001</v>
      </c>
      <c r="R19" s="118">
        <v>331.62</v>
      </c>
      <c r="S19" s="119">
        <v>247.33</v>
      </c>
      <c r="T19" s="122">
        <v>155.33600000000001</v>
      </c>
      <c r="U19" s="122">
        <v>5.7</v>
      </c>
      <c r="V19" s="117">
        <v>3.74</v>
      </c>
      <c r="W19" s="118">
        <v>41.783999999999999</v>
      </c>
      <c r="X19" s="118">
        <v>15.49</v>
      </c>
      <c r="Y19" s="123" t="s">
        <v>1550</v>
      </c>
      <c r="Z19" s="121" t="s">
        <v>1550</v>
      </c>
      <c r="AA19" s="117">
        <v>298.45999999999998</v>
      </c>
      <c r="AB19" s="119">
        <v>575.25599999999997</v>
      </c>
      <c r="AC19" s="117">
        <v>88.114000000000004</v>
      </c>
      <c r="AD19" s="118">
        <v>68.846999999999994</v>
      </c>
      <c r="AE19" s="118">
        <v>80.47</v>
      </c>
      <c r="AF19" s="119">
        <v>0</v>
      </c>
      <c r="AG19" s="117">
        <v>3.7210000000000001</v>
      </c>
      <c r="AH19" s="118">
        <v>9</v>
      </c>
      <c r="AI19" s="118">
        <v>10.110609999999999</v>
      </c>
      <c r="AJ19" s="118">
        <v>15.2</v>
      </c>
      <c r="AK19" s="119">
        <v>15.2</v>
      </c>
      <c r="AL19" s="117">
        <v>94.39</v>
      </c>
      <c r="AM19" s="119">
        <v>94.68</v>
      </c>
      <c r="AN19" s="117">
        <v>76.302999999999997</v>
      </c>
      <c r="AO19" s="123" t="s">
        <v>1550</v>
      </c>
      <c r="AP19" s="123" t="s">
        <v>1550</v>
      </c>
      <c r="AQ19" s="123" t="s">
        <v>1550</v>
      </c>
      <c r="AR19" s="118">
        <v>19.269580000000001</v>
      </c>
      <c r="AS19" s="118">
        <v>6.7561799999999996</v>
      </c>
      <c r="AT19" s="118">
        <v>67.489000000000004</v>
      </c>
      <c r="AU19" s="118">
        <v>31.382999999999999</v>
      </c>
      <c r="AV19" s="119">
        <v>30.484999999999999</v>
      </c>
      <c r="AW19" s="122">
        <v>9.5459999999999994</v>
      </c>
    </row>
    <row r="20" spans="1:49" x14ac:dyDescent="0.25">
      <c r="A20" s="124" t="s">
        <v>808</v>
      </c>
      <c r="B20" s="117">
        <v>12.3</v>
      </c>
      <c r="C20" s="118">
        <v>38</v>
      </c>
      <c r="D20" s="118">
        <v>52.7</v>
      </c>
      <c r="E20" s="118">
        <v>22.426130000000001</v>
      </c>
      <c r="F20" s="118">
        <v>34.6</v>
      </c>
      <c r="G20" s="119">
        <v>65</v>
      </c>
      <c r="H20" s="117">
        <v>44.4</v>
      </c>
      <c r="I20" s="119">
        <v>290</v>
      </c>
      <c r="J20" s="117">
        <v>0</v>
      </c>
      <c r="K20" s="118">
        <v>0</v>
      </c>
      <c r="L20" s="119">
        <v>23.449000000000002</v>
      </c>
      <c r="M20" s="120" t="s">
        <v>1550</v>
      </c>
      <c r="N20" s="121" t="s">
        <v>1550</v>
      </c>
      <c r="O20" s="122">
        <v>7.9720000000000004</v>
      </c>
      <c r="P20" s="117">
        <v>79.180000000000007</v>
      </c>
      <c r="Q20" s="118">
        <v>133.57</v>
      </c>
      <c r="R20" s="118">
        <v>329.78</v>
      </c>
      <c r="S20" s="119">
        <v>231.84</v>
      </c>
      <c r="T20" s="122">
        <v>158.501</v>
      </c>
      <c r="U20" s="122">
        <v>5.71</v>
      </c>
      <c r="V20" s="117">
        <v>3.74</v>
      </c>
      <c r="W20" s="118">
        <v>46.22</v>
      </c>
      <c r="X20" s="118">
        <v>24.33</v>
      </c>
      <c r="Y20" s="123" t="s">
        <v>1550</v>
      </c>
      <c r="Z20" s="121" t="s">
        <v>1550</v>
      </c>
      <c r="AA20" s="117">
        <v>308.58</v>
      </c>
      <c r="AB20" s="119">
        <v>585.38300000000004</v>
      </c>
      <c r="AC20" s="117">
        <v>88.364000000000004</v>
      </c>
      <c r="AD20" s="118">
        <v>69.009</v>
      </c>
      <c r="AE20" s="118">
        <v>78.367999999999995</v>
      </c>
      <c r="AF20" s="119">
        <v>0</v>
      </c>
      <c r="AG20" s="117">
        <v>3.7210000000000001</v>
      </c>
      <c r="AH20" s="118">
        <v>8.3000000000000007</v>
      </c>
      <c r="AI20" s="118">
        <v>10.094340000000001</v>
      </c>
      <c r="AJ20" s="118">
        <v>15.2</v>
      </c>
      <c r="AK20" s="119">
        <v>15.2</v>
      </c>
      <c r="AL20" s="117">
        <v>93.91</v>
      </c>
      <c r="AM20" s="119">
        <v>94.2</v>
      </c>
      <c r="AN20" s="117">
        <v>75.772999999999996</v>
      </c>
      <c r="AO20" s="123" t="s">
        <v>1550</v>
      </c>
      <c r="AP20" s="123" t="s">
        <v>1550</v>
      </c>
      <c r="AQ20" s="123" t="s">
        <v>1550</v>
      </c>
      <c r="AR20" s="118">
        <v>19.390129999999999</v>
      </c>
      <c r="AS20" s="118">
        <v>6.7561799999999996</v>
      </c>
      <c r="AT20" s="118">
        <v>67.489000000000004</v>
      </c>
      <c r="AU20" s="118">
        <v>31.963999999999999</v>
      </c>
      <c r="AV20" s="119">
        <v>30.605</v>
      </c>
      <c r="AW20" s="122">
        <v>9.4350000000000005</v>
      </c>
    </row>
    <row r="21" spans="1:49" x14ac:dyDescent="0.25">
      <c r="A21" s="124" t="s">
        <v>809</v>
      </c>
      <c r="B21" s="117">
        <v>12.3</v>
      </c>
      <c r="C21" s="118">
        <v>38</v>
      </c>
      <c r="D21" s="118">
        <v>52.7</v>
      </c>
      <c r="E21" s="118">
        <v>22.426130000000001</v>
      </c>
      <c r="F21" s="118">
        <v>34.6</v>
      </c>
      <c r="G21" s="119">
        <v>65</v>
      </c>
      <c r="H21" s="117">
        <v>44.4</v>
      </c>
      <c r="I21" s="119">
        <v>290</v>
      </c>
      <c r="J21" s="117">
        <v>0</v>
      </c>
      <c r="K21" s="118">
        <v>0</v>
      </c>
      <c r="L21" s="119">
        <v>23.449000000000002</v>
      </c>
      <c r="M21" s="120" t="s">
        <v>1550</v>
      </c>
      <c r="N21" s="121" t="s">
        <v>1550</v>
      </c>
      <c r="O21" s="122">
        <v>7.9720000000000004</v>
      </c>
      <c r="P21" s="117">
        <v>79.180000000000007</v>
      </c>
      <c r="Q21" s="118">
        <v>133.57</v>
      </c>
      <c r="R21" s="118">
        <v>329.78</v>
      </c>
      <c r="S21" s="119">
        <v>231.84</v>
      </c>
      <c r="T21" s="122">
        <v>158.501</v>
      </c>
      <c r="U21" s="122">
        <v>5.71</v>
      </c>
      <c r="V21" s="117">
        <v>3.74</v>
      </c>
      <c r="W21" s="118">
        <v>46.22</v>
      </c>
      <c r="X21" s="118">
        <v>24.33</v>
      </c>
      <c r="Y21" s="123" t="s">
        <v>1550</v>
      </c>
      <c r="Z21" s="121" t="s">
        <v>1550</v>
      </c>
      <c r="AA21" s="117">
        <v>308.58</v>
      </c>
      <c r="AB21" s="119">
        <v>585.38300000000004</v>
      </c>
      <c r="AC21" s="117">
        <v>88.364000000000004</v>
      </c>
      <c r="AD21" s="118">
        <v>69.009</v>
      </c>
      <c r="AE21" s="118">
        <v>78.367999999999995</v>
      </c>
      <c r="AF21" s="119">
        <v>0</v>
      </c>
      <c r="AG21" s="117">
        <v>3.7210000000000001</v>
      </c>
      <c r="AH21" s="118">
        <v>8.3000000000000007</v>
      </c>
      <c r="AI21" s="118">
        <v>10.094340000000001</v>
      </c>
      <c r="AJ21" s="118">
        <v>15.2</v>
      </c>
      <c r="AK21" s="119">
        <v>15.2</v>
      </c>
      <c r="AL21" s="117">
        <v>93.91</v>
      </c>
      <c r="AM21" s="119">
        <v>94.2</v>
      </c>
      <c r="AN21" s="117">
        <v>75.772999999999996</v>
      </c>
      <c r="AO21" s="123" t="s">
        <v>1550</v>
      </c>
      <c r="AP21" s="123" t="s">
        <v>1550</v>
      </c>
      <c r="AQ21" s="123" t="s">
        <v>1550</v>
      </c>
      <c r="AR21" s="118">
        <v>19.390129999999999</v>
      </c>
      <c r="AS21" s="118">
        <v>6.7561799999999996</v>
      </c>
      <c r="AT21" s="118">
        <v>67.489000000000004</v>
      </c>
      <c r="AU21" s="118">
        <v>31.963999999999999</v>
      </c>
      <c r="AV21" s="119">
        <v>30.605</v>
      </c>
      <c r="AW21" s="122">
        <v>9.4350000000000005</v>
      </c>
    </row>
    <row r="22" spans="1:49" x14ac:dyDescent="0.25">
      <c r="A22" s="124" t="s">
        <v>810</v>
      </c>
      <c r="B22" s="117">
        <v>12.3</v>
      </c>
      <c r="C22" s="118">
        <v>38</v>
      </c>
      <c r="D22" s="118">
        <v>47.7</v>
      </c>
      <c r="E22" s="118">
        <v>22.547329999999999</v>
      </c>
      <c r="F22" s="118">
        <v>35.299999999999997</v>
      </c>
      <c r="G22" s="119">
        <v>60</v>
      </c>
      <c r="H22" s="117">
        <v>39.5</v>
      </c>
      <c r="I22" s="119">
        <v>290</v>
      </c>
      <c r="J22" s="117">
        <v>0</v>
      </c>
      <c r="K22" s="118">
        <v>0</v>
      </c>
      <c r="L22" s="119">
        <v>23.327000000000002</v>
      </c>
      <c r="M22" s="120" t="s">
        <v>1550</v>
      </c>
      <c r="N22" s="121" t="s">
        <v>1550</v>
      </c>
      <c r="O22" s="122">
        <v>7.9720000000000004</v>
      </c>
      <c r="P22" s="117">
        <v>75.88</v>
      </c>
      <c r="Q22" s="118">
        <v>131.46</v>
      </c>
      <c r="R22" s="118">
        <v>327.94</v>
      </c>
      <c r="S22" s="119">
        <v>230</v>
      </c>
      <c r="T22" s="122">
        <v>168.09299999999999</v>
      </c>
      <c r="U22" s="122">
        <v>5.66</v>
      </c>
      <c r="V22" s="117">
        <v>4.1100000000000003</v>
      </c>
      <c r="W22" s="118">
        <v>43.573999999999998</v>
      </c>
      <c r="X22" s="118">
        <v>24.16</v>
      </c>
      <c r="Y22" s="123" t="s">
        <v>1550</v>
      </c>
      <c r="Z22" s="121" t="s">
        <v>1550</v>
      </c>
      <c r="AA22" s="117">
        <v>338.52</v>
      </c>
      <c r="AB22" s="119">
        <v>615.32299999999998</v>
      </c>
      <c r="AC22" s="117">
        <v>87.116</v>
      </c>
      <c r="AD22" s="118">
        <v>68.972999999999999</v>
      </c>
      <c r="AE22" s="118">
        <v>94.087000000000003</v>
      </c>
      <c r="AF22" s="119">
        <v>0</v>
      </c>
      <c r="AG22" s="117">
        <v>3.7210000000000001</v>
      </c>
      <c r="AH22" s="118">
        <v>9.5</v>
      </c>
      <c r="AI22" s="118">
        <v>10.1004</v>
      </c>
      <c r="AJ22" s="118">
        <v>15.3</v>
      </c>
      <c r="AK22" s="119">
        <v>15.3</v>
      </c>
      <c r="AL22" s="117">
        <v>93.13</v>
      </c>
      <c r="AM22" s="119">
        <v>93.42</v>
      </c>
      <c r="AN22" s="117">
        <v>75.772999999999996</v>
      </c>
      <c r="AO22" s="123" t="s">
        <v>1550</v>
      </c>
      <c r="AP22" s="123" t="s">
        <v>1550</v>
      </c>
      <c r="AQ22" s="123" t="s">
        <v>1550</v>
      </c>
      <c r="AR22" s="118">
        <v>19.356719999999999</v>
      </c>
      <c r="AS22" s="118">
        <v>6.7561799999999996</v>
      </c>
      <c r="AT22" s="118">
        <v>67.489000000000004</v>
      </c>
      <c r="AU22" s="118">
        <v>31.803000000000001</v>
      </c>
      <c r="AV22" s="119">
        <v>30.387</v>
      </c>
      <c r="AW22" s="122">
        <v>9.4540000000000006</v>
      </c>
    </row>
    <row r="23" spans="1:49" x14ac:dyDescent="0.25">
      <c r="A23" s="124" t="s">
        <v>811</v>
      </c>
      <c r="B23" s="117">
        <v>12.3</v>
      </c>
      <c r="C23" s="118">
        <v>38</v>
      </c>
      <c r="D23" s="118">
        <v>47.7</v>
      </c>
      <c r="E23" s="118">
        <v>22.547329999999999</v>
      </c>
      <c r="F23" s="118">
        <v>35.299999999999997</v>
      </c>
      <c r="G23" s="119">
        <v>60</v>
      </c>
      <c r="H23" s="117">
        <v>39.5</v>
      </c>
      <c r="I23" s="119">
        <v>290</v>
      </c>
      <c r="J23" s="117">
        <v>0</v>
      </c>
      <c r="K23" s="118">
        <v>0</v>
      </c>
      <c r="L23" s="119">
        <v>23.327000000000002</v>
      </c>
      <c r="M23" s="120" t="s">
        <v>1550</v>
      </c>
      <c r="N23" s="121" t="s">
        <v>1550</v>
      </c>
      <c r="O23" s="122">
        <v>7.9720000000000004</v>
      </c>
      <c r="P23" s="117">
        <v>75.88</v>
      </c>
      <c r="Q23" s="118">
        <v>131.46</v>
      </c>
      <c r="R23" s="118">
        <v>327.94</v>
      </c>
      <c r="S23" s="119">
        <v>230</v>
      </c>
      <c r="T23" s="122">
        <v>168.09299999999999</v>
      </c>
      <c r="U23" s="122">
        <v>5.66</v>
      </c>
      <c r="V23" s="117">
        <v>4.1100000000000003</v>
      </c>
      <c r="W23" s="118">
        <v>43.573999999999998</v>
      </c>
      <c r="X23" s="118">
        <v>24.16</v>
      </c>
      <c r="Y23" s="123" t="s">
        <v>1550</v>
      </c>
      <c r="Z23" s="121" t="s">
        <v>1550</v>
      </c>
      <c r="AA23" s="117">
        <v>338.52</v>
      </c>
      <c r="AB23" s="119">
        <v>615.32299999999998</v>
      </c>
      <c r="AC23" s="117">
        <v>87.116</v>
      </c>
      <c r="AD23" s="118">
        <v>68.972999999999999</v>
      </c>
      <c r="AE23" s="118">
        <v>94.087000000000003</v>
      </c>
      <c r="AF23" s="119">
        <v>0</v>
      </c>
      <c r="AG23" s="117">
        <v>3.7210000000000001</v>
      </c>
      <c r="AH23" s="118">
        <v>9.5</v>
      </c>
      <c r="AI23" s="118">
        <v>10.1004</v>
      </c>
      <c r="AJ23" s="118">
        <v>15.3</v>
      </c>
      <c r="AK23" s="119">
        <v>15.3</v>
      </c>
      <c r="AL23" s="117">
        <v>93.13</v>
      </c>
      <c r="AM23" s="119">
        <v>93.42</v>
      </c>
      <c r="AN23" s="117">
        <v>75.772999999999996</v>
      </c>
      <c r="AO23" s="123" t="s">
        <v>1550</v>
      </c>
      <c r="AP23" s="123" t="s">
        <v>1550</v>
      </c>
      <c r="AQ23" s="123" t="s">
        <v>1550</v>
      </c>
      <c r="AR23" s="118">
        <v>19.356719999999999</v>
      </c>
      <c r="AS23" s="118">
        <v>6.7561799999999996</v>
      </c>
      <c r="AT23" s="118">
        <v>67.489000000000004</v>
      </c>
      <c r="AU23" s="118">
        <v>31.803000000000001</v>
      </c>
      <c r="AV23" s="119">
        <v>30.387</v>
      </c>
      <c r="AW23" s="122">
        <v>9.4540000000000006</v>
      </c>
    </row>
    <row r="24" spans="1:49" x14ac:dyDescent="0.25">
      <c r="A24" s="124" t="s">
        <v>812</v>
      </c>
      <c r="B24" s="117">
        <v>12.3</v>
      </c>
      <c r="C24" s="118">
        <v>38</v>
      </c>
      <c r="D24" s="118">
        <v>47.7</v>
      </c>
      <c r="E24" s="118">
        <v>17.825990000000001</v>
      </c>
      <c r="F24" s="118">
        <v>39.200000000000003</v>
      </c>
      <c r="G24" s="119">
        <v>60</v>
      </c>
      <c r="H24" s="117">
        <v>39.5</v>
      </c>
      <c r="I24" s="119">
        <v>290</v>
      </c>
      <c r="J24" s="117">
        <v>0</v>
      </c>
      <c r="K24" s="118">
        <v>0</v>
      </c>
      <c r="L24" s="119">
        <v>23.364999999999998</v>
      </c>
      <c r="M24" s="117">
        <v>1.07</v>
      </c>
      <c r="N24" s="119">
        <v>317.52999999999997</v>
      </c>
      <c r="O24" s="122">
        <v>7.9720000000000004</v>
      </c>
      <c r="P24" s="117">
        <v>81.709999999999994</v>
      </c>
      <c r="Q24" s="118">
        <v>127.29</v>
      </c>
      <c r="R24" s="118">
        <v>324.29000000000002</v>
      </c>
      <c r="S24" s="119">
        <v>225.39</v>
      </c>
      <c r="T24" s="122">
        <v>178.50399999999999</v>
      </c>
      <c r="U24" s="122">
        <v>5.63</v>
      </c>
      <c r="V24" s="117">
        <v>5.7</v>
      </c>
      <c r="W24" s="118">
        <v>43.359000000000002</v>
      </c>
      <c r="X24" s="118">
        <v>23.98</v>
      </c>
      <c r="Y24" s="123" t="s">
        <v>1550</v>
      </c>
      <c r="Z24" s="121" t="s">
        <v>1550</v>
      </c>
      <c r="AA24" s="117">
        <v>339.85</v>
      </c>
      <c r="AB24" s="119">
        <v>616.65099999999995</v>
      </c>
      <c r="AC24" s="117">
        <v>86.866</v>
      </c>
      <c r="AD24" s="118">
        <v>68.825000000000003</v>
      </c>
      <c r="AE24" s="118">
        <v>95.328000000000003</v>
      </c>
      <c r="AF24" s="119">
        <v>0</v>
      </c>
      <c r="AG24" s="117">
        <v>3.7210000000000001</v>
      </c>
      <c r="AH24" s="118">
        <v>9.8000000000000007</v>
      </c>
      <c r="AI24" s="118">
        <v>10.32423</v>
      </c>
      <c r="AJ24" s="118">
        <v>15.3</v>
      </c>
      <c r="AK24" s="119">
        <v>15.3</v>
      </c>
      <c r="AL24" s="117">
        <v>93.62</v>
      </c>
      <c r="AM24" s="119">
        <v>93.91</v>
      </c>
      <c r="AN24" s="117">
        <v>75.242999999999995</v>
      </c>
      <c r="AO24" s="123" t="s">
        <v>1550</v>
      </c>
      <c r="AP24" s="123" t="s">
        <v>1550</v>
      </c>
      <c r="AQ24" s="123" t="s">
        <v>1550</v>
      </c>
      <c r="AR24" s="118">
        <v>19.57396</v>
      </c>
      <c r="AS24" s="118">
        <v>6.7561799999999996</v>
      </c>
      <c r="AT24" s="118">
        <v>67.489000000000004</v>
      </c>
      <c r="AU24" s="118">
        <v>32.85</v>
      </c>
      <c r="AV24" s="119">
        <v>30.545000000000002</v>
      </c>
      <c r="AW24" s="122">
        <v>9.4320000000000004</v>
      </c>
    </row>
    <row r="25" spans="1:49" x14ac:dyDescent="0.25">
      <c r="A25" s="124" t="s">
        <v>813</v>
      </c>
      <c r="B25" s="117">
        <v>12.3</v>
      </c>
      <c r="C25" s="118">
        <v>38</v>
      </c>
      <c r="D25" s="118">
        <v>47.7</v>
      </c>
      <c r="E25" s="118">
        <v>17.825990000000001</v>
      </c>
      <c r="F25" s="118">
        <v>39.200000000000003</v>
      </c>
      <c r="G25" s="119">
        <v>60</v>
      </c>
      <c r="H25" s="117">
        <v>39.5</v>
      </c>
      <c r="I25" s="119">
        <v>290</v>
      </c>
      <c r="J25" s="117">
        <v>0</v>
      </c>
      <c r="K25" s="118">
        <v>0</v>
      </c>
      <c r="L25" s="119">
        <v>23.364999999999998</v>
      </c>
      <c r="M25" s="117">
        <v>1.07</v>
      </c>
      <c r="N25" s="119">
        <v>317.52999999999997</v>
      </c>
      <c r="O25" s="122">
        <v>7.9720000000000004</v>
      </c>
      <c r="P25" s="117">
        <v>81.709999999999994</v>
      </c>
      <c r="Q25" s="118">
        <v>127.29</v>
      </c>
      <c r="R25" s="118">
        <v>324.29000000000002</v>
      </c>
      <c r="S25" s="119">
        <v>225.39</v>
      </c>
      <c r="T25" s="122">
        <v>178.50399999999999</v>
      </c>
      <c r="U25" s="122">
        <v>5.63</v>
      </c>
      <c r="V25" s="117">
        <v>5.7</v>
      </c>
      <c r="W25" s="118">
        <v>43.359000000000002</v>
      </c>
      <c r="X25" s="118">
        <v>23.98</v>
      </c>
      <c r="Y25" s="123" t="s">
        <v>1550</v>
      </c>
      <c r="Z25" s="121" t="s">
        <v>1550</v>
      </c>
      <c r="AA25" s="117">
        <v>339.85</v>
      </c>
      <c r="AB25" s="119">
        <v>616.65099999999995</v>
      </c>
      <c r="AC25" s="117">
        <v>86.866</v>
      </c>
      <c r="AD25" s="118">
        <v>68.825000000000003</v>
      </c>
      <c r="AE25" s="118">
        <v>95.328000000000003</v>
      </c>
      <c r="AF25" s="119">
        <v>0</v>
      </c>
      <c r="AG25" s="117">
        <v>3.7210000000000001</v>
      </c>
      <c r="AH25" s="118">
        <v>9.8000000000000007</v>
      </c>
      <c r="AI25" s="118">
        <v>10.32423</v>
      </c>
      <c r="AJ25" s="118">
        <v>15.3</v>
      </c>
      <c r="AK25" s="119">
        <v>15.3</v>
      </c>
      <c r="AL25" s="117">
        <v>93.62</v>
      </c>
      <c r="AM25" s="119">
        <v>93.91</v>
      </c>
      <c r="AN25" s="117">
        <v>75.242999999999995</v>
      </c>
      <c r="AO25" s="123" t="s">
        <v>1550</v>
      </c>
      <c r="AP25" s="123" t="s">
        <v>1550</v>
      </c>
      <c r="AQ25" s="123" t="s">
        <v>1550</v>
      </c>
      <c r="AR25" s="118">
        <v>19.57396</v>
      </c>
      <c r="AS25" s="118">
        <v>6.7561799999999996</v>
      </c>
      <c r="AT25" s="118">
        <v>67.489000000000004</v>
      </c>
      <c r="AU25" s="118">
        <v>32.85</v>
      </c>
      <c r="AV25" s="119">
        <v>30.545000000000002</v>
      </c>
      <c r="AW25" s="122">
        <v>9.4320000000000004</v>
      </c>
    </row>
    <row r="26" spans="1:49" x14ac:dyDescent="0.25">
      <c r="A26" s="124" t="s">
        <v>814</v>
      </c>
      <c r="B26" s="117">
        <v>12.3</v>
      </c>
      <c r="C26" s="118">
        <v>38</v>
      </c>
      <c r="D26" s="118">
        <v>47.7</v>
      </c>
      <c r="E26" s="118">
        <v>17.833570000000002</v>
      </c>
      <c r="F26" s="118">
        <v>39.700000000000003</v>
      </c>
      <c r="G26" s="119">
        <v>60</v>
      </c>
      <c r="H26" s="117">
        <v>39.5</v>
      </c>
      <c r="I26" s="119">
        <v>280</v>
      </c>
      <c r="J26" s="117">
        <v>0</v>
      </c>
      <c r="K26" s="118">
        <v>0</v>
      </c>
      <c r="L26" s="119">
        <v>23.356999999999999</v>
      </c>
      <c r="M26" s="120" t="s">
        <v>1550</v>
      </c>
      <c r="N26" s="121" t="s">
        <v>1550</v>
      </c>
      <c r="O26" s="122">
        <v>7.9720000000000004</v>
      </c>
      <c r="P26" s="117">
        <v>80.86</v>
      </c>
      <c r="Q26" s="118">
        <v>125.23</v>
      </c>
      <c r="R26" s="118">
        <v>322.48</v>
      </c>
      <c r="S26" s="119">
        <v>223.58</v>
      </c>
      <c r="T26" s="122">
        <v>180.99700000000001</v>
      </c>
      <c r="U26" s="122">
        <v>5.59</v>
      </c>
      <c r="V26" s="117">
        <v>3.74</v>
      </c>
      <c r="W26" s="118">
        <v>44.140999999999998</v>
      </c>
      <c r="X26" s="118">
        <v>19.489999999999998</v>
      </c>
      <c r="Y26" s="123" t="s">
        <v>1550</v>
      </c>
      <c r="Z26" s="121" t="s">
        <v>1550</v>
      </c>
      <c r="AA26" s="117">
        <v>369.75</v>
      </c>
      <c r="AB26" s="119">
        <v>630.27700000000004</v>
      </c>
      <c r="AC26" s="117">
        <v>86.76</v>
      </c>
      <c r="AD26" s="118">
        <v>68.686000000000007</v>
      </c>
      <c r="AE26" s="118">
        <v>94.888000000000005</v>
      </c>
      <c r="AF26" s="119">
        <v>0</v>
      </c>
      <c r="AG26" s="117">
        <v>3.7210000000000001</v>
      </c>
      <c r="AH26" s="118">
        <v>9.5</v>
      </c>
      <c r="AI26" s="118">
        <v>10.25318</v>
      </c>
      <c r="AJ26" s="118">
        <v>15.1</v>
      </c>
      <c r="AK26" s="119">
        <v>15.1</v>
      </c>
      <c r="AL26" s="117">
        <v>96.86</v>
      </c>
      <c r="AM26" s="119">
        <v>97.15</v>
      </c>
      <c r="AN26" s="117">
        <v>75.242999999999995</v>
      </c>
      <c r="AO26" s="123" t="s">
        <v>1550</v>
      </c>
      <c r="AP26" s="123" t="s">
        <v>1550</v>
      </c>
      <c r="AQ26" s="123" t="s">
        <v>1550</v>
      </c>
      <c r="AR26" s="118">
        <v>20.061340000000001</v>
      </c>
      <c r="AS26" s="118">
        <v>6.7561799999999996</v>
      </c>
      <c r="AT26" s="118">
        <v>67.489000000000004</v>
      </c>
      <c r="AU26" s="118">
        <v>35.198999999999998</v>
      </c>
      <c r="AV26" s="119">
        <v>30.369</v>
      </c>
      <c r="AW26" s="122">
        <v>9.3949999999999996</v>
      </c>
    </row>
    <row r="27" spans="1:49" x14ac:dyDescent="0.25">
      <c r="A27" s="124" t="s">
        <v>815</v>
      </c>
      <c r="B27" s="117">
        <v>12.3</v>
      </c>
      <c r="C27" s="118">
        <v>38</v>
      </c>
      <c r="D27" s="118">
        <v>47.7</v>
      </c>
      <c r="E27" s="118">
        <v>17.833570000000002</v>
      </c>
      <c r="F27" s="118">
        <v>39.700000000000003</v>
      </c>
      <c r="G27" s="119">
        <v>60</v>
      </c>
      <c r="H27" s="117">
        <v>39.5</v>
      </c>
      <c r="I27" s="119">
        <v>280</v>
      </c>
      <c r="J27" s="117">
        <v>0</v>
      </c>
      <c r="K27" s="118">
        <v>0</v>
      </c>
      <c r="L27" s="119">
        <v>23.356999999999999</v>
      </c>
      <c r="M27" s="120" t="s">
        <v>1550</v>
      </c>
      <c r="N27" s="121" t="s">
        <v>1550</v>
      </c>
      <c r="O27" s="122">
        <v>7.9720000000000004</v>
      </c>
      <c r="P27" s="117">
        <v>80.86</v>
      </c>
      <c r="Q27" s="118">
        <v>125.23</v>
      </c>
      <c r="R27" s="118">
        <v>322.48</v>
      </c>
      <c r="S27" s="119">
        <v>223.58</v>
      </c>
      <c r="T27" s="122">
        <v>180.99700000000001</v>
      </c>
      <c r="U27" s="122">
        <v>5.59</v>
      </c>
      <c r="V27" s="117">
        <v>3.74</v>
      </c>
      <c r="W27" s="118">
        <v>44.140999999999998</v>
      </c>
      <c r="X27" s="118">
        <v>19.489999999999998</v>
      </c>
      <c r="Y27" s="123" t="s">
        <v>1550</v>
      </c>
      <c r="Z27" s="121" t="s">
        <v>1550</v>
      </c>
      <c r="AA27" s="117">
        <v>369.75</v>
      </c>
      <c r="AB27" s="119">
        <v>630.27700000000004</v>
      </c>
      <c r="AC27" s="117">
        <v>86.76</v>
      </c>
      <c r="AD27" s="118">
        <v>68.686000000000007</v>
      </c>
      <c r="AE27" s="118">
        <v>94.888000000000005</v>
      </c>
      <c r="AF27" s="119">
        <v>0</v>
      </c>
      <c r="AG27" s="117">
        <v>3.7210000000000001</v>
      </c>
      <c r="AH27" s="118">
        <v>9.5</v>
      </c>
      <c r="AI27" s="118">
        <v>10.25318</v>
      </c>
      <c r="AJ27" s="118">
        <v>15.1</v>
      </c>
      <c r="AK27" s="119">
        <v>15.1</v>
      </c>
      <c r="AL27" s="117">
        <v>96.86</v>
      </c>
      <c r="AM27" s="119">
        <v>97.15</v>
      </c>
      <c r="AN27" s="117">
        <v>75.242999999999995</v>
      </c>
      <c r="AO27" s="123" t="s">
        <v>1550</v>
      </c>
      <c r="AP27" s="123" t="s">
        <v>1550</v>
      </c>
      <c r="AQ27" s="123" t="s">
        <v>1550</v>
      </c>
      <c r="AR27" s="118">
        <v>20.061340000000001</v>
      </c>
      <c r="AS27" s="118">
        <v>6.7561799999999996</v>
      </c>
      <c r="AT27" s="118">
        <v>67.489000000000004</v>
      </c>
      <c r="AU27" s="118">
        <v>35.198999999999998</v>
      </c>
      <c r="AV27" s="119">
        <v>30.369</v>
      </c>
      <c r="AW27" s="122">
        <v>9.3949999999999996</v>
      </c>
    </row>
    <row r="28" spans="1:49" x14ac:dyDescent="0.25">
      <c r="A28" s="124" t="s">
        <v>816</v>
      </c>
      <c r="B28" s="117">
        <v>12.3</v>
      </c>
      <c r="C28" s="118">
        <v>38</v>
      </c>
      <c r="D28" s="118">
        <v>47.7</v>
      </c>
      <c r="E28" s="118">
        <v>17.851240000000001</v>
      </c>
      <c r="F28" s="118">
        <v>39.700000000000003</v>
      </c>
      <c r="G28" s="119">
        <v>60</v>
      </c>
      <c r="H28" s="117">
        <v>39.5</v>
      </c>
      <c r="I28" s="119">
        <v>265</v>
      </c>
      <c r="J28" s="117">
        <v>0</v>
      </c>
      <c r="K28" s="118">
        <v>0</v>
      </c>
      <c r="L28" s="119">
        <v>23.332000000000001</v>
      </c>
      <c r="M28" s="120" t="s">
        <v>1550</v>
      </c>
      <c r="N28" s="121" t="s">
        <v>1550</v>
      </c>
      <c r="O28" s="122">
        <v>7.9720000000000004</v>
      </c>
      <c r="P28" s="117">
        <v>82.57</v>
      </c>
      <c r="Q28" s="118">
        <v>124.2</v>
      </c>
      <c r="R28" s="118">
        <v>320.67</v>
      </c>
      <c r="S28" s="119">
        <v>221.77</v>
      </c>
      <c r="T28" s="122">
        <v>186.46700000000001</v>
      </c>
      <c r="U28" s="122">
        <v>5.65</v>
      </c>
      <c r="V28" s="117">
        <v>2.72</v>
      </c>
      <c r="W28" s="118">
        <v>48.981999999999999</v>
      </c>
      <c r="X28" s="118">
        <v>19.62</v>
      </c>
      <c r="Y28" s="123" t="s">
        <v>1550</v>
      </c>
      <c r="Z28" s="121" t="s">
        <v>1550</v>
      </c>
      <c r="AA28" s="117">
        <v>377.02</v>
      </c>
      <c r="AB28" s="119">
        <v>637.54</v>
      </c>
      <c r="AC28" s="117">
        <v>86.76</v>
      </c>
      <c r="AD28" s="118">
        <v>69.28</v>
      </c>
      <c r="AE28" s="118">
        <v>94.391000000000005</v>
      </c>
      <c r="AF28" s="119">
        <v>0</v>
      </c>
      <c r="AG28" s="117">
        <v>3.7210000000000001</v>
      </c>
      <c r="AH28" s="118">
        <v>10</v>
      </c>
      <c r="AI28" s="118">
        <v>10.258649999999999</v>
      </c>
      <c r="AJ28" s="118">
        <v>14.8</v>
      </c>
      <c r="AK28" s="119">
        <v>14.8</v>
      </c>
      <c r="AL28" s="117">
        <v>94.25</v>
      </c>
      <c r="AM28" s="119">
        <v>94.54</v>
      </c>
      <c r="AN28" s="117">
        <v>74.709999999999994</v>
      </c>
      <c r="AO28" s="123" t="s">
        <v>1550</v>
      </c>
      <c r="AP28" s="123" t="s">
        <v>1550</v>
      </c>
      <c r="AQ28" s="123" t="s">
        <v>1550</v>
      </c>
      <c r="AR28" s="118">
        <v>20.311779999999999</v>
      </c>
      <c r="AS28" s="118">
        <v>6.7561799999999996</v>
      </c>
      <c r="AT28" s="118">
        <v>67.489000000000004</v>
      </c>
      <c r="AU28" s="118">
        <v>36.405999999999999</v>
      </c>
      <c r="AV28" s="119">
        <v>30.523</v>
      </c>
      <c r="AW28" s="122">
        <v>9.2959999999999994</v>
      </c>
    </row>
    <row r="29" spans="1:49" x14ac:dyDescent="0.25">
      <c r="A29" s="124" t="s">
        <v>817</v>
      </c>
      <c r="B29" s="117">
        <v>12.3</v>
      </c>
      <c r="C29" s="118">
        <v>38</v>
      </c>
      <c r="D29" s="118">
        <v>47.7</v>
      </c>
      <c r="E29" s="118">
        <v>17.851240000000001</v>
      </c>
      <c r="F29" s="118">
        <v>39.700000000000003</v>
      </c>
      <c r="G29" s="119">
        <v>60</v>
      </c>
      <c r="H29" s="117">
        <v>39.5</v>
      </c>
      <c r="I29" s="119">
        <v>265</v>
      </c>
      <c r="J29" s="117">
        <v>0</v>
      </c>
      <c r="K29" s="118">
        <v>0</v>
      </c>
      <c r="L29" s="119">
        <v>23.332000000000001</v>
      </c>
      <c r="M29" s="120" t="s">
        <v>1550</v>
      </c>
      <c r="N29" s="121" t="s">
        <v>1550</v>
      </c>
      <c r="O29" s="122">
        <v>7.9720000000000004</v>
      </c>
      <c r="P29" s="117">
        <v>82.57</v>
      </c>
      <c r="Q29" s="118">
        <v>124.2</v>
      </c>
      <c r="R29" s="118">
        <v>320.67</v>
      </c>
      <c r="S29" s="119">
        <v>221.77</v>
      </c>
      <c r="T29" s="122">
        <v>186.46700000000001</v>
      </c>
      <c r="U29" s="122">
        <v>5.65</v>
      </c>
      <c r="V29" s="117">
        <v>2.72</v>
      </c>
      <c r="W29" s="118">
        <v>48.981999999999999</v>
      </c>
      <c r="X29" s="118">
        <v>19.62</v>
      </c>
      <c r="Y29" s="123" t="s">
        <v>1550</v>
      </c>
      <c r="Z29" s="121" t="s">
        <v>1550</v>
      </c>
      <c r="AA29" s="117">
        <v>377.02</v>
      </c>
      <c r="AB29" s="119">
        <v>637.54</v>
      </c>
      <c r="AC29" s="117">
        <v>86.76</v>
      </c>
      <c r="AD29" s="118">
        <v>69.28</v>
      </c>
      <c r="AE29" s="118">
        <v>94.391000000000005</v>
      </c>
      <c r="AF29" s="119">
        <v>0</v>
      </c>
      <c r="AG29" s="117">
        <v>3.7210000000000001</v>
      </c>
      <c r="AH29" s="118">
        <v>10</v>
      </c>
      <c r="AI29" s="118">
        <v>10.258649999999999</v>
      </c>
      <c r="AJ29" s="118">
        <v>14.8</v>
      </c>
      <c r="AK29" s="119">
        <v>14.8</v>
      </c>
      <c r="AL29" s="117">
        <v>94.25</v>
      </c>
      <c r="AM29" s="119">
        <v>94.54</v>
      </c>
      <c r="AN29" s="117">
        <v>74.709999999999994</v>
      </c>
      <c r="AO29" s="123" t="s">
        <v>1550</v>
      </c>
      <c r="AP29" s="123" t="s">
        <v>1550</v>
      </c>
      <c r="AQ29" s="123" t="s">
        <v>1550</v>
      </c>
      <c r="AR29" s="118">
        <v>20.311779999999999</v>
      </c>
      <c r="AS29" s="118">
        <v>6.7561799999999996</v>
      </c>
      <c r="AT29" s="118">
        <v>67.489000000000004</v>
      </c>
      <c r="AU29" s="118">
        <v>36.405999999999999</v>
      </c>
      <c r="AV29" s="119">
        <v>30.523</v>
      </c>
      <c r="AW29" s="122">
        <v>9.2959999999999994</v>
      </c>
    </row>
    <row r="30" spans="1:49" x14ac:dyDescent="0.25">
      <c r="A30" s="124" t="s">
        <v>818</v>
      </c>
      <c r="B30" s="117">
        <v>12.3</v>
      </c>
      <c r="C30" s="118">
        <v>38</v>
      </c>
      <c r="D30" s="118">
        <v>47.7</v>
      </c>
      <c r="E30" s="118">
        <v>17.896599999999999</v>
      </c>
      <c r="F30" s="118">
        <v>38.9</v>
      </c>
      <c r="G30" s="119">
        <v>60</v>
      </c>
      <c r="H30" s="117">
        <v>39.5</v>
      </c>
      <c r="I30" s="119">
        <v>258</v>
      </c>
      <c r="J30" s="117">
        <v>0</v>
      </c>
      <c r="K30" s="118">
        <v>0</v>
      </c>
      <c r="L30" s="119">
        <v>23.414999999999999</v>
      </c>
      <c r="M30" s="120" t="s">
        <v>1550</v>
      </c>
      <c r="N30" s="121" t="s">
        <v>1550</v>
      </c>
      <c r="O30" s="122">
        <v>7.9720000000000004</v>
      </c>
      <c r="P30" s="117">
        <v>79.180000000000007</v>
      </c>
      <c r="Q30" s="118">
        <v>122.16</v>
      </c>
      <c r="R30" s="118">
        <v>317.06</v>
      </c>
      <c r="S30" s="119">
        <v>218.16</v>
      </c>
      <c r="T30" s="122">
        <v>202.52699999999999</v>
      </c>
      <c r="U30" s="122">
        <v>5.55</v>
      </c>
      <c r="V30" s="117">
        <v>2.41</v>
      </c>
      <c r="W30" s="118">
        <v>47.814999999999998</v>
      </c>
      <c r="X30" s="118">
        <v>19.760000000000002</v>
      </c>
      <c r="Y30" s="123" t="s">
        <v>1550</v>
      </c>
      <c r="Z30" s="121" t="s">
        <v>1550</v>
      </c>
      <c r="AA30" s="117">
        <v>375.72</v>
      </c>
      <c r="AB30" s="119">
        <v>636.24699999999996</v>
      </c>
      <c r="AC30" s="117">
        <v>88.114000000000004</v>
      </c>
      <c r="AD30" s="118">
        <v>68.724999999999994</v>
      </c>
      <c r="AE30" s="118">
        <v>93.256</v>
      </c>
      <c r="AF30" s="119">
        <v>0</v>
      </c>
      <c r="AG30" s="117">
        <v>3.7210000000000001</v>
      </c>
      <c r="AH30" s="118">
        <v>13.3</v>
      </c>
      <c r="AI30" s="118">
        <v>10.33619</v>
      </c>
      <c r="AJ30" s="118">
        <v>14.8</v>
      </c>
      <c r="AK30" s="119">
        <v>14.8</v>
      </c>
      <c r="AL30" s="117">
        <v>91.53</v>
      </c>
      <c r="AM30" s="119">
        <v>91.82</v>
      </c>
      <c r="AN30" s="117">
        <v>74.709999999999994</v>
      </c>
      <c r="AO30" s="123" t="s">
        <v>1550</v>
      </c>
      <c r="AP30" s="123" t="s">
        <v>1550</v>
      </c>
      <c r="AQ30" s="123" t="s">
        <v>1550</v>
      </c>
      <c r="AR30" s="118">
        <v>20.030840000000001</v>
      </c>
      <c r="AS30" s="118">
        <v>6.7561799999999996</v>
      </c>
      <c r="AT30" s="118">
        <v>67.489000000000004</v>
      </c>
      <c r="AU30" s="118">
        <v>35.052</v>
      </c>
      <c r="AV30" s="119">
        <v>30.582999999999998</v>
      </c>
      <c r="AW30" s="122">
        <v>9.2940000000000005</v>
      </c>
    </row>
    <row r="31" spans="1:49" x14ac:dyDescent="0.25">
      <c r="A31" s="124" t="s">
        <v>819</v>
      </c>
      <c r="B31" s="117">
        <v>12.3</v>
      </c>
      <c r="C31" s="118">
        <v>38</v>
      </c>
      <c r="D31" s="118">
        <v>47.7</v>
      </c>
      <c r="E31" s="118">
        <v>17.896599999999999</v>
      </c>
      <c r="F31" s="118">
        <v>38.9</v>
      </c>
      <c r="G31" s="119">
        <v>60</v>
      </c>
      <c r="H31" s="117">
        <v>39.5</v>
      </c>
      <c r="I31" s="119">
        <v>258</v>
      </c>
      <c r="J31" s="117">
        <v>0</v>
      </c>
      <c r="K31" s="118">
        <v>0</v>
      </c>
      <c r="L31" s="119">
        <v>23.414999999999999</v>
      </c>
      <c r="M31" s="120" t="s">
        <v>1550</v>
      </c>
      <c r="N31" s="121" t="s">
        <v>1550</v>
      </c>
      <c r="O31" s="122">
        <v>7.9720000000000004</v>
      </c>
      <c r="P31" s="117">
        <v>79.180000000000007</v>
      </c>
      <c r="Q31" s="118">
        <v>122.16</v>
      </c>
      <c r="R31" s="118">
        <v>317.06</v>
      </c>
      <c r="S31" s="119">
        <v>218.16</v>
      </c>
      <c r="T31" s="122">
        <v>202.52699999999999</v>
      </c>
      <c r="U31" s="122">
        <v>5.55</v>
      </c>
      <c r="V31" s="117">
        <v>2.41</v>
      </c>
      <c r="W31" s="118">
        <v>47.814999999999998</v>
      </c>
      <c r="X31" s="118">
        <v>19.760000000000002</v>
      </c>
      <c r="Y31" s="123" t="s">
        <v>1550</v>
      </c>
      <c r="Z31" s="121" t="s">
        <v>1550</v>
      </c>
      <c r="AA31" s="117">
        <v>375.72</v>
      </c>
      <c r="AB31" s="119">
        <v>636.24699999999996</v>
      </c>
      <c r="AC31" s="117">
        <v>88.114000000000004</v>
      </c>
      <c r="AD31" s="118">
        <v>68.724999999999994</v>
      </c>
      <c r="AE31" s="118">
        <v>93.256</v>
      </c>
      <c r="AF31" s="119">
        <v>0</v>
      </c>
      <c r="AG31" s="117">
        <v>3.7210000000000001</v>
      </c>
      <c r="AH31" s="118">
        <v>13.3</v>
      </c>
      <c r="AI31" s="118">
        <v>10.33619</v>
      </c>
      <c r="AJ31" s="118">
        <v>14.8</v>
      </c>
      <c r="AK31" s="119">
        <v>14.8</v>
      </c>
      <c r="AL31" s="117">
        <v>91.53</v>
      </c>
      <c r="AM31" s="119">
        <v>91.82</v>
      </c>
      <c r="AN31" s="117">
        <v>74.709999999999994</v>
      </c>
      <c r="AO31" s="123" t="s">
        <v>1550</v>
      </c>
      <c r="AP31" s="123" t="s">
        <v>1550</v>
      </c>
      <c r="AQ31" s="123" t="s">
        <v>1550</v>
      </c>
      <c r="AR31" s="118">
        <v>20.030840000000001</v>
      </c>
      <c r="AS31" s="118">
        <v>6.7561799999999996</v>
      </c>
      <c r="AT31" s="118">
        <v>67.489000000000004</v>
      </c>
      <c r="AU31" s="118">
        <v>35.052</v>
      </c>
      <c r="AV31" s="119">
        <v>30.582999999999998</v>
      </c>
      <c r="AW31" s="122">
        <v>9.2940000000000005</v>
      </c>
    </row>
    <row r="32" spans="1:49" x14ac:dyDescent="0.25">
      <c r="A32" s="124" t="s">
        <v>820</v>
      </c>
      <c r="B32" s="117">
        <v>12.3</v>
      </c>
      <c r="C32" s="118">
        <v>38</v>
      </c>
      <c r="D32" s="118">
        <v>47.7</v>
      </c>
      <c r="E32" s="118">
        <v>17.870149999999999</v>
      </c>
      <c r="F32" s="118">
        <v>39.700000000000003</v>
      </c>
      <c r="G32" s="119">
        <v>60</v>
      </c>
      <c r="H32" s="117">
        <v>38.5</v>
      </c>
      <c r="I32" s="119">
        <v>245</v>
      </c>
      <c r="J32" s="117">
        <v>0</v>
      </c>
      <c r="K32" s="118">
        <v>0</v>
      </c>
      <c r="L32" s="119">
        <v>20.844999999999999</v>
      </c>
      <c r="M32" s="120" t="s">
        <v>1550</v>
      </c>
      <c r="N32" s="121" t="s">
        <v>1550</v>
      </c>
      <c r="O32" s="122">
        <v>7.9720000000000004</v>
      </c>
      <c r="P32" s="117">
        <v>82.57</v>
      </c>
      <c r="Q32" s="118">
        <v>123.18</v>
      </c>
      <c r="R32" s="118">
        <v>311.70999999999998</v>
      </c>
      <c r="S32" s="119">
        <v>212.81</v>
      </c>
      <c r="T32" s="122">
        <v>239.00899999999999</v>
      </c>
      <c r="U32" s="122">
        <v>5.41</v>
      </c>
      <c r="V32" s="117">
        <v>3.05</v>
      </c>
      <c r="W32" s="118">
        <v>45.31</v>
      </c>
      <c r="X32" s="118">
        <v>19.760000000000002</v>
      </c>
      <c r="Y32" s="123" t="s">
        <v>1550</v>
      </c>
      <c r="Z32" s="121" t="s">
        <v>1550</v>
      </c>
      <c r="AA32" s="117">
        <v>369.75</v>
      </c>
      <c r="AB32" s="119">
        <v>632.75699999999995</v>
      </c>
      <c r="AC32" s="117">
        <v>86.866</v>
      </c>
      <c r="AD32" s="118">
        <v>68.846999999999994</v>
      </c>
      <c r="AE32" s="118">
        <v>93.313000000000002</v>
      </c>
      <c r="AF32" s="119">
        <v>0</v>
      </c>
      <c r="AG32" s="117">
        <v>3.7210000000000001</v>
      </c>
      <c r="AH32" s="118">
        <v>12.8</v>
      </c>
      <c r="AI32" s="118">
        <v>10.17957</v>
      </c>
      <c r="AJ32" s="118">
        <v>14.7</v>
      </c>
      <c r="AK32" s="119">
        <v>14.7</v>
      </c>
      <c r="AL32" s="117">
        <v>92.62</v>
      </c>
      <c r="AM32" s="119">
        <v>92.91</v>
      </c>
      <c r="AN32" s="117">
        <v>74.176000000000002</v>
      </c>
      <c r="AO32" s="123" t="s">
        <v>1550</v>
      </c>
      <c r="AP32" s="123" t="s">
        <v>1550</v>
      </c>
      <c r="AQ32" s="123" t="s">
        <v>1550</v>
      </c>
      <c r="AR32" s="118">
        <v>19.844100000000001</v>
      </c>
      <c r="AS32" s="118">
        <v>6.7561799999999996</v>
      </c>
      <c r="AT32" s="118">
        <v>67.489000000000004</v>
      </c>
      <c r="AU32" s="118">
        <v>34.152000000000001</v>
      </c>
      <c r="AV32" s="119">
        <v>30.364000000000001</v>
      </c>
      <c r="AW32" s="122">
        <v>9.4600000000000009</v>
      </c>
    </row>
    <row r="33" spans="1:49" x14ac:dyDescent="0.25">
      <c r="A33" s="124" t="s">
        <v>821</v>
      </c>
      <c r="B33" s="117">
        <v>12.3</v>
      </c>
      <c r="C33" s="118">
        <v>38</v>
      </c>
      <c r="D33" s="118">
        <v>47.7</v>
      </c>
      <c r="E33" s="118">
        <v>17.870149999999999</v>
      </c>
      <c r="F33" s="118">
        <v>39.700000000000003</v>
      </c>
      <c r="G33" s="119">
        <v>60</v>
      </c>
      <c r="H33" s="117">
        <v>38.5</v>
      </c>
      <c r="I33" s="119">
        <v>245</v>
      </c>
      <c r="J33" s="117">
        <v>0</v>
      </c>
      <c r="K33" s="118">
        <v>0</v>
      </c>
      <c r="L33" s="119">
        <v>20.844999999999999</v>
      </c>
      <c r="M33" s="120" t="s">
        <v>1550</v>
      </c>
      <c r="N33" s="121" t="s">
        <v>1550</v>
      </c>
      <c r="O33" s="122">
        <v>7.9720000000000004</v>
      </c>
      <c r="P33" s="117">
        <v>82.57</v>
      </c>
      <c r="Q33" s="118">
        <v>123.18</v>
      </c>
      <c r="R33" s="118">
        <v>311.70999999999998</v>
      </c>
      <c r="S33" s="119">
        <v>212.81</v>
      </c>
      <c r="T33" s="122">
        <v>239.00899999999999</v>
      </c>
      <c r="U33" s="122">
        <v>5.41</v>
      </c>
      <c r="V33" s="117">
        <v>3.05</v>
      </c>
      <c r="W33" s="118">
        <v>45.31</v>
      </c>
      <c r="X33" s="118">
        <v>19.760000000000002</v>
      </c>
      <c r="Y33" s="123" t="s">
        <v>1550</v>
      </c>
      <c r="Z33" s="121" t="s">
        <v>1550</v>
      </c>
      <c r="AA33" s="117">
        <v>369.75</v>
      </c>
      <c r="AB33" s="119">
        <v>632.75699999999995</v>
      </c>
      <c r="AC33" s="117">
        <v>86.866</v>
      </c>
      <c r="AD33" s="118">
        <v>68.846999999999994</v>
      </c>
      <c r="AE33" s="118">
        <v>93.313000000000002</v>
      </c>
      <c r="AF33" s="119">
        <v>0</v>
      </c>
      <c r="AG33" s="117">
        <v>3.7210000000000001</v>
      </c>
      <c r="AH33" s="118">
        <v>12.8</v>
      </c>
      <c r="AI33" s="118">
        <v>10.17957</v>
      </c>
      <c r="AJ33" s="118">
        <v>14.7</v>
      </c>
      <c r="AK33" s="119">
        <v>14.7</v>
      </c>
      <c r="AL33" s="117">
        <v>92.62</v>
      </c>
      <c r="AM33" s="119">
        <v>92.91</v>
      </c>
      <c r="AN33" s="117">
        <v>74.176000000000002</v>
      </c>
      <c r="AO33" s="123" t="s">
        <v>1550</v>
      </c>
      <c r="AP33" s="123" t="s">
        <v>1550</v>
      </c>
      <c r="AQ33" s="123" t="s">
        <v>1550</v>
      </c>
      <c r="AR33" s="118">
        <v>19.844100000000001</v>
      </c>
      <c r="AS33" s="118">
        <v>6.7561799999999996</v>
      </c>
      <c r="AT33" s="118">
        <v>67.489000000000004</v>
      </c>
      <c r="AU33" s="118">
        <v>34.152000000000001</v>
      </c>
      <c r="AV33" s="119">
        <v>30.364000000000001</v>
      </c>
      <c r="AW33" s="122">
        <v>9.4600000000000009</v>
      </c>
    </row>
    <row r="34" spans="1:49" x14ac:dyDescent="0.25">
      <c r="A34" s="124" t="s">
        <v>822</v>
      </c>
      <c r="B34" s="117">
        <v>11</v>
      </c>
      <c r="C34" s="118">
        <v>38</v>
      </c>
      <c r="D34" s="118">
        <v>47.7</v>
      </c>
      <c r="E34" s="118">
        <v>17.851240000000001</v>
      </c>
      <c r="F34" s="118">
        <v>39.6</v>
      </c>
      <c r="G34" s="119">
        <v>60</v>
      </c>
      <c r="H34" s="117">
        <v>38.5</v>
      </c>
      <c r="I34" s="119">
        <v>240</v>
      </c>
      <c r="J34" s="117">
        <v>0</v>
      </c>
      <c r="K34" s="118">
        <v>0</v>
      </c>
      <c r="L34" s="119">
        <v>23.872</v>
      </c>
      <c r="M34" s="120" t="s">
        <v>1550</v>
      </c>
      <c r="N34" s="121" t="s">
        <v>1550</v>
      </c>
      <c r="O34" s="122">
        <v>7.9720000000000004</v>
      </c>
      <c r="P34" s="117">
        <v>76.7</v>
      </c>
      <c r="Q34" s="118">
        <v>124.2</v>
      </c>
      <c r="R34" s="118">
        <v>308.16000000000003</v>
      </c>
      <c r="S34" s="119">
        <v>209.26</v>
      </c>
      <c r="T34" s="122">
        <v>249.995</v>
      </c>
      <c r="U34" s="122">
        <v>5.37</v>
      </c>
      <c r="V34" s="117">
        <v>1.84</v>
      </c>
      <c r="W34" s="118">
        <v>43.77</v>
      </c>
      <c r="X34" s="118">
        <v>19.78</v>
      </c>
      <c r="Y34" s="123" t="s">
        <v>1550</v>
      </c>
      <c r="Z34" s="121" t="s">
        <v>1550</v>
      </c>
      <c r="AA34" s="117">
        <v>377.02</v>
      </c>
      <c r="AB34" s="119">
        <v>644.82399999999996</v>
      </c>
      <c r="AC34" s="117">
        <v>86.866</v>
      </c>
      <c r="AD34" s="118">
        <v>67.915000000000006</v>
      </c>
      <c r="AE34" s="118">
        <v>91.216999999999999</v>
      </c>
      <c r="AF34" s="119">
        <v>0</v>
      </c>
      <c r="AG34" s="117">
        <v>3.7210000000000001</v>
      </c>
      <c r="AH34" s="118">
        <v>13</v>
      </c>
      <c r="AI34" s="118">
        <v>10.199999999999999</v>
      </c>
      <c r="AJ34" s="118">
        <v>14.6</v>
      </c>
      <c r="AK34" s="119">
        <v>14.6</v>
      </c>
      <c r="AL34" s="117">
        <v>88.81</v>
      </c>
      <c r="AM34" s="119">
        <v>89.1</v>
      </c>
      <c r="AN34" s="117">
        <v>73.638999999999996</v>
      </c>
      <c r="AO34" s="123" t="s">
        <v>1550</v>
      </c>
      <c r="AP34" s="123" t="s">
        <v>1550</v>
      </c>
      <c r="AQ34" s="123" t="s">
        <v>1550</v>
      </c>
      <c r="AR34" s="118">
        <v>19.706130000000002</v>
      </c>
      <c r="AS34" s="118">
        <v>6.7561799999999996</v>
      </c>
      <c r="AT34" s="118">
        <v>67.489000000000004</v>
      </c>
      <c r="AU34" s="118">
        <v>33.487000000000002</v>
      </c>
      <c r="AV34" s="119">
        <v>30.523</v>
      </c>
      <c r="AW34" s="122">
        <v>9.8170000000000002</v>
      </c>
    </row>
    <row r="35" spans="1:49" x14ac:dyDescent="0.25">
      <c r="A35" s="124" t="s">
        <v>823</v>
      </c>
      <c r="B35" s="117">
        <v>11</v>
      </c>
      <c r="C35" s="118">
        <v>38</v>
      </c>
      <c r="D35" s="118">
        <v>47.7</v>
      </c>
      <c r="E35" s="118">
        <v>17.851240000000001</v>
      </c>
      <c r="F35" s="118">
        <v>39.6</v>
      </c>
      <c r="G35" s="119">
        <v>60</v>
      </c>
      <c r="H35" s="117">
        <v>38.5</v>
      </c>
      <c r="I35" s="119">
        <v>240</v>
      </c>
      <c r="J35" s="117">
        <v>0</v>
      </c>
      <c r="K35" s="118">
        <v>0</v>
      </c>
      <c r="L35" s="119">
        <v>23.872</v>
      </c>
      <c r="M35" s="120" t="s">
        <v>1550</v>
      </c>
      <c r="N35" s="121" t="s">
        <v>1550</v>
      </c>
      <c r="O35" s="122">
        <v>7.9720000000000004</v>
      </c>
      <c r="P35" s="117">
        <v>76.7</v>
      </c>
      <c r="Q35" s="118">
        <v>124.2</v>
      </c>
      <c r="R35" s="118">
        <v>308.16000000000003</v>
      </c>
      <c r="S35" s="119">
        <v>209.26</v>
      </c>
      <c r="T35" s="122">
        <v>249.995</v>
      </c>
      <c r="U35" s="122">
        <v>5.37</v>
      </c>
      <c r="V35" s="117">
        <v>1.84</v>
      </c>
      <c r="W35" s="118">
        <v>43.77</v>
      </c>
      <c r="X35" s="118">
        <v>19.78</v>
      </c>
      <c r="Y35" s="123" t="s">
        <v>1550</v>
      </c>
      <c r="Z35" s="121" t="s">
        <v>1550</v>
      </c>
      <c r="AA35" s="117">
        <v>377.02</v>
      </c>
      <c r="AB35" s="119">
        <v>644.82399999999996</v>
      </c>
      <c r="AC35" s="117">
        <v>86.866</v>
      </c>
      <c r="AD35" s="118">
        <v>67.915000000000006</v>
      </c>
      <c r="AE35" s="118">
        <v>91.216999999999999</v>
      </c>
      <c r="AF35" s="119">
        <v>0</v>
      </c>
      <c r="AG35" s="117">
        <v>3.7210000000000001</v>
      </c>
      <c r="AH35" s="118">
        <v>13</v>
      </c>
      <c r="AI35" s="118">
        <v>10.199999999999999</v>
      </c>
      <c r="AJ35" s="118">
        <v>14.6</v>
      </c>
      <c r="AK35" s="119">
        <v>14.6</v>
      </c>
      <c r="AL35" s="117">
        <v>88.81</v>
      </c>
      <c r="AM35" s="119">
        <v>89.1</v>
      </c>
      <c r="AN35" s="117">
        <v>73.638999999999996</v>
      </c>
      <c r="AO35" s="123" t="s">
        <v>1550</v>
      </c>
      <c r="AP35" s="123" t="s">
        <v>1550</v>
      </c>
      <c r="AQ35" s="123" t="s">
        <v>1550</v>
      </c>
      <c r="AR35" s="118">
        <v>19.706130000000002</v>
      </c>
      <c r="AS35" s="118">
        <v>6.7561799999999996</v>
      </c>
      <c r="AT35" s="118">
        <v>67.489000000000004</v>
      </c>
      <c r="AU35" s="118">
        <v>33.487000000000002</v>
      </c>
      <c r="AV35" s="119">
        <v>30.523</v>
      </c>
      <c r="AW35" s="122">
        <v>9.8170000000000002</v>
      </c>
    </row>
    <row r="36" spans="1:49" x14ac:dyDescent="0.25">
      <c r="A36" s="124" t="s">
        <v>824</v>
      </c>
      <c r="B36" s="117">
        <v>9.9</v>
      </c>
      <c r="C36" s="118">
        <v>38</v>
      </c>
      <c r="D36" s="118">
        <v>47.7</v>
      </c>
      <c r="E36" s="118">
        <v>17.851240000000001</v>
      </c>
      <c r="F36" s="118">
        <v>39.700000000000003</v>
      </c>
      <c r="G36" s="119">
        <v>60</v>
      </c>
      <c r="H36" s="117">
        <v>36.4</v>
      </c>
      <c r="I36" s="119">
        <v>225</v>
      </c>
      <c r="J36" s="117">
        <v>0</v>
      </c>
      <c r="K36" s="118">
        <v>0</v>
      </c>
      <c r="L36" s="119">
        <v>23.734999999999999</v>
      </c>
      <c r="M36" s="120" t="s">
        <v>1550</v>
      </c>
      <c r="N36" s="121" t="s">
        <v>1550</v>
      </c>
      <c r="O36" s="122">
        <v>7.9720000000000004</v>
      </c>
      <c r="P36" s="117">
        <v>85.16</v>
      </c>
      <c r="Q36" s="118">
        <v>119.12</v>
      </c>
      <c r="R36" s="118">
        <v>304.64</v>
      </c>
      <c r="S36" s="119">
        <v>212.31</v>
      </c>
      <c r="T36" s="122">
        <v>251.99799999999999</v>
      </c>
      <c r="U36" s="122">
        <v>5.38</v>
      </c>
      <c r="V36" s="117">
        <v>1.91</v>
      </c>
      <c r="W36" s="118">
        <v>41.36</v>
      </c>
      <c r="X36" s="118">
        <v>15.31</v>
      </c>
      <c r="Y36" s="123" t="s">
        <v>1550</v>
      </c>
      <c r="Z36" s="121" t="s">
        <v>1550</v>
      </c>
      <c r="AA36" s="117">
        <v>375.72</v>
      </c>
      <c r="AB36" s="119">
        <v>635.74199999999996</v>
      </c>
      <c r="AC36" s="117">
        <v>88.114000000000004</v>
      </c>
      <c r="AD36" s="118">
        <v>68.650999999999996</v>
      </c>
      <c r="AE36" s="118">
        <v>90.731999999999999</v>
      </c>
      <c r="AF36" s="119">
        <v>0</v>
      </c>
      <c r="AG36" s="117">
        <v>3.7210000000000001</v>
      </c>
      <c r="AH36" s="118">
        <v>13</v>
      </c>
      <c r="AI36" s="118">
        <v>10.199999999999999</v>
      </c>
      <c r="AJ36" s="118">
        <v>14.6</v>
      </c>
      <c r="AK36" s="119">
        <v>14.6</v>
      </c>
      <c r="AL36" s="117">
        <v>90.64</v>
      </c>
      <c r="AM36" s="119">
        <v>90.93</v>
      </c>
      <c r="AN36" s="117">
        <v>73.638999999999996</v>
      </c>
      <c r="AO36" s="123" t="s">
        <v>1550</v>
      </c>
      <c r="AP36" s="123" t="s">
        <v>1550</v>
      </c>
      <c r="AQ36" s="123" t="s">
        <v>1550</v>
      </c>
      <c r="AR36" s="118">
        <v>19.57873</v>
      </c>
      <c r="AS36" s="118">
        <v>6.7561799999999996</v>
      </c>
      <c r="AT36" s="118">
        <v>67.489000000000004</v>
      </c>
      <c r="AU36" s="118">
        <v>32.872999999999998</v>
      </c>
      <c r="AV36" s="119">
        <v>30.364000000000001</v>
      </c>
      <c r="AW36" s="122">
        <v>9.9969999999999999</v>
      </c>
    </row>
    <row r="37" spans="1:49" x14ac:dyDescent="0.25">
      <c r="A37" s="124" t="s">
        <v>825</v>
      </c>
      <c r="B37" s="117">
        <v>9.9</v>
      </c>
      <c r="C37" s="118">
        <v>38</v>
      </c>
      <c r="D37" s="118">
        <v>47.7</v>
      </c>
      <c r="E37" s="118">
        <v>17.851240000000001</v>
      </c>
      <c r="F37" s="118">
        <v>39.700000000000003</v>
      </c>
      <c r="G37" s="119">
        <v>60</v>
      </c>
      <c r="H37" s="117">
        <v>36.4</v>
      </c>
      <c r="I37" s="119">
        <v>225</v>
      </c>
      <c r="J37" s="117">
        <v>0</v>
      </c>
      <c r="K37" s="118">
        <v>0</v>
      </c>
      <c r="L37" s="119">
        <v>23.734999999999999</v>
      </c>
      <c r="M37" s="120" t="s">
        <v>1550</v>
      </c>
      <c r="N37" s="121" t="s">
        <v>1550</v>
      </c>
      <c r="O37" s="122">
        <v>7.9720000000000004</v>
      </c>
      <c r="P37" s="117">
        <v>85.16</v>
      </c>
      <c r="Q37" s="118">
        <v>119.12</v>
      </c>
      <c r="R37" s="118">
        <v>304.64</v>
      </c>
      <c r="S37" s="119">
        <v>212.31</v>
      </c>
      <c r="T37" s="122">
        <v>251.99799999999999</v>
      </c>
      <c r="U37" s="122">
        <v>5.38</v>
      </c>
      <c r="V37" s="117">
        <v>1.91</v>
      </c>
      <c r="W37" s="118">
        <v>41.36</v>
      </c>
      <c r="X37" s="118">
        <v>15.31</v>
      </c>
      <c r="Y37" s="123" t="s">
        <v>1550</v>
      </c>
      <c r="Z37" s="121" t="s">
        <v>1550</v>
      </c>
      <c r="AA37" s="117">
        <v>375.72</v>
      </c>
      <c r="AB37" s="119">
        <v>635.74199999999996</v>
      </c>
      <c r="AC37" s="117">
        <v>88.114000000000004</v>
      </c>
      <c r="AD37" s="118">
        <v>68.650999999999996</v>
      </c>
      <c r="AE37" s="118">
        <v>90.731999999999999</v>
      </c>
      <c r="AF37" s="119">
        <v>0</v>
      </c>
      <c r="AG37" s="117">
        <v>3.7210000000000001</v>
      </c>
      <c r="AH37" s="118">
        <v>13</v>
      </c>
      <c r="AI37" s="118">
        <v>10.199999999999999</v>
      </c>
      <c r="AJ37" s="118">
        <v>14.6</v>
      </c>
      <c r="AK37" s="119">
        <v>14.6</v>
      </c>
      <c r="AL37" s="117">
        <v>90.64</v>
      </c>
      <c r="AM37" s="119">
        <v>90.93</v>
      </c>
      <c r="AN37" s="117">
        <v>73.638999999999996</v>
      </c>
      <c r="AO37" s="123" t="s">
        <v>1550</v>
      </c>
      <c r="AP37" s="123" t="s">
        <v>1550</v>
      </c>
      <c r="AQ37" s="123" t="s">
        <v>1550</v>
      </c>
      <c r="AR37" s="118">
        <v>19.57873</v>
      </c>
      <c r="AS37" s="118">
        <v>6.7561799999999996</v>
      </c>
      <c r="AT37" s="118">
        <v>67.489000000000004</v>
      </c>
      <c r="AU37" s="118">
        <v>32.872999999999998</v>
      </c>
      <c r="AV37" s="119">
        <v>30.364000000000001</v>
      </c>
      <c r="AW37" s="122">
        <v>9.9969999999999999</v>
      </c>
    </row>
    <row r="38" spans="1:49" x14ac:dyDescent="0.25">
      <c r="A38" s="124" t="s">
        <v>826</v>
      </c>
      <c r="B38" s="117">
        <v>9</v>
      </c>
      <c r="C38" s="118">
        <v>38</v>
      </c>
      <c r="D38" s="118">
        <v>47.7</v>
      </c>
      <c r="E38" s="118">
        <v>17.780449999999998</v>
      </c>
      <c r="F38" s="118">
        <v>39.6</v>
      </c>
      <c r="G38" s="119">
        <v>60</v>
      </c>
      <c r="H38" s="117">
        <v>36.4</v>
      </c>
      <c r="I38" s="119">
        <v>225</v>
      </c>
      <c r="J38" s="117">
        <v>0</v>
      </c>
      <c r="K38" s="118">
        <v>0</v>
      </c>
      <c r="L38" s="119">
        <v>23.937000000000001</v>
      </c>
      <c r="M38" s="120" t="s">
        <v>1550</v>
      </c>
      <c r="N38" s="121" t="s">
        <v>1550</v>
      </c>
      <c r="O38" s="122">
        <v>7.9720000000000004</v>
      </c>
      <c r="P38" s="117">
        <v>81.709999999999994</v>
      </c>
      <c r="Q38" s="118">
        <v>120.13</v>
      </c>
      <c r="R38" s="118">
        <v>302.89</v>
      </c>
      <c r="S38" s="119">
        <v>214.19</v>
      </c>
      <c r="T38" s="122">
        <v>259.40199999999999</v>
      </c>
      <c r="U38" s="122">
        <v>5.21</v>
      </c>
      <c r="V38" s="117">
        <v>7.47</v>
      </c>
      <c r="W38" s="118">
        <v>44.68</v>
      </c>
      <c r="X38" s="118">
        <v>15.4</v>
      </c>
      <c r="Y38" s="123" t="s">
        <v>1550</v>
      </c>
      <c r="Z38" s="121" t="s">
        <v>1550</v>
      </c>
      <c r="AA38" s="117">
        <v>313.11</v>
      </c>
      <c r="AB38" s="119">
        <v>618.62900000000002</v>
      </c>
      <c r="AC38" s="117">
        <v>88.114000000000004</v>
      </c>
      <c r="AD38" s="118">
        <v>68.778999999999996</v>
      </c>
      <c r="AE38" s="118">
        <v>90.331999999999994</v>
      </c>
      <c r="AF38" s="119">
        <v>0</v>
      </c>
      <c r="AG38" s="117">
        <v>3.7210000000000001</v>
      </c>
      <c r="AH38" s="118">
        <v>12.5</v>
      </c>
      <c r="AI38" s="118">
        <v>10.1</v>
      </c>
      <c r="AJ38" s="118">
        <v>14.6</v>
      </c>
      <c r="AK38" s="119">
        <v>14.6</v>
      </c>
      <c r="AL38" s="117">
        <v>92.65</v>
      </c>
      <c r="AM38" s="119">
        <v>92.94</v>
      </c>
      <c r="AN38" s="117">
        <v>73.638999999999996</v>
      </c>
      <c r="AO38" s="123" t="s">
        <v>1550</v>
      </c>
      <c r="AP38" s="123" t="s">
        <v>1550</v>
      </c>
      <c r="AQ38" s="123" t="s">
        <v>1550</v>
      </c>
      <c r="AR38" s="118">
        <v>19.574369999999998</v>
      </c>
      <c r="AS38" s="118">
        <v>6.7561799999999996</v>
      </c>
      <c r="AT38" s="118">
        <v>67.489000000000004</v>
      </c>
      <c r="AU38" s="118">
        <v>32.851999999999997</v>
      </c>
      <c r="AV38" s="119">
        <v>30.085999999999999</v>
      </c>
      <c r="AW38" s="122">
        <v>10.462</v>
      </c>
    </row>
    <row r="39" spans="1:49" x14ac:dyDescent="0.25">
      <c r="A39" s="124" t="s">
        <v>827</v>
      </c>
      <c r="B39" s="117">
        <v>9</v>
      </c>
      <c r="C39" s="118">
        <v>38</v>
      </c>
      <c r="D39" s="118">
        <v>47.7</v>
      </c>
      <c r="E39" s="118">
        <v>17.780449999999998</v>
      </c>
      <c r="F39" s="118">
        <v>39.6</v>
      </c>
      <c r="G39" s="119">
        <v>60</v>
      </c>
      <c r="H39" s="117">
        <v>36.4</v>
      </c>
      <c r="I39" s="119">
        <v>225</v>
      </c>
      <c r="J39" s="117">
        <v>0</v>
      </c>
      <c r="K39" s="118">
        <v>0</v>
      </c>
      <c r="L39" s="119">
        <v>23.937000000000001</v>
      </c>
      <c r="M39" s="120" t="s">
        <v>1550</v>
      </c>
      <c r="N39" s="121" t="s">
        <v>1550</v>
      </c>
      <c r="O39" s="122">
        <v>7.9720000000000004</v>
      </c>
      <c r="P39" s="117">
        <v>81.709999999999994</v>
      </c>
      <c r="Q39" s="118">
        <v>120.13</v>
      </c>
      <c r="R39" s="118">
        <v>302.89</v>
      </c>
      <c r="S39" s="119">
        <v>214.19</v>
      </c>
      <c r="T39" s="122">
        <v>259.40199999999999</v>
      </c>
      <c r="U39" s="122">
        <v>5.21</v>
      </c>
      <c r="V39" s="117">
        <v>7.47</v>
      </c>
      <c r="W39" s="118">
        <v>44.68</v>
      </c>
      <c r="X39" s="118">
        <v>15.4</v>
      </c>
      <c r="Y39" s="123" t="s">
        <v>1550</v>
      </c>
      <c r="Z39" s="121" t="s">
        <v>1550</v>
      </c>
      <c r="AA39" s="117">
        <v>313.11</v>
      </c>
      <c r="AB39" s="119">
        <v>618.62900000000002</v>
      </c>
      <c r="AC39" s="117">
        <v>88.114000000000004</v>
      </c>
      <c r="AD39" s="118">
        <v>68.778999999999996</v>
      </c>
      <c r="AE39" s="118">
        <v>90.331999999999994</v>
      </c>
      <c r="AF39" s="119">
        <v>0</v>
      </c>
      <c r="AG39" s="117">
        <v>3.7210000000000001</v>
      </c>
      <c r="AH39" s="118">
        <v>12.5</v>
      </c>
      <c r="AI39" s="118">
        <v>10.1</v>
      </c>
      <c r="AJ39" s="118">
        <v>14.6</v>
      </c>
      <c r="AK39" s="119">
        <v>14.6</v>
      </c>
      <c r="AL39" s="117">
        <v>92.65</v>
      </c>
      <c r="AM39" s="119">
        <v>92.94</v>
      </c>
      <c r="AN39" s="117">
        <v>73.638999999999996</v>
      </c>
      <c r="AO39" s="123" t="s">
        <v>1550</v>
      </c>
      <c r="AP39" s="123" t="s">
        <v>1550</v>
      </c>
      <c r="AQ39" s="123" t="s">
        <v>1550</v>
      </c>
      <c r="AR39" s="118">
        <v>19.574369999999998</v>
      </c>
      <c r="AS39" s="118">
        <v>6.7561799999999996</v>
      </c>
      <c r="AT39" s="118">
        <v>67.489000000000004</v>
      </c>
      <c r="AU39" s="118">
        <v>32.851999999999997</v>
      </c>
      <c r="AV39" s="119">
        <v>30.085999999999999</v>
      </c>
      <c r="AW39" s="122">
        <v>10.462</v>
      </c>
    </row>
    <row r="40" spans="1:49" x14ac:dyDescent="0.25">
      <c r="A40" s="124" t="s">
        <v>828</v>
      </c>
      <c r="B40" s="117">
        <v>8.1</v>
      </c>
      <c r="C40" s="118">
        <v>38</v>
      </c>
      <c r="D40" s="118">
        <v>47.7</v>
      </c>
      <c r="E40" s="118">
        <v>17.744949999999999</v>
      </c>
      <c r="F40" s="118">
        <v>39.700000000000003</v>
      </c>
      <c r="G40" s="119">
        <v>60</v>
      </c>
      <c r="H40" s="117">
        <v>36.4</v>
      </c>
      <c r="I40" s="119">
        <v>250</v>
      </c>
      <c r="J40" s="117">
        <v>0</v>
      </c>
      <c r="K40" s="118">
        <v>0</v>
      </c>
      <c r="L40" s="119">
        <v>23.97</v>
      </c>
      <c r="M40" s="120" t="s">
        <v>1550</v>
      </c>
      <c r="N40" s="121" t="s">
        <v>1550</v>
      </c>
      <c r="O40" s="122">
        <v>7.9720000000000004</v>
      </c>
      <c r="P40" s="117">
        <v>82.57</v>
      </c>
      <c r="Q40" s="118">
        <v>121.14</v>
      </c>
      <c r="R40" s="118">
        <v>299.41000000000003</v>
      </c>
      <c r="S40" s="119">
        <v>212.49</v>
      </c>
      <c r="T40" s="122">
        <v>257.66000000000003</v>
      </c>
      <c r="U40" s="122">
        <v>5.15</v>
      </c>
      <c r="V40" s="117">
        <v>8.91</v>
      </c>
      <c r="W40" s="118">
        <v>39.35</v>
      </c>
      <c r="X40" s="118">
        <v>15.52</v>
      </c>
      <c r="Y40" s="123" t="s">
        <v>1550</v>
      </c>
      <c r="Z40" s="121" t="s">
        <v>1550</v>
      </c>
      <c r="AA40" s="117">
        <v>283.06</v>
      </c>
      <c r="AB40" s="119">
        <v>588.58100000000002</v>
      </c>
      <c r="AC40" s="117">
        <v>89.375</v>
      </c>
      <c r="AD40" s="118">
        <v>69.031000000000006</v>
      </c>
      <c r="AE40" s="118">
        <v>89.787000000000006</v>
      </c>
      <c r="AF40" s="119">
        <v>0</v>
      </c>
      <c r="AG40" s="117">
        <v>3.7210000000000001</v>
      </c>
      <c r="AH40" s="118">
        <v>16.5</v>
      </c>
      <c r="AI40" s="118">
        <v>10</v>
      </c>
      <c r="AJ40" s="118">
        <v>14.5</v>
      </c>
      <c r="AK40" s="119">
        <v>14.5</v>
      </c>
      <c r="AL40" s="117">
        <v>91.18</v>
      </c>
      <c r="AM40" s="119">
        <v>91.47</v>
      </c>
      <c r="AN40" s="117">
        <v>73.102000000000004</v>
      </c>
      <c r="AO40" s="123" t="s">
        <v>1550</v>
      </c>
      <c r="AP40" s="123" t="s">
        <v>1550</v>
      </c>
      <c r="AQ40" s="123" t="s">
        <v>1550</v>
      </c>
      <c r="AR40" s="118">
        <v>20.046610000000001</v>
      </c>
      <c r="AS40" s="118">
        <v>6.7561799999999996</v>
      </c>
      <c r="AT40" s="118">
        <v>67.489000000000004</v>
      </c>
      <c r="AU40" s="118">
        <v>35.128</v>
      </c>
      <c r="AV40" s="119">
        <v>29.811</v>
      </c>
      <c r="AW40" s="122">
        <v>10.576000000000001</v>
      </c>
    </row>
    <row r="41" spans="1:49" x14ac:dyDescent="0.25">
      <c r="A41" s="124" t="s">
        <v>829</v>
      </c>
      <c r="B41" s="117">
        <v>8.1</v>
      </c>
      <c r="C41" s="118">
        <v>38</v>
      </c>
      <c r="D41" s="118">
        <v>47.7</v>
      </c>
      <c r="E41" s="118">
        <v>17.744949999999999</v>
      </c>
      <c r="F41" s="118">
        <v>39.700000000000003</v>
      </c>
      <c r="G41" s="119">
        <v>60</v>
      </c>
      <c r="H41" s="117">
        <v>36.4</v>
      </c>
      <c r="I41" s="119">
        <v>250</v>
      </c>
      <c r="J41" s="117">
        <v>0</v>
      </c>
      <c r="K41" s="118">
        <v>0</v>
      </c>
      <c r="L41" s="119">
        <v>23.97</v>
      </c>
      <c r="M41" s="120" t="s">
        <v>1550</v>
      </c>
      <c r="N41" s="121" t="s">
        <v>1550</v>
      </c>
      <c r="O41" s="122">
        <v>7.9720000000000004</v>
      </c>
      <c r="P41" s="117">
        <v>82.57</v>
      </c>
      <c r="Q41" s="118">
        <v>121.14</v>
      </c>
      <c r="R41" s="118">
        <v>299.41000000000003</v>
      </c>
      <c r="S41" s="119">
        <v>212.49</v>
      </c>
      <c r="T41" s="122">
        <v>257.66000000000003</v>
      </c>
      <c r="U41" s="122">
        <v>5.15</v>
      </c>
      <c r="V41" s="117">
        <v>8.91</v>
      </c>
      <c r="W41" s="118">
        <v>39.35</v>
      </c>
      <c r="X41" s="118">
        <v>15.52</v>
      </c>
      <c r="Y41" s="123" t="s">
        <v>1550</v>
      </c>
      <c r="Z41" s="121" t="s">
        <v>1550</v>
      </c>
      <c r="AA41" s="117">
        <v>283.06</v>
      </c>
      <c r="AB41" s="119">
        <v>588.58100000000002</v>
      </c>
      <c r="AC41" s="117">
        <v>89.375</v>
      </c>
      <c r="AD41" s="118">
        <v>69.031000000000006</v>
      </c>
      <c r="AE41" s="118">
        <v>89.787000000000006</v>
      </c>
      <c r="AF41" s="119">
        <v>0</v>
      </c>
      <c r="AG41" s="117">
        <v>3.7210000000000001</v>
      </c>
      <c r="AH41" s="118">
        <v>16.5</v>
      </c>
      <c r="AI41" s="118">
        <v>10</v>
      </c>
      <c r="AJ41" s="118">
        <v>14.5</v>
      </c>
      <c r="AK41" s="119">
        <v>14.5</v>
      </c>
      <c r="AL41" s="117">
        <v>91.18</v>
      </c>
      <c r="AM41" s="119">
        <v>91.47</v>
      </c>
      <c r="AN41" s="117">
        <v>73.102000000000004</v>
      </c>
      <c r="AO41" s="123" t="s">
        <v>1550</v>
      </c>
      <c r="AP41" s="123" t="s">
        <v>1550</v>
      </c>
      <c r="AQ41" s="123" t="s">
        <v>1550</v>
      </c>
      <c r="AR41" s="118">
        <v>20.046610000000001</v>
      </c>
      <c r="AS41" s="118">
        <v>6.7561799999999996</v>
      </c>
      <c r="AT41" s="118">
        <v>67.489000000000004</v>
      </c>
      <c r="AU41" s="118">
        <v>35.128</v>
      </c>
      <c r="AV41" s="119">
        <v>29.811</v>
      </c>
      <c r="AW41" s="122">
        <v>10.576000000000001</v>
      </c>
    </row>
    <row r="42" spans="1:49" x14ac:dyDescent="0.25">
      <c r="A42" s="124" t="s">
        <v>830</v>
      </c>
      <c r="B42" s="117">
        <v>8.1</v>
      </c>
      <c r="C42" s="118">
        <v>38</v>
      </c>
      <c r="D42" s="118">
        <v>47.7</v>
      </c>
      <c r="E42" s="118">
        <v>17.699200000000001</v>
      </c>
      <c r="F42" s="118">
        <v>39.799999999999997</v>
      </c>
      <c r="G42" s="119">
        <v>60</v>
      </c>
      <c r="H42" s="117">
        <v>42</v>
      </c>
      <c r="I42" s="119">
        <v>270</v>
      </c>
      <c r="J42" s="117">
        <v>0</v>
      </c>
      <c r="K42" s="118">
        <v>0</v>
      </c>
      <c r="L42" s="119">
        <v>23.93</v>
      </c>
      <c r="M42" s="120" t="s">
        <v>1550</v>
      </c>
      <c r="N42" s="121" t="s">
        <v>1550</v>
      </c>
      <c r="O42" s="122">
        <v>7.9720000000000004</v>
      </c>
      <c r="P42" s="117">
        <v>73.459999999999994</v>
      </c>
      <c r="Q42" s="118">
        <v>122.16</v>
      </c>
      <c r="R42" s="118">
        <v>297.68</v>
      </c>
      <c r="S42" s="119">
        <v>216.82</v>
      </c>
      <c r="T42" s="122">
        <v>223.30600000000001</v>
      </c>
      <c r="U42" s="122">
        <v>5.14</v>
      </c>
      <c r="V42" s="117">
        <v>6.56</v>
      </c>
      <c r="W42" s="118">
        <v>46.42</v>
      </c>
      <c r="X42" s="118">
        <v>18.12</v>
      </c>
      <c r="Y42" s="123" t="s">
        <v>1550</v>
      </c>
      <c r="Z42" s="121" t="s">
        <v>1550</v>
      </c>
      <c r="AA42" s="117">
        <v>288.64</v>
      </c>
      <c r="AB42" s="119">
        <v>594.16399999999999</v>
      </c>
      <c r="AC42" s="117">
        <v>89.375</v>
      </c>
      <c r="AD42" s="118">
        <v>68.932000000000002</v>
      </c>
      <c r="AE42" s="118">
        <v>89.055999999999997</v>
      </c>
      <c r="AF42" s="119">
        <v>0</v>
      </c>
      <c r="AG42" s="117">
        <v>3.7210000000000001</v>
      </c>
      <c r="AH42" s="118">
        <v>11.6</v>
      </c>
      <c r="AI42" s="118">
        <v>10</v>
      </c>
      <c r="AJ42" s="118">
        <v>14.5</v>
      </c>
      <c r="AK42" s="119">
        <v>14.5</v>
      </c>
      <c r="AL42" s="117">
        <v>94.99</v>
      </c>
      <c r="AM42" s="119">
        <v>95.28</v>
      </c>
      <c r="AN42" s="117">
        <v>73.102000000000004</v>
      </c>
      <c r="AO42" s="123" t="s">
        <v>1550</v>
      </c>
      <c r="AP42" s="123" t="s">
        <v>1550</v>
      </c>
      <c r="AQ42" s="123" t="s">
        <v>1550</v>
      </c>
      <c r="AR42" s="118">
        <v>20.348089999999999</v>
      </c>
      <c r="AS42" s="118">
        <v>6.7561799999999996</v>
      </c>
      <c r="AT42" s="118">
        <v>67.489000000000004</v>
      </c>
      <c r="AU42" s="118">
        <v>36.581000000000003</v>
      </c>
      <c r="AV42" s="119">
        <v>29.731000000000002</v>
      </c>
      <c r="AW42" s="122">
        <v>10.509</v>
      </c>
    </row>
    <row r="43" spans="1:49" x14ac:dyDescent="0.25">
      <c r="A43" s="124" t="s">
        <v>831</v>
      </c>
      <c r="B43" s="117">
        <v>8.1</v>
      </c>
      <c r="C43" s="118">
        <v>38</v>
      </c>
      <c r="D43" s="118">
        <v>47.7</v>
      </c>
      <c r="E43" s="118">
        <v>17.699200000000001</v>
      </c>
      <c r="F43" s="118">
        <v>39.799999999999997</v>
      </c>
      <c r="G43" s="119">
        <v>60</v>
      </c>
      <c r="H43" s="117">
        <v>42</v>
      </c>
      <c r="I43" s="119">
        <v>270</v>
      </c>
      <c r="J43" s="117">
        <v>0</v>
      </c>
      <c r="K43" s="118">
        <v>0</v>
      </c>
      <c r="L43" s="119">
        <v>23.93</v>
      </c>
      <c r="M43" s="120" t="s">
        <v>1550</v>
      </c>
      <c r="N43" s="121" t="s">
        <v>1550</v>
      </c>
      <c r="O43" s="122">
        <v>7.9720000000000004</v>
      </c>
      <c r="P43" s="117">
        <v>73.459999999999994</v>
      </c>
      <c r="Q43" s="118">
        <v>122.16</v>
      </c>
      <c r="R43" s="118">
        <v>297.68</v>
      </c>
      <c r="S43" s="119">
        <v>216.82</v>
      </c>
      <c r="T43" s="122">
        <v>223.30600000000001</v>
      </c>
      <c r="U43" s="122">
        <v>5.14</v>
      </c>
      <c r="V43" s="117">
        <v>6.56</v>
      </c>
      <c r="W43" s="118">
        <v>46.42</v>
      </c>
      <c r="X43" s="118">
        <v>18.12</v>
      </c>
      <c r="Y43" s="123" t="s">
        <v>1550</v>
      </c>
      <c r="Z43" s="121" t="s">
        <v>1550</v>
      </c>
      <c r="AA43" s="117">
        <v>288.64</v>
      </c>
      <c r="AB43" s="119">
        <v>594.16399999999999</v>
      </c>
      <c r="AC43" s="117">
        <v>89.375</v>
      </c>
      <c r="AD43" s="118">
        <v>68.932000000000002</v>
      </c>
      <c r="AE43" s="118">
        <v>89.055999999999997</v>
      </c>
      <c r="AF43" s="119">
        <v>0</v>
      </c>
      <c r="AG43" s="117">
        <v>3.7210000000000001</v>
      </c>
      <c r="AH43" s="118">
        <v>11.6</v>
      </c>
      <c r="AI43" s="118">
        <v>10</v>
      </c>
      <c r="AJ43" s="118">
        <v>14.5</v>
      </c>
      <c r="AK43" s="119">
        <v>14.5</v>
      </c>
      <c r="AL43" s="117">
        <v>94.99</v>
      </c>
      <c r="AM43" s="119">
        <v>95.28</v>
      </c>
      <c r="AN43" s="117">
        <v>73.102000000000004</v>
      </c>
      <c r="AO43" s="123" t="s">
        <v>1550</v>
      </c>
      <c r="AP43" s="123" t="s">
        <v>1550</v>
      </c>
      <c r="AQ43" s="123" t="s">
        <v>1550</v>
      </c>
      <c r="AR43" s="118">
        <v>20.348089999999999</v>
      </c>
      <c r="AS43" s="118">
        <v>6.7561799999999996</v>
      </c>
      <c r="AT43" s="118">
        <v>67.489000000000004</v>
      </c>
      <c r="AU43" s="118">
        <v>36.581000000000003</v>
      </c>
      <c r="AV43" s="119">
        <v>29.731000000000002</v>
      </c>
      <c r="AW43" s="122">
        <v>10.509</v>
      </c>
    </row>
    <row r="44" spans="1:49" x14ac:dyDescent="0.25">
      <c r="A44" s="124" t="s">
        <v>832</v>
      </c>
      <c r="B44" s="117">
        <v>8.1</v>
      </c>
      <c r="C44" s="118">
        <v>38</v>
      </c>
      <c r="D44" s="118">
        <v>47.7</v>
      </c>
      <c r="E44" s="118">
        <v>17.645679999999999</v>
      </c>
      <c r="F44" s="118">
        <v>39.700000000000003</v>
      </c>
      <c r="G44" s="119">
        <v>60</v>
      </c>
      <c r="H44" s="117">
        <v>48.7</v>
      </c>
      <c r="I44" s="119">
        <v>285</v>
      </c>
      <c r="J44" s="117">
        <v>0</v>
      </c>
      <c r="K44" s="118">
        <v>0</v>
      </c>
      <c r="L44" s="119">
        <v>23.838000000000001</v>
      </c>
      <c r="M44" s="120" t="s">
        <v>1550</v>
      </c>
      <c r="N44" s="121" t="s">
        <v>1550</v>
      </c>
      <c r="O44" s="122">
        <v>7.9720000000000004</v>
      </c>
      <c r="P44" s="117">
        <v>68</v>
      </c>
      <c r="Q44" s="118">
        <v>121.14</v>
      </c>
      <c r="R44" s="118">
        <v>297.68</v>
      </c>
      <c r="S44" s="119">
        <v>217.66</v>
      </c>
      <c r="T44" s="122">
        <v>220.684</v>
      </c>
      <c r="U44" s="122">
        <v>5.52</v>
      </c>
      <c r="V44" s="117">
        <v>3.39</v>
      </c>
      <c r="W44" s="118">
        <v>48.91</v>
      </c>
      <c r="X44" s="118">
        <v>31.63</v>
      </c>
      <c r="Y44" s="123" t="s">
        <v>1550</v>
      </c>
      <c r="Z44" s="121" t="s">
        <v>1550</v>
      </c>
      <c r="AA44" s="117">
        <v>280.33999999999997</v>
      </c>
      <c r="AB44" s="119">
        <v>585.85799999999995</v>
      </c>
      <c r="AC44" s="117">
        <v>90.649000000000001</v>
      </c>
      <c r="AD44" s="118">
        <v>69.281999999999996</v>
      </c>
      <c r="AE44" s="118">
        <v>88.991</v>
      </c>
      <c r="AF44" s="119">
        <v>0</v>
      </c>
      <c r="AG44" s="117">
        <v>3.7210000000000001</v>
      </c>
      <c r="AH44" s="118">
        <v>11.1</v>
      </c>
      <c r="AI44" s="118">
        <v>10</v>
      </c>
      <c r="AJ44" s="118">
        <v>14.5</v>
      </c>
      <c r="AK44" s="119">
        <v>14.5</v>
      </c>
      <c r="AL44" s="117">
        <v>95.05</v>
      </c>
      <c r="AM44" s="119">
        <v>95.34</v>
      </c>
      <c r="AN44" s="117">
        <v>73.102000000000004</v>
      </c>
      <c r="AO44" s="123" t="s">
        <v>1550</v>
      </c>
      <c r="AP44" s="123" t="s">
        <v>1550</v>
      </c>
      <c r="AQ44" s="123" t="s">
        <v>1550</v>
      </c>
      <c r="AR44" s="118">
        <v>20.351199999999999</v>
      </c>
      <c r="AS44" s="118">
        <v>6.7561799999999996</v>
      </c>
      <c r="AT44" s="118">
        <v>67.489000000000004</v>
      </c>
      <c r="AU44" s="118">
        <v>36.595999999999997</v>
      </c>
      <c r="AV44" s="119">
        <v>29.510999999999999</v>
      </c>
      <c r="AW44" s="122">
        <v>10.218999999999999</v>
      </c>
    </row>
    <row r="45" spans="1:49" x14ac:dyDescent="0.25">
      <c r="A45" s="124" t="s">
        <v>833</v>
      </c>
      <c r="B45" s="117">
        <v>8.1</v>
      </c>
      <c r="C45" s="118">
        <v>38</v>
      </c>
      <c r="D45" s="118">
        <v>47.7</v>
      </c>
      <c r="E45" s="118">
        <v>17.645679999999999</v>
      </c>
      <c r="F45" s="118">
        <v>39.700000000000003</v>
      </c>
      <c r="G45" s="119">
        <v>60</v>
      </c>
      <c r="H45" s="117">
        <v>48.7</v>
      </c>
      <c r="I45" s="119">
        <v>285</v>
      </c>
      <c r="J45" s="117">
        <v>0</v>
      </c>
      <c r="K45" s="118">
        <v>0</v>
      </c>
      <c r="L45" s="119">
        <v>23.838000000000001</v>
      </c>
      <c r="M45" s="120" t="s">
        <v>1550</v>
      </c>
      <c r="N45" s="121" t="s">
        <v>1550</v>
      </c>
      <c r="O45" s="122">
        <v>7.9720000000000004</v>
      </c>
      <c r="P45" s="117">
        <v>68</v>
      </c>
      <c r="Q45" s="118">
        <v>121.14</v>
      </c>
      <c r="R45" s="118">
        <v>297.68</v>
      </c>
      <c r="S45" s="119">
        <v>217.66</v>
      </c>
      <c r="T45" s="122">
        <v>220.684</v>
      </c>
      <c r="U45" s="122">
        <v>5.52</v>
      </c>
      <c r="V45" s="117">
        <v>3.39</v>
      </c>
      <c r="W45" s="118">
        <v>48.91</v>
      </c>
      <c r="X45" s="118">
        <v>31.63</v>
      </c>
      <c r="Y45" s="123" t="s">
        <v>1550</v>
      </c>
      <c r="Z45" s="121" t="s">
        <v>1550</v>
      </c>
      <c r="AA45" s="117">
        <v>280.33999999999997</v>
      </c>
      <c r="AB45" s="119">
        <v>585.85799999999995</v>
      </c>
      <c r="AC45" s="117">
        <v>90.649000000000001</v>
      </c>
      <c r="AD45" s="118">
        <v>69.281999999999996</v>
      </c>
      <c r="AE45" s="118">
        <v>88.991</v>
      </c>
      <c r="AF45" s="119">
        <v>0</v>
      </c>
      <c r="AG45" s="117">
        <v>3.7210000000000001</v>
      </c>
      <c r="AH45" s="118">
        <v>11.1</v>
      </c>
      <c r="AI45" s="118">
        <v>10</v>
      </c>
      <c r="AJ45" s="118">
        <v>14.5</v>
      </c>
      <c r="AK45" s="119">
        <v>14.5</v>
      </c>
      <c r="AL45" s="117">
        <v>95.05</v>
      </c>
      <c r="AM45" s="119">
        <v>95.34</v>
      </c>
      <c r="AN45" s="117">
        <v>73.102000000000004</v>
      </c>
      <c r="AO45" s="123" t="s">
        <v>1550</v>
      </c>
      <c r="AP45" s="123" t="s">
        <v>1550</v>
      </c>
      <c r="AQ45" s="123" t="s">
        <v>1550</v>
      </c>
      <c r="AR45" s="118">
        <v>20.351199999999999</v>
      </c>
      <c r="AS45" s="118">
        <v>6.7561799999999996</v>
      </c>
      <c r="AT45" s="118">
        <v>67.489000000000004</v>
      </c>
      <c r="AU45" s="118">
        <v>36.595999999999997</v>
      </c>
      <c r="AV45" s="119">
        <v>29.510999999999999</v>
      </c>
      <c r="AW45" s="122">
        <v>10.218999999999999</v>
      </c>
    </row>
    <row r="46" spans="1:49" x14ac:dyDescent="0.25">
      <c r="A46" s="124" t="s">
        <v>834</v>
      </c>
      <c r="B46" s="117">
        <v>8.1</v>
      </c>
      <c r="C46" s="118">
        <v>38</v>
      </c>
      <c r="D46" s="118">
        <v>47.7</v>
      </c>
      <c r="E46" s="118">
        <v>17.600950000000001</v>
      </c>
      <c r="F46" s="118">
        <v>39.700000000000003</v>
      </c>
      <c r="G46" s="119">
        <v>60</v>
      </c>
      <c r="H46" s="117">
        <v>57.7</v>
      </c>
      <c r="I46" s="119">
        <v>360</v>
      </c>
      <c r="J46" s="117">
        <v>0</v>
      </c>
      <c r="K46" s="118">
        <v>0</v>
      </c>
      <c r="L46" s="119">
        <v>23.876999999999999</v>
      </c>
      <c r="M46" s="120" t="s">
        <v>1550</v>
      </c>
      <c r="N46" s="121" t="s">
        <v>1550</v>
      </c>
      <c r="O46" s="122">
        <v>7.9720000000000004</v>
      </c>
      <c r="P46" s="117">
        <v>66.489999999999995</v>
      </c>
      <c r="Q46" s="118">
        <v>120.13</v>
      </c>
      <c r="R46" s="118">
        <v>299.41000000000003</v>
      </c>
      <c r="S46" s="119">
        <v>219.39</v>
      </c>
      <c r="T46" s="122">
        <v>197.71100000000001</v>
      </c>
      <c r="U46" s="122">
        <v>6.03</v>
      </c>
      <c r="V46" s="117">
        <v>2.41</v>
      </c>
      <c r="W46" s="118">
        <v>48.74</v>
      </c>
      <c r="X46" s="118">
        <v>29.8</v>
      </c>
      <c r="Y46" s="123" t="s">
        <v>1550</v>
      </c>
      <c r="Z46" s="121" t="s">
        <v>1550</v>
      </c>
      <c r="AA46" s="117">
        <v>311.52</v>
      </c>
      <c r="AB46" s="119">
        <v>617.04499999999996</v>
      </c>
      <c r="AC46" s="117">
        <v>89.375</v>
      </c>
      <c r="AD46" s="118">
        <v>68.885000000000005</v>
      </c>
      <c r="AE46" s="118">
        <v>87.843000000000004</v>
      </c>
      <c r="AF46" s="119">
        <v>0</v>
      </c>
      <c r="AG46" s="117">
        <v>3.7210000000000001</v>
      </c>
      <c r="AH46" s="118">
        <v>11.1</v>
      </c>
      <c r="AI46" s="118">
        <v>10.199999999999999</v>
      </c>
      <c r="AJ46" s="118">
        <v>14.4</v>
      </c>
      <c r="AK46" s="119">
        <v>14.4</v>
      </c>
      <c r="AL46" s="117">
        <v>93.44</v>
      </c>
      <c r="AM46" s="119">
        <v>93.73</v>
      </c>
      <c r="AN46" s="117">
        <v>72.561999999999998</v>
      </c>
      <c r="AO46" s="123" t="s">
        <v>1550</v>
      </c>
      <c r="AP46" s="123" t="s">
        <v>1550</v>
      </c>
      <c r="AQ46" s="123" t="s">
        <v>1550</v>
      </c>
      <c r="AR46" s="118">
        <v>20.071090000000002</v>
      </c>
      <c r="AS46" s="118">
        <v>6.7561799999999996</v>
      </c>
      <c r="AT46" s="118">
        <v>67.489000000000004</v>
      </c>
      <c r="AU46" s="118">
        <v>35.246000000000002</v>
      </c>
      <c r="AV46" s="119">
        <v>29.666</v>
      </c>
      <c r="AW46" s="122">
        <v>10.266</v>
      </c>
    </row>
    <row r="47" spans="1:49" x14ac:dyDescent="0.25">
      <c r="A47" s="124" t="s">
        <v>835</v>
      </c>
      <c r="B47" s="117">
        <v>8.1</v>
      </c>
      <c r="C47" s="118">
        <v>38</v>
      </c>
      <c r="D47" s="118">
        <v>47.7</v>
      </c>
      <c r="E47" s="118">
        <v>17.600950000000001</v>
      </c>
      <c r="F47" s="118">
        <v>39.700000000000003</v>
      </c>
      <c r="G47" s="119">
        <v>60</v>
      </c>
      <c r="H47" s="117">
        <v>57.7</v>
      </c>
      <c r="I47" s="119">
        <v>360</v>
      </c>
      <c r="J47" s="117">
        <v>0</v>
      </c>
      <c r="K47" s="118">
        <v>0</v>
      </c>
      <c r="L47" s="119">
        <v>23.876999999999999</v>
      </c>
      <c r="M47" s="120" t="s">
        <v>1550</v>
      </c>
      <c r="N47" s="121" t="s">
        <v>1550</v>
      </c>
      <c r="O47" s="122">
        <v>7.9720000000000004</v>
      </c>
      <c r="P47" s="117">
        <v>66.489999999999995</v>
      </c>
      <c r="Q47" s="118">
        <v>120.13</v>
      </c>
      <c r="R47" s="118">
        <v>299.41000000000003</v>
      </c>
      <c r="S47" s="119">
        <v>219.39</v>
      </c>
      <c r="T47" s="122">
        <v>197.71100000000001</v>
      </c>
      <c r="U47" s="122">
        <v>6.03</v>
      </c>
      <c r="V47" s="117">
        <v>2.41</v>
      </c>
      <c r="W47" s="118">
        <v>48.74</v>
      </c>
      <c r="X47" s="118">
        <v>29.8</v>
      </c>
      <c r="Y47" s="123" t="s">
        <v>1550</v>
      </c>
      <c r="Z47" s="121" t="s">
        <v>1550</v>
      </c>
      <c r="AA47" s="117">
        <v>311.52</v>
      </c>
      <c r="AB47" s="119">
        <v>617.04499999999996</v>
      </c>
      <c r="AC47" s="117">
        <v>89.375</v>
      </c>
      <c r="AD47" s="118">
        <v>68.885000000000005</v>
      </c>
      <c r="AE47" s="118">
        <v>87.843000000000004</v>
      </c>
      <c r="AF47" s="119">
        <v>0</v>
      </c>
      <c r="AG47" s="117">
        <v>3.7210000000000001</v>
      </c>
      <c r="AH47" s="118">
        <v>11.1</v>
      </c>
      <c r="AI47" s="118">
        <v>10.199999999999999</v>
      </c>
      <c r="AJ47" s="118">
        <v>14.4</v>
      </c>
      <c r="AK47" s="119">
        <v>14.4</v>
      </c>
      <c r="AL47" s="117">
        <v>93.44</v>
      </c>
      <c r="AM47" s="119">
        <v>93.73</v>
      </c>
      <c r="AN47" s="117">
        <v>72.561999999999998</v>
      </c>
      <c r="AO47" s="123" t="s">
        <v>1550</v>
      </c>
      <c r="AP47" s="123" t="s">
        <v>1550</v>
      </c>
      <c r="AQ47" s="123" t="s">
        <v>1550</v>
      </c>
      <c r="AR47" s="118">
        <v>20.071090000000002</v>
      </c>
      <c r="AS47" s="118">
        <v>6.7561799999999996</v>
      </c>
      <c r="AT47" s="118">
        <v>67.489000000000004</v>
      </c>
      <c r="AU47" s="118">
        <v>35.246000000000002</v>
      </c>
      <c r="AV47" s="119">
        <v>29.666</v>
      </c>
      <c r="AW47" s="122">
        <v>10.266</v>
      </c>
    </row>
    <row r="48" spans="1:49" x14ac:dyDescent="0.25">
      <c r="A48" s="124" t="s">
        <v>836</v>
      </c>
      <c r="B48" s="117">
        <v>8.1</v>
      </c>
      <c r="C48" s="118">
        <v>38</v>
      </c>
      <c r="D48" s="118">
        <v>47.7</v>
      </c>
      <c r="E48" s="118">
        <v>17.554829999999999</v>
      </c>
      <c r="F48" s="118">
        <v>39.799999999999997</v>
      </c>
      <c r="G48" s="119">
        <v>60</v>
      </c>
      <c r="H48" s="117">
        <v>62.4</v>
      </c>
      <c r="I48" s="119">
        <v>360</v>
      </c>
      <c r="J48" s="117">
        <v>0</v>
      </c>
      <c r="K48" s="118">
        <v>0</v>
      </c>
      <c r="L48" s="119">
        <v>23.934000000000001</v>
      </c>
      <c r="M48" s="117">
        <v>1.07</v>
      </c>
      <c r="N48" s="119">
        <v>315.70999999999998</v>
      </c>
      <c r="O48" s="122">
        <v>7.9720000000000004</v>
      </c>
      <c r="P48" s="117">
        <v>64.260000000000005</v>
      </c>
      <c r="Q48" s="118">
        <v>122.16</v>
      </c>
      <c r="R48" s="118">
        <v>295.95</v>
      </c>
      <c r="S48" s="119">
        <v>215.93</v>
      </c>
      <c r="T48" s="122">
        <v>211.15</v>
      </c>
      <c r="U48" s="122">
        <v>6.63</v>
      </c>
      <c r="V48" s="117">
        <v>1.75</v>
      </c>
      <c r="W48" s="118">
        <v>46.96</v>
      </c>
      <c r="X48" s="118">
        <v>29.34</v>
      </c>
      <c r="Y48" s="123" t="s">
        <v>1550</v>
      </c>
      <c r="Z48" s="121" t="s">
        <v>1550</v>
      </c>
      <c r="AA48" s="117">
        <v>311.85000000000002</v>
      </c>
      <c r="AB48" s="119">
        <v>617.37400000000002</v>
      </c>
      <c r="AC48" s="117">
        <v>90.649000000000001</v>
      </c>
      <c r="AD48" s="118">
        <v>69.2</v>
      </c>
      <c r="AE48" s="118">
        <v>87.918999999999997</v>
      </c>
      <c r="AF48" s="119">
        <v>0</v>
      </c>
      <c r="AG48" s="117">
        <v>3.7210000000000001</v>
      </c>
      <c r="AH48" s="118">
        <v>11.1</v>
      </c>
      <c r="AI48" s="118">
        <v>10.199999999999999</v>
      </c>
      <c r="AJ48" s="118">
        <v>14.4</v>
      </c>
      <c r="AK48" s="119">
        <v>14.4</v>
      </c>
      <c r="AL48" s="117">
        <v>93.21</v>
      </c>
      <c r="AM48" s="119">
        <v>93.5</v>
      </c>
      <c r="AN48" s="117">
        <v>72.561999999999998</v>
      </c>
      <c r="AO48" s="123" t="s">
        <v>1550</v>
      </c>
      <c r="AP48" s="123" t="s">
        <v>1550</v>
      </c>
      <c r="AQ48" s="123" t="s">
        <v>1550</v>
      </c>
      <c r="AR48" s="118">
        <v>20.122340000000001</v>
      </c>
      <c r="AS48" s="118">
        <v>6.7561799999999996</v>
      </c>
      <c r="AT48" s="118">
        <v>67.489000000000004</v>
      </c>
      <c r="AU48" s="118">
        <v>35.493000000000002</v>
      </c>
      <c r="AV48" s="119">
        <v>30.382000000000001</v>
      </c>
      <c r="AW48" s="122">
        <v>10.419</v>
      </c>
    </row>
    <row r="49" spans="1:49" x14ac:dyDescent="0.25">
      <c r="A49" s="124" t="s">
        <v>837</v>
      </c>
      <c r="B49" s="117">
        <v>8.1</v>
      </c>
      <c r="C49" s="118">
        <v>38</v>
      </c>
      <c r="D49" s="118">
        <v>47.7</v>
      </c>
      <c r="E49" s="118">
        <v>17.554829999999999</v>
      </c>
      <c r="F49" s="118">
        <v>39.799999999999997</v>
      </c>
      <c r="G49" s="119">
        <v>60</v>
      </c>
      <c r="H49" s="117">
        <v>62.4</v>
      </c>
      <c r="I49" s="119">
        <v>360</v>
      </c>
      <c r="J49" s="117">
        <v>0</v>
      </c>
      <c r="K49" s="118">
        <v>0</v>
      </c>
      <c r="L49" s="119">
        <v>23.934000000000001</v>
      </c>
      <c r="M49" s="117">
        <v>1.07</v>
      </c>
      <c r="N49" s="119">
        <v>315.70999999999998</v>
      </c>
      <c r="O49" s="122">
        <v>7.9720000000000004</v>
      </c>
      <c r="P49" s="117">
        <v>64.260000000000005</v>
      </c>
      <c r="Q49" s="118">
        <v>122.16</v>
      </c>
      <c r="R49" s="118">
        <v>295.95</v>
      </c>
      <c r="S49" s="119">
        <v>215.93</v>
      </c>
      <c r="T49" s="122">
        <v>211.15</v>
      </c>
      <c r="U49" s="122">
        <v>6.63</v>
      </c>
      <c r="V49" s="117">
        <v>1.75</v>
      </c>
      <c r="W49" s="118">
        <v>46.96</v>
      </c>
      <c r="X49" s="118">
        <v>29.34</v>
      </c>
      <c r="Y49" s="123" t="s">
        <v>1550</v>
      </c>
      <c r="Z49" s="121" t="s">
        <v>1550</v>
      </c>
      <c r="AA49" s="117">
        <v>311.85000000000002</v>
      </c>
      <c r="AB49" s="119">
        <v>617.37400000000002</v>
      </c>
      <c r="AC49" s="117">
        <v>90.649000000000001</v>
      </c>
      <c r="AD49" s="118">
        <v>69.2</v>
      </c>
      <c r="AE49" s="118">
        <v>87.918999999999997</v>
      </c>
      <c r="AF49" s="119">
        <v>0</v>
      </c>
      <c r="AG49" s="117">
        <v>3.7210000000000001</v>
      </c>
      <c r="AH49" s="118">
        <v>11.1</v>
      </c>
      <c r="AI49" s="118">
        <v>10.199999999999999</v>
      </c>
      <c r="AJ49" s="118">
        <v>14.4</v>
      </c>
      <c r="AK49" s="119">
        <v>14.4</v>
      </c>
      <c r="AL49" s="117">
        <v>93.21</v>
      </c>
      <c r="AM49" s="119">
        <v>93.5</v>
      </c>
      <c r="AN49" s="117">
        <v>72.561999999999998</v>
      </c>
      <c r="AO49" s="123" t="s">
        <v>1550</v>
      </c>
      <c r="AP49" s="123" t="s">
        <v>1550</v>
      </c>
      <c r="AQ49" s="123" t="s">
        <v>1550</v>
      </c>
      <c r="AR49" s="118">
        <v>20.122340000000001</v>
      </c>
      <c r="AS49" s="118">
        <v>6.7561799999999996</v>
      </c>
      <c r="AT49" s="118">
        <v>67.489000000000004</v>
      </c>
      <c r="AU49" s="118">
        <v>35.493000000000002</v>
      </c>
      <c r="AV49" s="119">
        <v>30.382000000000001</v>
      </c>
      <c r="AW49" s="122">
        <v>10.419</v>
      </c>
    </row>
    <row r="50" spans="1:49" x14ac:dyDescent="0.25">
      <c r="A50" s="124" t="s">
        <v>838</v>
      </c>
      <c r="B50" s="117">
        <v>8.1</v>
      </c>
      <c r="C50" s="118">
        <v>38</v>
      </c>
      <c r="D50" s="118">
        <v>47.7</v>
      </c>
      <c r="E50" s="118">
        <v>17.491859999999999</v>
      </c>
      <c r="F50" s="118">
        <v>39.799999999999997</v>
      </c>
      <c r="G50" s="119">
        <v>60</v>
      </c>
      <c r="H50" s="117">
        <v>66.599999999999994</v>
      </c>
      <c r="I50" s="119">
        <v>360</v>
      </c>
      <c r="J50" s="117">
        <v>0</v>
      </c>
      <c r="K50" s="118">
        <v>0</v>
      </c>
      <c r="L50" s="119">
        <v>23.896999999999998</v>
      </c>
      <c r="M50" s="120" t="s">
        <v>1550</v>
      </c>
      <c r="N50" s="121" t="s">
        <v>1550</v>
      </c>
      <c r="O50" s="122">
        <v>7.9720000000000004</v>
      </c>
      <c r="P50" s="117">
        <v>59.93</v>
      </c>
      <c r="Q50" s="118">
        <v>122.16</v>
      </c>
      <c r="R50" s="118">
        <v>289.10000000000002</v>
      </c>
      <c r="S50" s="119">
        <v>209.08</v>
      </c>
      <c r="T50" s="122">
        <v>214.45599999999999</v>
      </c>
      <c r="U50" s="122">
        <v>6.65</v>
      </c>
      <c r="V50" s="117">
        <v>2.11</v>
      </c>
      <c r="W50" s="118">
        <v>48.46</v>
      </c>
      <c r="X50" s="118">
        <v>21.21</v>
      </c>
      <c r="Y50" s="123" t="s">
        <v>1550</v>
      </c>
      <c r="Z50" s="121" t="s">
        <v>1550</v>
      </c>
      <c r="AA50" s="117">
        <v>286.39999999999998</v>
      </c>
      <c r="AB50" s="119">
        <v>589.53</v>
      </c>
      <c r="AC50" s="117">
        <v>89.375</v>
      </c>
      <c r="AD50" s="118">
        <v>70.73</v>
      </c>
      <c r="AE50" s="118">
        <v>86.619</v>
      </c>
      <c r="AF50" s="119">
        <v>0</v>
      </c>
      <c r="AG50" s="117">
        <v>3.7210000000000001</v>
      </c>
      <c r="AH50" s="118">
        <v>16</v>
      </c>
      <c r="AI50" s="118">
        <v>10.199999999999999</v>
      </c>
      <c r="AJ50" s="118">
        <v>14.4</v>
      </c>
      <c r="AK50" s="119">
        <v>14.4</v>
      </c>
      <c r="AL50" s="117">
        <v>92.83</v>
      </c>
      <c r="AM50" s="119">
        <v>93.12</v>
      </c>
      <c r="AN50" s="117">
        <v>72.561999999999998</v>
      </c>
      <c r="AO50" s="123" t="s">
        <v>1550</v>
      </c>
      <c r="AP50" s="123" t="s">
        <v>1550</v>
      </c>
      <c r="AQ50" s="123" t="s">
        <v>1550</v>
      </c>
      <c r="AR50" s="118">
        <v>20.466349999999998</v>
      </c>
      <c r="AS50" s="118">
        <v>6.7561799999999996</v>
      </c>
      <c r="AT50" s="118">
        <v>67.489000000000004</v>
      </c>
      <c r="AU50" s="118">
        <v>37.151000000000003</v>
      </c>
      <c r="AV50" s="119">
        <v>30.564</v>
      </c>
      <c r="AW50" s="122">
        <v>10.851000000000001</v>
      </c>
    </row>
    <row r="51" spans="1:49" x14ac:dyDescent="0.25">
      <c r="A51" s="124" t="s">
        <v>839</v>
      </c>
      <c r="B51" s="117">
        <v>8.1</v>
      </c>
      <c r="C51" s="118">
        <v>38</v>
      </c>
      <c r="D51" s="118">
        <v>47.7</v>
      </c>
      <c r="E51" s="118">
        <v>17.491859999999999</v>
      </c>
      <c r="F51" s="118">
        <v>39.799999999999997</v>
      </c>
      <c r="G51" s="119">
        <v>60</v>
      </c>
      <c r="H51" s="117">
        <v>66.599999999999994</v>
      </c>
      <c r="I51" s="119">
        <v>360</v>
      </c>
      <c r="J51" s="117">
        <v>0</v>
      </c>
      <c r="K51" s="118">
        <v>0</v>
      </c>
      <c r="L51" s="119">
        <v>23.896999999999998</v>
      </c>
      <c r="M51" s="120" t="s">
        <v>1550</v>
      </c>
      <c r="N51" s="121" t="s">
        <v>1550</v>
      </c>
      <c r="O51" s="122">
        <v>7.9720000000000004</v>
      </c>
      <c r="P51" s="117">
        <v>59.93</v>
      </c>
      <c r="Q51" s="118">
        <v>122.16</v>
      </c>
      <c r="R51" s="118">
        <v>289.10000000000002</v>
      </c>
      <c r="S51" s="119">
        <v>209.08</v>
      </c>
      <c r="T51" s="122">
        <v>214.45599999999999</v>
      </c>
      <c r="U51" s="122">
        <v>6.65</v>
      </c>
      <c r="V51" s="117">
        <v>2.11</v>
      </c>
      <c r="W51" s="118">
        <v>48.46</v>
      </c>
      <c r="X51" s="118">
        <v>21.21</v>
      </c>
      <c r="Y51" s="123" t="s">
        <v>1550</v>
      </c>
      <c r="Z51" s="121" t="s">
        <v>1550</v>
      </c>
      <c r="AA51" s="117">
        <v>286.39999999999998</v>
      </c>
      <c r="AB51" s="119">
        <v>589.53</v>
      </c>
      <c r="AC51" s="117">
        <v>89.375</v>
      </c>
      <c r="AD51" s="118">
        <v>70.73</v>
      </c>
      <c r="AE51" s="118">
        <v>86.619</v>
      </c>
      <c r="AF51" s="119">
        <v>0</v>
      </c>
      <c r="AG51" s="117">
        <v>3.7210000000000001</v>
      </c>
      <c r="AH51" s="118">
        <v>16</v>
      </c>
      <c r="AI51" s="118">
        <v>10.199999999999999</v>
      </c>
      <c r="AJ51" s="118">
        <v>14.4</v>
      </c>
      <c r="AK51" s="119">
        <v>14.4</v>
      </c>
      <c r="AL51" s="117">
        <v>92.83</v>
      </c>
      <c r="AM51" s="119">
        <v>93.12</v>
      </c>
      <c r="AN51" s="117">
        <v>72.561999999999998</v>
      </c>
      <c r="AO51" s="123" t="s">
        <v>1550</v>
      </c>
      <c r="AP51" s="123" t="s">
        <v>1550</v>
      </c>
      <c r="AQ51" s="123" t="s">
        <v>1550</v>
      </c>
      <c r="AR51" s="118">
        <v>20.466349999999998</v>
      </c>
      <c r="AS51" s="118">
        <v>6.7561799999999996</v>
      </c>
      <c r="AT51" s="118">
        <v>67.489000000000004</v>
      </c>
      <c r="AU51" s="118">
        <v>37.151000000000003</v>
      </c>
      <c r="AV51" s="119">
        <v>30.564</v>
      </c>
      <c r="AW51" s="122">
        <v>10.851000000000001</v>
      </c>
    </row>
    <row r="52" spans="1:49" x14ac:dyDescent="0.25">
      <c r="A52" s="124" t="s">
        <v>840</v>
      </c>
      <c r="B52" s="117">
        <v>8.1</v>
      </c>
      <c r="C52" s="118">
        <v>38</v>
      </c>
      <c r="D52" s="118">
        <v>47.7</v>
      </c>
      <c r="E52" s="118">
        <v>17.708110000000001</v>
      </c>
      <c r="F52" s="118">
        <v>33.299999999999997</v>
      </c>
      <c r="G52" s="119">
        <v>60</v>
      </c>
      <c r="H52" s="117">
        <v>66.599999999999994</v>
      </c>
      <c r="I52" s="119">
        <v>360</v>
      </c>
      <c r="J52" s="117">
        <v>0</v>
      </c>
      <c r="K52" s="118">
        <v>0</v>
      </c>
      <c r="L52" s="119">
        <v>23.922000000000001</v>
      </c>
      <c r="M52" s="120" t="s">
        <v>1550</v>
      </c>
      <c r="N52" s="121" t="s">
        <v>1550</v>
      </c>
      <c r="O52" s="122">
        <v>7.9720000000000004</v>
      </c>
      <c r="P52" s="117">
        <v>61.35</v>
      </c>
      <c r="Q52" s="118">
        <v>124.2</v>
      </c>
      <c r="R52" s="118">
        <v>287.39999999999998</v>
      </c>
      <c r="S52" s="119">
        <v>207.38</v>
      </c>
      <c r="T52" s="122">
        <v>214.32900000000001</v>
      </c>
      <c r="U52" s="122">
        <v>6.56</v>
      </c>
      <c r="V52" s="117">
        <v>4.49</v>
      </c>
      <c r="W52" s="118">
        <v>39.17</v>
      </c>
      <c r="X52" s="118">
        <v>18.2</v>
      </c>
      <c r="Y52" s="123" t="s">
        <v>1550</v>
      </c>
      <c r="Z52" s="121" t="s">
        <v>1550</v>
      </c>
      <c r="AA52" s="117">
        <v>277.64999999999998</v>
      </c>
      <c r="AB52" s="119">
        <v>580.53</v>
      </c>
      <c r="AC52" s="117">
        <v>88.114000000000004</v>
      </c>
      <c r="AD52" s="118">
        <v>68.528999999999996</v>
      </c>
      <c r="AE52" s="118">
        <v>88.552000000000007</v>
      </c>
      <c r="AF52" s="119">
        <v>0</v>
      </c>
      <c r="AG52" s="117">
        <v>3.7210000000000001</v>
      </c>
      <c r="AH52" s="118">
        <v>21.7</v>
      </c>
      <c r="AI52" s="118">
        <v>10.199999999999999</v>
      </c>
      <c r="AJ52" s="118">
        <v>15</v>
      </c>
      <c r="AK52" s="119">
        <v>15</v>
      </c>
      <c r="AL52" s="117">
        <v>93.77</v>
      </c>
      <c r="AM52" s="119">
        <v>94.06</v>
      </c>
      <c r="AN52" s="117">
        <v>72.02</v>
      </c>
      <c r="AO52" s="123" t="s">
        <v>1550</v>
      </c>
      <c r="AP52" s="123" t="s">
        <v>1550</v>
      </c>
      <c r="AQ52" s="123" t="s">
        <v>1550</v>
      </c>
      <c r="AR52" s="118">
        <v>19.93581</v>
      </c>
      <c r="AS52" s="118">
        <v>6.7561799999999996</v>
      </c>
      <c r="AT52" s="118">
        <v>67.489000000000004</v>
      </c>
      <c r="AU52" s="118">
        <v>34.594000000000001</v>
      </c>
      <c r="AV52" s="119">
        <v>31.009</v>
      </c>
      <c r="AW52" s="122">
        <v>10.826000000000001</v>
      </c>
    </row>
    <row r="53" spans="1:49" x14ac:dyDescent="0.25">
      <c r="A53" s="124" t="s">
        <v>841</v>
      </c>
      <c r="B53" s="117">
        <v>8.1</v>
      </c>
      <c r="C53" s="118">
        <v>38</v>
      </c>
      <c r="D53" s="118">
        <v>47.7</v>
      </c>
      <c r="E53" s="118">
        <v>17.708110000000001</v>
      </c>
      <c r="F53" s="118">
        <v>33.299999999999997</v>
      </c>
      <c r="G53" s="119">
        <v>60</v>
      </c>
      <c r="H53" s="117">
        <v>66.599999999999994</v>
      </c>
      <c r="I53" s="119">
        <v>360</v>
      </c>
      <c r="J53" s="117">
        <v>0</v>
      </c>
      <c r="K53" s="118">
        <v>0</v>
      </c>
      <c r="L53" s="119">
        <v>23.922000000000001</v>
      </c>
      <c r="M53" s="120" t="s">
        <v>1550</v>
      </c>
      <c r="N53" s="121" t="s">
        <v>1550</v>
      </c>
      <c r="O53" s="122">
        <v>7.9720000000000004</v>
      </c>
      <c r="P53" s="117">
        <v>61.35</v>
      </c>
      <c r="Q53" s="118">
        <v>124.2</v>
      </c>
      <c r="R53" s="118">
        <v>287.39999999999998</v>
      </c>
      <c r="S53" s="119">
        <v>207.38</v>
      </c>
      <c r="T53" s="122">
        <v>214.32900000000001</v>
      </c>
      <c r="U53" s="122">
        <v>6.56</v>
      </c>
      <c r="V53" s="117">
        <v>4.49</v>
      </c>
      <c r="W53" s="118">
        <v>39.17</v>
      </c>
      <c r="X53" s="118">
        <v>18.2</v>
      </c>
      <c r="Y53" s="123" t="s">
        <v>1550</v>
      </c>
      <c r="Z53" s="121" t="s">
        <v>1550</v>
      </c>
      <c r="AA53" s="117">
        <v>277.64999999999998</v>
      </c>
      <c r="AB53" s="119">
        <v>580.53</v>
      </c>
      <c r="AC53" s="117">
        <v>88.114000000000004</v>
      </c>
      <c r="AD53" s="118">
        <v>68.528999999999996</v>
      </c>
      <c r="AE53" s="118">
        <v>88.552000000000007</v>
      </c>
      <c r="AF53" s="119">
        <v>0</v>
      </c>
      <c r="AG53" s="117">
        <v>3.7210000000000001</v>
      </c>
      <c r="AH53" s="118">
        <v>21.7</v>
      </c>
      <c r="AI53" s="118">
        <v>10.199999999999999</v>
      </c>
      <c r="AJ53" s="118">
        <v>15</v>
      </c>
      <c r="AK53" s="119">
        <v>15</v>
      </c>
      <c r="AL53" s="117">
        <v>93.77</v>
      </c>
      <c r="AM53" s="119">
        <v>94.06</v>
      </c>
      <c r="AN53" s="117">
        <v>72.02</v>
      </c>
      <c r="AO53" s="123" t="s">
        <v>1550</v>
      </c>
      <c r="AP53" s="123" t="s">
        <v>1550</v>
      </c>
      <c r="AQ53" s="123" t="s">
        <v>1550</v>
      </c>
      <c r="AR53" s="118">
        <v>19.93581</v>
      </c>
      <c r="AS53" s="118">
        <v>6.7561799999999996</v>
      </c>
      <c r="AT53" s="118">
        <v>67.489000000000004</v>
      </c>
      <c r="AU53" s="118">
        <v>34.594000000000001</v>
      </c>
      <c r="AV53" s="119">
        <v>31.009</v>
      </c>
      <c r="AW53" s="122">
        <v>10.826000000000001</v>
      </c>
    </row>
    <row r="54" spans="1:49" x14ac:dyDescent="0.25">
      <c r="A54" s="124" t="s">
        <v>842</v>
      </c>
      <c r="B54" s="117">
        <v>8.1</v>
      </c>
      <c r="C54" s="118">
        <v>38</v>
      </c>
      <c r="D54" s="118">
        <v>47.7</v>
      </c>
      <c r="E54" s="118">
        <v>17.95815</v>
      </c>
      <c r="F54" s="118">
        <v>30.2</v>
      </c>
      <c r="G54" s="119">
        <v>60</v>
      </c>
      <c r="H54" s="117">
        <v>64.7</v>
      </c>
      <c r="I54" s="119">
        <v>330</v>
      </c>
      <c r="J54" s="117">
        <v>0</v>
      </c>
      <c r="K54" s="118">
        <v>0</v>
      </c>
      <c r="L54" s="119">
        <v>23.922000000000001</v>
      </c>
      <c r="M54" s="120" t="s">
        <v>1550</v>
      </c>
      <c r="N54" s="121" t="s">
        <v>1550</v>
      </c>
      <c r="O54" s="122">
        <v>7.9720000000000004</v>
      </c>
      <c r="P54" s="117">
        <v>71.87</v>
      </c>
      <c r="Q54" s="118">
        <v>125.23</v>
      </c>
      <c r="R54" s="118">
        <v>284.02999999999997</v>
      </c>
      <c r="S54" s="119">
        <v>204.01</v>
      </c>
      <c r="T54" s="122">
        <v>214.52500000000001</v>
      </c>
      <c r="U54" s="122">
        <v>6.44</v>
      </c>
      <c r="V54" s="117">
        <v>6.12</v>
      </c>
      <c r="W54" s="118">
        <v>40.76</v>
      </c>
      <c r="X54" s="118">
        <v>18.2</v>
      </c>
      <c r="Y54" s="123" t="s">
        <v>1550</v>
      </c>
      <c r="Z54" s="121" t="s">
        <v>1550</v>
      </c>
      <c r="AA54" s="117">
        <v>256.32</v>
      </c>
      <c r="AB54" s="119">
        <v>559.42200000000003</v>
      </c>
      <c r="AC54" s="117">
        <v>89.375</v>
      </c>
      <c r="AD54" s="118">
        <v>68.67</v>
      </c>
      <c r="AE54" s="118">
        <v>102.899</v>
      </c>
      <c r="AF54" s="119">
        <v>0</v>
      </c>
      <c r="AG54" s="117">
        <v>3.7210000000000001</v>
      </c>
      <c r="AH54" s="118">
        <v>14.8</v>
      </c>
      <c r="AI54" s="118">
        <v>10.199999999999999</v>
      </c>
      <c r="AJ54" s="118">
        <v>16.5</v>
      </c>
      <c r="AK54" s="119">
        <v>16.5</v>
      </c>
      <c r="AL54" s="117">
        <v>93.87</v>
      </c>
      <c r="AM54" s="119">
        <v>94.16</v>
      </c>
      <c r="AN54" s="117">
        <v>72.02</v>
      </c>
      <c r="AO54" s="123" t="s">
        <v>1550</v>
      </c>
      <c r="AP54" s="123" t="s">
        <v>1550</v>
      </c>
      <c r="AQ54" s="123" t="s">
        <v>1550</v>
      </c>
      <c r="AR54" s="118">
        <v>19.40258</v>
      </c>
      <c r="AS54" s="118">
        <v>6.7561799999999996</v>
      </c>
      <c r="AT54" s="118">
        <v>67.489000000000004</v>
      </c>
      <c r="AU54" s="118">
        <v>32.024000000000001</v>
      </c>
      <c r="AV54" s="119">
        <v>31.120999999999999</v>
      </c>
      <c r="AW54" s="122">
        <v>10.708</v>
      </c>
    </row>
    <row r="55" spans="1:49" x14ac:dyDescent="0.25">
      <c r="A55" s="124" t="s">
        <v>843</v>
      </c>
      <c r="B55" s="117">
        <v>8.1</v>
      </c>
      <c r="C55" s="118">
        <v>38</v>
      </c>
      <c r="D55" s="118">
        <v>47.7</v>
      </c>
      <c r="E55" s="118">
        <v>17.95815</v>
      </c>
      <c r="F55" s="118">
        <v>30.2</v>
      </c>
      <c r="G55" s="119">
        <v>60</v>
      </c>
      <c r="H55" s="117">
        <v>64.7</v>
      </c>
      <c r="I55" s="119">
        <v>330</v>
      </c>
      <c r="J55" s="117">
        <v>0</v>
      </c>
      <c r="K55" s="118">
        <v>0</v>
      </c>
      <c r="L55" s="119">
        <v>23.922000000000001</v>
      </c>
      <c r="M55" s="120" t="s">
        <v>1550</v>
      </c>
      <c r="N55" s="121" t="s">
        <v>1550</v>
      </c>
      <c r="O55" s="122">
        <v>7.9720000000000004</v>
      </c>
      <c r="P55" s="117">
        <v>71.87</v>
      </c>
      <c r="Q55" s="118">
        <v>125.23</v>
      </c>
      <c r="R55" s="118">
        <v>284.02999999999997</v>
      </c>
      <c r="S55" s="119">
        <v>204.01</v>
      </c>
      <c r="T55" s="122">
        <v>214.52500000000001</v>
      </c>
      <c r="U55" s="122">
        <v>6.44</v>
      </c>
      <c r="V55" s="117">
        <v>6.12</v>
      </c>
      <c r="W55" s="118">
        <v>40.76</v>
      </c>
      <c r="X55" s="118">
        <v>18.2</v>
      </c>
      <c r="Y55" s="123" t="s">
        <v>1550</v>
      </c>
      <c r="Z55" s="121" t="s">
        <v>1550</v>
      </c>
      <c r="AA55" s="117">
        <v>256.32</v>
      </c>
      <c r="AB55" s="119">
        <v>559.42200000000003</v>
      </c>
      <c r="AC55" s="117">
        <v>89.375</v>
      </c>
      <c r="AD55" s="118">
        <v>68.67</v>
      </c>
      <c r="AE55" s="118">
        <v>102.899</v>
      </c>
      <c r="AF55" s="119">
        <v>0</v>
      </c>
      <c r="AG55" s="117">
        <v>3.7210000000000001</v>
      </c>
      <c r="AH55" s="118">
        <v>14.8</v>
      </c>
      <c r="AI55" s="118">
        <v>10.199999999999999</v>
      </c>
      <c r="AJ55" s="118">
        <v>16.5</v>
      </c>
      <c r="AK55" s="119">
        <v>16.5</v>
      </c>
      <c r="AL55" s="117">
        <v>93.87</v>
      </c>
      <c r="AM55" s="119">
        <v>94.16</v>
      </c>
      <c r="AN55" s="117">
        <v>72.02</v>
      </c>
      <c r="AO55" s="123" t="s">
        <v>1550</v>
      </c>
      <c r="AP55" s="123" t="s">
        <v>1550</v>
      </c>
      <c r="AQ55" s="123" t="s">
        <v>1550</v>
      </c>
      <c r="AR55" s="118">
        <v>19.40258</v>
      </c>
      <c r="AS55" s="118">
        <v>6.7561799999999996</v>
      </c>
      <c r="AT55" s="118">
        <v>67.489000000000004</v>
      </c>
      <c r="AU55" s="118">
        <v>32.024000000000001</v>
      </c>
      <c r="AV55" s="119">
        <v>31.120999999999999</v>
      </c>
      <c r="AW55" s="122">
        <v>10.708</v>
      </c>
    </row>
    <row r="56" spans="1:49" x14ac:dyDescent="0.25">
      <c r="A56" s="124" t="s">
        <v>844</v>
      </c>
      <c r="B56" s="117">
        <v>8.1</v>
      </c>
      <c r="C56" s="118">
        <v>38</v>
      </c>
      <c r="D56" s="118">
        <v>47.7</v>
      </c>
      <c r="E56" s="118">
        <v>18.22578</v>
      </c>
      <c r="F56" s="118">
        <v>29.6</v>
      </c>
      <c r="G56" s="119">
        <v>60</v>
      </c>
      <c r="H56" s="117">
        <v>63.5</v>
      </c>
      <c r="I56" s="119">
        <v>300</v>
      </c>
      <c r="J56" s="117">
        <v>0</v>
      </c>
      <c r="K56" s="118">
        <v>0</v>
      </c>
      <c r="L56" s="119">
        <v>23.919</v>
      </c>
      <c r="M56" s="120" t="s">
        <v>1550</v>
      </c>
      <c r="N56" s="121" t="s">
        <v>1550</v>
      </c>
      <c r="O56" s="122">
        <v>7.9720000000000004</v>
      </c>
      <c r="P56" s="117">
        <v>89.6</v>
      </c>
      <c r="Q56" s="118">
        <v>122.16</v>
      </c>
      <c r="R56" s="118">
        <v>284.02999999999997</v>
      </c>
      <c r="S56" s="119">
        <v>195.33</v>
      </c>
      <c r="T56" s="122">
        <v>214.50700000000001</v>
      </c>
      <c r="U56" s="122">
        <v>6.39</v>
      </c>
      <c r="V56" s="117">
        <v>4.88</v>
      </c>
      <c r="W56" s="118">
        <v>39.020000000000003</v>
      </c>
      <c r="X56" s="118">
        <v>18.18</v>
      </c>
      <c r="Y56" s="123" t="s">
        <v>1550</v>
      </c>
      <c r="Z56" s="121" t="s">
        <v>1550</v>
      </c>
      <c r="AA56" s="117">
        <v>249.64</v>
      </c>
      <c r="AB56" s="119">
        <v>552.74400000000003</v>
      </c>
      <c r="AC56" s="117">
        <v>89.375</v>
      </c>
      <c r="AD56" s="118">
        <v>69.153000000000006</v>
      </c>
      <c r="AE56" s="118">
        <v>92.917000000000002</v>
      </c>
      <c r="AF56" s="119">
        <v>0</v>
      </c>
      <c r="AG56" s="117">
        <v>3.7210000000000001</v>
      </c>
      <c r="AH56" s="118">
        <v>13.5</v>
      </c>
      <c r="AI56" s="118">
        <v>10.199999999999999</v>
      </c>
      <c r="AJ56" s="118">
        <v>17</v>
      </c>
      <c r="AK56" s="119">
        <v>17</v>
      </c>
      <c r="AL56" s="117">
        <v>97.42</v>
      </c>
      <c r="AM56" s="119">
        <v>97.71</v>
      </c>
      <c r="AN56" s="117">
        <v>72.02</v>
      </c>
      <c r="AO56" s="123" t="s">
        <v>1550</v>
      </c>
      <c r="AP56" s="123" t="s">
        <v>1550</v>
      </c>
      <c r="AQ56" s="123" t="s">
        <v>1550</v>
      </c>
      <c r="AR56" s="118">
        <v>18.851700000000001</v>
      </c>
      <c r="AS56" s="118">
        <v>6.7561799999999996</v>
      </c>
      <c r="AT56" s="118">
        <v>67.489000000000004</v>
      </c>
      <c r="AU56" s="118">
        <v>29.369</v>
      </c>
      <c r="AV56" s="119">
        <v>31.117999999999999</v>
      </c>
      <c r="AW56" s="122">
        <v>11</v>
      </c>
    </row>
    <row r="57" spans="1:49" x14ac:dyDescent="0.25">
      <c r="A57" s="124" t="s">
        <v>845</v>
      </c>
      <c r="B57" s="117">
        <v>8.1</v>
      </c>
      <c r="C57" s="118">
        <v>38</v>
      </c>
      <c r="D57" s="118">
        <v>47.7</v>
      </c>
      <c r="E57" s="118">
        <v>18.22578</v>
      </c>
      <c r="F57" s="118">
        <v>29.6</v>
      </c>
      <c r="G57" s="119">
        <v>60</v>
      </c>
      <c r="H57" s="117">
        <v>63.5</v>
      </c>
      <c r="I57" s="119">
        <v>300</v>
      </c>
      <c r="J57" s="117">
        <v>0</v>
      </c>
      <c r="K57" s="118">
        <v>0</v>
      </c>
      <c r="L57" s="119">
        <v>23.919</v>
      </c>
      <c r="M57" s="120" t="s">
        <v>1550</v>
      </c>
      <c r="N57" s="121" t="s">
        <v>1550</v>
      </c>
      <c r="O57" s="122">
        <v>7.9720000000000004</v>
      </c>
      <c r="P57" s="117">
        <v>89.6</v>
      </c>
      <c r="Q57" s="118">
        <v>122.16</v>
      </c>
      <c r="R57" s="118">
        <v>284.02999999999997</v>
      </c>
      <c r="S57" s="119">
        <v>195.33</v>
      </c>
      <c r="T57" s="122">
        <v>214.50700000000001</v>
      </c>
      <c r="U57" s="122">
        <v>6.39</v>
      </c>
      <c r="V57" s="117">
        <v>4.88</v>
      </c>
      <c r="W57" s="118">
        <v>39.020000000000003</v>
      </c>
      <c r="X57" s="118">
        <v>18.18</v>
      </c>
      <c r="Y57" s="123" t="s">
        <v>1550</v>
      </c>
      <c r="Z57" s="121" t="s">
        <v>1550</v>
      </c>
      <c r="AA57" s="117">
        <v>249.64</v>
      </c>
      <c r="AB57" s="119">
        <v>552.74400000000003</v>
      </c>
      <c r="AC57" s="117">
        <v>89.375</v>
      </c>
      <c r="AD57" s="118">
        <v>69.153000000000006</v>
      </c>
      <c r="AE57" s="118">
        <v>92.917000000000002</v>
      </c>
      <c r="AF57" s="119">
        <v>0</v>
      </c>
      <c r="AG57" s="117">
        <v>3.7210000000000001</v>
      </c>
      <c r="AH57" s="118">
        <v>13.5</v>
      </c>
      <c r="AI57" s="118">
        <v>10.199999999999999</v>
      </c>
      <c r="AJ57" s="118">
        <v>17</v>
      </c>
      <c r="AK57" s="119">
        <v>17</v>
      </c>
      <c r="AL57" s="117">
        <v>97.42</v>
      </c>
      <c r="AM57" s="119">
        <v>97.71</v>
      </c>
      <c r="AN57" s="117">
        <v>72.02</v>
      </c>
      <c r="AO57" s="123" t="s">
        <v>1550</v>
      </c>
      <c r="AP57" s="123" t="s">
        <v>1550</v>
      </c>
      <c r="AQ57" s="123" t="s">
        <v>1550</v>
      </c>
      <c r="AR57" s="118">
        <v>18.851700000000001</v>
      </c>
      <c r="AS57" s="118">
        <v>6.7561799999999996</v>
      </c>
      <c r="AT57" s="118">
        <v>67.489000000000004</v>
      </c>
      <c r="AU57" s="118">
        <v>29.369</v>
      </c>
      <c r="AV57" s="119">
        <v>31.117999999999999</v>
      </c>
      <c r="AW57" s="122">
        <v>11</v>
      </c>
    </row>
    <row r="58" spans="1:49" x14ac:dyDescent="0.25">
      <c r="A58" s="124" t="s">
        <v>846</v>
      </c>
      <c r="B58" s="117">
        <v>8.1</v>
      </c>
      <c r="C58" s="118">
        <v>38</v>
      </c>
      <c r="D58" s="118">
        <v>47.7</v>
      </c>
      <c r="E58" s="118">
        <v>0</v>
      </c>
      <c r="F58" s="118">
        <v>32.299999999999997</v>
      </c>
      <c r="G58" s="119">
        <v>60</v>
      </c>
      <c r="H58" s="117">
        <v>61.4</v>
      </c>
      <c r="I58" s="119">
        <v>280</v>
      </c>
      <c r="J58" s="117">
        <v>0</v>
      </c>
      <c r="K58" s="118">
        <v>0</v>
      </c>
      <c r="L58" s="119">
        <v>23.963999999999999</v>
      </c>
      <c r="M58" s="120" t="s">
        <v>1550</v>
      </c>
      <c r="N58" s="121" t="s">
        <v>1550</v>
      </c>
      <c r="O58" s="122">
        <v>7.9720000000000004</v>
      </c>
      <c r="P58" s="117">
        <v>88.7</v>
      </c>
      <c r="Q58" s="118">
        <v>117.11</v>
      </c>
      <c r="R58" s="118">
        <v>284.02999999999997</v>
      </c>
      <c r="S58" s="119">
        <v>204.01</v>
      </c>
      <c r="T58" s="122">
        <v>214.51900000000001</v>
      </c>
      <c r="U58" s="122">
        <v>6.36</v>
      </c>
      <c r="V58" s="117">
        <v>2.41</v>
      </c>
      <c r="W58" s="118">
        <v>38.090000000000003</v>
      </c>
      <c r="X58" s="118">
        <v>18.14</v>
      </c>
      <c r="Y58" s="123" t="s">
        <v>1550</v>
      </c>
      <c r="Z58" s="121" t="s">
        <v>1550</v>
      </c>
      <c r="AA58" s="117">
        <v>254.04</v>
      </c>
      <c r="AB58" s="119">
        <v>557.14599999999996</v>
      </c>
      <c r="AC58" s="117">
        <v>91.936000000000007</v>
      </c>
      <c r="AD58" s="118">
        <v>68.736999999999995</v>
      </c>
      <c r="AE58" s="118">
        <v>89.215000000000003</v>
      </c>
      <c r="AF58" s="119">
        <v>0</v>
      </c>
      <c r="AG58" s="117">
        <v>3.7210000000000001</v>
      </c>
      <c r="AH58" s="118">
        <v>11.8</v>
      </c>
      <c r="AI58" s="118">
        <v>10.199999999999999</v>
      </c>
      <c r="AJ58" s="118">
        <v>17</v>
      </c>
      <c r="AK58" s="119">
        <v>17</v>
      </c>
      <c r="AL58" s="117">
        <v>101.31</v>
      </c>
      <c r="AM58" s="119">
        <v>101.6</v>
      </c>
      <c r="AN58" s="117">
        <v>71.477000000000004</v>
      </c>
      <c r="AO58" s="118">
        <v>44.500500000000002</v>
      </c>
      <c r="AP58" s="118">
        <v>49.132010000000001</v>
      </c>
      <c r="AQ58" s="118">
        <v>51.17557</v>
      </c>
      <c r="AR58" s="118">
        <v>18.44877</v>
      </c>
      <c r="AS58" s="118">
        <v>6.7561799999999996</v>
      </c>
      <c r="AT58" s="118">
        <v>67.489000000000004</v>
      </c>
      <c r="AU58" s="118">
        <v>27.427</v>
      </c>
      <c r="AV58" s="119">
        <v>30.905999999999999</v>
      </c>
      <c r="AW58" s="122">
        <v>10.881</v>
      </c>
    </row>
    <row r="59" spans="1:49" x14ac:dyDescent="0.25">
      <c r="A59" s="125" t="s">
        <v>847</v>
      </c>
      <c r="B59" s="126">
        <v>8.1</v>
      </c>
      <c r="C59" s="127">
        <v>38</v>
      </c>
      <c r="D59" s="127">
        <v>47.7</v>
      </c>
      <c r="E59" s="127">
        <v>0</v>
      </c>
      <c r="F59" s="127">
        <v>32.299999999999997</v>
      </c>
      <c r="G59" s="128">
        <v>60</v>
      </c>
      <c r="H59" s="126">
        <v>61.4</v>
      </c>
      <c r="I59" s="128">
        <v>280</v>
      </c>
      <c r="J59" s="126">
        <v>0</v>
      </c>
      <c r="K59" s="127">
        <v>0</v>
      </c>
      <c r="L59" s="128">
        <v>23.963999999999999</v>
      </c>
      <c r="M59" s="129" t="s">
        <v>1550</v>
      </c>
      <c r="N59" s="130" t="s">
        <v>1550</v>
      </c>
      <c r="O59" s="131">
        <v>7.9720000000000004</v>
      </c>
      <c r="P59" s="126">
        <v>88.7</v>
      </c>
      <c r="Q59" s="127">
        <v>117.11</v>
      </c>
      <c r="R59" s="127">
        <v>284.02999999999997</v>
      </c>
      <c r="S59" s="128">
        <v>204.01</v>
      </c>
      <c r="T59" s="131">
        <v>214.51900000000001</v>
      </c>
      <c r="U59" s="131">
        <v>6.36</v>
      </c>
      <c r="V59" s="126">
        <v>2.41</v>
      </c>
      <c r="W59" s="127">
        <v>38.090000000000003</v>
      </c>
      <c r="X59" s="127">
        <v>18.14</v>
      </c>
      <c r="Y59" s="132" t="s">
        <v>1550</v>
      </c>
      <c r="Z59" s="130" t="s">
        <v>1550</v>
      </c>
      <c r="AA59" s="126">
        <v>254.04</v>
      </c>
      <c r="AB59" s="128">
        <v>557.14599999999996</v>
      </c>
      <c r="AC59" s="126">
        <v>91.936000000000007</v>
      </c>
      <c r="AD59" s="127">
        <v>68.736999999999995</v>
      </c>
      <c r="AE59" s="127">
        <v>89.215000000000003</v>
      </c>
      <c r="AF59" s="128">
        <v>0</v>
      </c>
      <c r="AG59" s="126">
        <v>3.7210000000000001</v>
      </c>
      <c r="AH59" s="127">
        <v>11.8</v>
      </c>
      <c r="AI59" s="127">
        <v>10.199999999999999</v>
      </c>
      <c r="AJ59" s="127">
        <v>17</v>
      </c>
      <c r="AK59" s="128">
        <v>17</v>
      </c>
      <c r="AL59" s="126">
        <v>101.31</v>
      </c>
      <c r="AM59" s="128">
        <v>101.6</v>
      </c>
      <c r="AN59" s="126">
        <v>71.477000000000004</v>
      </c>
      <c r="AO59" s="127">
        <v>44.500500000000002</v>
      </c>
      <c r="AP59" s="127">
        <v>49.132010000000001</v>
      </c>
      <c r="AQ59" s="127">
        <v>51.17557</v>
      </c>
      <c r="AR59" s="127">
        <v>18.44877</v>
      </c>
      <c r="AS59" s="127">
        <v>6.7561799999999996</v>
      </c>
      <c r="AT59" s="127">
        <v>67.489000000000004</v>
      </c>
      <c r="AU59" s="127">
        <v>27.427</v>
      </c>
      <c r="AV59" s="128">
        <v>30.905999999999999</v>
      </c>
      <c r="AW59" s="131">
        <v>10.881</v>
      </c>
    </row>
    <row r="60" spans="1:49" x14ac:dyDescent="0.25">
      <c r="A60" s="133" t="s">
        <v>1482</v>
      </c>
      <c r="B60" s="134">
        <f t="shared" ref="B60:AW60" si="0">MIN(B12:B59)</f>
        <v>8.1</v>
      </c>
      <c r="C60" s="134">
        <f t="shared" si="0"/>
        <v>38</v>
      </c>
      <c r="D60" s="134">
        <f t="shared" si="0"/>
        <v>47.7</v>
      </c>
      <c r="E60" s="134">
        <f t="shared" si="0"/>
        <v>0</v>
      </c>
      <c r="F60" s="134">
        <f t="shared" si="0"/>
        <v>25.5</v>
      </c>
      <c r="G60" s="134">
        <f t="shared" si="0"/>
        <v>60</v>
      </c>
      <c r="H60" s="134">
        <f t="shared" si="0"/>
        <v>36.4</v>
      </c>
      <c r="I60" s="134">
        <f t="shared" si="0"/>
        <v>225</v>
      </c>
      <c r="J60" s="134">
        <f t="shared" si="0"/>
        <v>0</v>
      </c>
      <c r="K60" s="134">
        <f t="shared" si="0"/>
        <v>0</v>
      </c>
      <c r="L60" s="134">
        <f t="shared" si="0"/>
        <v>20.844999999999999</v>
      </c>
      <c r="M60" s="134">
        <f t="shared" si="0"/>
        <v>1.07</v>
      </c>
      <c r="N60" s="134">
        <f t="shared" si="0"/>
        <v>315.70999999999998</v>
      </c>
      <c r="O60" s="134">
        <f t="shared" si="0"/>
        <v>7.9720000000000004</v>
      </c>
      <c r="P60" s="134">
        <f t="shared" si="0"/>
        <v>59.93</v>
      </c>
      <c r="Q60" s="134">
        <f t="shared" si="0"/>
        <v>117.11</v>
      </c>
      <c r="R60" s="134">
        <f t="shared" si="0"/>
        <v>284.02999999999997</v>
      </c>
      <c r="S60" s="134">
        <f t="shared" si="0"/>
        <v>195.33</v>
      </c>
      <c r="T60" s="134">
        <f t="shared" si="0"/>
        <v>139.768</v>
      </c>
      <c r="U60" s="134">
        <f t="shared" si="0"/>
        <v>5.14</v>
      </c>
      <c r="V60" s="134">
        <f t="shared" si="0"/>
        <v>1.75</v>
      </c>
      <c r="W60" s="134">
        <f t="shared" si="0"/>
        <v>29.998000000000001</v>
      </c>
      <c r="X60" s="134">
        <f t="shared" si="0"/>
        <v>6.01</v>
      </c>
      <c r="Y60" s="134">
        <f t="shared" si="0"/>
        <v>0</v>
      </c>
      <c r="Z60" s="134">
        <f t="shared" si="0"/>
        <v>0</v>
      </c>
      <c r="AA60" s="134">
        <f t="shared" si="0"/>
        <v>249.64</v>
      </c>
      <c r="AB60" s="134">
        <f t="shared" si="0"/>
        <v>552.74400000000003</v>
      </c>
      <c r="AC60" s="134">
        <f t="shared" si="0"/>
        <v>86.76</v>
      </c>
      <c r="AD60" s="134">
        <f t="shared" si="0"/>
        <v>67.915000000000006</v>
      </c>
      <c r="AE60" s="134">
        <f t="shared" si="0"/>
        <v>78.367999999999995</v>
      </c>
      <c r="AF60" s="134">
        <f t="shared" si="0"/>
        <v>0</v>
      </c>
      <c r="AG60" s="134">
        <f t="shared" si="0"/>
        <v>3.7210000000000001</v>
      </c>
      <c r="AH60" s="134">
        <f t="shared" si="0"/>
        <v>8.3000000000000007</v>
      </c>
      <c r="AI60" s="134">
        <f t="shared" si="0"/>
        <v>10</v>
      </c>
      <c r="AJ60" s="134">
        <f t="shared" si="0"/>
        <v>14.4</v>
      </c>
      <c r="AK60" s="134">
        <f t="shared" si="0"/>
        <v>14.4</v>
      </c>
      <c r="AL60" s="134">
        <f t="shared" si="0"/>
        <v>88.81</v>
      </c>
      <c r="AM60" s="134">
        <f t="shared" si="0"/>
        <v>89.1</v>
      </c>
      <c r="AN60" s="134">
        <f t="shared" si="0"/>
        <v>71.477000000000004</v>
      </c>
      <c r="AO60" s="134">
        <f t="shared" si="0"/>
        <v>44.500500000000002</v>
      </c>
      <c r="AP60" s="134">
        <f t="shared" si="0"/>
        <v>48.546579999999999</v>
      </c>
      <c r="AQ60" s="134">
        <f t="shared" si="0"/>
        <v>51.17557</v>
      </c>
      <c r="AR60" s="134">
        <f t="shared" si="0"/>
        <v>18.047070000000001</v>
      </c>
      <c r="AS60" s="134">
        <f t="shared" si="0"/>
        <v>6.7561799999999996</v>
      </c>
      <c r="AT60" s="134">
        <f t="shared" si="0"/>
        <v>67.489000000000004</v>
      </c>
      <c r="AU60" s="134">
        <f t="shared" si="0"/>
        <v>25.491</v>
      </c>
      <c r="AV60" s="134">
        <f t="shared" si="0"/>
        <v>29.510999999999999</v>
      </c>
      <c r="AW60" s="135">
        <f t="shared" si="0"/>
        <v>9.2940000000000005</v>
      </c>
    </row>
    <row r="61" spans="1:49" x14ac:dyDescent="0.25">
      <c r="A61" s="136" t="s">
        <v>1481</v>
      </c>
      <c r="B61" s="137">
        <f t="shared" ref="B61:AW61" si="1">MAX(B12:B59)</f>
        <v>12.3</v>
      </c>
      <c r="C61" s="137">
        <f t="shared" si="1"/>
        <v>38</v>
      </c>
      <c r="D61" s="137">
        <f t="shared" si="1"/>
        <v>57.7</v>
      </c>
      <c r="E61" s="137">
        <f t="shared" si="1"/>
        <v>29.0913</v>
      </c>
      <c r="F61" s="137">
        <f t="shared" si="1"/>
        <v>39.799999999999997</v>
      </c>
      <c r="G61" s="137">
        <f t="shared" si="1"/>
        <v>70</v>
      </c>
      <c r="H61" s="137">
        <f t="shared" si="1"/>
        <v>66.599999999999994</v>
      </c>
      <c r="I61" s="137">
        <f t="shared" si="1"/>
        <v>360</v>
      </c>
      <c r="J61" s="137">
        <f t="shared" si="1"/>
        <v>0</v>
      </c>
      <c r="K61" s="137">
        <f t="shared" si="1"/>
        <v>0</v>
      </c>
      <c r="L61" s="137">
        <f t="shared" si="1"/>
        <v>23.97</v>
      </c>
      <c r="M61" s="137">
        <f t="shared" si="1"/>
        <v>1.07</v>
      </c>
      <c r="N61" s="137">
        <f t="shared" si="1"/>
        <v>317.52999999999997</v>
      </c>
      <c r="O61" s="137">
        <f t="shared" si="1"/>
        <v>7.9720000000000004</v>
      </c>
      <c r="P61" s="137">
        <f t="shared" si="1"/>
        <v>89.6</v>
      </c>
      <c r="Q61" s="137">
        <f t="shared" si="1"/>
        <v>133.57</v>
      </c>
      <c r="R61" s="137">
        <f t="shared" si="1"/>
        <v>331.62</v>
      </c>
      <c r="S61" s="137">
        <f t="shared" si="1"/>
        <v>247.33</v>
      </c>
      <c r="T61" s="137">
        <f t="shared" si="1"/>
        <v>259.40199999999999</v>
      </c>
      <c r="U61" s="137">
        <f t="shared" si="1"/>
        <v>6.65</v>
      </c>
      <c r="V61" s="137">
        <f t="shared" si="1"/>
        <v>8.91</v>
      </c>
      <c r="W61" s="137">
        <f t="shared" si="1"/>
        <v>48.981999999999999</v>
      </c>
      <c r="X61" s="137">
        <f t="shared" si="1"/>
        <v>31.63</v>
      </c>
      <c r="Y61" s="137">
        <f t="shared" si="1"/>
        <v>0</v>
      </c>
      <c r="Z61" s="137">
        <f t="shared" si="1"/>
        <v>0</v>
      </c>
      <c r="AA61" s="137">
        <f t="shared" si="1"/>
        <v>377.02</v>
      </c>
      <c r="AB61" s="137">
        <f t="shared" si="1"/>
        <v>644.82399999999996</v>
      </c>
      <c r="AC61" s="137">
        <f t="shared" si="1"/>
        <v>91.936000000000007</v>
      </c>
      <c r="AD61" s="137">
        <f t="shared" si="1"/>
        <v>70.73</v>
      </c>
      <c r="AE61" s="137">
        <f t="shared" si="1"/>
        <v>102.899</v>
      </c>
      <c r="AF61" s="137">
        <f t="shared" si="1"/>
        <v>0</v>
      </c>
      <c r="AG61" s="137">
        <f t="shared" si="1"/>
        <v>3.7210000000000001</v>
      </c>
      <c r="AH61" s="137">
        <f t="shared" si="1"/>
        <v>21.7</v>
      </c>
      <c r="AI61" s="137">
        <f t="shared" si="1"/>
        <v>10.33619</v>
      </c>
      <c r="AJ61" s="137">
        <f t="shared" si="1"/>
        <v>17</v>
      </c>
      <c r="AK61" s="137">
        <f t="shared" si="1"/>
        <v>17</v>
      </c>
      <c r="AL61" s="137">
        <f t="shared" si="1"/>
        <v>101.31</v>
      </c>
      <c r="AM61" s="137">
        <f t="shared" si="1"/>
        <v>101.6</v>
      </c>
      <c r="AN61" s="137">
        <f t="shared" si="1"/>
        <v>76.83</v>
      </c>
      <c r="AO61" s="137">
        <f t="shared" si="1"/>
        <v>44.500500000000002</v>
      </c>
      <c r="AP61" s="137">
        <f t="shared" si="1"/>
        <v>49.132010000000001</v>
      </c>
      <c r="AQ61" s="137">
        <f t="shared" si="1"/>
        <v>51.17557</v>
      </c>
      <c r="AR61" s="137">
        <f t="shared" si="1"/>
        <v>20.466349999999998</v>
      </c>
      <c r="AS61" s="137">
        <f t="shared" si="1"/>
        <v>6.7561799999999996</v>
      </c>
      <c r="AT61" s="137">
        <f t="shared" si="1"/>
        <v>67.489000000000004</v>
      </c>
      <c r="AU61" s="137">
        <f t="shared" si="1"/>
        <v>37.151000000000003</v>
      </c>
      <c r="AV61" s="137">
        <f t="shared" si="1"/>
        <v>31.120999999999999</v>
      </c>
      <c r="AW61" s="138">
        <f t="shared" si="1"/>
        <v>11</v>
      </c>
    </row>
    <row r="62" spans="1:49" x14ac:dyDescent="0.25">
      <c r="A62" s="139" t="s">
        <v>1551</v>
      </c>
      <c r="B62" s="140">
        <f t="shared" ref="B62:AW62" si="2">AVERAGE(B12:B59)</f>
        <v>10.258333333333344</v>
      </c>
      <c r="C62" s="140">
        <f t="shared" si="2"/>
        <v>38</v>
      </c>
      <c r="D62" s="140">
        <f t="shared" si="2"/>
        <v>49.57500000000001</v>
      </c>
      <c r="E62" s="140">
        <f t="shared" si="2"/>
        <v>18.590411666666672</v>
      </c>
      <c r="F62" s="140">
        <f t="shared" si="2"/>
        <v>36.358333333333334</v>
      </c>
      <c r="G62" s="140">
        <f t="shared" si="2"/>
        <v>61.875</v>
      </c>
      <c r="H62" s="140">
        <f t="shared" si="2"/>
        <v>48.283333333333353</v>
      </c>
      <c r="I62" s="140">
        <f t="shared" si="2"/>
        <v>289.29166666666669</v>
      </c>
      <c r="J62" s="140">
        <f t="shared" si="2"/>
        <v>0</v>
      </c>
      <c r="K62" s="140">
        <f t="shared" si="2"/>
        <v>0</v>
      </c>
      <c r="L62" s="140">
        <f t="shared" si="2"/>
        <v>23.533958333333334</v>
      </c>
      <c r="M62" s="140">
        <f t="shared" si="2"/>
        <v>1.07</v>
      </c>
      <c r="N62" s="140">
        <f t="shared" si="2"/>
        <v>316.62</v>
      </c>
      <c r="O62" s="140">
        <f t="shared" si="2"/>
        <v>7.9719999999999951</v>
      </c>
      <c r="P62" s="140">
        <f t="shared" si="2"/>
        <v>77.094166666666652</v>
      </c>
      <c r="Q62" s="140">
        <f t="shared" si="2"/>
        <v>123.45666666666659</v>
      </c>
      <c r="R62" s="140">
        <f t="shared" si="2"/>
        <v>305.17458333333343</v>
      </c>
      <c r="S62" s="140">
        <f t="shared" si="2"/>
        <v>216.45208333333332</v>
      </c>
      <c r="T62" s="140">
        <f t="shared" si="2"/>
        <v>202.1847916666666</v>
      </c>
      <c r="U62" s="140">
        <f t="shared" si="2"/>
        <v>5.7929166666666676</v>
      </c>
      <c r="V62" s="140">
        <f t="shared" si="2"/>
        <v>4.1566666666666663</v>
      </c>
      <c r="W62" s="140">
        <f t="shared" si="2"/>
        <v>42.599291666666666</v>
      </c>
      <c r="X62" s="140">
        <f t="shared" si="2"/>
        <v>18.899166666666666</v>
      </c>
      <c r="Y62" s="140" t="e">
        <f t="shared" si="2"/>
        <v>#DIV/0!</v>
      </c>
      <c r="Z62" s="140" t="e">
        <f t="shared" si="2"/>
        <v>#DIV/0!</v>
      </c>
      <c r="AA62" s="140">
        <f t="shared" si="2"/>
        <v>313.75041666666669</v>
      </c>
      <c r="AB62" s="140">
        <f t="shared" si="2"/>
        <v>599.51933333333307</v>
      </c>
      <c r="AC62" s="140">
        <f t="shared" si="2"/>
        <v>88.447749999999985</v>
      </c>
      <c r="AD62" s="140">
        <f t="shared" si="2"/>
        <v>68.914541666666665</v>
      </c>
      <c r="AE62" s="140">
        <f t="shared" si="2"/>
        <v>89.842874999999992</v>
      </c>
      <c r="AF62" s="140">
        <f t="shared" si="2"/>
        <v>0</v>
      </c>
      <c r="AG62" s="140">
        <f t="shared" si="2"/>
        <v>3.7210000000000032</v>
      </c>
      <c r="AH62" s="140">
        <f t="shared" si="2"/>
        <v>12.220833333333333</v>
      </c>
      <c r="AI62" s="140">
        <f t="shared" si="2"/>
        <v>10.176836666666663</v>
      </c>
      <c r="AJ62" s="140">
        <f t="shared" si="2"/>
        <v>15.100000000000001</v>
      </c>
      <c r="AK62" s="140">
        <f t="shared" si="2"/>
        <v>15.100000000000001</v>
      </c>
      <c r="AL62" s="140">
        <f t="shared" si="2"/>
        <v>94.092499999999987</v>
      </c>
      <c r="AM62" s="140">
        <f t="shared" si="2"/>
        <v>94.382083333333355</v>
      </c>
      <c r="AN62" s="140">
        <f t="shared" si="2"/>
        <v>74.055833333333283</v>
      </c>
      <c r="AO62" s="140">
        <f t="shared" si="2"/>
        <v>44.500500000000002</v>
      </c>
      <c r="AP62" s="140">
        <f t="shared" si="2"/>
        <v>48.839295</v>
      </c>
      <c r="AQ62" s="140">
        <f t="shared" si="2"/>
        <v>51.17557</v>
      </c>
      <c r="AR62" s="140">
        <f t="shared" si="2"/>
        <v>19.599652083333336</v>
      </c>
      <c r="AS62" s="140">
        <f t="shared" si="2"/>
        <v>6.7561799999999934</v>
      </c>
      <c r="AT62" s="140">
        <f t="shared" si="2"/>
        <v>67.489000000000019</v>
      </c>
      <c r="AU62" s="140">
        <f t="shared" si="2"/>
        <v>32.973833333333339</v>
      </c>
      <c r="AV62" s="140">
        <f t="shared" si="2"/>
        <v>30.433333333333341</v>
      </c>
      <c r="AW62" s="141">
        <f t="shared" si="2"/>
        <v>10.052375000000005</v>
      </c>
    </row>
    <row r="63" spans="1:49" x14ac:dyDescent="0.25">
      <c r="A63" s="142" t="s">
        <v>7</v>
      </c>
      <c r="B63" s="137">
        <f t="shared" ref="B63:AW63" si="3">B12</f>
        <v>12.3</v>
      </c>
      <c r="C63" s="137">
        <f t="shared" si="3"/>
        <v>38</v>
      </c>
      <c r="D63" s="137">
        <f t="shared" si="3"/>
        <v>57.7</v>
      </c>
      <c r="E63" s="137">
        <f t="shared" si="3"/>
        <v>29.0913</v>
      </c>
      <c r="F63" s="137">
        <f t="shared" si="3"/>
        <v>27.3</v>
      </c>
      <c r="G63" s="137">
        <f t="shared" si="3"/>
        <v>70</v>
      </c>
      <c r="H63" s="137">
        <f t="shared" si="3"/>
        <v>50.9</v>
      </c>
      <c r="I63" s="137">
        <f t="shared" si="3"/>
        <v>300</v>
      </c>
      <c r="J63" s="137">
        <f t="shared" si="3"/>
        <v>0</v>
      </c>
      <c r="K63" s="137">
        <f t="shared" si="3"/>
        <v>0</v>
      </c>
      <c r="L63" s="137">
        <f t="shared" si="3"/>
        <v>23.34</v>
      </c>
      <c r="M63" s="137" t="str">
        <f t="shared" si="3"/>
        <v>--</v>
      </c>
      <c r="N63" s="137" t="str">
        <f t="shared" si="3"/>
        <v>--</v>
      </c>
      <c r="O63" s="137">
        <f t="shared" si="3"/>
        <v>7.9720000000000004</v>
      </c>
      <c r="P63" s="137">
        <f t="shared" si="3"/>
        <v>78.349999999999994</v>
      </c>
      <c r="Q63" s="137">
        <f t="shared" si="3"/>
        <v>120.13</v>
      </c>
      <c r="R63" s="137">
        <f t="shared" si="3"/>
        <v>285.70999999999998</v>
      </c>
      <c r="S63" s="137">
        <f t="shared" si="3"/>
        <v>199.67</v>
      </c>
      <c r="T63" s="137">
        <f t="shared" si="3"/>
        <v>139.768</v>
      </c>
      <c r="U63" s="137">
        <f t="shared" si="3"/>
        <v>5.76</v>
      </c>
      <c r="V63" s="137">
        <f t="shared" si="3"/>
        <v>1.82</v>
      </c>
      <c r="W63" s="137">
        <f t="shared" si="3"/>
        <v>29.998000000000001</v>
      </c>
      <c r="X63" s="137">
        <f t="shared" si="3"/>
        <v>6.01</v>
      </c>
      <c r="Y63" s="137" t="str">
        <f t="shared" si="3"/>
        <v>--</v>
      </c>
      <c r="Z63" s="137" t="str">
        <f t="shared" si="3"/>
        <v>--</v>
      </c>
      <c r="AA63" s="137">
        <f t="shared" si="3"/>
        <v>289.26</v>
      </c>
      <c r="AB63" s="137">
        <f t="shared" si="3"/>
        <v>566.05999999999995</v>
      </c>
      <c r="AC63" s="137">
        <f t="shared" si="3"/>
        <v>88.114000000000004</v>
      </c>
      <c r="AD63" s="137">
        <f t="shared" si="3"/>
        <v>68.625</v>
      </c>
      <c r="AE63" s="137">
        <f t="shared" si="3"/>
        <v>88.766000000000005</v>
      </c>
      <c r="AF63" s="137">
        <f t="shared" si="3"/>
        <v>0</v>
      </c>
      <c r="AG63" s="137">
        <f t="shared" si="3"/>
        <v>3.7210000000000001</v>
      </c>
      <c r="AH63" s="137">
        <f t="shared" si="3"/>
        <v>11.2</v>
      </c>
      <c r="AI63" s="137">
        <f t="shared" si="3"/>
        <v>10.16343</v>
      </c>
      <c r="AJ63" s="137">
        <f t="shared" si="3"/>
        <v>15.5</v>
      </c>
      <c r="AK63" s="137">
        <f t="shared" si="3"/>
        <v>15.5</v>
      </c>
      <c r="AL63" s="137">
        <f t="shared" si="3"/>
        <v>98.11</v>
      </c>
      <c r="AM63" s="137">
        <f t="shared" si="3"/>
        <v>98.39</v>
      </c>
      <c r="AN63" s="137">
        <f t="shared" si="3"/>
        <v>76.83</v>
      </c>
      <c r="AO63" s="137" t="str">
        <f t="shared" si="3"/>
        <v>--</v>
      </c>
      <c r="AP63" s="137">
        <f t="shared" si="3"/>
        <v>48.546579999999999</v>
      </c>
      <c r="AQ63" s="137" t="str">
        <f t="shared" si="3"/>
        <v>--</v>
      </c>
      <c r="AR63" s="137">
        <f t="shared" si="3"/>
        <v>18.047070000000001</v>
      </c>
      <c r="AS63" s="137">
        <f t="shared" si="3"/>
        <v>6.7561799999999996</v>
      </c>
      <c r="AT63" s="137">
        <f t="shared" si="3"/>
        <v>67.489000000000004</v>
      </c>
      <c r="AU63" s="137">
        <f t="shared" si="3"/>
        <v>25.491</v>
      </c>
      <c r="AV63" s="137">
        <f t="shared" si="3"/>
        <v>30.905000000000001</v>
      </c>
      <c r="AW63" s="137">
        <f t="shared" si="3"/>
        <v>10.02</v>
      </c>
    </row>
    <row r="64" spans="1:49" x14ac:dyDescent="0.25">
      <c r="A64" s="142" t="s">
        <v>8</v>
      </c>
      <c r="B64" s="137">
        <f t="shared" ref="B64:AW64" si="4">B59</f>
        <v>8.1</v>
      </c>
      <c r="C64" s="137">
        <f t="shared" si="4"/>
        <v>38</v>
      </c>
      <c r="D64" s="137">
        <f t="shared" si="4"/>
        <v>47.7</v>
      </c>
      <c r="E64" s="137">
        <f t="shared" si="4"/>
        <v>0</v>
      </c>
      <c r="F64" s="137">
        <f t="shared" si="4"/>
        <v>32.299999999999997</v>
      </c>
      <c r="G64" s="137">
        <f t="shared" si="4"/>
        <v>60</v>
      </c>
      <c r="H64" s="137">
        <f t="shared" si="4"/>
        <v>61.4</v>
      </c>
      <c r="I64" s="137">
        <f t="shared" si="4"/>
        <v>280</v>
      </c>
      <c r="J64" s="137">
        <f t="shared" si="4"/>
        <v>0</v>
      </c>
      <c r="K64" s="137">
        <f t="shared" si="4"/>
        <v>0</v>
      </c>
      <c r="L64" s="137">
        <f t="shared" si="4"/>
        <v>23.963999999999999</v>
      </c>
      <c r="M64" s="137" t="str">
        <f t="shared" si="4"/>
        <v>--</v>
      </c>
      <c r="N64" s="137" t="str">
        <f t="shared" si="4"/>
        <v>--</v>
      </c>
      <c r="O64" s="137">
        <f t="shared" si="4"/>
        <v>7.9720000000000004</v>
      </c>
      <c r="P64" s="137">
        <f t="shared" si="4"/>
        <v>88.7</v>
      </c>
      <c r="Q64" s="137">
        <f t="shared" si="4"/>
        <v>117.11</v>
      </c>
      <c r="R64" s="137">
        <f t="shared" si="4"/>
        <v>284.02999999999997</v>
      </c>
      <c r="S64" s="137">
        <f t="shared" si="4"/>
        <v>204.01</v>
      </c>
      <c r="T64" s="137">
        <f t="shared" si="4"/>
        <v>214.51900000000001</v>
      </c>
      <c r="U64" s="137">
        <f t="shared" si="4"/>
        <v>6.36</v>
      </c>
      <c r="V64" s="137">
        <f t="shared" si="4"/>
        <v>2.41</v>
      </c>
      <c r="W64" s="137">
        <f t="shared" si="4"/>
        <v>38.090000000000003</v>
      </c>
      <c r="X64" s="137">
        <f t="shared" si="4"/>
        <v>18.14</v>
      </c>
      <c r="Y64" s="137" t="str">
        <f t="shared" si="4"/>
        <v>--</v>
      </c>
      <c r="Z64" s="137" t="str">
        <f t="shared" si="4"/>
        <v>--</v>
      </c>
      <c r="AA64" s="137">
        <f t="shared" si="4"/>
        <v>254.04</v>
      </c>
      <c r="AB64" s="137">
        <f t="shared" si="4"/>
        <v>557.14599999999996</v>
      </c>
      <c r="AC64" s="137">
        <f t="shared" si="4"/>
        <v>91.936000000000007</v>
      </c>
      <c r="AD64" s="137">
        <f t="shared" si="4"/>
        <v>68.736999999999995</v>
      </c>
      <c r="AE64" s="137">
        <f t="shared" si="4"/>
        <v>89.215000000000003</v>
      </c>
      <c r="AF64" s="137">
        <f t="shared" si="4"/>
        <v>0</v>
      </c>
      <c r="AG64" s="137">
        <f t="shared" si="4"/>
        <v>3.7210000000000001</v>
      </c>
      <c r="AH64" s="137">
        <f t="shared" si="4"/>
        <v>11.8</v>
      </c>
      <c r="AI64" s="137">
        <f t="shared" si="4"/>
        <v>10.199999999999999</v>
      </c>
      <c r="AJ64" s="137">
        <f t="shared" si="4"/>
        <v>17</v>
      </c>
      <c r="AK64" s="137">
        <f t="shared" si="4"/>
        <v>17</v>
      </c>
      <c r="AL64" s="137">
        <f t="shared" si="4"/>
        <v>101.31</v>
      </c>
      <c r="AM64" s="137">
        <f t="shared" si="4"/>
        <v>101.6</v>
      </c>
      <c r="AN64" s="137">
        <f t="shared" si="4"/>
        <v>71.477000000000004</v>
      </c>
      <c r="AO64" s="137">
        <f t="shared" si="4"/>
        <v>44.500500000000002</v>
      </c>
      <c r="AP64" s="137">
        <f t="shared" si="4"/>
        <v>49.132010000000001</v>
      </c>
      <c r="AQ64" s="137">
        <f t="shared" si="4"/>
        <v>51.17557</v>
      </c>
      <c r="AR64" s="137">
        <f t="shared" si="4"/>
        <v>18.44877</v>
      </c>
      <c r="AS64" s="137">
        <f t="shared" si="4"/>
        <v>6.7561799999999996</v>
      </c>
      <c r="AT64" s="137">
        <f t="shared" si="4"/>
        <v>67.489000000000004</v>
      </c>
      <c r="AU64" s="137">
        <f t="shared" si="4"/>
        <v>27.427</v>
      </c>
      <c r="AV64" s="137">
        <f t="shared" si="4"/>
        <v>30.905999999999999</v>
      </c>
      <c r="AW64" s="137">
        <f t="shared" si="4"/>
        <v>10.881</v>
      </c>
    </row>
    <row r="65" spans="1:49" x14ac:dyDescent="0.25">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row>
    <row r="66" spans="1:49" x14ac:dyDescent="0.25">
      <c r="A66" s="1"/>
      <c r="B66" s="143"/>
      <c r="C66" s="1" t="s">
        <v>1552</v>
      </c>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row>
  </sheetData>
  <mergeCells count="16">
    <mergeCell ref="AW6"/>
    <mergeCell ref="AA6:AB6"/>
    <mergeCell ref="AC6:AF6"/>
    <mergeCell ref="AG6:AK6"/>
    <mergeCell ref="AL6:AM6"/>
    <mergeCell ref="AN6:AV6"/>
    <mergeCell ref="O6"/>
    <mergeCell ref="P6:S6"/>
    <mergeCell ref="T6"/>
    <mergeCell ref="U6"/>
    <mergeCell ref="V6:Z6"/>
    <mergeCell ref="B3:G3"/>
    <mergeCell ref="B6:G6"/>
    <mergeCell ref="H6:I6"/>
    <mergeCell ref="J6:L6"/>
    <mergeCell ref="M6:N6"/>
  </mergeCells>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AD58"/>
  <sheetViews>
    <sheetView showGridLines="0" zoomScale="80" workbookViewId="0">
      <pane xSplit="1" ySplit="10" topLeftCell="B11" activePane="bottomRight" state="frozen"/>
      <selection pane="topRight" activeCell="B1" sqref="B1"/>
      <selection pane="bottomLeft" activeCell="A11" sqref="A11"/>
      <selection pane="bottomRight"/>
    </sheetView>
  </sheetViews>
  <sheetFormatPr baseColWidth="10" defaultColWidth="9.140625" defaultRowHeight="15" x14ac:dyDescent="0.25"/>
  <cols>
    <col min="1" max="1" width="16" customWidth="1"/>
    <col min="2" max="30" width="18" customWidth="1"/>
  </cols>
  <sheetData>
    <row r="1" spans="1:30"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1:30" ht="69" customHeight="1" x14ac:dyDescent="0.25">
      <c r="A3" s="1"/>
      <c r="B3" s="194" t="s">
        <v>0</v>
      </c>
      <c r="C3" s="195"/>
      <c r="D3" s="195"/>
      <c r="E3" s="195"/>
      <c r="F3" s="195"/>
      <c r="G3" s="195"/>
      <c r="H3" s="1"/>
      <c r="I3" s="1"/>
      <c r="J3" s="1"/>
      <c r="K3" s="1"/>
      <c r="L3" s="1"/>
      <c r="M3" s="1"/>
      <c r="N3" s="1"/>
      <c r="O3" s="1"/>
      <c r="P3" s="1"/>
      <c r="Q3" s="1"/>
      <c r="R3" s="1"/>
      <c r="S3" s="1"/>
      <c r="T3" s="1"/>
      <c r="U3" s="1"/>
      <c r="V3" s="1"/>
      <c r="W3" s="1"/>
      <c r="X3" s="1"/>
      <c r="Y3" s="1"/>
      <c r="Z3" s="1"/>
      <c r="AA3" s="1"/>
      <c r="AB3" s="1"/>
      <c r="AC3" s="1"/>
      <c r="AD3" s="1"/>
    </row>
    <row r="4" spans="1:30" ht="0" hidden="1" customHeight="1" x14ac:dyDescent="0.35">
      <c r="A4" s="22"/>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39.950000000000003" customHeight="1" x14ac:dyDescent="0.25">
      <c r="A5" s="115" t="s">
        <v>3</v>
      </c>
      <c r="B5" s="115" t="s">
        <v>29</v>
      </c>
      <c r="C5" s="115" t="s">
        <v>579</v>
      </c>
      <c r="D5" s="115" t="s">
        <v>228</v>
      </c>
      <c r="E5" s="115" t="s">
        <v>133</v>
      </c>
      <c r="F5" s="115" t="s">
        <v>133</v>
      </c>
      <c r="G5" s="115" t="s">
        <v>133</v>
      </c>
      <c r="H5" s="115" t="s">
        <v>150</v>
      </c>
      <c r="I5" s="115" t="s">
        <v>150</v>
      </c>
      <c r="J5" s="115" t="s">
        <v>150</v>
      </c>
      <c r="K5" s="115" t="s">
        <v>150</v>
      </c>
      <c r="L5" s="115" t="s">
        <v>150</v>
      </c>
      <c r="M5" s="115" t="s">
        <v>150</v>
      </c>
      <c r="N5" s="115" t="s">
        <v>150</v>
      </c>
      <c r="O5" s="115" t="s">
        <v>150</v>
      </c>
      <c r="P5" s="115" t="s">
        <v>81</v>
      </c>
      <c r="Q5" s="115" t="s">
        <v>81</v>
      </c>
      <c r="R5" s="115" t="s">
        <v>81</v>
      </c>
      <c r="S5" s="115" t="s">
        <v>109</v>
      </c>
      <c r="T5" s="115" t="s">
        <v>109</v>
      </c>
      <c r="U5" s="115" t="s">
        <v>577</v>
      </c>
      <c r="V5" s="115" t="s">
        <v>272</v>
      </c>
      <c r="W5" s="115" t="s">
        <v>67</v>
      </c>
      <c r="X5" s="115" t="s">
        <v>67</v>
      </c>
      <c r="Y5" s="115" t="s">
        <v>489</v>
      </c>
      <c r="Z5" s="115" t="s">
        <v>489</v>
      </c>
      <c r="AA5" s="115" t="s">
        <v>62</v>
      </c>
      <c r="AB5" s="115" t="s">
        <v>62</v>
      </c>
      <c r="AC5" s="115" t="s">
        <v>93</v>
      </c>
      <c r="AD5" s="115" t="s">
        <v>981</v>
      </c>
    </row>
    <row r="6" spans="1:30" ht="25.5" x14ac:dyDescent="0.25">
      <c r="A6" s="115" t="s">
        <v>1488</v>
      </c>
      <c r="B6" s="115" t="s">
        <v>633</v>
      </c>
      <c r="C6" s="115" t="s">
        <v>1553</v>
      </c>
      <c r="D6" s="115" t="s">
        <v>1554</v>
      </c>
      <c r="E6" s="115" t="s">
        <v>1505</v>
      </c>
      <c r="F6" s="115" t="s">
        <v>1505</v>
      </c>
      <c r="G6" s="115" t="s">
        <v>1505</v>
      </c>
      <c r="H6" s="115" t="s">
        <v>633</v>
      </c>
      <c r="I6" s="115" t="s">
        <v>1498</v>
      </c>
      <c r="J6" s="115" t="s">
        <v>1507</v>
      </c>
      <c r="K6" s="115" t="s">
        <v>1555</v>
      </c>
      <c r="L6" s="115" t="s">
        <v>633</v>
      </c>
      <c r="M6" s="115" t="s">
        <v>633</v>
      </c>
      <c r="N6" s="115" t="s">
        <v>1556</v>
      </c>
      <c r="O6" s="115" t="s">
        <v>1556</v>
      </c>
      <c r="P6" s="115" t="s">
        <v>1498</v>
      </c>
      <c r="Q6" s="115" t="s">
        <v>1498</v>
      </c>
      <c r="R6" s="115" t="s">
        <v>1502</v>
      </c>
      <c r="S6" s="115" t="s">
        <v>1502</v>
      </c>
      <c r="T6" s="115" t="s">
        <v>1503</v>
      </c>
      <c r="U6" s="115" t="s">
        <v>1493</v>
      </c>
      <c r="V6" s="115" t="s">
        <v>1557</v>
      </c>
      <c r="W6" s="115" t="s">
        <v>1492</v>
      </c>
      <c r="X6" s="115" t="s">
        <v>1492</v>
      </c>
      <c r="Y6" s="115" t="s">
        <v>489</v>
      </c>
      <c r="Z6" s="115" t="s">
        <v>489</v>
      </c>
      <c r="AA6" s="115" t="s">
        <v>1489</v>
      </c>
      <c r="AB6" s="115" t="s">
        <v>1489</v>
      </c>
      <c r="AC6" s="115" t="s">
        <v>633</v>
      </c>
      <c r="AD6" s="115" t="s">
        <v>1505</v>
      </c>
    </row>
    <row r="7" spans="1:30" ht="25.5" x14ac:dyDescent="0.25">
      <c r="A7" s="115" t="s">
        <v>1510</v>
      </c>
      <c r="B7" s="115" t="s">
        <v>1511</v>
      </c>
      <c r="C7" s="115" t="s">
        <v>1511</v>
      </c>
      <c r="D7" s="115" t="s">
        <v>1511</v>
      </c>
      <c r="E7" s="115" t="s">
        <v>1511</v>
      </c>
      <c r="F7" s="115" t="s">
        <v>1511</v>
      </c>
      <c r="G7" s="115" t="s">
        <v>1511</v>
      </c>
      <c r="H7" s="115" t="s">
        <v>1511</v>
      </c>
      <c r="I7" s="115" t="s">
        <v>1511</v>
      </c>
      <c r="J7" s="115" t="s">
        <v>1511</v>
      </c>
      <c r="K7" s="115" t="s">
        <v>1511</v>
      </c>
      <c r="L7" s="115" t="s">
        <v>1511</v>
      </c>
      <c r="M7" s="115" t="s">
        <v>1511</v>
      </c>
      <c r="N7" s="115" t="s">
        <v>1511</v>
      </c>
      <c r="O7" s="115" t="s">
        <v>1511</v>
      </c>
      <c r="P7" s="115" t="s">
        <v>1511</v>
      </c>
      <c r="Q7" s="115" t="s">
        <v>1511</v>
      </c>
      <c r="R7" s="115" t="s">
        <v>1511</v>
      </c>
      <c r="S7" s="115" t="s">
        <v>1511</v>
      </c>
      <c r="T7" s="115" t="s">
        <v>1511</v>
      </c>
      <c r="U7" s="115" t="s">
        <v>1511</v>
      </c>
      <c r="V7" s="115" t="s">
        <v>1511</v>
      </c>
      <c r="W7" s="115" t="s">
        <v>1511</v>
      </c>
      <c r="X7" s="115" t="s">
        <v>1511</v>
      </c>
      <c r="Y7" s="115" t="s">
        <v>1511</v>
      </c>
      <c r="Z7" s="115" t="s">
        <v>1511</v>
      </c>
      <c r="AA7" s="115" t="s">
        <v>1511</v>
      </c>
      <c r="AB7" s="115" t="s">
        <v>1511</v>
      </c>
      <c r="AC7" s="115" t="s">
        <v>1511</v>
      </c>
      <c r="AD7" s="115" t="s">
        <v>1511</v>
      </c>
    </row>
    <row r="8" spans="1:30" ht="38.25" x14ac:dyDescent="0.25">
      <c r="A8" s="115" t="s">
        <v>6</v>
      </c>
      <c r="B8" s="115" t="s">
        <v>1558</v>
      </c>
      <c r="C8" s="115" t="s">
        <v>1559</v>
      </c>
      <c r="D8" s="115" t="s">
        <v>1560</v>
      </c>
      <c r="E8" s="115" t="s">
        <v>1561</v>
      </c>
      <c r="F8" s="115" t="s">
        <v>1562</v>
      </c>
      <c r="G8" s="115" t="s">
        <v>1563</v>
      </c>
      <c r="H8" s="115" t="s">
        <v>1564</v>
      </c>
      <c r="I8" s="115" t="s">
        <v>1565</v>
      </c>
      <c r="J8" s="115" t="s">
        <v>1566</v>
      </c>
      <c r="K8" s="115" t="s">
        <v>1567</v>
      </c>
      <c r="L8" s="115" t="s">
        <v>1564</v>
      </c>
      <c r="M8" s="115" t="s">
        <v>1568</v>
      </c>
      <c r="N8" s="115" t="s">
        <v>1569</v>
      </c>
      <c r="O8" s="115" t="s">
        <v>1509</v>
      </c>
      <c r="P8" s="115" t="s">
        <v>1525</v>
      </c>
      <c r="Q8" s="115" t="s">
        <v>1525</v>
      </c>
      <c r="R8" s="115" t="s">
        <v>1500</v>
      </c>
      <c r="S8" s="115" t="s">
        <v>1570</v>
      </c>
      <c r="T8" s="115" t="s">
        <v>1530</v>
      </c>
      <c r="U8" s="115" t="s">
        <v>1571</v>
      </c>
      <c r="V8" s="115" t="s">
        <v>1572</v>
      </c>
      <c r="W8" s="115" t="s">
        <v>264</v>
      </c>
      <c r="X8" s="115" t="s">
        <v>1516</v>
      </c>
      <c r="Y8" s="115" t="s">
        <v>1573</v>
      </c>
      <c r="Z8" s="115" t="s">
        <v>1574</v>
      </c>
      <c r="AA8" s="115" t="s">
        <v>1515</v>
      </c>
      <c r="AB8" s="115" t="s">
        <v>1575</v>
      </c>
      <c r="AC8" s="115" t="s">
        <v>1576</v>
      </c>
      <c r="AD8" s="115" t="s">
        <v>1577</v>
      </c>
    </row>
    <row r="9" spans="1:30" ht="25.5" x14ac:dyDescent="0.25">
      <c r="A9" s="115" t="s">
        <v>1111</v>
      </c>
      <c r="B9" s="115" t="s">
        <v>1578</v>
      </c>
      <c r="C9" s="115" t="s">
        <v>1579</v>
      </c>
      <c r="D9" s="115" t="s">
        <v>1579</v>
      </c>
      <c r="E9" s="115" t="s">
        <v>1579</v>
      </c>
      <c r="F9" s="115" t="s">
        <v>1579</v>
      </c>
      <c r="G9" s="115" t="s">
        <v>1579</v>
      </c>
      <c r="H9" s="115" t="s">
        <v>1578</v>
      </c>
      <c r="I9" s="115" t="s">
        <v>1579</v>
      </c>
      <c r="J9" s="115" t="s">
        <v>1579</v>
      </c>
      <c r="K9" s="115" t="s">
        <v>1579</v>
      </c>
      <c r="L9" s="115" t="s">
        <v>1579</v>
      </c>
      <c r="M9" s="115" t="s">
        <v>1579</v>
      </c>
      <c r="N9" s="115" t="s">
        <v>1579</v>
      </c>
      <c r="O9" s="115" t="s">
        <v>1579</v>
      </c>
      <c r="P9" s="115" t="s">
        <v>1578</v>
      </c>
      <c r="Q9" s="115" t="s">
        <v>1579</v>
      </c>
      <c r="R9" s="115" t="s">
        <v>1579</v>
      </c>
      <c r="S9" s="115" t="s">
        <v>1579</v>
      </c>
      <c r="T9" s="115" t="s">
        <v>958</v>
      </c>
      <c r="U9" s="115" t="s">
        <v>1579</v>
      </c>
      <c r="V9" s="115" t="s">
        <v>1579</v>
      </c>
      <c r="W9" s="115" t="s">
        <v>1579</v>
      </c>
      <c r="X9" s="115" t="s">
        <v>1579</v>
      </c>
      <c r="Y9" s="115" t="s">
        <v>1579</v>
      </c>
      <c r="Z9" s="115" t="s">
        <v>1579</v>
      </c>
      <c r="AA9" s="115" t="s">
        <v>1579</v>
      </c>
      <c r="AB9" s="115" t="s">
        <v>1579</v>
      </c>
      <c r="AC9" s="115" t="s">
        <v>1579</v>
      </c>
      <c r="AD9" s="115" t="s">
        <v>1579</v>
      </c>
    </row>
    <row r="10" spans="1:30" x14ac:dyDescent="0.25">
      <c r="A10" s="115" t="s">
        <v>55</v>
      </c>
      <c r="B10" s="115" t="s">
        <v>1580</v>
      </c>
      <c r="C10" s="115" t="s">
        <v>1581</v>
      </c>
      <c r="D10" s="115" t="s">
        <v>1581</v>
      </c>
      <c r="E10" s="115" t="s">
        <v>1581</v>
      </c>
      <c r="F10" s="115" t="s">
        <v>1581</v>
      </c>
      <c r="G10" s="115" t="s">
        <v>1581</v>
      </c>
      <c r="H10" s="115" t="s">
        <v>1580</v>
      </c>
      <c r="I10" s="115" t="s">
        <v>1581</v>
      </c>
      <c r="J10" s="115" t="s">
        <v>1581</v>
      </c>
      <c r="K10" s="115" t="s">
        <v>1581</v>
      </c>
      <c r="L10" s="115" t="s">
        <v>1581</v>
      </c>
      <c r="M10" s="115" t="s">
        <v>1581</v>
      </c>
      <c r="N10" s="115" t="s">
        <v>1581</v>
      </c>
      <c r="O10" s="115" t="s">
        <v>1581</v>
      </c>
      <c r="P10" s="115" t="s">
        <v>1580</v>
      </c>
      <c r="Q10" s="115" t="s">
        <v>1581</v>
      </c>
      <c r="R10" s="115" t="s">
        <v>1581</v>
      </c>
      <c r="S10" s="115" t="s">
        <v>1581</v>
      </c>
      <c r="T10" s="115" t="s">
        <v>1581</v>
      </c>
      <c r="U10" s="115" t="s">
        <v>1581</v>
      </c>
      <c r="V10" s="115" t="s">
        <v>1581</v>
      </c>
      <c r="W10" s="115" t="s">
        <v>1581</v>
      </c>
      <c r="X10" s="115" t="s">
        <v>1581</v>
      </c>
      <c r="Y10" s="115" t="s">
        <v>1581</v>
      </c>
      <c r="Z10" s="115" t="s">
        <v>1581</v>
      </c>
      <c r="AA10" s="115" t="s">
        <v>1581</v>
      </c>
      <c r="AB10" s="115" t="s">
        <v>1581</v>
      </c>
      <c r="AC10" s="115" t="s">
        <v>1581</v>
      </c>
      <c r="AD10" s="115" t="s">
        <v>1581</v>
      </c>
    </row>
    <row r="11" spans="1:30" x14ac:dyDescent="0.25">
      <c r="A11" s="116" t="s">
        <v>60</v>
      </c>
      <c r="B11" s="144">
        <v>2695</v>
      </c>
      <c r="C11" s="144">
        <v>9.0984099999999994</v>
      </c>
      <c r="D11" s="144">
        <v>0</v>
      </c>
      <c r="E11" s="144">
        <v>0.13800000000000001</v>
      </c>
      <c r="F11" s="144">
        <v>0.2</v>
      </c>
      <c r="G11" s="144">
        <v>3.5139999999999998E-2</v>
      </c>
      <c r="H11" s="144">
        <v>3874.1375400000002</v>
      </c>
      <c r="I11" s="116" t="s">
        <v>1550</v>
      </c>
      <c r="J11" s="116" t="s">
        <v>1550</v>
      </c>
      <c r="K11" s="144">
        <v>0.59341999999999995</v>
      </c>
      <c r="L11" s="144">
        <v>20.057079999999999</v>
      </c>
      <c r="M11" s="116" t="s">
        <v>1550</v>
      </c>
      <c r="N11" s="144">
        <v>0.23421</v>
      </c>
      <c r="O11" s="144">
        <v>0.32790000000000002</v>
      </c>
      <c r="P11" s="116" t="s">
        <v>1550</v>
      </c>
      <c r="Q11" s="144">
        <v>0.96099999999999997</v>
      </c>
      <c r="R11" s="116" t="s">
        <v>1550</v>
      </c>
      <c r="S11" s="144">
        <v>0.56399999999999995</v>
      </c>
      <c r="T11" s="144">
        <v>0.41899999999999998</v>
      </c>
      <c r="U11" s="116" t="s">
        <v>1550</v>
      </c>
      <c r="V11" s="144">
        <v>253.63800000000001</v>
      </c>
      <c r="W11" s="144">
        <v>0</v>
      </c>
      <c r="X11" s="144">
        <v>0</v>
      </c>
      <c r="Y11" s="144">
        <v>25.81</v>
      </c>
      <c r="Z11" s="144">
        <v>0.14799999999999999</v>
      </c>
      <c r="AA11" s="144">
        <v>0.21676999999999999</v>
      </c>
      <c r="AB11" s="144">
        <v>0.50299000000000005</v>
      </c>
      <c r="AC11" s="144">
        <v>9.08</v>
      </c>
      <c r="AD11" s="144">
        <v>0.26829999999999998</v>
      </c>
    </row>
    <row r="12" spans="1:30" x14ac:dyDescent="0.25">
      <c r="A12" s="124" t="s">
        <v>801</v>
      </c>
      <c r="B12" s="122">
        <v>2695</v>
      </c>
      <c r="C12" s="122">
        <v>9.0984099999999994</v>
      </c>
      <c r="D12" s="122">
        <v>0</v>
      </c>
      <c r="E12" s="122">
        <v>0.13800000000000001</v>
      </c>
      <c r="F12" s="122">
        <v>0.2</v>
      </c>
      <c r="G12" s="122">
        <v>3.5139999999999998E-2</v>
      </c>
      <c r="H12" s="122">
        <v>3874.1375400000002</v>
      </c>
      <c r="I12" s="124" t="s">
        <v>1550</v>
      </c>
      <c r="J12" s="124" t="s">
        <v>1550</v>
      </c>
      <c r="K12" s="122">
        <v>0.59341999999999995</v>
      </c>
      <c r="L12" s="122">
        <v>20.057079999999999</v>
      </c>
      <c r="M12" s="124" t="s">
        <v>1550</v>
      </c>
      <c r="N12" s="122">
        <v>0.23421</v>
      </c>
      <c r="O12" s="122">
        <v>0.32790000000000002</v>
      </c>
      <c r="P12" s="124" t="s">
        <v>1550</v>
      </c>
      <c r="Q12" s="122">
        <v>0.96099999999999997</v>
      </c>
      <c r="R12" s="124" t="s">
        <v>1550</v>
      </c>
      <c r="S12" s="122">
        <v>0.56399999999999995</v>
      </c>
      <c r="T12" s="122">
        <v>0.41899999999999998</v>
      </c>
      <c r="U12" s="124" t="s">
        <v>1550</v>
      </c>
      <c r="V12" s="122">
        <v>253.63800000000001</v>
      </c>
      <c r="W12" s="122">
        <v>0</v>
      </c>
      <c r="X12" s="122">
        <v>0</v>
      </c>
      <c r="Y12" s="122">
        <v>25.81</v>
      </c>
      <c r="Z12" s="122">
        <v>0.14799999999999999</v>
      </c>
      <c r="AA12" s="122">
        <v>0.21676999999999999</v>
      </c>
      <c r="AB12" s="122">
        <v>0.50299000000000005</v>
      </c>
      <c r="AC12" s="122">
        <v>9.08</v>
      </c>
      <c r="AD12" s="122">
        <v>0.26829999999999998</v>
      </c>
    </row>
    <row r="13" spans="1:30" x14ac:dyDescent="0.25">
      <c r="A13" s="124" t="s">
        <v>802</v>
      </c>
      <c r="B13" s="122">
        <v>2695</v>
      </c>
      <c r="C13" s="122">
        <v>9.08019</v>
      </c>
      <c r="D13" s="122">
        <v>0</v>
      </c>
      <c r="E13" s="122">
        <v>0.14399999999999999</v>
      </c>
      <c r="F13" s="122">
        <v>0.2</v>
      </c>
      <c r="G13" s="122">
        <v>3.5990000000000001E-2</v>
      </c>
      <c r="H13" s="122">
        <v>3874.13022</v>
      </c>
      <c r="I13" s="124" t="s">
        <v>1550</v>
      </c>
      <c r="J13" s="124" t="s">
        <v>1550</v>
      </c>
      <c r="K13" s="122">
        <v>0.58950999999999998</v>
      </c>
      <c r="L13" s="122">
        <v>20.03905</v>
      </c>
      <c r="M13" s="124" t="s">
        <v>1550</v>
      </c>
      <c r="N13" s="122">
        <v>0.23907</v>
      </c>
      <c r="O13" s="122">
        <v>0.34649999999999997</v>
      </c>
      <c r="P13" s="124" t="s">
        <v>1550</v>
      </c>
      <c r="Q13" s="122">
        <v>0.96399999999999997</v>
      </c>
      <c r="R13" s="124" t="s">
        <v>1550</v>
      </c>
      <c r="S13" s="122">
        <v>0.56399999999999995</v>
      </c>
      <c r="T13" s="122">
        <v>0.41899999999999998</v>
      </c>
      <c r="U13" s="124" t="s">
        <v>1550</v>
      </c>
      <c r="V13" s="122">
        <v>253.63900000000001</v>
      </c>
      <c r="W13" s="122">
        <v>0</v>
      </c>
      <c r="X13" s="122">
        <v>0</v>
      </c>
      <c r="Y13" s="122">
        <v>25.81</v>
      </c>
      <c r="Z13" s="122">
        <v>0.14699999999999999</v>
      </c>
      <c r="AA13" s="122">
        <v>0.25359999999999999</v>
      </c>
      <c r="AB13" s="122">
        <v>0.49573</v>
      </c>
      <c r="AC13" s="122">
        <v>9.1199999999999992</v>
      </c>
      <c r="AD13" s="122">
        <v>0.27221000000000001</v>
      </c>
    </row>
    <row r="14" spans="1:30" x14ac:dyDescent="0.25">
      <c r="A14" s="124" t="s">
        <v>803</v>
      </c>
      <c r="B14" s="122">
        <v>2695</v>
      </c>
      <c r="C14" s="122">
        <v>9.08019</v>
      </c>
      <c r="D14" s="122">
        <v>0</v>
      </c>
      <c r="E14" s="122">
        <v>0.14399999999999999</v>
      </c>
      <c r="F14" s="122">
        <v>0.2</v>
      </c>
      <c r="G14" s="122">
        <v>3.5990000000000001E-2</v>
      </c>
      <c r="H14" s="122">
        <v>3874.13022</v>
      </c>
      <c r="I14" s="124" t="s">
        <v>1550</v>
      </c>
      <c r="J14" s="124" t="s">
        <v>1550</v>
      </c>
      <c r="K14" s="122">
        <v>0.58950999999999998</v>
      </c>
      <c r="L14" s="122">
        <v>20.03905</v>
      </c>
      <c r="M14" s="124" t="s">
        <v>1550</v>
      </c>
      <c r="N14" s="122">
        <v>0.23907</v>
      </c>
      <c r="O14" s="122">
        <v>0.34649999999999997</v>
      </c>
      <c r="P14" s="124" t="s">
        <v>1550</v>
      </c>
      <c r="Q14" s="122">
        <v>0.96399999999999997</v>
      </c>
      <c r="R14" s="124" t="s">
        <v>1550</v>
      </c>
      <c r="S14" s="122">
        <v>0.56399999999999995</v>
      </c>
      <c r="T14" s="122">
        <v>0.41899999999999998</v>
      </c>
      <c r="U14" s="124" t="s">
        <v>1550</v>
      </c>
      <c r="V14" s="122">
        <v>253.63900000000001</v>
      </c>
      <c r="W14" s="122">
        <v>0</v>
      </c>
      <c r="X14" s="122">
        <v>0</v>
      </c>
      <c r="Y14" s="122">
        <v>25.81</v>
      </c>
      <c r="Z14" s="122">
        <v>0.14699999999999999</v>
      </c>
      <c r="AA14" s="122">
        <v>0.25359999999999999</v>
      </c>
      <c r="AB14" s="122">
        <v>0.49573</v>
      </c>
      <c r="AC14" s="122">
        <v>9.1199999999999992</v>
      </c>
      <c r="AD14" s="122">
        <v>0.27221000000000001</v>
      </c>
    </row>
    <row r="15" spans="1:30" x14ac:dyDescent="0.25">
      <c r="A15" s="124" t="s">
        <v>804</v>
      </c>
      <c r="B15" s="122">
        <v>2695</v>
      </c>
      <c r="C15" s="122">
        <v>9.0931200000000008</v>
      </c>
      <c r="D15" s="122">
        <v>0</v>
      </c>
      <c r="E15" s="122">
        <v>0.16400000000000001</v>
      </c>
      <c r="F15" s="122">
        <v>0.188</v>
      </c>
      <c r="G15" s="122">
        <v>4.478E-2</v>
      </c>
      <c r="H15" s="122">
        <v>3874.12779</v>
      </c>
      <c r="I15" s="124" t="s">
        <v>1550</v>
      </c>
      <c r="J15" s="124" t="s">
        <v>1550</v>
      </c>
      <c r="K15" s="122">
        <v>0.58459000000000005</v>
      </c>
      <c r="L15" s="122">
        <v>20.03304</v>
      </c>
      <c r="M15" s="124" t="s">
        <v>1550</v>
      </c>
      <c r="N15" s="122">
        <v>0.25974999999999998</v>
      </c>
      <c r="O15" s="122">
        <v>0.35908000000000001</v>
      </c>
      <c r="P15" s="124" t="s">
        <v>1550</v>
      </c>
      <c r="Q15" s="122">
        <v>0.97499999999999998</v>
      </c>
      <c r="R15" s="124" t="s">
        <v>1550</v>
      </c>
      <c r="S15" s="122">
        <v>0.56399999999999995</v>
      </c>
      <c r="T15" s="122">
        <v>0.42</v>
      </c>
      <c r="U15" s="124" t="s">
        <v>1550</v>
      </c>
      <c r="V15" s="122">
        <v>253.64</v>
      </c>
      <c r="W15" s="122">
        <v>0</v>
      </c>
      <c r="X15" s="122">
        <v>0</v>
      </c>
      <c r="Y15" s="122">
        <v>25.81</v>
      </c>
      <c r="Z15" s="122">
        <v>0.14699999999999999</v>
      </c>
      <c r="AA15" s="122">
        <v>0.25239</v>
      </c>
      <c r="AB15" s="122">
        <v>0.54569000000000001</v>
      </c>
      <c r="AC15" s="122">
        <v>9.18</v>
      </c>
      <c r="AD15" s="122">
        <v>0.27617000000000003</v>
      </c>
    </row>
    <row r="16" spans="1:30" x14ac:dyDescent="0.25">
      <c r="A16" s="124" t="s">
        <v>805</v>
      </c>
      <c r="B16" s="122">
        <v>2695</v>
      </c>
      <c r="C16" s="122">
        <v>9.0931200000000008</v>
      </c>
      <c r="D16" s="122">
        <v>0</v>
      </c>
      <c r="E16" s="122">
        <v>0.16400000000000001</v>
      </c>
      <c r="F16" s="122">
        <v>0.188</v>
      </c>
      <c r="G16" s="122">
        <v>4.478E-2</v>
      </c>
      <c r="H16" s="122">
        <v>3874.12779</v>
      </c>
      <c r="I16" s="124" t="s">
        <v>1550</v>
      </c>
      <c r="J16" s="124" t="s">
        <v>1550</v>
      </c>
      <c r="K16" s="122">
        <v>0.58459000000000005</v>
      </c>
      <c r="L16" s="122">
        <v>20.03304</v>
      </c>
      <c r="M16" s="124" t="s">
        <v>1550</v>
      </c>
      <c r="N16" s="122">
        <v>0.25974999999999998</v>
      </c>
      <c r="O16" s="122">
        <v>0.35908000000000001</v>
      </c>
      <c r="P16" s="124" t="s">
        <v>1550</v>
      </c>
      <c r="Q16" s="122">
        <v>0.97499999999999998</v>
      </c>
      <c r="R16" s="124" t="s">
        <v>1550</v>
      </c>
      <c r="S16" s="122">
        <v>0.56399999999999995</v>
      </c>
      <c r="T16" s="122">
        <v>0.42</v>
      </c>
      <c r="U16" s="124" t="s">
        <v>1550</v>
      </c>
      <c r="V16" s="122">
        <v>253.64</v>
      </c>
      <c r="W16" s="122">
        <v>0</v>
      </c>
      <c r="X16" s="122">
        <v>0</v>
      </c>
      <c r="Y16" s="122">
        <v>25.81</v>
      </c>
      <c r="Z16" s="122">
        <v>0.14699999999999999</v>
      </c>
      <c r="AA16" s="122">
        <v>0.25239</v>
      </c>
      <c r="AB16" s="122">
        <v>0.54569000000000001</v>
      </c>
      <c r="AC16" s="122">
        <v>9.18</v>
      </c>
      <c r="AD16" s="122">
        <v>0.27617000000000003</v>
      </c>
    </row>
    <row r="17" spans="1:30" x14ac:dyDescent="0.25">
      <c r="A17" s="124" t="s">
        <v>806</v>
      </c>
      <c r="B17" s="122">
        <v>2695</v>
      </c>
      <c r="C17" s="122">
        <v>9.1156100000000002</v>
      </c>
      <c r="D17" s="122">
        <v>0</v>
      </c>
      <c r="E17" s="122">
        <v>0.17599999999999999</v>
      </c>
      <c r="F17" s="122">
        <v>0.17199999999999999</v>
      </c>
      <c r="G17" s="122">
        <v>3.7330000000000002E-2</v>
      </c>
      <c r="H17" s="122">
        <v>3874.11895</v>
      </c>
      <c r="I17" s="124" t="s">
        <v>1550</v>
      </c>
      <c r="J17" s="124" t="s">
        <v>1550</v>
      </c>
      <c r="K17" s="122">
        <v>0.58179000000000003</v>
      </c>
      <c r="L17" s="122">
        <v>20.01126</v>
      </c>
      <c r="M17" s="124" t="s">
        <v>1550</v>
      </c>
      <c r="N17" s="122">
        <v>0.28129999999999999</v>
      </c>
      <c r="O17" s="122">
        <v>0.35276999999999997</v>
      </c>
      <c r="P17" s="124" t="s">
        <v>1550</v>
      </c>
      <c r="Q17" s="122">
        <v>0.995</v>
      </c>
      <c r="R17" s="124" t="s">
        <v>1550</v>
      </c>
      <c r="S17" s="122">
        <v>0.56299999999999994</v>
      </c>
      <c r="T17" s="122">
        <v>0.42</v>
      </c>
      <c r="U17" s="124" t="s">
        <v>1550</v>
      </c>
      <c r="V17" s="122">
        <v>253.64099999999999</v>
      </c>
      <c r="W17" s="122">
        <v>0</v>
      </c>
      <c r="X17" s="122">
        <v>0</v>
      </c>
      <c r="Y17" s="122">
        <v>25.81</v>
      </c>
      <c r="Z17" s="122">
        <v>0.14499999999999999</v>
      </c>
      <c r="AA17" s="122">
        <v>0.25724000000000002</v>
      </c>
      <c r="AB17" s="122">
        <v>0.57250999999999996</v>
      </c>
      <c r="AC17" s="122">
        <v>9.2100000000000009</v>
      </c>
      <c r="AD17" s="122">
        <v>0.28201999999999999</v>
      </c>
    </row>
    <row r="18" spans="1:30" x14ac:dyDescent="0.25">
      <c r="A18" s="124" t="s">
        <v>807</v>
      </c>
      <c r="B18" s="122">
        <v>2695</v>
      </c>
      <c r="C18" s="122">
        <v>9.1156100000000002</v>
      </c>
      <c r="D18" s="122">
        <v>0</v>
      </c>
      <c r="E18" s="122">
        <v>0.17599999999999999</v>
      </c>
      <c r="F18" s="122">
        <v>0.17199999999999999</v>
      </c>
      <c r="G18" s="122">
        <v>3.7330000000000002E-2</v>
      </c>
      <c r="H18" s="122">
        <v>3874.11895</v>
      </c>
      <c r="I18" s="124" t="s">
        <v>1550</v>
      </c>
      <c r="J18" s="124" t="s">
        <v>1550</v>
      </c>
      <c r="K18" s="122">
        <v>0.58179000000000003</v>
      </c>
      <c r="L18" s="122">
        <v>20.01126</v>
      </c>
      <c r="M18" s="124" t="s">
        <v>1550</v>
      </c>
      <c r="N18" s="122">
        <v>0.28129999999999999</v>
      </c>
      <c r="O18" s="122">
        <v>0.35276999999999997</v>
      </c>
      <c r="P18" s="124" t="s">
        <v>1550</v>
      </c>
      <c r="Q18" s="122">
        <v>0.995</v>
      </c>
      <c r="R18" s="124" t="s">
        <v>1550</v>
      </c>
      <c r="S18" s="122">
        <v>0.56299999999999994</v>
      </c>
      <c r="T18" s="122">
        <v>0.42</v>
      </c>
      <c r="U18" s="124" t="s">
        <v>1550</v>
      </c>
      <c r="V18" s="122">
        <v>253.64099999999999</v>
      </c>
      <c r="W18" s="122">
        <v>0</v>
      </c>
      <c r="X18" s="122">
        <v>0</v>
      </c>
      <c r="Y18" s="122">
        <v>25.81</v>
      </c>
      <c r="Z18" s="122">
        <v>0.14499999999999999</v>
      </c>
      <c r="AA18" s="122">
        <v>0.25724000000000002</v>
      </c>
      <c r="AB18" s="122">
        <v>0.57250999999999996</v>
      </c>
      <c r="AC18" s="122">
        <v>9.2100000000000009</v>
      </c>
      <c r="AD18" s="122">
        <v>0.28201999999999999</v>
      </c>
    </row>
    <row r="19" spans="1:30" x14ac:dyDescent="0.25">
      <c r="A19" s="124" t="s">
        <v>808</v>
      </c>
      <c r="B19" s="122">
        <v>2695</v>
      </c>
      <c r="C19" s="122">
        <v>9.1449999999999996</v>
      </c>
      <c r="D19" s="122">
        <v>0</v>
      </c>
      <c r="E19" s="122">
        <v>0.17899999999999999</v>
      </c>
      <c r="F19" s="122">
        <v>0.16700000000000001</v>
      </c>
      <c r="G19" s="122">
        <v>3.7510000000000002E-2</v>
      </c>
      <c r="H19" s="122">
        <v>3874.1095</v>
      </c>
      <c r="I19" s="124" t="s">
        <v>1550</v>
      </c>
      <c r="J19" s="124" t="s">
        <v>1550</v>
      </c>
      <c r="K19" s="122">
        <v>0.57923999999999998</v>
      </c>
      <c r="L19" s="122">
        <v>19.98798</v>
      </c>
      <c r="M19" s="124" t="s">
        <v>1550</v>
      </c>
      <c r="N19" s="122">
        <v>0.29809999999999998</v>
      </c>
      <c r="O19" s="122">
        <v>0.34027000000000002</v>
      </c>
      <c r="P19" s="124" t="s">
        <v>1550</v>
      </c>
      <c r="Q19" s="122">
        <v>0.995</v>
      </c>
      <c r="R19" s="124" t="s">
        <v>1550</v>
      </c>
      <c r="S19" s="122">
        <v>0.56299999999999994</v>
      </c>
      <c r="T19" s="122">
        <v>0.41799999999999998</v>
      </c>
      <c r="U19" s="124" t="s">
        <v>1550</v>
      </c>
      <c r="V19" s="122">
        <v>253.643</v>
      </c>
      <c r="W19" s="122">
        <v>0</v>
      </c>
      <c r="X19" s="122">
        <v>0</v>
      </c>
      <c r="Y19" s="122">
        <v>25.81</v>
      </c>
      <c r="Z19" s="122">
        <v>0.14099999999999999</v>
      </c>
      <c r="AA19" s="122">
        <v>0.28487000000000001</v>
      </c>
      <c r="AB19" s="122">
        <v>0.58601000000000003</v>
      </c>
      <c r="AC19" s="122">
        <v>9.2200000000000006</v>
      </c>
      <c r="AD19" s="122">
        <v>0.29744999999999999</v>
      </c>
    </row>
    <row r="20" spans="1:30" x14ac:dyDescent="0.25">
      <c r="A20" s="124" t="s">
        <v>809</v>
      </c>
      <c r="B20" s="122">
        <v>2695</v>
      </c>
      <c r="C20" s="122">
        <v>9.1449999999999996</v>
      </c>
      <c r="D20" s="122">
        <v>0</v>
      </c>
      <c r="E20" s="122">
        <v>0.17899999999999999</v>
      </c>
      <c r="F20" s="122">
        <v>0.16700000000000001</v>
      </c>
      <c r="G20" s="122">
        <v>3.7510000000000002E-2</v>
      </c>
      <c r="H20" s="122">
        <v>3874.1095</v>
      </c>
      <c r="I20" s="124" t="s">
        <v>1550</v>
      </c>
      <c r="J20" s="124" t="s">
        <v>1550</v>
      </c>
      <c r="K20" s="122">
        <v>0.57923999999999998</v>
      </c>
      <c r="L20" s="122">
        <v>19.98798</v>
      </c>
      <c r="M20" s="124" t="s">
        <v>1550</v>
      </c>
      <c r="N20" s="122">
        <v>0.29809999999999998</v>
      </c>
      <c r="O20" s="122">
        <v>0.34027000000000002</v>
      </c>
      <c r="P20" s="124" t="s">
        <v>1550</v>
      </c>
      <c r="Q20" s="122">
        <v>0.995</v>
      </c>
      <c r="R20" s="124" t="s">
        <v>1550</v>
      </c>
      <c r="S20" s="122">
        <v>0.56299999999999994</v>
      </c>
      <c r="T20" s="122">
        <v>0.41799999999999998</v>
      </c>
      <c r="U20" s="124" t="s">
        <v>1550</v>
      </c>
      <c r="V20" s="122">
        <v>253.643</v>
      </c>
      <c r="W20" s="122">
        <v>0</v>
      </c>
      <c r="X20" s="122">
        <v>0</v>
      </c>
      <c r="Y20" s="122">
        <v>25.81</v>
      </c>
      <c r="Z20" s="122">
        <v>0.14099999999999999</v>
      </c>
      <c r="AA20" s="122">
        <v>0.28487000000000001</v>
      </c>
      <c r="AB20" s="122">
        <v>0.58601000000000003</v>
      </c>
      <c r="AC20" s="122">
        <v>9.2200000000000006</v>
      </c>
      <c r="AD20" s="122">
        <v>0.29744999999999999</v>
      </c>
    </row>
    <row r="21" spans="1:30" x14ac:dyDescent="0.25">
      <c r="A21" s="124" t="s">
        <v>810</v>
      </c>
      <c r="B21" s="122">
        <v>2695</v>
      </c>
      <c r="C21" s="122">
        <v>9.2030700000000003</v>
      </c>
      <c r="D21" s="122">
        <v>0</v>
      </c>
      <c r="E21" s="122">
        <v>0.188</v>
      </c>
      <c r="F21" s="122">
        <v>0.155</v>
      </c>
      <c r="G21" s="122">
        <v>4.0550000000000003E-2</v>
      </c>
      <c r="H21" s="122">
        <v>3874.0979200000002</v>
      </c>
      <c r="I21" s="124" t="s">
        <v>1550</v>
      </c>
      <c r="J21" s="124" t="s">
        <v>1550</v>
      </c>
      <c r="K21" s="122">
        <v>0.57642000000000004</v>
      </c>
      <c r="L21" s="122">
        <v>19.95945</v>
      </c>
      <c r="M21" s="124" t="s">
        <v>1550</v>
      </c>
      <c r="N21" s="122">
        <v>0.31575999999999999</v>
      </c>
      <c r="O21" s="122">
        <v>0.32790000000000002</v>
      </c>
      <c r="P21" s="124" t="s">
        <v>1550</v>
      </c>
      <c r="Q21" s="122">
        <v>0.98199999999999998</v>
      </c>
      <c r="R21" s="124" t="s">
        <v>1550</v>
      </c>
      <c r="S21" s="122">
        <v>0.56299999999999994</v>
      </c>
      <c r="T21" s="122">
        <v>0.42099999999999999</v>
      </c>
      <c r="U21" s="124" t="s">
        <v>1550</v>
      </c>
      <c r="V21" s="122">
        <v>253.64400000000001</v>
      </c>
      <c r="W21" s="122">
        <v>0</v>
      </c>
      <c r="X21" s="122">
        <v>0</v>
      </c>
      <c r="Y21" s="122">
        <v>25.81</v>
      </c>
      <c r="Z21" s="122">
        <v>0.13500000000000001</v>
      </c>
      <c r="AA21" s="122">
        <v>0.31367</v>
      </c>
      <c r="AB21" s="122">
        <v>0.59653999999999996</v>
      </c>
      <c r="AC21" s="122">
        <v>9.2799999999999994</v>
      </c>
      <c r="AD21" s="122">
        <v>0.30757000000000001</v>
      </c>
    </row>
    <row r="22" spans="1:30" x14ac:dyDescent="0.25">
      <c r="A22" s="124" t="s">
        <v>811</v>
      </c>
      <c r="B22" s="122">
        <v>2695</v>
      </c>
      <c r="C22" s="122">
        <v>9.2030700000000003</v>
      </c>
      <c r="D22" s="122">
        <v>0</v>
      </c>
      <c r="E22" s="122">
        <v>0.188</v>
      </c>
      <c r="F22" s="122">
        <v>0.155</v>
      </c>
      <c r="G22" s="122">
        <v>4.0550000000000003E-2</v>
      </c>
      <c r="H22" s="122">
        <v>3874.0979200000002</v>
      </c>
      <c r="I22" s="124" t="s">
        <v>1550</v>
      </c>
      <c r="J22" s="124" t="s">
        <v>1550</v>
      </c>
      <c r="K22" s="122">
        <v>0.57642000000000004</v>
      </c>
      <c r="L22" s="122">
        <v>19.95945</v>
      </c>
      <c r="M22" s="124" t="s">
        <v>1550</v>
      </c>
      <c r="N22" s="122">
        <v>0.31575999999999999</v>
      </c>
      <c r="O22" s="122">
        <v>0.32790000000000002</v>
      </c>
      <c r="P22" s="124" t="s">
        <v>1550</v>
      </c>
      <c r="Q22" s="122">
        <v>0.98199999999999998</v>
      </c>
      <c r="R22" s="124" t="s">
        <v>1550</v>
      </c>
      <c r="S22" s="122">
        <v>0.56299999999999994</v>
      </c>
      <c r="T22" s="122">
        <v>0.42099999999999999</v>
      </c>
      <c r="U22" s="124" t="s">
        <v>1550</v>
      </c>
      <c r="V22" s="122">
        <v>253.64400000000001</v>
      </c>
      <c r="W22" s="122">
        <v>0</v>
      </c>
      <c r="X22" s="122">
        <v>0</v>
      </c>
      <c r="Y22" s="122">
        <v>25.81</v>
      </c>
      <c r="Z22" s="122">
        <v>0.13500000000000001</v>
      </c>
      <c r="AA22" s="122">
        <v>0.31367</v>
      </c>
      <c r="AB22" s="122">
        <v>0.59653999999999996</v>
      </c>
      <c r="AC22" s="122">
        <v>9.2799999999999994</v>
      </c>
      <c r="AD22" s="122">
        <v>0.30757000000000001</v>
      </c>
    </row>
    <row r="23" spans="1:30" x14ac:dyDescent="0.25">
      <c r="A23" s="124" t="s">
        <v>812</v>
      </c>
      <c r="B23" s="122">
        <v>2695</v>
      </c>
      <c r="C23" s="122">
        <v>9.2996800000000004</v>
      </c>
      <c r="D23" s="122">
        <v>0</v>
      </c>
      <c r="E23" s="122">
        <v>0.183</v>
      </c>
      <c r="F23" s="122">
        <v>0.16400000000000001</v>
      </c>
      <c r="G23" s="122">
        <v>4.3119999999999999E-2</v>
      </c>
      <c r="H23" s="122">
        <v>3874.0899899999999</v>
      </c>
      <c r="I23" s="124" t="s">
        <v>1550</v>
      </c>
      <c r="J23" s="124" t="s">
        <v>1550</v>
      </c>
      <c r="K23" s="122">
        <v>0.57287999999999994</v>
      </c>
      <c r="L23" s="122">
        <v>19.93994</v>
      </c>
      <c r="M23" s="124" t="s">
        <v>1550</v>
      </c>
      <c r="N23" s="122">
        <v>0.33446999999999999</v>
      </c>
      <c r="O23" s="122">
        <v>0.32177</v>
      </c>
      <c r="P23" s="124" t="s">
        <v>1550</v>
      </c>
      <c r="Q23" s="122">
        <v>0.96799999999999997</v>
      </c>
      <c r="R23" s="124" t="s">
        <v>1550</v>
      </c>
      <c r="S23" s="122">
        <v>0.56299999999999994</v>
      </c>
      <c r="T23" s="122">
        <v>0.42099999999999999</v>
      </c>
      <c r="U23" s="122">
        <v>60.54</v>
      </c>
      <c r="V23" s="122">
        <v>253.64500000000001</v>
      </c>
      <c r="W23" s="122">
        <v>0</v>
      </c>
      <c r="X23" s="122">
        <v>0</v>
      </c>
      <c r="Y23" s="122">
        <v>25.81</v>
      </c>
      <c r="Z23" s="122">
        <v>0.128</v>
      </c>
      <c r="AA23" s="122">
        <v>0.34627000000000002</v>
      </c>
      <c r="AB23" s="122">
        <v>0.59804999999999997</v>
      </c>
      <c r="AC23" s="122">
        <v>9.27</v>
      </c>
      <c r="AD23" s="122">
        <v>0.31714999999999999</v>
      </c>
    </row>
    <row r="24" spans="1:30" x14ac:dyDescent="0.25">
      <c r="A24" s="124" t="s">
        <v>813</v>
      </c>
      <c r="B24" s="122">
        <v>2695</v>
      </c>
      <c r="C24" s="122">
        <v>9.2996800000000004</v>
      </c>
      <c r="D24" s="122">
        <v>0</v>
      </c>
      <c r="E24" s="122">
        <v>0.183</v>
      </c>
      <c r="F24" s="122">
        <v>0.16400000000000001</v>
      </c>
      <c r="G24" s="122">
        <v>4.3119999999999999E-2</v>
      </c>
      <c r="H24" s="122">
        <v>3874.0899899999999</v>
      </c>
      <c r="I24" s="124" t="s">
        <v>1550</v>
      </c>
      <c r="J24" s="124" t="s">
        <v>1550</v>
      </c>
      <c r="K24" s="122">
        <v>0.57287999999999994</v>
      </c>
      <c r="L24" s="122">
        <v>19.93994</v>
      </c>
      <c r="M24" s="124" t="s">
        <v>1550</v>
      </c>
      <c r="N24" s="122">
        <v>0.33446999999999999</v>
      </c>
      <c r="O24" s="122">
        <v>0.32177</v>
      </c>
      <c r="P24" s="124" t="s">
        <v>1550</v>
      </c>
      <c r="Q24" s="122">
        <v>0.96799999999999997</v>
      </c>
      <c r="R24" s="124" t="s">
        <v>1550</v>
      </c>
      <c r="S24" s="122">
        <v>0.56299999999999994</v>
      </c>
      <c r="T24" s="122">
        <v>0.42099999999999999</v>
      </c>
      <c r="U24" s="122">
        <v>60.54</v>
      </c>
      <c r="V24" s="122">
        <v>253.64500000000001</v>
      </c>
      <c r="W24" s="122">
        <v>0</v>
      </c>
      <c r="X24" s="122">
        <v>0</v>
      </c>
      <c r="Y24" s="122">
        <v>25.81</v>
      </c>
      <c r="Z24" s="122">
        <v>0.128</v>
      </c>
      <c r="AA24" s="122">
        <v>0.34627000000000002</v>
      </c>
      <c r="AB24" s="122">
        <v>0.59804999999999997</v>
      </c>
      <c r="AC24" s="122">
        <v>9.27</v>
      </c>
      <c r="AD24" s="122">
        <v>0.31714999999999999</v>
      </c>
    </row>
    <row r="25" spans="1:30" x14ac:dyDescent="0.25">
      <c r="A25" s="124" t="s">
        <v>814</v>
      </c>
      <c r="B25" s="122">
        <v>2695</v>
      </c>
      <c r="C25" s="122">
        <v>9.4158600000000003</v>
      </c>
      <c r="D25" s="122">
        <v>0</v>
      </c>
      <c r="E25" s="122">
        <v>0.183</v>
      </c>
      <c r="F25" s="122">
        <v>0.16400000000000001</v>
      </c>
      <c r="G25" s="122">
        <v>4.7210000000000002E-2</v>
      </c>
      <c r="H25" s="122">
        <v>3874.08176</v>
      </c>
      <c r="I25" s="124" t="s">
        <v>1550</v>
      </c>
      <c r="J25" s="124" t="s">
        <v>1550</v>
      </c>
      <c r="K25" s="122">
        <v>0.57003000000000004</v>
      </c>
      <c r="L25" s="122">
        <v>19.91968</v>
      </c>
      <c r="M25" s="124" t="s">
        <v>1550</v>
      </c>
      <c r="N25" s="122">
        <v>0.35371000000000002</v>
      </c>
      <c r="O25" s="122">
        <v>0.30958999999999998</v>
      </c>
      <c r="P25" s="124" t="s">
        <v>1550</v>
      </c>
      <c r="Q25" s="122">
        <v>0.97499999999999998</v>
      </c>
      <c r="R25" s="124" t="s">
        <v>1550</v>
      </c>
      <c r="S25" s="122">
        <v>0.56299999999999994</v>
      </c>
      <c r="T25" s="122">
        <v>0.41899999999999998</v>
      </c>
      <c r="U25" s="124" t="s">
        <v>1550</v>
      </c>
      <c r="V25" s="122">
        <v>253.64599999999999</v>
      </c>
      <c r="W25" s="122">
        <v>0</v>
      </c>
      <c r="X25" s="122">
        <v>0</v>
      </c>
      <c r="Y25" s="122">
        <v>25.81</v>
      </c>
      <c r="Z25" s="122">
        <v>0.14099999999999999</v>
      </c>
      <c r="AA25" s="122">
        <v>0.37487999999999999</v>
      </c>
      <c r="AB25" s="122">
        <v>0.59955000000000003</v>
      </c>
      <c r="AC25" s="122">
        <v>9.27</v>
      </c>
      <c r="AD25" s="122">
        <v>0.32695000000000002</v>
      </c>
    </row>
    <row r="26" spans="1:30" x14ac:dyDescent="0.25">
      <c r="A26" s="124" t="s">
        <v>815</v>
      </c>
      <c r="B26" s="122">
        <v>2695</v>
      </c>
      <c r="C26" s="122">
        <v>9.4158600000000003</v>
      </c>
      <c r="D26" s="122">
        <v>0</v>
      </c>
      <c r="E26" s="122">
        <v>0.183</v>
      </c>
      <c r="F26" s="122">
        <v>0.16400000000000001</v>
      </c>
      <c r="G26" s="122">
        <v>4.7210000000000002E-2</v>
      </c>
      <c r="H26" s="122">
        <v>3874.08176</v>
      </c>
      <c r="I26" s="124" t="s">
        <v>1550</v>
      </c>
      <c r="J26" s="124" t="s">
        <v>1550</v>
      </c>
      <c r="K26" s="122">
        <v>0.57003000000000004</v>
      </c>
      <c r="L26" s="122">
        <v>19.91968</v>
      </c>
      <c r="M26" s="124" t="s">
        <v>1550</v>
      </c>
      <c r="N26" s="122">
        <v>0.35371000000000002</v>
      </c>
      <c r="O26" s="122">
        <v>0.30958999999999998</v>
      </c>
      <c r="P26" s="124" t="s">
        <v>1550</v>
      </c>
      <c r="Q26" s="122">
        <v>0.97499999999999998</v>
      </c>
      <c r="R26" s="124" t="s">
        <v>1550</v>
      </c>
      <c r="S26" s="122">
        <v>0.56299999999999994</v>
      </c>
      <c r="T26" s="122">
        <v>0.41899999999999998</v>
      </c>
      <c r="U26" s="124" t="s">
        <v>1550</v>
      </c>
      <c r="V26" s="122">
        <v>253.64599999999999</v>
      </c>
      <c r="W26" s="122">
        <v>0</v>
      </c>
      <c r="X26" s="122">
        <v>0</v>
      </c>
      <c r="Y26" s="122">
        <v>25.81</v>
      </c>
      <c r="Z26" s="122">
        <v>0.14099999999999999</v>
      </c>
      <c r="AA26" s="122">
        <v>0.37487999999999999</v>
      </c>
      <c r="AB26" s="122">
        <v>0.59955000000000003</v>
      </c>
      <c r="AC26" s="122">
        <v>9.27</v>
      </c>
      <c r="AD26" s="122">
        <v>0.32695000000000002</v>
      </c>
    </row>
    <row r="27" spans="1:30" x14ac:dyDescent="0.25">
      <c r="A27" s="124" t="s">
        <v>816</v>
      </c>
      <c r="B27" s="122">
        <v>2695</v>
      </c>
      <c r="C27" s="122">
        <v>9.5494199999999996</v>
      </c>
      <c r="D27" s="122">
        <v>0</v>
      </c>
      <c r="E27" s="122">
        <v>0.17599999999999999</v>
      </c>
      <c r="F27" s="122">
        <v>0.17499999999999999</v>
      </c>
      <c r="G27" s="122">
        <v>3.2730000000000002E-2</v>
      </c>
      <c r="H27" s="122">
        <v>3874.0713999999998</v>
      </c>
      <c r="I27" s="124" t="s">
        <v>1550</v>
      </c>
      <c r="J27" s="124" t="s">
        <v>1550</v>
      </c>
      <c r="K27" s="122">
        <v>0.56494</v>
      </c>
      <c r="L27" s="122">
        <v>19.894179999999999</v>
      </c>
      <c r="M27" s="122">
        <v>42.869889999999998</v>
      </c>
      <c r="N27" s="122">
        <v>0.36048999999999998</v>
      </c>
      <c r="O27" s="122">
        <v>0.30356</v>
      </c>
      <c r="P27" s="124" t="s">
        <v>1550</v>
      </c>
      <c r="Q27" s="122">
        <v>0.99099999999999999</v>
      </c>
      <c r="R27" s="124" t="s">
        <v>1550</v>
      </c>
      <c r="S27" s="122">
        <v>0.56299999999999994</v>
      </c>
      <c r="T27" s="122">
        <v>0.41799999999999998</v>
      </c>
      <c r="U27" s="124" t="s">
        <v>1550</v>
      </c>
      <c r="V27" s="122">
        <v>253.64699999999999</v>
      </c>
      <c r="W27" s="122">
        <v>0</v>
      </c>
      <c r="X27" s="122">
        <v>0</v>
      </c>
      <c r="Y27" s="122">
        <v>25.81</v>
      </c>
      <c r="Z27" s="122">
        <v>0.14099999999999999</v>
      </c>
      <c r="AA27" s="122">
        <v>0.39101999999999998</v>
      </c>
      <c r="AB27" s="122">
        <v>0.60106000000000004</v>
      </c>
      <c r="AC27" s="122">
        <v>9.2799999999999994</v>
      </c>
      <c r="AD27" s="122">
        <v>0.33487</v>
      </c>
    </row>
    <row r="28" spans="1:30" x14ac:dyDescent="0.25">
      <c r="A28" s="124" t="s">
        <v>817</v>
      </c>
      <c r="B28" s="122">
        <v>2695</v>
      </c>
      <c r="C28" s="122">
        <v>9.5494199999999996</v>
      </c>
      <c r="D28" s="122">
        <v>0</v>
      </c>
      <c r="E28" s="122">
        <v>0.17599999999999999</v>
      </c>
      <c r="F28" s="122">
        <v>0.17499999999999999</v>
      </c>
      <c r="G28" s="122">
        <v>3.2730000000000002E-2</v>
      </c>
      <c r="H28" s="122">
        <v>3874.0713999999998</v>
      </c>
      <c r="I28" s="124" t="s">
        <v>1550</v>
      </c>
      <c r="J28" s="124" t="s">
        <v>1550</v>
      </c>
      <c r="K28" s="122">
        <v>0.56494</v>
      </c>
      <c r="L28" s="122">
        <v>19.894179999999999</v>
      </c>
      <c r="M28" s="122">
        <v>42.869889999999998</v>
      </c>
      <c r="N28" s="122">
        <v>0.36048999999999998</v>
      </c>
      <c r="O28" s="122">
        <v>0.30356</v>
      </c>
      <c r="P28" s="124" t="s">
        <v>1550</v>
      </c>
      <c r="Q28" s="122">
        <v>0.99099999999999999</v>
      </c>
      <c r="R28" s="124" t="s">
        <v>1550</v>
      </c>
      <c r="S28" s="122">
        <v>0.56299999999999994</v>
      </c>
      <c r="T28" s="122">
        <v>0.41799999999999998</v>
      </c>
      <c r="U28" s="124" t="s">
        <v>1550</v>
      </c>
      <c r="V28" s="122">
        <v>253.64699999999999</v>
      </c>
      <c r="W28" s="122">
        <v>0</v>
      </c>
      <c r="X28" s="122">
        <v>0</v>
      </c>
      <c r="Y28" s="122">
        <v>25.81</v>
      </c>
      <c r="Z28" s="122">
        <v>0.14099999999999999</v>
      </c>
      <c r="AA28" s="122">
        <v>0.39101999999999998</v>
      </c>
      <c r="AB28" s="122">
        <v>0.60106000000000004</v>
      </c>
      <c r="AC28" s="122">
        <v>9.2799999999999994</v>
      </c>
      <c r="AD28" s="122">
        <v>0.33487</v>
      </c>
    </row>
    <row r="29" spans="1:30" x14ac:dyDescent="0.25">
      <c r="A29" s="124" t="s">
        <v>818</v>
      </c>
      <c r="B29" s="122">
        <v>2695</v>
      </c>
      <c r="C29" s="122">
        <v>9.7438500000000001</v>
      </c>
      <c r="D29" s="122">
        <v>0.12285</v>
      </c>
      <c r="E29" s="122">
        <v>0.191</v>
      </c>
      <c r="F29" s="122">
        <v>0.17100000000000001</v>
      </c>
      <c r="G29" s="122">
        <v>3.465E-2</v>
      </c>
      <c r="H29" s="122">
        <v>3874.05951</v>
      </c>
      <c r="I29" s="124" t="s">
        <v>1550</v>
      </c>
      <c r="J29" s="124" t="s">
        <v>1550</v>
      </c>
      <c r="K29" s="122">
        <v>0.56286000000000003</v>
      </c>
      <c r="L29" s="122">
        <v>19.864930000000001</v>
      </c>
      <c r="M29" s="124" t="s">
        <v>1550</v>
      </c>
      <c r="N29" s="122">
        <v>0.36725999999999998</v>
      </c>
      <c r="O29" s="122">
        <v>0.29754999999999998</v>
      </c>
      <c r="P29" s="124" t="s">
        <v>1550</v>
      </c>
      <c r="Q29" s="122">
        <v>1.006</v>
      </c>
      <c r="R29" s="124" t="s">
        <v>1550</v>
      </c>
      <c r="S29" s="122">
        <v>0.56200000000000006</v>
      </c>
      <c r="T29" s="122">
        <v>0.42</v>
      </c>
      <c r="U29" s="124" t="s">
        <v>1550</v>
      </c>
      <c r="V29" s="122">
        <v>253.67500000000001</v>
      </c>
      <c r="W29" s="122">
        <v>0</v>
      </c>
      <c r="X29" s="122">
        <v>0</v>
      </c>
      <c r="Y29" s="122">
        <v>25.81</v>
      </c>
      <c r="Z29" s="122">
        <v>0.14199999999999999</v>
      </c>
      <c r="AA29" s="122">
        <v>0.39916000000000001</v>
      </c>
      <c r="AB29" s="122">
        <v>0.60709999999999997</v>
      </c>
      <c r="AC29" s="122">
        <v>9.31</v>
      </c>
      <c r="AD29" s="122">
        <v>0.33194000000000001</v>
      </c>
    </row>
    <row r="30" spans="1:30" x14ac:dyDescent="0.25">
      <c r="A30" s="124" t="s">
        <v>819</v>
      </c>
      <c r="B30" s="122">
        <v>2695</v>
      </c>
      <c r="C30" s="122">
        <v>9.7438500000000001</v>
      </c>
      <c r="D30" s="122">
        <v>0.12285</v>
      </c>
      <c r="E30" s="122">
        <v>0.191</v>
      </c>
      <c r="F30" s="122">
        <v>0.17100000000000001</v>
      </c>
      <c r="G30" s="122">
        <v>3.465E-2</v>
      </c>
      <c r="H30" s="122">
        <v>3874.05951</v>
      </c>
      <c r="I30" s="124" t="s">
        <v>1550</v>
      </c>
      <c r="J30" s="124" t="s">
        <v>1550</v>
      </c>
      <c r="K30" s="122">
        <v>0.56286000000000003</v>
      </c>
      <c r="L30" s="122">
        <v>19.864930000000001</v>
      </c>
      <c r="M30" s="124" t="s">
        <v>1550</v>
      </c>
      <c r="N30" s="122">
        <v>0.36725999999999998</v>
      </c>
      <c r="O30" s="122">
        <v>0.29754999999999998</v>
      </c>
      <c r="P30" s="124" t="s">
        <v>1550</v>
      </c>
      <c r="Q30" s="122">
        <v>1.006</v>
      </c>
      <c r="R30" s="124" t="s">
        <v>1550</v>
      </c>
      <c r="S30" s="122">
        <v>0.56200000000000006</v>
      </c>
      <c r="T30" s="122">
        <v>0.42</v>
      </c>
      <c r="U30" s="124" t="s">
        <v>1550</v>
      </c>
      <c r="V30" s="122">
        <v>253.67500000000001</v>
      </c>
      <c r="W30" s="122">
        <v>0</v>
      </c>
      <c r="X30" s="122">
        <v>0</v>
      </c>
      <c r="Y30" s="122">
        <v>25.81</v>
      </c>
      <c r="Z30" s="122">
        <v>0.14199999999999999</v>
      </c>
      <c r="AA30" s="122">
        <v>0.39916000000000001</v>
      </c>
      <c r="AB30" s="122">
        <v>0.60709999999999997</v>
      </c>
      <c r="AC30" s="122">
        <v>9.31</v>
      </c>
      <c r="AD30" s="122">
        <v>0.33194000000000001</v>
      </c>
    </row>
    <row r="31" spans="1:30" x14ac:dyDescent="0.25">
      <c r="A31" s="124" t="s">
        <v>820</v>
      </c>
      <c r="B31" s="122">
        <v>2695</v>
      </c>
      <c r="C31" s="122">
        <v>9.6744699999999995</v>
      </c>
      <c r="D31" s="122">
        <v>0.31892999999999999</v>
      </c>
      <c r="E31" s="122">
        <v>0.186</v>
      </c>
      <c r="F31" s="122">
        <v>0.20100000000000001</v>
      </c>
      <c r="G31" s="122">
        <v>3.5249999999999997E-2</v>
      </c>
      <c r="H31" s="122">
        <v>3874.0448799999999</v>
      </c>
      <c r="I31" s="124" t="s">
        <v>1550</v>
      </c>
      <c r="J31" s="124" t="s">
        <v>1550</v>
      </c>
      <c r="K31" s="122">
        <v>0.56066000000000005</v>
      </c>
      <c r="L31" s="122">
        <v>19.828949999999999</v>
      </c>
      <c r="M31" s="124" t="s">
        <v>1550</v>
      </c>
      <c r="N31" s="122">
        <v>0.36725999999999998</v>
      </c>
      <c r="O31" s="122">
        <v>0.29754999999999998</v>
      </c>
      <c r="P31" s="124" t="s">
        <v>1550</v>
      </c>
      <c r="Q31" s="122">
        <v>1.0089999999999999</v>
      </c>
      <c r="R31" s="124" t="s">
        <v>1550</v>
      </c>
      <c r="S31" s="122">
        <v>0.56200000000000006</v>
      </c>
      <c r="T31" s="122">
        <v>0.42099999999999999</v>
      </c>
      <c r="U31" s="124" t="s">
        <v>1550</v>
      </c>
      <c r="V31" s="122">
        <v>253.703</v>
      </c>
      <c r="W31" s="122">
        <v>0</v>
      </c>
      <c r="X31" s="122">
        <v>0</v>
      </c>
      <c r="Y31" s="122">
        <v>25.81</v>
      </c>
      <c r="Z31" s="122">
        <v>0.14599999999999999</v>
      </c>
      <c r="AA31" s="122">
        <v>0.40570000000000001</v>
      </c>
      <c r="AB31" s="122">
        <v>0.60407999999999995</v>
      </c>
      <c r="AC31" s="122">
        <v>9.2899999999999991</v>
      </c>
      <c r="AD31" s="122">
        <v>0.31755</v>
      </c>
    </row>
    <row r="32" spans="1:30" x14ac:dyDescent="0.25">
      <c r="A32" s="124" t="s">
        <v>821</v>
      </c>
      <c r="B32" s="122">
        <v>2695</v>
      </c>
      <c r="C32" s="122">
        <v>9.6744699999999995</v>
      </c>
      <c r="D32" s="122">
        <v>0.31892999999999999</v>
      </c>
      <c r="E32" s="122">
        <v>0.186</v>
      </c>
      <c r="F32" s="122">
        <v>0.20100000000000001</v>
      </c>
      <c r="G32" s="122">
        <v>3.5249999999999997E-2</v>
      </c>
      <c r="H32" s="122">
        <v>3874.0448799999999</v>
      </c>
      <c r="I32" s="124" t="s">
        <v>1550</v>
      </c>
      <c r="J32" s="124" t="s">
        <v>1550</v>
      </c>
      <c r="K32" s="122">
        <v>0.56066000000000005</v>
      </c>
      <c r="L32" s="122">
        <v>19.828949999999999</v>
      </c>
      <c r="M32" s="124" t="s">
        <v>1550</v>
      </c>
      <c r="N32" s="122">
        <v>0.36725999999999998</v>
      </c>
      <c r="O32" s="122">
        <v>0.29754999999999998</v>
      </c>
      <c r="P32" s="124" t="s">
        <v>1550</v>
      </c>
      <c r="Q32" s="122">
        <v>1.0089999999999999</v>
      </c>
      <c r="R32" s="124" t="s">
        <v>1550</v>
      </c>
      <c r="S32" s="122">
        <v>0.56200000000000006</v>
      </c>
      <c r="T32" s="122">
        <v>0.42099999999999999</v>
      </c>
      <c r="U32" s="124" t="s">
        <v>1550</v>
      </c>
      <c r="V32" s="122">
        <v>253.703</v>
      </c>
      <c r="W32" s="122">
        <v>0</v>
      </c>
      <c r="X32" s="122">
        <v>0</v>
      </c>
      <c r="Y32" s="122">
        <v>25.81</v>
      </c>
      <c r="Z32" s="122">
        <v>0.14599999999999999</v>
      </c>
      <c r="AA32" s="122">
        <v>0.40570000000000001</v>
      </c>
      <c r="AB32" s="122">
        <v>0.60407999999999995</v>
      </c>
      <c r="AC32" s="122">
        <v>9.2899999999999991</v>
      </c>
      <c r="AD32" s="122">
        <v>0.31755</v>
      </c>
    </row>
    <row r="33" spans="1:30" x14ac:dyDescent="0.25">
      <c r="A33" s="124" t="s">
        <v>822</v>
      </c>
      <c r="B33" s="122">
        <v>2695</v>
      </c>
      <c r="C33" s="122">
        <v>9.6733399999999996</v>
      </c>
      <c r="D33" s="122">
        <v>0.39500000000000002</v>
      </c>
      <c r="E33" s="122">
        <v>0.19700000000000001</v>
      </c>
      <c r="F33" s="122">
        <v>0.21099999999999999</v>
      </c>
      <c r="G33" s="122">
        <v>3.5999999999999997E-2</v>
      </c>
      <c r="H33" s="122">
        <v>3874.0244600000001</v>
      </c>
      <c r="I33" s="124" t="s">
        <v>1550</v>
      </c>
      <c r="J33" s="124" t="s">
        <v>1550</v>
      </c>
      <c r="K33" s="122">
        <v>0.55950999999999995</v>
      </c>
      <c r="L33" s="122">
        <v>19.778759999999998</v>
      </c>
      <c r="M33" s="124" t="s">
        <v>1550</v>
      </c>
      <c r="N33" s="122">
        <v>0.36725999999999998</v>
      </c>
      <c r="O33" s="122">
        <v>0.30958999999999998</v>
      </c>
      <c r="P33" s="124" t="s">
        <v>1550</v>
      </c>
      <c r="Q33" s="122">
        <v>1.006</v>
      </c>
      <c r="R33" s="124" t="s">
        <v>1550</v>
      </c>
      <c r="S33" s="122">
        <v>0.56200000000000006</v>
      </c>
      <c r="T33" s="122">
        <v>0.41899999999999998</v>
      </c>
      <c r="U33" s="124" t="s">
        <v>1550</v>
      </c>
      <c r="V33" s="122">
        <v>253.73099999999999</v>
      </c>
      <c r="W33" s="122">
        <v>0</v>
      </c>
      <c r="X33" s="122">
        <v>0</v>
      </c>
      <c r="Y33" s="122">
        <v>25.81</v>
      </c>
      <c r="Z33" s="122">
        <v>0.14099999999999999</v>
      </c>
      <c r="AA33" s="122">
        <v>0.41393000000000002</v>
      </c>
      <c r="AB33" s="122">
        <v>0.60106000000000004</v>
      </c>
      <c r="AC33" s="122">
        <v>9.32</v>
      </c>
      <c r="AD33" s="122">
        <v>0.31153999999999998</v>
      </c>
    </row>
    <row r="34" spans="1:30" x14ac:dyDescent="0.25">
      <c r="A34" s="124" t="s">
        <v>823</v>
      </c>
      <c r="B34" s="122">
        <v>2695</v>
      </c>
      <c r="C34" s="122">
        <v>9.6733399999999996</v>
      </c>
      <c r="D34" s="122">
        <v>0.39500000000000002</v>
      </c>
      <c r="E34" s="122">
        <v>0.19700000000000001</v>
      </c>
      <c r="F34" s="122">
        <v>0.21099999999999999</v>
      </c>
      <c r="G34" s="122">
        <v>3.5999999999999997E-2</v>
      </c>
      <c r="H34" s="122">
        <v>3874.0244600000001</v>
      </c>
      <c r="I34" s="124" t="s">
        <v>1550</v>
      </c>
      <c r="J34" s="124" t="s">
        <v>1550</v>
      </c>
      <c r="K34" s="122">
        <v>0.55950999999999995</v>
      </c>
      <c r="L34" s="122">
        <v>19.778759999999998</v>
      </c>
      <c r="M34" s="124" t="s">
        <v>1550</v>
      </c>
      <c r="N34" s="122">
        <v>0.36725999999999998</v>
      </c>
      <c r="O34" s="122">
        <v>0.30958999999999998</v>
      </c>
      <c r="P34" s="124" t="s">
        <v>1550</v>
      </c>
      <c r="Q34" s="122">
        <v>1.006</v>
      </c>
      <c r="R34" s="124" t="s">
        <v>1550</v>
      </c>
      <c r="S34" s="122">
        <v>0.56200000000000006</v>
      </c>
      <c r="T34" s="122">
        <v>0.41899999999999998</v>
      </c>
      <c r="U34" s="124" t="s">
        <v>1550</v>
      </c>
      <c r="V34" s="122">
        <v>253.73099999999999</v>
      </c>
      <c r="W34" s="122">
        <v>0</v>
      </c>
      <c r="X34" s="122">
        <v>0</v>
      </c>
      <c r="Y34" s="122">
        <v>25.81</v>
      </c>
      <c r="Z34" s="122">
        <v>0.14099999999999999</v>
      </c>
      <c r="AA34" s="122">
        <v>0.41393000000000002</v>
      </c>
      <c r="AB34" s="122">
        <v>0.60106000000000004</v>
      </c>
      <c r="AC34" s="122">
        <v>9.32</v>
      </c>
      <c r="AD34" s="122">
        <v>0.31153999999999998</v>
      </c>
    </row>
    <row r="35" spans="1:30" x14ac:dyDescent="0.25">
      <c r="A35" s="124" t="s">
        <v>824</v>
      </c>
      <c r="B35" s="122">
        <v>2695</v>
      </c>
      <c r="C35" s="122">
        <v>9.6829699999999992</v>
      </c>
      <c r="D35" s="122">
        <v>0.44357999999999997</v>
      </c>
      <c r="E35" s="122">
        <v>0.20699999999999999</v>
      </c>
      <c r="F35" s="122">
        <v>0.218</v>
      </c>
      <c r="G35" s="122">
        <v>4.0500000000000001E-2</v>
      </c>
      <c r="H35" s="122">
        <v>3874.02385</v>
      </c>
      <c r="I35" s="124" t="s">
        <v>1550</v>
      </c>
      <c r="J35" s="124" t="s">
        <v>1550</v>
      </c>
      <c r="K35" s="122">
        <v>0.55705000000000005</v>
      </c>
      <c r="L35" s="122">
        <v>19.777259999999998</v>
      </c>
      <c r="M35" s="124" t="s">
        <v>1550</v>
      </c>
      <c r="N35" s="122">
        <v>0.36725999999999998</v>
      </c>
      <c r="O35" s="122">
        <v>0.31566</v>
      </c>
      <c r="P35" s="124" t="s">
        <v>1550</v>
      </c>
      <c r="Q35" s="122">
        <v>1.004</v>
      </c>
      <c r="R35" s="124" t="s">
        <v>1550</v>
      </c>
      <c r="S35" s="122">
        <v>0.56200000000000006</v>
      </c>
      <c r="T35" s="122">
        <v>0.41599999999999998</v>
      </c>
      <c r="U35" s="124" t="s">
        <v>1550</v>
      </c>
      <c r="V35" s="122">
        <v>253.75899999999999</v>
      </c>
      <c r="W35" s="122">
        <v>0</v>
      </c>
      <c r="X35" s="122">
        <v>0</v>
      </c>
      <c r="Y35" s="122">
        <v>25.81</v>
      </c>
      <c r="Z35" s="122">
        <v>0.13900000000000001</v>
      </c>
      <c r="AA35" s="122">
        <v>0.42054000000000002</v>
      </c>
      <c r="AB35" s="122">
        <v>0.60106000000000004</v>
      </c>
      <c r="AC35" s="122">
        <v>9.32</v>
      </c>
      <c r="AD35" s="122">
        <v>0.30560999999999999</v>
      </c>
    </row>
    <row r="36" spans="1:30" x14ac:dyDescent="0.25">
      <c r="A36" s="124" t="s">
        <v>825</v>
      </c>
      <c r="B36" s="122">
        <v>2695</v>
      </c>
      <c r="C36" s="122">
        <v>9.6829699999999992</v>
      </c>
      <c r="D36" s="122">
        <v>0.44357999999999997</v>
      </c>
      <c r="E36" s="122">
        <v>0.20699999999999999</v>
      </c>
      <c r="F36" s="122">
        <v>0.218</v>
      </c>
      <c r="G36" s="122">
        <v>4.0500000000000001E-2</v>
      </c>
      <c r="H36" s="122">
        <v>3874.02385</v>
      </c>
      <c r="I36" s="124" t="s">
        <v>1550</v>
      </c>
      <c r="J36" s="124" t="s">
        <v>1550</v>
      </c>
      <c r="K36" s="122">
        <v>0.55705000000000005</v>
      </c>
      <c r="L36" s="122">
        <v>19.777259999999998</v>
      </c>
      <c r="M36" s="124" t="s">
        <v>1550</v>
      </c>
      <c r="N36" s="122">
        <v>0.36725999999999998</v>
      </c>
      <c r="O36" s="122">
        <v>0.31566</v>
      </c>
      <c r="P36" s="124" t="s">
        <v>1550</v>
      </c>
      <c r="Q36" s="122">
        <v>1.004</v>
      </c>
      <c r="R36" s="124" t="s">
        <v>1550</v>
      </c>
      <c r="S36" s="122">
        <v>0.56200000000000006</v>
      </c>
      <c r="T36" s="122">
        <v>0.41599999999999998</v>
      </c>
      <c r="U36" s="124" t="s">
        <v>1550</v>
      </c>
      <c r="V36" s="122">
        <v>253.75899999999999</v>
      </c>
      <c r="W36" s="122">
        <v>0</v>
      </c>
      <c r="X36" s="122">
        <v>0</v>
      </c>
      <c r="Y36" s="122">
        <v>25.81</v>
      </c>
      <c r="Z36" s="122">
        <v>0.13900000000000001</v>
      </c>
      <c r="AA36" s="122">
        <v>0.42054000000000002</v>
      </c>
      <c r="AB36" s="122">
        <v>0.60106000000000004</v>
      </c>
      <c r="AC36" s="122">
        <v>9.32</v>
      </c>
      <c r="AD36" s="122">
        <v>0.30560999999999999</v>
      </c>
    </row>
    <row r="37" spans="1:30" x14ac:dyDescent="0.25">
      <c r="A37" s="124" t="s">
        <v>826</v>
      </c>
      <c r="B37" s="122">
        <v>2695</v>
      </c>
      <c r="C37" s="122">
        <v>9.7112099999999995</v>
      </c>
      <c r="D37" s="122">
        <v>0.61221000000000003</v>
      </c>
      <c r="E37" s="122">
        <v>0.221</v>
      </c>
      <c r="F37" s="122">
        <v>0.214</v>
      </c>
      <c r="G37" s="122">
        <v>4.5400000000000003E-2</v>
      </c>
      <c r="H37" s="122">
        <v>3874.03818</v>
      </c>
      <c r="I37" s="124" t="s">
        <v>1550</v>
      </c>
      <c r="J37" s="124" t="s">
        <v>1550</v>
      </c>
      <c r="K37" s="122">
        <v>0.55425999999999997</v>
      </c>
      <c r="L37" s="122">
        <v>19.812470000000001</v>
      </c>
      <c r="M37" s="124" t="s">
        <v>1550</v>
      </c>
      <c r="N37" s="122">
        <v>0.36048999999999998</v>
      </c>
      <c r="O37" s="122">
        <v>0.32177</v>
      </c>
      <c r="P37" s="124" t="s">
        <v>1550</v>
      </c>
      <c r="Q37" s="122">
        <v>1.0149999999999999</v>
      </c>
      <c r="R37" s="124" t="s">
        <v>1550</v>
      </c>
      <c r="S37" s="122">
        <v>0.56200000000000006</v>
      </c>
      <c r="T37" s="122">
        <v>0.42</v>
      </c>
      <c r="U37" s="124" t="s">
        <v>1550</v>
      </c>
      <c r="V37" s="122">
        <v>253.786</v>
      </c>
      <c r="W37" s="122">
        <v>0</v>
      </c>
      <c r="X37" s="122">
        <v>0</v>
      </c>
      <c r="Y37" s="122">
        <v>25.81</v>
      </c>
      <c r="Z37" s="122">
        <v>0.14299999999999999</v>
      </c>
      <c r="AA37" s="122">
        <v>0.42386000000000001</v>
      </c>
      <c r="AB37" s="122">
        <v>0.59201999999999999</v>
      </c>
      <c r="AC37" s="122">
        <v>9.18</v>
      </c>
      <c r="AD37" s="122">
        <v>0.29937999999999998</v>
      </c>
    </row>
    <row r="38" spans="1:30" x14ac:dyDescent="0.25">
      <c r="A38" s="124" t="s">
        <v>827</v>
      </c>
      <c r="B38" s="122">
        <v>2695</v>
      </c>
      <c r="C38" s="122">
        <v>9.7112099999999995</v>
      </c>
      <c r="D38" s="122">
        <v>0.61221000000000003</v>
      </c>
      <c r="E38" s="122">
        <v>0.221</v>
      </c>
      <c r="F38" s="122">
        <v>0.214</v>
      </c>
      <c r="G38" s="122">
        <v>4.5400000000000003E-2</v>
      </c>
      <c r="H38" s="122">
        <v>3874.03818</v>
      </c>
      <c r="I38" s="124" t="s">
        <v>1550</v>
      </c>
      <c r="J38" s="124" t="s">
        <v>1550</v>
      </c>
      <c r="K38" s="122">
        <v>0.55425999999999997</v>
      </c>
      <c r="L38" s="122">
        <v>19.812470000000001</v>
      </c>
      <c r="M38" s="124" t="s">
        <v>1550</v>
      </c>
      <c r="N38" s="122">
        <v>0.36048999999999998</v>
      </c>
      <c r="O38" s="122">
        <v>0.32177</v>
      </c>
      <c r="P38" s="124" t="s">
        <v>1550</v>
      </c>
      <c r="Q38" s="122">
        <v>1.0149999999999999</v>
      </c>
      <c r="R38" s="124" t="s">
        <v>1550</v>
      </c>
      <c r="S38" s="122">
        <v>0.56200000000000006</v>
      </c>
      <c r="T38" s="122">
        <v>0.42</v>
      </c>
      <c r="U38" s="124" t="s">
        <v>1550</v>
      </c>
      <c r="V38" s="122">
        <v>253.786</v>
      </c>
      <c r="W38" s="122">
        <v>0</v>
      </c>
      <c r="X38" s="122">
        <v>0</v>
      </c>
      <c r="Y38" s="122">
        <v>25.81</v>
      </c>
      <c r="Z38" s="122">
        <v>0.14299999999999999</v>
      </c>
      <c r="AA38" s="122">
        <v>0.42386000000000001</v>
      </c>
      <c r="AB38" s="122">
        <v>0.59201999999999999</v>
      </c>
      <c r="AC38" s="122">
        <v>9.18</v>
      </c>
      <c r="AD38" s="122">
        <v>0.29937999999999998</v>
      </c>
    </row>
    <row r="39" spans="1:30" x14ac:dyDescent="0.25">
      <c r="A39" s="124" t="s">
        <v>828</v>
      </c>
      <c r="B39" s="122">
        <v>2695</v>
      </c>
      <c r="C39" s="122">
        <v>9.7402700000000006</v>
      </c>
      <c r="D39" s="122">
        <v>0.73299999999999998</v>
      </c>
      <c r="E39" s="122">
        <v>0.23400000000000001</v>
      </c>
      <c r="F39" s="122">
        <v>0.21299999999999999</v>
      </c>
      <c r="G39" s="122">
        <v>4.58E-2</v>
      </c>
      <c r="H39" s="122">
        <v>3874.05159</v>
      </c>
      <c r="I39" s="124" t="s">
        <v>1550</v>
      </c>
      <c r="J39" s="124" t="s">
        <v>1550</v>
      </c>
      <c r="K39" s="122">
        <v>0.55213999999999996</v>
      </c>
      <c r="L39" s="122">
        <v>19.84544</v>
      </c>
      <c r="M39" s="124" t="s">
        <v>1550</v>
      </c>
      <c r="N39" s="122">
        <v>0.35371000000000002</v>
      </c>
      <c r="O39" s="122">
        <v>0.32790000000000002</v>
      </c>
      <c r="P39" s="124" t="s">
        <v>1550</v>
      </c>
      <c r="Q39" s="122">
        <v>1.02</v>
      </c>
      <c r="R39" s="124" t="s">
        <v>1550</v>
      </c>
      <c r="S39" s="122">
        <v>0.56200000000000006</v>
      </c>
      <c r="T39" s="122">
        <v>0.42099999999999999</v>
      </c>
      <c r="U39" s="124" t="s">
        <v>1550</v>
      </c>
      <c r="V39" s="122">
        <v>253.81399999999999</v>
      </c>
      <c r="W39" s="122">
        <v>0</v>
      </c>
      <c r="X39" s="122">
        <v>0</v>
      </c>
      <c r="Y39" s="122">
        <v>25.81</v>
      </c>
      <c r="Z39" s="122">
        <v>0.13600000000000001</v>
      </c>
      <c r="AA39" s="122">
        <v>0.43140000000000001</v>
      </c>
      <c r="AB39" s="122">
        <v>0.58901000000000003</v>
      </c>
      <c r="AC39" s="122">
        <v>9.09</v>
      </c>
      <c r="AD39" s="122">
        <v>0.28833999999999999</v>
      </c>
    </row>
    <row r="40" spans="1:30" x14ac:dyDescent="0.25">
      <c r="A40" s="124" t="s">
        <v>829</v>
      </c>
      <c r="B40" s="122">
        <v>2695</v>
      </c>
      <c r="C40" s="122">
        <v>9.7402700000000006</v>
      </c>
      <c r="D40" s="122">
        <v>0.73299999999999998</v>
      </c>
      <c r="E40" s="122">
        <v>0.23400000000000001</v>
      </c>
      <c r="F40" s="122">
        <v>0.21299999999999999</v>
      </c>
      <c r="G40" s="122">
        <v>4.58E-2</v>
      </c>
      <c r="H40" s="122">
        <v>3874.05159</v>
      </c>
      <c r="I40" s="124" t="s">
        <v>1550</v>
      </c>
      <c r="J40" s="124" t="s">
        <v>1550</v>
      </c>
      <c r="K40" s="122">
        <v>0.55213999999999996</v>
      </c>
      <c r="L40" s="122">
        <v>19.84544</v>
      </c>
      <c r="M40" s="124" t="s">
        <v>1550</v>
      </c>
      <c r="N40" s="122">
        <v>0.35371000000000002</v>
      </c>
      <c r="O40" s="122">
        <v>0.32790000000000002</v>
      </c>
      <c r="P40" s="124" t="s">
        <v>1550</v>
      </c>
      <c r="Q40" s="122">
        <v>1.02</v>
      </c>
      <c r="R40" s="124" t="s">
        <v>1550</v>
      </c>
      <c r="S40" s="122">
        <v>0.56200000000000006</v>
      </c>
      <c r="T40" s="122">
        <v>0.42099999999999999</v>
      </c>
      <c r="U40" s="124" t="s">
        <v>1550</v>
      </c>
      <c r="V40" s="122">
        <v>253.81399999999999</v>
      </c>
      <c r="W40" s="122">
        <v>0</v>
      </c>
      <c r="X40" s="122">
        <v>0</v>
      </c>
      <c r="Y40" s="122">
        <v>25.81</v>
      </c>
      <c r="Z40" s="122">
        <v>0.13600000000000001</v>
      </c>
      <c r="AA40" s="122">
        <v>0.43140000000000001</v>
      </c>
      <c r="AB40" s="122">
        <v>0.58901000000000003</v>
      </c>
      <c r="AC40" s="122">
        <v>9.09</v>
      </c>
      <c r="AD40" s="122">
        <v>0.28833999999999999</v>
      </c>
    </row>
    <row r="41" spans="1:30" x14ac:dyDescent="0.25">
      <c r="A41" s="124" t="s">
        <v>830</v>
      </c>
      <c r="B41" s="122">
        <v>2695</v>
      </c>
      <c r="C41" s="122">
        <v>9.6877300000000002</v>
      </c>
      <c r="D41" s="122">
        <v>0.72799999999999998</v>
      </c>
      <c r="E41" s="122">
        <v>0.23599999999999999</v>
      </c>
      <c r="F41" s="122">
        <v>0.20899999999999999</v>
      </c>
      <c r="G41" s="122">
        <v>4.2099999999999999E-2</v>
      </c>
      <c r="H41" s="122">
        <v>3874.0744500000001</v>
      </c>
      <c r="I41" s="124" t="s">
        <v>1550</v>
      </c>
      <c r="J41" s="124" t="s">
        <v>1550</v>
      </c>
      <c r="K41" s="122">
        <v>0.54949000000000003</v>
      </c>
      <c r="L41" s="122">
        <v>19.901679999999999</v>
      </c>
      <c r="M41" s="124" t="s">
        <v>1550</v>
      </c>
      <c r="N41" s="122">
        <v>0.34088000000000002</v>
      </c>
      <c r="O41" s="122">
        <v>0.33406999999999998</v>
      </c>
      <c r="P41" s="124" t="s">
        <v>1550</v>
      </c>
      <c r="Q41" s="122">
        <v>1.0249999999999999</v>
      </c>
      <c r="R41" s="124" t="s">
        <v>1550</v>
      </c>
      <c r="S41" s="122">
        <v>0.56000000000000005</v>
      </c>
      <c r="T41" s="122">
        <v>0.42</v>
      </c>
      <c r="U41" s="124" t="s">
        <v>1550</v>
      </c>
      <c r="V41" s="122">
        <v>253.84200000000001</v>
      </c>
      <c r="W41" s="122">
        <v>0</v>
      </c>
      <c r="X41" s="122">
        <v>0</v>
      </c>
      <c r="Y41" s="122">
        <v>25.81</v>
      </c>
      <c r="Z41" s="122">
        <v>0.13700000000000001</v>
      </c>
      <c r="AA41" s="122">
        <v>0.43707000000000001</v>
      </c>
      <c r="AB41" s="122">
        <v>0.58301000000000003</v>
      </c>
      <c r="AC41" s="122">
        <v>9.0500000000000007</v>
      </c>
      <c r="AD41" s="122">
        <v>0.28276000000000001</v>
      </c>
    </row>
    <row r="42" spans="1:30" x14ac:dyDescent="0.25">
      <c r="A42" s="124" t="s">
        <v>831</v>
      </c>
      <c r="B42" s="122">
        <v>2695</v>
      </c>
      <c r="C42" s="122">
        <v>9.6877300000000002</v>
      </c>
      <c r="D42" s="122">
        <v>0.72799999999999998</v>
      </c>
      <c r="E42" s="122">
        <v>0.23599999999999999</v>
      </c>
      <c r="F42" s="122">
        <v>0.20899999999999999</v>
      </c>
      <c r="G42" s="122">
        <v>4.2099999999999999E-2</v>
      </c>
      <c r="H42" s="122">
        <v>3874.0744500000001</v>
      </c>
      <c r="I42" s="124" t="s">
        <v>1550</v>
      </c>
      <c r="J42" s="124" t="s">
        <v>1550</v>
      </c>
      <c r="K42" s="122">
        <v>0.54949000000000003</v>
      </c>
      <c r="L42" s="122">
        <v>19.901679999999999</v>
      </c>
      <c r="M42" s="124" t="s">
        <v>1550</v>
      </c>
      <c r="N42" s="122">
        <v>0.34088000000000002</v>
      </c>
      <c r="O42" s="122">
        <v>0.33406999999999998</v>
      </c>
      <c r="P42" s="124" t="s">
        <v>1550</v>
      </c>
      <c r="Q42" s="122">
        <v>1.0249999999999999</v>
      </c>
      <c r="R42" s="124" t="s">
        <v>1550</v>
      </c>
      <c r="S42" s="122">
        <v>0.56000000000000005</v>
      </c>
      <c r="T42" s="122">
        <v>0.42</v>
      </c>
      <c r="U42" s="124" t="s">
        <v>1550</v>
      </c>
      <c r="V42" s="122">
        <v>253.84200000000001</v>
      </c>
      <c r="W42" s="122">
        <v>0</v>
      </c>
      <c r="X42" s="122">
        <v>0</v>
      </c>
      <c r="Y42" s="122">
        <v>25.81</v>
      </c>
      <c r="Z42" s="122">
        <v>0.13700000000000001</v>
      </c>
      <c r="AA42" s="122">
        <v>0.43707000000000001</v>
      </c>
      <c r="AB42" s="122">
        <v>0.58301000000000003</v>
      </c>
      <c r="AC42" s="122">
        <v>9.0500000000000007</v>
      </c>
      <c r="AD42" s="122">
        <v>0.28276000000000001</v>
      </c>
    </row>
    <row r="43" spans="1:30" x14ac:dyDescent="0.25">
      <c r="A43" s="124" t="s">
        <v>832</v>
      </c>
      <c r="B43" s="122">
        <v>2695</v>
      </c>
      <c r="C43" s="122">
        <v>9.5901399999999999</v>
      </c>
      <c r="D43" s="122">
        <v>0.753</v>
      </c>
      <c r="E43" s="122">
        <v>0.23599999999999999</v>
      </c>
      <c r="F43" s="122">
        <v>0.19600000000000001</v>
      </c>
      <c r="G43" s="122">
        <v>3.4000000000000002E-2</v>
      </c>
      <c r="H43" s="122">
        <v>3874.1037099999999</v>
      </c>
      <c r="I43" s="124" t="s">
        <v>1550</v>
      </c>
      <c r="J43" s="124" t="s">
        <v>1550</v>
      </c>
      <c r="K43" s="122">
        <v>0.54788999999999999</v>
      </c>
      <c r="L43" s="122">
        <v>19.973710000000001</v>
      </c>
      <c r="M43" s="124" t="s">
        <v>1550</v>
      </c>
      <c r="N43" s="122">
        <v>0.33446999999999999</v>
      </c>
      <c r="O43" s="122">
        <v>0.34027000000000002</v>
      </c>
      <c r="P43" s="124" t="s">
        <v>1550</v>
      </c>
      <c r="Q43" s="122">
        <v>1.0249999999999999</v>
      </c>
      <c r="R43" s="124" t="s">
        <v>1550</v>
      </c>
      <c r="S43" s="122">
        <v>0.56000000000000005</v>
      </c>
      <c r="T43" s="122">
        <v>0.41799999999999998</v>
      </c>
      <c r="U43" s="124" t="s">
        <v>1550</v>
      </c>
      <c r="V43" s="122">
        <v>253.87</v>
      </c>
      <c r="W43" s="122">
        <v>0</v>
      </c>
      <c r="X43" s="122">
        <v>0</v>
      </c>
      <c r="Y43" s="122">
        <v>25.81</v>
      </c>
      <c r="Z43" s="122">
        <v>0.14199999999999999</v>
      </c>
      <c r="AA43" s="122">
        <v>0.44275999999999999</v>
      </c>
      <c r="AB43" s="122">
        <v>0.57701000000000002</v>
      </c>
      <c r="AC43" s="122">
        <v>8.99</v>
      </c>
      <c r="AD43" s="122">
        <v>0.28276000000000001</v>
      </c>
    </row>
    <row r="44" spans="1:30" x14ac:dyDescent="0.25">
      <c r="A44" s="124" t="s">
        <v>833</v>
      </c>
      <c r="B44" s="122">
        <v>2695</v>
      </c>
      <c r="C44" s="122">
        <v>9.5901399999999999</v>
      </c>
      <c r="D44" s="122">
        <v>0.753</v>
      </c>
      <c r="E44" s="122">
        <v>0.23599999999999999</v>
      </c>
      <c r="F44" s="122">
        <v>0.19600000000000001</v>
      </c>
      <c r="G44" s="122">
        <v>3.4000000000000002E-2</v>
      </c>
      <c r="H44" s="122">
        <v>3874.1037099999999</v>
      </c>
      <c r="I44" s="124" t="s">
        <v>1550</v>
      </c>
      <c r="J44" s="124" t="s">
        <v>1550</v>
      </c>
      <c r="K44" s="122">
        <v>0.54788999999999999</v>
      </c>
      <c r="L44" s="122">
        <v>19.973710000000001</v>
      </c>
      <c r="M44" s="124" t="s">
        <v>1550</v>
      </c>
      <c r="N44" s="122">
        <v>0.33446999999999999</v>
      </c>
      <c r="O44" s="122">
        <v>0.34027000000000002</v>
      </c>
      <c r="P44" s="124" t="s">
        <v>1550</v>
      </c>
      <c r="Q44" s="122">
        <v>1.0249999999999999</v>
      </c>
      <c r="R44" s="124" t="s">
        <v>1550</v>
      </c>
      <c r="S44" s="122">
        <v>0.56000000000000005</v>
      </c>
      <c r="T44" s="122">
        <v>0.41799999999999998</v>
      </c>
      <c r="U44" s="124" t="s">
        <v>1550</v>
      </c>
      <c r="V44" s="122">
        <v>253.87</v>
      </c>
      <c r="W44" s="122">
        <v>0</v>
      </c>
      <c r="X44" s="122">
        <v>0</v>
      </c>
      <c r="Y44" s="122">
        <v>25.81</v>
      </c>
      <c r="Z44" s="122">
        <v>0.14199999999999999</v>
      </c>
      <c r="AA44" s="122">
        <v>0.44275999999999999</v>
      </c>
      <c r="AB44" s="122">
        <v>0.57701000000000002</v>
      </c>
      <c r="AC44" s="122">
        <v>8.99</v>
      </c>
      <c r="AD44" s="122">
        <v>0.28276000000000001</v>
      </c>
    </row>
    <row r="45" spans="1:30" x14ac:dyDescent="0.25">
      <c r="A45" s="124" t="s">
        <v>834</v>
      </c>
      <c r="B45" s="122">
        <v>2695</v>
      </c>
      <c r="C45" s="122">
        <v>9.4455100000000005</v>
      </c>
      <c r="D45" s="122">
        <v>0.78800000000000003</v>
      </c>
      <c r="E45" s="122">
        <v>0.23699999999999999</v>
      </c>
      <c r="F45" s="122">
        <v>0.17799999999999999</v>
      </c>
      <c r="G45" s="122">
        <v>3.2000000000000001E-2</v>
      </c>
      <c r="H45" s="122">
        <v>3874.1287000000002</v>
      </c>
      <c r="I45" s="124" t="s">
        <v>1550</v>
      </c>
      <c r="J45" s="122">
        <v>5.2347700000000001</v>
      </c>
      <c r="K45" s="122">
        <v>0.54754999999999998</v>
      </c>
      <c r="L45" s="122">
        <v>20.03529</v>
      </c>
      <c r="M45" s="124" t="s">
        <v>1550</v>
      </c>
      <c r="N45" s="122">
        <v>0.32806000000000002</v>
      </c>
      <c r="O45" s="122">
        <v>0.34649999999999997</v>
      </c>
      <c r="P45" s="124" t="s">
        <v>1550</v>
      </c>
      <c r="Q45" s="122">
        <v>1.0249999999999999</v>
      </c>
      <c r="R45" s="124" t="s">
        <v>1550</v>
      </c>
      <c r="S45" s="122">
        <v>0.56100000000000005</v>
      </c>
      <c r="T45" s="122">
        <v>0.41699999999999998</v>
      </c>
      <c r="U45" s="124" t="s">
        <v>1550</v>
      </c>
      <c r="V45" s="122">
        <v>253.898</v>
      </c>
      <c r="W45" s="122">
        <v>0</v>
      </c>
      <c r="X45" s="122">
        <v>0</v>
      </c>
      <c r="Y45" s="122">
        <v>25.81</v>
      </c>
      <c r="Z45" s="122">
        <v>0.13900000000000001</v>
      </c>
      <c r="AA45" s="122">
        <v>0.44466</v>
      </c>
      <c r="AB45" s="122">
        <v>0.57101999999999997</v>
      </c>
      <c r="AC45" s="122">
        <v>9.1300000000000008</v>
      </c>
      <c r="AD45" s="122">
        <v>0.28460999999999997</v>
      </c>
    </row>
    <row r="46" spans="1:30" x14ac:dyDescent="0.25">
      <c r="A46" s="124" t="s">
        <v>835</v>
      </c>
      <c r="B46" s="122">
        <v>2695</v>
      </c>
      <c r="C46" s="122">
        <v>9.4455100000000005</v>
      </c>
      <c r="D46" s="122">
        <v>0.78800000000000003</v>
      </c>
      <c r="E46" s="122">
        <v>0.23699999999999999</v>
      </c>
      <c r="F46" s="122">
        <v>0.17799999999999999</v>
      </c>
      <c r="G46" s="122">
        <v>3.2000000000000001E-2</v>
      </c>
      <c r="H46" s="122">
        <v>3874.1287000000002</v>
      </c>
      <c r="I46" s="124" t="s">
        <v>1550</v>
      </c>
      <c r="J46" s="122">
        <v>5.2347700000000001</v>
      </c>
      <c r="K46" s="122">
        <v>0.54754999999999998</v>
      </c>
      <c r="L46" s="122">
        <v>20.03529</v>
      </c>
      <c r="M46" s="124" t="s">
        <v>1550</v>
      </c>
      <c r="N46" s="122">
        <v>0.32806000000000002</v>
      </c>
      <c r="O46" s="122">
        <v>0.34649999999999997</v>
      </c>
      <c r="P46" s="124" t="s">
        <v>1550</v>
      </c>
      <c r="Q46" s="122">
        <v>1.0249999999999999</v>
      </c>
      <c r="R46" s="124" t="s">
        <v>1550</v>
      </c>
      <c r="S46" s="122">
        <v>0.56100000000000005</v>
      </c>
      <c r="T46" s="122">
        <v>0.41699999999999998</v>
      </c>
      <c r="U46" s="124" t="s">
        <v>1550</v>
      </c>
      <c r="V46" s="122">
        <v>253.898</v>
      </c>
      <c r="W46" s="122">
        <v>0</v>
      </c>
      <c r="X46" s="122">
        <v>0</v>
      </c>
      <c r="Y46" s="122">
        <v>25.81</v>
      </c>
      <c r="Z46" s="122">
        <v>0.13900000000000001</v>
      </c>
      <c r="AA46" s="122">
        <v>0.44466</v>
      </c>
      <c r="AB46" s="122">
        <v>0.57101999999999997</v>
      </c>
      <c r="AC46" s="122">
        <v>9.1300000000000008</v>
      </c>
      <c r="AD46" s="122">
        <v>0.28460999999999997</v>
      </c>
    </row>
    <row r="47" spans="1:30" x14ac:dyDescent="0.25">
      <c r="A47" s="124" t="s">
        <v>836</v>
      </c>
      <c r="B47" s="122">
        <v>2695</v>
      </c>
      <c r="C47" s="122">
        <v>9.2870000000000008</v>
      </c>
      <c r="D47" s="122">
        <v>0.58399999999999996</v>
      </c>
      <c r="E47" s="122">
        <v>0.23300000000000001</v>
      </c>
      <c r="F47" s="122">
        <v>0.17</v>
      </c>
      <c r="G47" s="122">
        <v>3.2000000000000001E-2</v>
      </c>
      <c r="H47" s="122">
        <v>3874.1375400000002</v>
      </c>
      <c r="I47" s="124" t="s">
        <v>1550</v>
      </c>
      <c r="J47" s="124" t="s">
        <v>1550</v>
      </c>
      <c r="K47" s="122">
        <v>0.54751000000000005</v>
      </c>
      <c r="L47" s="122">
        <v>20.057079999999999</v>
      </c>
      <c r="M47" s="122">
        <v>44.364100000000001</v>
      </c>
      <c r="N47" s="122">
        <v>0.32806000000000002</v>
      </c>
      <c r="O47" s="122">
        <v>0.35276999999999997</v>
      </c>
      <c r="P47" s="124" t="s">
        <v>1550</v>
      </c>
      <c r="Q47" s="122">
        <v>1.006</v>
      </c>
      <c r="R47" s="124" t="s">
        <v>1550</v>
      </c>
      <c r="S47" s="122">
        <v>0.56100000000000005</v>
      </c>
      <c r="T47" s="122">
        <v>0.42099999999999999</v>
      </c>
      <c r="U47" s="122">
        <v>60.54</v>
      </c>
      <c r="V47" s="122">
        <v>253.92599999999999</v>
      </c>
      <c r="W47" s="122">
        <v>0</v>
      </c>
      <c r="X47" s="122">
        <v>0</v>
      </c>
      <c r="Y47" s="122">
        <v>25.81</v>
      </c>
      <c r="Z47" s="122">
        <v>0.13100000000000001</v>
      </c>
      <c r="AA47" s="122">
        <v>0.44847999999999999</v>
      </c>
      <c r="AB47" s="122">
        <v>0.56652999999999998</v>
      </c>
      <c r="AC47" s="122">
        <v>9.25</v>
      </c>
      <c r="AD47" s="122">
        <v>0.28797</v>
      </c>
    </row>
    <row r="48" spans="1:30" x14ac:dyDescent="0.25">
      <c r="A48" s="124" t="s">
        <v>837</v>
      </c>
      <c r="B48" s="122">
        <v>2695</v>
      </c>
      <c r="C48" s="122">
        <v>9.2870000000000008</v>
      </c>
      <c r="D48" s="122">
        <v>0.58399999999999996</v>
      </c>
      <c r="E48" s="122">
        <v>0.23300000000000001</v>
      </c>
      <c r="F48" s="122">
        <v>0.17</v>
      </c>
      <c r="G48" s="122">
        <v>3.2000000000000001E-2</v>
      </c>
      <c r="H48" s="122">
        <v>3874.1375400000002</v>
      </c>
      <c r="I48" s="124" t="s">
        <v>1550</v>
      </c>
      <c r="J48" s="124" t="s">
        <v>1550</v>
      </c>
      <c r="K48" s="122">
        <v>0.54751000000000005</v>
      </c>
      <c r="L48" s="122">
        <v>20.057079999999999</v>
      </c>
      <c r="M48" s="122">
        <v>44.364100000000001</v>
      </c>
      <c r="N48" s="122">
        <v>0.32806000000000002</v>
      </c>
      <c r="O48" s="122">
        <v>0.35276999999999997</v>
      </c>
      <c r="P48" s="124" t="s">
        <v>1550</v>
      </c>
      <c r="Q48" s="122">
        <v>1.006</v>
      </c>
      <c r="R48" s="124" t="s">
        <v>1550</v>
      </c>
      <c r="S48" s="122">
        <v>0.56100000000000005</v>
      </c>
      <c r="T48" s="122">
        <v>0.42099999999999999</v>
      </c>
      <c r="U48" s="122">
        <v>60.54</v>
      </c>
      <c r="V48" s="122">
        <v>253.92599999999999</v>
      </c>
      <c r="W48" s="122">
        <v>0</v>
      </c>
      <c r="X48" s="122">
        <v>0</v>
      </c>
      <c r="Y48" s="122">
        <v>25.81</v>
      </c>
      <c r="Z48" s="122">
        <v>0.13100000000000001</v>
      </c>
      <c r="AA48" s="122">
        <v>0.44847999999999999</v>
      </c>
      <c r="AB48" s="122">
        <v>0.56652999999999998</v>
      </c>
      <c r="AC48" s="122">
        <v>9.25</v>
      </c>
      <c r="AD48" s="122">
        <v>0.28797</v>
      </c>
    </row>
    <row r="49" spans="1:30" x14ac:dyDescent="0.25">
      <c r="A49" s="124" t="s">
        <v>838</v>
      </c>
      <c r="B49" s="122">
        <v>2695</v>
      </c>
      <c r="C49" s="122">
        <v>9.1552900000000008</v>
      </c>
      <c r="D49" s="122">
        <v>0.56799999999999995</v>
      </c>
      <c r="E49" s="122">
        <v>0.20499999999999999</v>
      </c>
      <c r="F49" s="122">
        <v>0.19500000000000001</v>
      </c>
      <c r="G49" s="122">
        <v>2.9000000000000001E-2</v>
      </c>
      <c r="H49" s="122">
        <v>3874.14059</v>
      </c>
      <c r="I49" s="124" t="s">
        <v>1550</v>
      </c>
      <c r="J49" s="124" t="s">
        <v>1550</v>
      </c>
      <c r="K49" s="122">
        <v>0.54727999999999999</v>
      </c>
      <c r="L49" s="122">
        <v>20.064599999999999</v>
      </c>
      <c r="M49" s="124" t="s">
        <v>1550</v>
      </c>
      <c r="N49" s="122">
        <v>0.32163999999999998</v>
      </c>
      <c r="O49" s="122">
        <v>0.35908000000000001</v>
      </c>
      <c r="P49" s="124" t="s">
        <v>1550</v>
      </c>
      <c r="Q49" s="122">
        <v>1.0049999999999999</v>
      </c>
      <c r="R49" s="124" t="s">
        <v>1550</v>
      </c>
      <c r="S49" s="122">
        <v>0.56100000000000005</v>
      </c>
      <c r="T49" s="122">
        <v>0.41899999999999998</v>
      </c>
      <c r="U49" s="124" t="s">
        <v>1550</v>
      </c>
      <c r="V49" s="122">
        <v>253.953</v>
      </c>
      <c r="W49" s="122">
        <v>0</v>
      </c>
      <c r="X49" s="122">
        <v>0</v>
      </c>
      <c r="Y49" s="122">
        <v>25.81</v>
      </c>
      <c r="Z49" s="122">
        <v>9.0999999999999998E-2</v>
      </c>
      <c r="AA49" s="122">
        <v>0.44657999999999998</v>
      </c>
      <c r="AB49" s="122">
        <v>0.55906999999999996</v>
      </c>
      <c r="AC49" s="122">
        <v>9.1300000000000008</v>
      </c>
      <c r="AD49" s="122">
        <v>0.29363</v>
      </c>
    </row>
    <row r="50" spans="1:30" x14ac:dyDescent="0.25">
      <c r="A50" s="124" t="s">
        <v>839</v>
      </c>
      <c r="B50" s="122">
        <v>2695</v>
      </c>
      <c r="C50" s="122">
        <v>9.1552900000000008</v>
      </c>
      <c r="D50" s="122">
        <v>0.56799999999999995</v>
      </c>
      <c r="E50" s="122">
        <v>0.20499999999999999</v>
      </c>
      <c r="F50" s="122">
        <v>0.19500000000000001</v>
      </c>
      <c r="G50" s="122">
        <v>2.9000000000000001E-2</v>
      </c>
      <c r="H50" s="122">
        <v>3874.14059</v>
      </c>
      <c r="I50" s="124" t="s">
        <v>1550</v>
      </c>
      <c r="J50" s="124" t="s">
        <v>1550</v>
      </c>
      <c r="K50" s="122">
        <v>0.54727999999999999</v>
      </c>
      <c r="L50" s="122">
        <v>20.064599999999999</v>
      </c>
      <c r="M50" s="124" t="s">
        <v>1550</v>
      </c>
      <c r="N50" s="122">
        <v>0.32163999999999998</v>
      </c>
      <c r="O50" s="122">
        <v>0.35908000000000001</v>
      </c>
      <c r="P50" s="124" t="s">
        <v>1550</v>
      </c>
      <c r="Q50" s="122">
        <v>1.0049999999999999</v>
      </c>
      <c r="R50" s="124" t="s">
        <v>1550</v>
      </c>
      <c r="S50" s="122">
        <v>0.56100000000000005</v>
      </c>
      <c r="T50" s="122">
        <v>0.41899999999999998</v>
      </c>
      <c r="U50" s="124" t="s">
        <v>1550</v>
      </c>
      <c r="V50" s="122">
        <v>253.953</v>
      </c>
      <c r="W50" s="122">
        <v>0</v>
      </c>
      <c r="X50" s="122">
        <v>0</v>
      </c>
      <c r="Y50" s="122">
        <v>25.81</v>
      </c>
      <c r="Z50" s="122">
        <v>9.0999999999999998E-2</v>
      </c>
      <c r="AA50" s="122">
        <v>0.44657999999999998</v>
      </c>
      <c r="AB50" s="122">
        <v>0.55906999999999996</v>
      </c>
      <c r="AC50" s="122">
        <v>9.1300000000000008</v>
      </c>
      <c r="AD50" s="122">
        <v>0.29363</v>
      </c>
    </row>
    <row r="51" spans="1:30" x14ac:dyDescent="0.25">
      <c r="A51" s="124" t="s">
        <v>840</v>
      </c>
      <c r="B51" s="122">
        <v>2695</v>
      </c>
      <c r="C51" s="122">
        <v>9.0209799999999998</v>
      </c>
      <c r="D51" s="122">
        <v>0.49199999999999999</v>
      </c>
      <c r="E51" s="122">
        <v>0.19400000000000001</v>
      </c>
      <c r="F51" s="122">
        <v>0.221</v>
      </c>
      <c r="G51" s="122">
        <v>2.4E-2</v>
      </c>
      <c r="H51" s="122">
        <v>3874.1351</v>
      </c>
      <c r="I51" s="124" t="s">
        <v>1550</v>
      </c>
      <c r="J51" s="124" t="s">
        <v>1550</v>
      </c>
      <c r="K51" s="122">
        <v>0.54691000000000001</v>
      </c>
      <c r="L51" s="122">
        <v>20.051069999999999</v>
      </c>
      <c r="M51" s="124" t="s">
        <v>1550</v>
      </c>
      <c r="N51" s="122">
        <v>0.32163999999999998</v>
      </c>
      <c r="O51" s="122">
        <v>0.36541000000000001</v>
      </c>
      <c r="P51" s="124" t="s">
        <v>1550</v>
      </c>
      <c r="Q51" s="122">
        <v>0.997</v>
      </c>
      <c r="R51" s="124" t="s">
        <v>1550</v>
      </c>
      <c r="S51" s="122">
        <v>0.56100000000000005</v>
      </c>
      <c r="T51" s="122">
        <v>0.42</v>
      </c>
      <c r="U51" s="124" t="s">
        <v>1550</v>
      </c>
      <c r="V51" s="122">
        <v>253.98099999999999</v>
      </c>
      <c r="W51" s="122">
        <v>0</v>
      </c>
      <c r="X51" s="122">
        <v>0</v>
      </c>
      <c r="Y51" s="122">
        <v>25.81</v>
      </c>
      <c r="Z51" s="122">
        <v>0.13500000000000001</v>
      </c>
      <c r="AA51" s="122">
        <v>0.42386000000000001</v>
      </c>
      <c r="AB51" s="122">
        <v>0.58450999999999997</v>
      </c>
      <c r="AC51" s="122">
        <v>8.9499999999999993</v>
      </c>
      <c r="AD51" s="122">
        <v>0.26618000000000003</v>
      </c>
    </row>
    <row r="52" spans="1:30" x14ac:dyDescent="0.25">
      <c r="A52" s="124" t="s">
        <v>841</v>
      </c>
      <c r="B52" s="122">
        <v>2695</v>
      </c>
      <c r="C52" s="122">
        <v>9.0209799999999998</v>
      </c>
      <c r="D52" s="122">
        <v>0.49199999999999999</v>
      </c>
      <c r="E52" s="122">
        <v>0.19400000000000001</v>
      </c>
      <c r="F52" s="122">
        <v>0.221</v>
      </c>
      <c r="G52" s="122">
        <v>2.4E-2</v>
      </c>
      <c r="H52" s="122">
        <v>3874.1351</v>
      </c>
      <c r="I52" s="124" t="s">
        <v>1550</v>
      </c>
      <c r="J52" s="124" t="s">
        <v>1550</v>
      </c>
      <c r="K52" s="122">
        <v>0.54691000000000001</v>
      </c>
      <c r="L52" s="122">
        <v>20.051069999999999</v>
      </c>
      <c r="M52" s="124" t="s">
        <v>1550</v>
      </c>
      <c r="N52" s="122">
        <v>0.32163999999999998</v>
      </c>
      <c r="O52" s="122">
        <v>0.36541000000000001</v>
      </c>
      <c r="P52" s="124" t="s">
        <v>1550</v>
      </c>
      <c r="Q52" s="122">
        <v>0.997</v>
      </c>
      <c r="R52" s="124" t="s">
        <v>1550</v>
      </c>
      <c r="S52" s="122">
        <v>0.56100000000000005</v>
      </c>
      <c r="T52" s="122">
        <v>0.42</v>
      </c>
      <c r="U52" s="124" t="s">
        <v>1550</v>
      </c>
      <c r="V52" s="122">
        <v>253.98099999999999</v>
      </c>
      <c r="W52" s="122">
        <v>0</v>
      </c>
      <c r="X52" s="122">
        <v>0</v>
      </c>
      <c r="Y52" s="122">
        <v>25.81</v>
      </c>
      <c r="Z52" s="122">
        <v>0.13500000000000001</v>
      </c>
      <c r="AA52" s="122">
        <v>0.42386000000000001</v>
      </c>
      <c r="AB52" s="122">
        <v>0.58450999999999997</v>
      </c>
      <c r="AC52" s="122">
        <v>8.9499999999999993</v>
      </c>
      <c r="AD52" s="122">
        <v>0.26618000000000003</v>
      </c>
    </row>
    <row r="53" spans="1:30" x14ac:dyDescent="0.25">
      <c r="A53" s="124" t="s">
        <v>842</v>
      </c>
      <c r="B53" s="122">
        <v>2695</v>
      </c>
      <c r="C53" s="122">
        <v>8.8852799999999998</v>
      </c>
      <c r="D53" s="122">
        <v>0.48</v>
      </c>
      <c r="E53" s="122">
        <v>0.192</v>
      </c>
      <c r="F53" s="122">
        <v>0.218</v>
      </c>
      <c r="G53" s="122">
        <v>2.3E-2</v>
      </c>
      <c r="H53" s="122">
        <v>3874.1378399999999</v>
      </c>
      <c r="I53" s="124" t="s">
        <v>1550</v>
      </c>
      <c r="J53" s="124" t="s">
        <v>1550</v>
      </c>
      <c r="K53" s="122">
        <v>0.54676999999999998</v>
      </c>
      <c r="L53" s="122">
        <v>20.057829999999999</v>
      </c>
      <c r="M53" s="124" t="s">
        <v>1550</v>
      </c>
      <c r="N53" s="122">
        <v>0.32806000000000002</v>
      </c>
      <c r="O53" s="122">
        <v>0.37176999999999999</v>
      </c>
      <c r="P53" s="124" t="s">
        <v>1550</v>
      </c>
      <c r="Q53" s="122">
        <v>0.997</v>
      </c>
      <c r="R53" s="124" t="s">
        <v>1550</v>
      </c>
      <c r="S53" s="122">
        <v>0.56100000000000005</v>
      </c>
      <c r="T53" s="122">
        <v>0.41599999999999998</v>
      </c>
      <c r="U53" s="124" t="s">
        <v>1550</v>
      </c>
      <c r="V53" s="122">
        <v>254.00899999999999</v>
      </c>
      <c r="W53" s="122">
        <v>0</v>
      </c>
      <c r="X53" s="122">
        <v>0</v>
      </c>
      <c r="Y53" s="122">
        <v>25.81</v>
      </c>
      <c r="Z53" s="122">
        <v>0.14799999999999999</v>
      </c>
      <c r="AA53" s="122">
        <v>0.38940000000000002</v>
      </c>
      <c r="AB53" s="122">
        <v>0.61467000000000005</v>
      </c>
      <c r="AC53" s="122">
        <v>8.85</v>
      </c>
      <c r="AD53" s="122">
        <v>0.26302999999999999</v>
      </c>
    </row>
    <row r="54" spans="1:30" x14ac:dyDescent="0.25">
      <c r="A54" s="124" t="s">
        <v>843</v>
      </c>
      <c r="B54" s="122">
        <v>2695</v>
      </c>
      <c r="C54" s="122">
        <v>8.8852799999999998</v>
      </c>
      <c r="D54" s="122">
        <v>0.48</v>
      </c>
      <c r="E54" s="122">
        <v>0.192</v>
      </c>
      <c r="F54" s="122">
        <v>0.218</v>
      </c>
      <c r="G54" s="122">
        <v>2.3E-2</v>
      </c>
      <c r="H54" s="122">
        <v>3874.1378399999999</v>
      </c>
      <c r="I54" s="124" t="s">
        <v>1550</v>
      </c>
      <c r="J54" s="124" t="s">
        <v>1550</v>
      </c>
      <c r="K54" s="122">
        <v>0.54676999999999998</v>
      </c>
      <c r="L54" s="122">
        <v>20.057829999999999</v>
      </c>
      <c r="M54" s="124" t="s">
        <v>1550</v>
      </c>
      <c r="N54" s="122">
        <v>0.32806000000000002</v>
      </c>
      <c r="O54" s="122">
        <v>0.37176999999999999</v>
      </c>
      <c r="P54" s="124" t="s">
        <v>1550</v>
      </c>
      <c r="Q54" s="122">
        <v>0.997</v>
      </c>
      <c r="R54" s="124" t="s">
        <v>1550</v>
      </c>
      <c r="S54" s="122">
        <v>0.56100000000000005</v>
      </c>
      <c r="T54" s="122">
        <v>0.41599999999999998</v>
      </c>
      <c r="U54" s="124" t="s">
        <v>1550</v>
      </c>
      <c r="V54" s="122">
        <v>254.00899999999999</v>
      </c>
      <c r="W54" s="122">
        <v>0</v>
      </c>
      <c r="X54" s="122">
        <v>0</v>
      </c>
      <c r="Y54" s="122">
        <v>25.81</v>
      </c>
      <c r="Z54" s="122">
        <v>0.14799999999999999</v>
      </c>
      <c r="AA54" s="122">
        <v>0.38940000000000002</v>
      </c>
      <c r="AB54" s="122">
        <v>0.61467000000000005</v>
      </c>
      <c r="AC54" s="122">
        <v>8.85</v>
      </c>
      <c r="AD54" s="122">
        <v>0.26302999999999999</v>
      </c>
    </row>
    <row r="55" spans="1:30" x14ac:dyDescent="0.25">
      <c r="A55" s="124" t="s">
        <v>844</v>
      </c>
      <c r="B55" s="122">
        <v>2695</v>
      </c>
      <c r="C55" s="122">
        <v>8.7595100000000006</v>
      </c>
      <c r="D55" s="122">
        <v>0.47299999999999998</v>
      </c>
      <c r="E55" s="122">
        <v>0.189</v>
      </c>
      <c r="F55" s="122">
        <v>0.193</v>
      </c>
      <c r="G55" s="122">
        <v>2.5000000000000001E-2</v>
      </c>
      <c r="H55" s="122">
        <v>3874.1347999999998</v>
      </c>
      <c r="I55" s="124" t="s">
        <v>1550</v>
      </c>
      <c r="J55" s="124" t="s">
        <v>1550</v>
      </c>
      <c r="K55" s="122">
        <v>0.54661000000000004</v>
      </c>
      <c r="L55" s="122">
        <v>20.050319999999999</v>
      </c>
      <c r="M55" s="124" t="s">
        <v>1550</v>
      </c>
      <c r="N55" s="122">
        <v>0.33446999999999999</v>
      </c>
      <c r="O55" s="122">
        <v>0.37176999999999999</v>
      </c>
      <c r="P55" s="124" t="s">
        <v>1550</v>
      </c>
      <c r="Q55" s="122">
        <v>0.995</v>
      </c>
      <c r="R55" s="124" t="s">
        <v>1550</v>
      </c>
      <c r="S55" s="122">
        <v>0.56000000000000005</v>
      </c>
      <c r="T55" s="122">
        <v>0.42</v>
      </c>
      <c r="U55" s="124" t="s">
        <v>1550</v>
      </c>
      <c r="V55" s="122">
        <v>254.03700000000001</v>
      </c>
      <c r="W55" s="122">
        <v>0</v>
      </c>
      <c r="X55" s="122">
        <v>0</v>
      </c>
      <c r="Y55" s="122">
        <v>25.81</v>
      </c>
      <c r="Z55" s="122">
        <v>0.153</v>
      </c>
      <c r="AA55" s="122">
        <v>0.35258</v>
      </c>
      <c r="AB55" s="122">
        <v>0.64661999999999997</v>
      </c>
      <c r="AC55" s="122">
        <v>9.02</v>
      </c>
      <c r="AD55" s="122">
        <v>0.26407999999999998</v>
      </c>
    </row>
    <row r="56" spans="1:30" x14ac:dyDescent="0.25">
      <c r="A56" s="124" t="s">
        <v>845</v>
      </c>
      <c r="B56" s="122">
        <v>2695</v>
      </c>
      <c r="C56" s="122">
        <v>8.7595100000000006</v>
      </c>
      <c r="D56" s="122">
        <v>0.47299999999999998</v>
      </c>
      <c r="E56" s="122">
        <v>0.189</v>
      </c>
      <c r="F56" s="122">
        <v>0.193</v>
      </c>
      <c r="G56" s="122">
        <v>2.5000000000000001E-2</v>
      </c>
      <c r="H56" s="122">
        <v>3874.1347999999998</v>
      </c>
      <c r="I56" s="124" t="s">
        <v>1550</v>
      </c>
      <c r="J56" s="124" t="s">
        <v>1550</v>
      </c>
      <c r="K56" s="122">
        <v>0.54661000000000004</v>
      </c>
      <c r="L56" s="122">
        <v>20.050319999999999</v>
      </c>
      <c r="M56" s="124" t="s">
        <v>1550</v>
      </c>
      <c r="N56" s="122">
        <v>0.33446999999999999</v>
      </c>
      <c r="O56" s="122">
        <v>0.37176999999999999</v>
      </c>
      <c r="P56" s="124" t="s">
        <v>1550</v>
      </c>
      <c r="Q56" s="122">
        <v>0.995</v>
      </c>
      <c r="R56" s="124" t="s">
        <v>1550</v>
      </c>
      <c r="S56" s="122">
        <v>0.56000000000000005</v>
      </c>
      <c r="T56" s="122">
        <v>0.42</v>
      </c>
      <c r="U56" s="124" t="s">
        <v>1550</v>
      </c>
      <c r="V56" s="122">
        <v>254.03700000000001</v>
      </c>
      <c r="W56" s="122">
        <v>0</v>
      </c>
      <c r="X56" s="122">
        <v>0</v>
      </c>
      <c r="Y56" s="122">
        <v>25.81</v>
      </c>
      <c r="Z56" s="122">
        <v>0.153</v>
      </c>
      <c r="AA56" s="122">
        <v>0.35258</v>
      </c>
      <c r="AB56" s="122">
        <v>0.64661999999999997</v>
      </c>
      <c r="AC56" s="122">
        <v>9.02</v>
      </c>
      <c r="AD56" s="122">
        <v>0.26407999999999998</v>
      </c>
    </row>
    <row r="57" spans="1:30" x14ac:dyDescent="0.25">
      <c r="A57" s="124" t="s">
        <v>846</v>
      </c>
      <c r="B57" s="122">
        <v>2695</v>
      </c>
      <c r="C57" s="122">
        <v>8.6305899999999998</v>
      </c>
      <c r="D57" s="122">
        <v>0.39900000000000002</v>
      </c>
      <c r="E57" s="122">
        <v>0.189</v>
      </c>
      <c r="F57" s="122">
        <v>0.16300000000000001</v>
      </c>
      <c r="G57" s="122">
        <v>3.3000000000000002E-2</v>
      </c>
      <c r="H57" s="122">
        <v>3874.1457700000001</v>
      </c>
      <c r="I57" s="124" t="s">
        <v>1550</v>
      </c>
      <c r="J57" s="124" t="s">
        <v>1550</v>
      </c>
      <c r="K57" s="122">
        <v>0.54664999999999997</v>
      </c>
      <c r="L57" s="122">
        <v>20.11722</v>
      </c>
      <c r="M57" s="124" t="s">
        <v>1550</v>
      </c>
      <c r="N57" s="122">
        <v>0.34088000000000002</v>
      </c>
      <c r="O57" s="122">
        <v>0.37176999999999999</v>
      </c>
      <c r="P57" s="124" t="s">
        <v>1550</v>
      </c>
      <c r="Q57" s="122">
        <v>0.98899999999999999</v>
      </c>
      <c r="R57" s="124" t="s">
        <v>1550</v>
      </c>
      <c r="S57" s="122">
        <v>0.56100000000000005</v>
      </c>
      <c r="T57" s="122">
        <v>0.41799999999999998</v>
      </c>
      <c r="U57" s="124" t="s">
        <v>1550</v>
      </c>
      <c r="V57" s="122">
        <v>254.065</v>
      </c>
      <c r="W57" s="122">
        <v>0</v>
      </c>
      <c r="X57" s="122">
        <v>0</v>
      </c>
      <c r="Y57" s="122">
        <v>25.81</v>
      </c>
      <c r="Z57" s="122">
        <v>0.151</v>
      </c>
      <c r="AA57" s="122">
        <v>0.32290000000000002</v>
      </c>
      <c r="AB57" s="122">
        <v>0.67117000000000004</v>
      </c>
      <c r="AC57" s="122">
        <v>9.2100000000000009</v>
      </c>
      <c r="AD57" s="122">
        <v>0.27509</v>
      </c>
    </row>
    <row r="58" spans="1:30" x14ac:dyDescent="0.25">
      <c r="A58" s="125" t="s">
        <v>847</v>
      </c>
      <c r="B58" s="131">
        <v>2695</v>
      </c>
      <c r="C58" s="131">
        <v>8.6305899999999998</v>
      </c>
      <c r="D58" s="131">
        <v>0.39900000000000002</v>
      </c>
      <c r="E58" s="131">
        <v>0.189</v>
      </c>
      <c r="F58" s="131">
        <v>0.16300000000000001</v>
      </c>
      <c r="G58" s="131">
        <v>3.3000000000000002E-2</v>
      </c>
      <c r="H58" s="131">
        <v>3874.1457700000001</v>
      </c>
      <c r="I58" s="125" t="s">
        <v>1550</v>
      </c>
      <c r="J58" s="125" t="s">
        <v>1550</v>
      </c>
      <c r="K58" s="131">
        <v>0.54664999999999997</v>
      </c>
      <c r="L58" s="131">
        <v>20.11722</v>
      </c>
      <c r="M58" s="125" t="s">
        <v>1550</v>
      </c>
      <c r="N58" s="131">
        <v>0.34088000000000002</v>
      </c>
      <c r="O58" s="131">
        <v>0.37176999999999999</v>
      </c>
      <c r="P58" s="125" t="s">
        <v>1550</v>
      </c>
      <c r="Q58" s="131">
        <v>0.98899999999999999</v>
      </c>
      <c r="R58" s="125" t="s">
        <v>1550</v>
      </c>
      <c r="S58" s="131">
        <v>0.56100000000000005</v>
      </c>
      <c r="T58" s="131">
        <v>0.41799999999999998</v>
      </c>
      <c r="U58" s="125" t="s">
        <v>1550</v>
      </c>
      <c r="V58" s="131">
        <v>254.065</v>
      </c>
      <c r="W58" s="131">
        <v>0</v>
      </c>
      <c r="X58" s="131">
        <v>0</v>
      </c>
      <c r="Y58" s="131">
        <v>25.81</v>
      </c>
      <c r="Z58" s="131">
        <v>0.151</v>
      </c>
      <c r="AA58" s="131">
        <v>0.32290000000000002</v>
      </c>
      <c r="AB58" s="131">
        <v>0.67117000000000004</v>
      </c>
      <c r="AC58" s="131">
        <v>9.2100000000000009</v>
      </c>
      <c r="AD58" s="131">
        <v>0.27509</v>
      </c>
    </row>
  </sheetData>
  <mergeCells count="1">
    <mergeCell ref="B3:G3"/>
  </mergeCells>
  <pageMargins left="0.7" right="0.7" top="0.75" bottom="0.75" header="0.3" footer="0.3"/>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H31"/>
  <sheetViews>
    <sheetView showGridLines="0" zoomScale="80" workbookViewId="0">
      <pane ySplit="6" topLeftCell="A7" activePane="bottomLeft" state="frozen"/>
      <selection pane="bottomLeft"/>
    </sheetView>
  </sheetViews>
  <sheetFormatPr baseColWidth="10" defaultColWidth="9.140625" defaultRowHeight="15" x14ac:dyDescent="0.25"/>
  <cols>
    <col min="1" max="1" width="2" customWidth="1"/>
    <col min="2" max="2" width="18" customWidth="1"/>
    <col min="3" max="3" width="32" customWidth="1"/>
    <col min="4" max="4" width="50" customWidth="1"/>
    <col min="5" max="6" width="14" customWidth="1"/>
    <col min="7" max="7" width="27" customWidth="1"/>
    <col min="8" max="8" width="50" customWidth="1"/>
  </cols>
  <sheetData>
    <row r="1" spans="1:8" x14ac:dyDescent="0.25">
      <c r="A1" s="1"/>
      <c r="B1" s="1"/>
      <c r="C1" s="1"/>
      <c r="D1" s="1"/>
      <c r="E1" s="1"/>
      <c r="F1" s="1"/>
      <c r="G1" s="1"/>
      <c r="H1" s="1"/>
    </row>
    <row r="2" spans="1:8" x14ac:dyDescent="0.25">
      <c r="A2" s="1"/>
      <c r="B2" s="1"/>
      <c r="C2" s="1"/>
      <c r="D2" s="1"/>
      <c r="E2" s="1"/>
      <c r="F2" s="1"/>
      <c r="G2" s="1"/>
      <c r="H2" s="1"/>
    </row>
    <row r="3" spans="1:8" ht="69" customHeight="1" x14ac:dyDescent="0.25">
      <c r="A3" s="1"/>
      <c r="B3" s="194" t="s">
        <v>0</v>
      </c>
      <c r="C3" s="195"/>
      <c r="D3" s="195"/>
      <c r="E3" s="195"/>
      <c r="F3" s="195"/>
      <c r="G3" s="195"/>
      <c r="H3" s="1"/>
    </row>
    <row r="4" spans="1:8" ht="0" hidden="1" customHeight="1" x14ac:dyDescent="0.25">
      <c r="A4" s="1"/>
      <c r="B4" s="1"/>
      <c r="C4" s="1"/>
      <c r="D4" s="1"/>
      <c r="E4" s="1"/>
      <c r="F4" s="1"/>
      <c r="G4" s="1"/>
      <c r="H4" s="1"/>
    </row>
    <row r="5" spans="1:8" ht="23.25" x14ac:dyDescent="0.35">
      <c r="A5" s="1"/>
      <c r="B5" s="22" t="s">
        <v>1582</v>
      </c>
      <c r="C5" s="1"/>
      <c r="D5" s="1"/>
      <c r="E5" s="1"/>
      <c r="F5" s="1"/>
      <c r="G5" s="1"/>
      <c r="H5" s="1"/>
    </row>
    <row r="6" spans="1:8" ht="30" x14ac:dyDescent="0.25">
      <c r="A6" s="1"/>
      <c r="B6" s="3" t="s">
        <v>55</v>
      </c>
      <c r="C6" s="3" t="s">
        <v>3</v>
      </c>
      <c r="D6" s="3" t="s">
        <v>1583</v>
      </c>
      <c r="E6" s="3" t="s">
        <v>7</v>
      </c>
      <c r="F6" s="3" t="s">
        <v>8</v>
      </c>
      <c r="G6" s="3" t="s">
        <v>1584</v>
      </c>
      <c r="H6" s="3" t="s">
        <v>1585</v>
      </c>
    </row>
    <row r="7" spans="1:8" x14ac:dyDescent="0.25">
      <c r="A7" s="1"/>
      <c r="B7" s="85" t="s">
        <v>59</v>
      </c>
      <c r="C7" s="6" t="s">
        <v>577</v>
      </c>
      <c r="D7" s="6" t="s">
        <v>1571</v>
      </c>
      <c r="E7" s="85" t="s">
        <v>1586</v>
      </c>
      <c r="F7" s="85" t="s">
        <v>1587</v>
      </c>
      <c r="G7" s="145">
        <v>0.25</v>
      </c>
      <c r="H7" s="85"/>
    </row>
    <row r="8" spans="1:8" x14ac:dyDescent="0.25">
      <c r="A8" s="1"/>
      <c r="B8" s="85" t="s">
        <v>59</v>
      </c>
      <c r="C8" s="6" t="s">
        <v>29</v>
      </c>
      <c r="D8" s="6" t="s">
        <v>1588</v>
      </c>
      <c r="E8" s="85" t="s">
        <v>1586</v>
      </c>
      <c r="F8" s="85" t="s">
        <v>1587</v>
      </c>
      <c r="G8" s="145">
        <v>0.17</v>
      </c>
      <c r="H8" s="85"/>
    </row>
    <row r="9" spans="1:8" x14ac:dyDescent="0.25">
      <c r="A9" s="1"/>
      <c r="B9" s="85" t="s">
        <v>59</v>
      </c>
      <c r="C9" s="6" t="s">
        <v>29</v>
      </c>
      <c r="D9" s="6" t="s">
        <v>1589</v>
      </c>
      <c r="E9" s="85" t="s">
        <v>1586</v>
      </c>
      <c r="F9" s="85" t="s">
        <v>1587</v>
      </c>
      <c r="G9" s="145">
        <v>0.05</v>
      </c>
      <c r="H9" s="85"/>
    </row>
    <row r="10" spans="1:8" x14ac:dyDescent="0.25">
      <c r="A10" s="1"/>
      <c r="B10" s="85" t="s">
        <v>59</v>
      </c>
      <c r="C10" s="6" t="s">
        <v>29</v>
      </c>
      <c r="D10" s="6" t="s">
        <v>1590</v>
      </c>
      <c r="E10" s="85" t="s">
        <v>1586</v>
      </c>
      <c r="F10" s="85" t="s">
        <v>1587</v>
      </c>
      <c r="G10" s="145">
        <v>0.25</v>
      </c>
      <c r="H10" s="85"/>
    </row>
    <row r="11" spans="1:8" x14ac:dyDescent="0.25">
      <c r="A11" s="1"/>
      <c r="B11" s="85" t="s">
        <v>59</v>
      </c>
      <c r="C11" s="6" t="s">
        <v>29</v>
      </c>
      <c r="D11" s="6" t="s">
        <v>1591</v>
      </c>
      <c r="E11" s="85" t="s">
        <v>1586</v>
      </c>
      <c r="F11" s="85" t="s">
        <v>1587</v>
      </c>
      <c r="G11" s="145">
        <v>0.57999999999999996</v>
      </c>
      <c r="H11" s="85"/>
    </row>
    <row r="12" spans="1:8" x14ac:dyDescent="0.25">
      <c r="A12" s="1"/>
      <c r="B12" s="85" t="s">
        <v>59</v>
      </c>
      <c r="C12" s="6" t="s">
        <v>29</v>
      </c>
      <c r="D12" s="6" t="s">
        <v>1592</v>
      </c>
      <c r="E12" s="85" t="s">
        <v>1586</v>
      </c>
      <c r="F12" s="85" t="s">
        <v>1587</v>
      </c>
      <c r="G12" s="145">
        <v>0.09</v>
      </c>
      <c r="H12" s="85"/>
    </row>
    <row r="13" spans="1:8" x14ac:dyDescent="0.25">
      <c r="A13" s="1"/>
      <c r="B13" s="85" t="s">
        <v>59</v>
      </c>
      <c r="C13" s="6" t="s">
        <v>29</v>
      </c>
      <c r="D13" s="6" t="s">
        <v>1593</v>
      </c>
      <c r="E13" s="85" t="s">
        <v>1586</v>
      </c>
      <c r="F13" s="85" t="s">
        <v>1587</v>
      </c>
      <c r="G13" s="145">
        <v>0.02</v>
      </c>
      <c r="H13" s="85"/>
    </row>
    <row r="14" spans="1:8" x14ac:dyDescent="0.25">
      <c r="A14" s="1"/>
      <c r="B14" s="85" t="s">
        <v>59</v>
      </c>
      <c r="C14" s="6" t="s">
        <v>29</v>
      </c>
      <c r="D14" s="6" t="s">
        <v>1594</v>
      </c>
      <c r="E14" s="85" t="s">
        <v>1586</v>
      </c>
      <c r="F14" s="85" t="s">
        <v>1587</v>
      </c>
      <c r="G14" s="145">
        <v>0.05</v>
      </c>
      <c r="H14" s="85"/>
    </row>
    <row r="15" spans="1:8" x14ac:dyDescent="0.25">
      <c r="A15" s="1"/>
      <c r="B15" s="85" t="s">
        <v>59</v>
      </c>
      <c r="C15" s="6" t="s">
        <v>29</v>
      </c>
      <c r="D15" s="6" t="s">
        <v>1595</v>
      </c>
      <c r="E15" s="85" t="s">
        <v>1586</v>
      </c>
      <c r="F15" s="85" t="s">
        <v>1587</v>
      </c>
      <c r="G15" s="145">
        <v>0.15</v>
      </c>
      <c r="H15" s="85"/>
    </row>
    <row r="16" spans="1:8" x14ac:dyDescent="0.25">
      <c r="A16" s="1"/>
      <c r="B16" s="85" t="s">
        <v>59</v>
      </c>
      <c r="C16" s="6" t="s">
        <v>29</v>
      </c>
      <c r="D16" s="6" t="s">
        <v>1596</v>
      </c>
      <c r="E16" s="85" t="s">
        <v>1586</v>
      </c>
      <c r="F16" s="85" t="s">
        <v>1587</v>
      </c>
      <c r="G16" s="145">
        <v>0.06</v>
      </c>
      <c r="H16" s="85"/>
    </row>
    <row r="17" spans="1:8" x14ac:dyDescent="0.25">
      <c r="A17" s="1"/>
      <c r="B17" s="85" t="s">
        <v>59</v>
      </c>
      <c r="C17" s="6" t="s">
        <v>29</v>
      </c>
      <c r="D17" s="6" t="s">
        <v>1597</v>
      </c>
      <c r="E17" s="85" t="s">
        <v>1586</v>
      </c>
      <c r="F17" s="85" t="s">
        <v>1587</v>
      </c>
      <c r="G17" s="145">
        <v>0.67</v>
      </c>
      <c r="H17" s="85"/>
    </row>
    <row r="18" spans="1:8" x14ac:dyDescent="0.25">
      <c r="A18" s="1"/>
      <c r="B18" s="85" t="s">
        <v>59</v>
      </c>
      <c r="C18" s="6" t="s">
        <v>29</v>
      </c>
      <c r="D18" s="6" t="s">
        <v>1598</v>
      </c>
      <c r="E18" s="85" t="s">
        <v>1586</v>
      </c>
      <c r="F18" s="85" t="s">
        <v>1587</v>
      </c>
      <c r="G18" s="145">
        <v>0.11</v>
      </c>
      <c r="H18" s="85"/>
    </row>
    <row r="19" spans="1:8" x14ac:dyDescent="0.25">
      <c r="A19" s="1"/>
      <c r="B19" s="85" t="s">
        <v>59</v>
      </c>
      <c r="C19" s="6" t="s">
        <v>29</v>
      </c>
      <c r="D19" s="6" t="s">
        <v>1599</v>
      </c>
      <c r="E19" s="85" t="s">
        <v>1586</v>
      </c>
      <c r="F19" s="85" t="s">
        <v>1587</v>
      </c>
      <c r="G19" s="145">
        <v>0.09</v>
      </c>
      <c r="H19" s="85"/>
    </row>
    <row r="20" spans="1:8" x14ac:dyDescent="0.25">
      <c r="A20" s="1"/>
      <c r="B20" s="85" t="s">
        <v>59</v>
      </c>
      <c r="C20" s="6" t="s">
        <v>29</v>
      </c>
      <c r="D20" s="6" t="s">
        <v>1600</v>
      </c>
      <c r="E20" s="85" t="s">
        <v>1586</v>
      </c>
      <c r="F20" s="85" t="s">
        <v>1587</v>
      </c>
      <c r="G20" s="145">
        <v>4.3380000000000001</v>
      </c>
      <c r="H20" s="85"/>
    </row>
    <row r="21" spans="1:8" x14ac:dyDescent="0.25">
      <c r="A21" s="1"/>
      <c r="B21" s="85" t="s">
        <v>59</v>
      </c>
      <c r="C21" s="6" t="s">
        <v>29</v>
      </c>
      <c r="D21" s="6" t="s">
        <v>1601</v>
      </c>
      <c r="E21" s="85" t="s">
        <v>1586</v>
      </c>
      <c r="F21" s="85" t="s">
        <v>1587</v>
      </c>
      <c r="G21" s="145">
        <v>0.1</v>
      </c>
      <c r="H21" s="85"/>
    </row>
    <row r="22" spans="1:8" x14ac:dyDescent="0.25">
      <c r="A22" s="1"/>
      <c r="B22" s="85" t="s">
        <v>59</v>
      </c>
      <c r="C22" s="6" t="s">
        <v>29</v>
      </c>
      <c r="D22" s="6" t="s">
        <v>1602</v>
      </c>
      <c r="E22" s="85" t="s">
        <v>1586</v>
      </c>
      <c r="F22" s="85" t="s">
        <v>1587</v>
      </c>
      <c r="G22" s="145">
        <v>0.05</v>
      </c>
      <c r="H22" s="85"/>
    </row>
    <row r="23" spans="1:8" x14ac:dyDescent="0.25">
      <c r="A23" s="1"/>
      <c r="B23" s="85" t="s">
        <v>59</v>
      </c>
      <c r="C23" s="6" t="s">
        <v>29</v>
      </c>
      <c r="D23" s="6" t="s">
        <v>1603</v>
      </c>
      <c r="E23" s="85" t="s">
        <v>1586</v>
      </c>
      <c r="F23" s="85" t="s">
        <v>1587</v>
      </c>
      <c r="G23" s="145">
        <v>0.01</v>
      </c>
      <c r="H23" s="85"/>
    </row>
    <row r="24" spans="1:8" x14ac:dyDescent="0.25">
      <c r="A24" s="1"/>
      <c r="B24" s="85" t="s">
        <v>59</v>
      </c>
      <c r="C24" s="6" t="s">
        <v>29</v>
      </c>
      <c r="D24" s="6" t="s">
        <v>1604</v>
      </c>
      <c r="E24" s="85" t="s">
        <v>1586</v>
      </c>
      <c r="F24" s="85" t="s">
        <v>1587</v>
      </c>
      <c r="G24" s="145">
        <v>0.23</v>
      </c>
      <c r="H24" s="85"/>
    </row>
    <row r="25" spans="1:8" x14ac:dyDescent="0.25">
      <c r="A25" s="1"/>
      <c r="B25" s="85" t="s">
        <v>59</v>
      </c>
      <c r="C25" s="6" t="s">
        <v>29</v>
      </c>
      <c r="D25" s="6" t="s">
        <v>1605</v>
      </c>
      <c r="E25" s="85" t="s">
        <v>1586</v>
      </c>
      <c r="F25" s="85" t="s">
        <v>1587</v>
      </c>
      <c r="G25" s="145">
        <v>0.11</v>
      </c>
      <c r="H25" s="85"/>
    </row>
    <row r="26" spans="1:8" x14ac:dyDescent="0.25">
      <c r="A26" s="1"/>
      <c r="B26" s="85" t="s">
        <v>59</v>
      </c>
      <c r="C26" s="6" t="s">
        <v>29</v>
      </c>
      <c r="D26" s="6" t="s">
        <v>1606</v>
      </c>
      <c r="E26" s="85" t="s">
        <v>1586</v>
      </c>
      <c r="F26" s="85" t="s">
        <v>1587</v>
      </c>
      <c r="G26" s="145">
        <v>0.15</v>
      </c>
      <c r="H26" s="85"/>
    </row>
    <row r="27" spans="1:8" x14ac:dyDescent="0.25">
      <c r="A27" s="1"/>
      <c r="B27" s="85" t="s">
        <v>59</v>
      </c>
      <c r="C27" s="6" t="s">
        <v>29</v>
      </c>
      <c r="D27" s="6" t="s">
        <v>1607</v>
      </c>
      <c r="E27" s="85" t="s">
        <v>1586</v>
      </c>
      <c r="F27" s="85" t="s">
        <v>1587</v>
      </c>
      <c r="G27" s="145">
        <v>0.02</v>
      </c>
      <c r="H27" s="85"/>
    </row>
    <row r="28" spans="1:8" x14ac:dyDescent="0.25">
      <c r="A28" s="1"/>
      <c r="B28" s="85" t="s">
        <v>59</v>
      </c>
      <c r="C28" s="6" t="s">
        <v>29</v>
      </c>
      <c r="D28" s="6" t="s">
        <v>1608</v>
      </c>
      <c r="E28" s="85" t="s">
        <v>1586</v>
      </c>
      <c r="F28" s="85" t="s">
        <v>1587</v>
      </c>
      <c r="G28" s="145">
        <v>0.06</v>
      </c>
      <c r="H28" s="85"/>
    </row>
    <row r="29" spans="1:8" x14ac:dyDescent="0.25">
      <c r="A29" s="1"/>
      <c r="B29" s="85" t="s">
        <v>59</v>
      </c>
      <c r="C29" s="6" t="s">
        <v>150</v>
      </c>
      <c r="D29" s="6" t="s">
        <v>1609</v>
      </c>
      <c r="E29" s="85" t="s">
        <v>1586</v>
      </c>
      <c r="F29" s="85" t="s">
        <v>1587</v>
      </c>
      <c r="G29" s="145">
        <v>6</v>
      </c>
      <c r="H29" s="85"/>
    </row>
    <row r="30" spans="1:8" x14ac:dyDescent="0.25">
      <c r="A30" s="1"/>
      <c r="B30" s="85" t="s">
        <v>59</v>
      </c>
      <c r="C30" s="6" t="s">
        <v>150</v>
      </c>
      <c r="D30" s="6" t="s">
        <v>1610</v>
      </c>
      <c r="E30" s="85" t="s">
        <v>1586</v>
      </c>
      <c r="F30" s="85" t="s">
        <v>1587</v>
      </c>
      <c r="G30" s="145">
        <v>4.3380000000000001</v>
      </c>
      <c r="H30" s="85"/>
    </row>
    <row r="31" spans="1:8" ht="25.5" x14ac:dyDescent="0.25">
      <c r="A31" s="1"/>
      <c r="B31" s="85" t="s">
        <v>59</v>
      </c>
      <c r="C31" s="6" t="s">
        <v>588</v>
      </c>
      <c r="D31" s="6" t="s">
        <v>1611</v>
      </c>
      <c r="E31" s="85" t="s">
        <v>1586</v>
      </c>
      <c r="F31" s="85" t="s">
        <v>1587</v>
      </c>
      <c r="G31" s="145">
        <v>2.97</v>
      </c>
      <c r="H31" s="85"/>
    </row>
  </sheetData>
  <mergeCells count="1">
    <mergeCell ref="B3:G3"/>
  </mergeCells>
  <pageMargins left="0.7" right="0.7" top="0.75" bottom="0.75" header="0.3" footer="0.3"/>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H10"/>
  <sheetViews>
    <sheetView showGridLines="0" zoomScale="80" workbookViewId="0">
      <pane ySplit="6" topLeftCell="A7" activePane="bottomLeft" state="frozen"/>
      <selection pane="bottomLeft"/>
    </sheetView>
  </sheetViews>
  <sheetFormatPr baseColWidth="10" defaultColWidth="9.140625" defaultRowHeight="15" x14ac:dyDescent="0.25"/>
  <cols>
    <col min="1" max="1" width="2" customWidth="1"/>
    <col min="2" max="2" width="18" customWidth="1"/>
    <col min="3" max="3" width="32" customWidth="1"/>
    <col min="4" max="4" width="50" customWidth="1"/>
    <col min="5" max="6" width="14" customWidth="1"/>
    <col min="7" max="7" width="27" customWidth="1"/>
    <col min="8" max="8" width="50" customWidth="1"/>
  </cols>
  <sheetData>
    <row r="1" spans="1:8" x14ac:dyDescent="0.25">
      <c r="A1" s="1"/>
      <c r="B1" s="1"/>
      <c r="C1" s="1"/>
      <c r="D1" s="1"/>
      <c r="E1" s="1"/>
      <c r="F1" s="1"/>
      <c r="G1" s="1"/>
      <c r="H1" s="1"/>
    </row>
    <row r="2" spans="1:8" x14ac:dyDescent="0.25">
      <c r="A2" s="1"/>
      <c r="B2" s="1"/>
      <c r="C2" s="1"/>
      <c r="D2" s="1"/>
      <c r="E2" s="1"/>
      <c r="F2" s="1"/>
      <c r="G2" s="1"/>
      <c r="H2" s="1"/>
    </row>
    <row r="3" spans="1:8" ht="69" customHeight="1" x14ac:dyDescent="0.25">
      <c r="A3" s="1"/>
      <c r="B3" s="194" t="s">
        <v>0</v>
      </c>
      <c r="C3" s="195"/>
      <c r="D3" s="195"/>
      <c r="E3" s="195"/>
      <c r="F3" s="195"/>
      <c r="G3" s="195"/>
      <c r="H3" s="1"/>
    </row>
    <row r="4" spans="1:8" ht="0" hidden="1" customHeight="1" x14ac:dyDescent="0.25">
      <c r="A4" s="1"/>
      <c r="B4" s="1"/>
      <c r="C4" s="1"/>
      <c r="D4" s="1"/>
      <c r="E4" s="1"/>
      <c r="F4" s="1"/>
      <c r="G4" s="1"/>
      <c r="H4" s="1"/>
    </row>
    <row r="5" spans="1:8" ht="23.25" x14ac:dyDescent="0.35">
      <c r="A5" s="1"/>
      <c r="B5" s="22" t="s">
        <v>1612</v>
      </c>
      <c r="C5" s="1"/>
      <c r="D5" s="1"/>
      <c r="E5" s="1"/>
      <c r="F5" s="1"/>
      <c r="G5" s="1"/>
      <c r="H5" s="1"/>
    </row>
    <row r="6" spans="1:8" ht="30" x14ac:dyDescent="0.25">
      <c r="A6" s="1"/>
      <c r="B6" s="3" t="s">
        <v>55</v>
      </c>
      <c r="C6" s="3" t="s">
        <v>3</v>
      </c>
      <c r="D6" s="3" t="s">
        <v>1583</v>
      </c>
      <c r="E6" s="3" t="s">
        <v>7</v>
      </c>
      <c r="F6" s="3" t="s">
        <v>8</v>
      </c>
      <c r="G6" s="3" t="s">
        <v>1584</v>
      </c>
      <c r="H6" s="3" t="s">
        <v>1585</v>
      </c>
    </row>
    <row r="7" spans="1:8" x14ac:dyDescent="0.25">
      <c r="A7" s="1"/>
      <c r="B7" s="85" t="s">
        <v>59</v>
      </c>
      <c r="C7" s="6" t="s">
        <v>577</v>
      </c>
      <c r="D7" s="6" t="s">
        <v>1571</v>
      </c>
      <c r="E7" s="85" t="s">
        <v>1586</v>
      </c>
      <c r="F7" s="85" t="s">
        <v>1587</v>
      </c>
      <c r="G7" s="145">
        <v>0</v>
      </c>
      <c r="H7" s="85"/>
    </row>
    <row r="8" spans="1:8" x14ac:dyDescent="0.25">
      <c r="A8" s="1"/>
      <c r="B8" s="85" t="s">
        <v>59</v>
      </c>
      <c r="C8" s="6" t="s">
        <v>577</v>
      </c>
      <c r="D8" s="6" t="s">
        <v>1613</v>
      </c>
      <c r="E8" s="85" t="s">
        <v>1586</v>
      </c>
      <c r="F8" s="85" t="s">
        <v>1587</v>
      </c>
      <c r="G8" s="145">
        <v>245.9</v>
      </c>
      <c r="H8" s="85"/>
    </row>
    <row r="9" spans="1:8" x14ac:dyDescent="0.25">
      <c r="A9" s="1"/>
      <c r="B9" s="85" t="s">
        <v>59</v>
      </c>
      <c r="C9" s="6" t="s">
        <v>29</v>
      </c>
      <c r="D9" s="6" t="s">
        <v>1558</v>
      </c>
      <c r="E9" s="85" t="s">
        <v>1586</v>
      </c>
      <c r="F9" s="85" t="s">
        <v>1587</v>
      </c>
      <c r="G9" s="145">
        <v>202.73400000000001</v>
      </c>
      <c r="H9" s="85"/>
    </row>
    <row r="10" spans="1:8" ht="25.5" x14ac:dyDescent="0.25">
      <c r="A10" s="1"/>
      <c r="B10" s="85" t="s">
        <v>59</v>
      </c>
      <c r="C10" s="6" t="s">
        <v>579</v>
      </c>
      <c r="D10" s="6" t="s">
        <v>1559</v>
      </c>
      <c r="E10" s="85" t="s">
        <v>1614</v>
      </c>
      <c r="F10" s="85" t="s">
        <v>1587</v>
      </c>
      <c r="G10" s="145">
        <v>100</v>
      </c>
      <c r="H10" s="85"/>
    </row>
  </sheetData>
  <mergeCells count="1">
    <mergeCell ref="B3:G3"/>
  </mergeCells>
  <pageMargins left="0.7" right="0.7" top="0.75" bottom="0.75" header="0.3" footer="0.3"/>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J27"/>
  <sheetViews>
    <sheetView showGridLines="0" zoomScale="80" workbookViewId="0">
      <pane xSplit="2" ySplit="6" topLeftCell="C7" activePane="bottomRight" state="frozen"/>
      <selection pane="topRight" activeCell="C1" sqref="C1"/>
      <selection pane="bottomLeft" activeCell="A7" sqref="A7"/>
      <selection pane="bottomRight"/>
    </sheetView>
  </sheetViews>
  <sheetFormatPr baseColWidth="10" defaultColWidth="9.140625" defaultRowHeight="15" x14ac:dyDescent="0.25"/>
  <cols>
    <col min="1" max="1" width="2" customWidth="1"/>
    <col min="2" max="2" width="11" customWidth="1"/>
    <col min="3" max="3" width="60" customWidth="1"/>
    <col min="4" max="4" width="45" customWidth="1"/>
    <col min="5" max="5" width="27" customWidth="1"/>
    <col min="6" max="8" width="20" customWidth="1"/>
    <col min="9" max="9" width="12" customWidth="1"/>
    <col min="10" max="10" width="50" customWidth="1"/>
  </cols>
  <sheetData>
    <row r="1" spans="1:10" x14ac:dyDescent="0.25">
      <c r="A1" s="1"/>
      <c r="B1" s="1"/>
      <c r="C1" s="1"/>
      <c r="D1" s="1"/>
      <c r="E1" s="1"/>
      <c r="F1" s="1"/>
      <c r="G1" s="1"/>
      <c r="H1" s="1"/>
      <c r="I1" s="1"/>
      <c r="J1" s="1"/>
    </row>
    <row r="2" spans="1:10" x14ac:dyDescent="0.25">
      <c r="A2" s="1"/>
      <c r="B2" s="1"/>
      <c r="C2" s="1"/>
      <c r="D2" s="1"/>
      <c r="E2" s="1"/>
      <c r="F2" s="1"/>
      <c r="G2" s="1"/>
      <c r="H2" s="1"/>
      <c r="I2" s="1"/>
      <c r="J2" s="1"/>
    </row>
    <row r="3" spans="1:10" ht="69" customHeight="1" x14ac:dyDescent="0.25">
      <c r="A3" s="1"/>
      <c r="B3" s="194" t="s">
        <v>0</v>
      </c>
      <c r="C3" s="195"/>
      <c r="D3" s="195"/>
      <c r="E3" s="195"/>
      <c r="F3" s="195"/>
      <c r="G3" s="195"/>
      <c r="H3" s="1"/>
      <c r="I3" s="1"/>
      <c r="J3" s="1"/>
    </row>
    <row r="4" spans="1:10" ht="0" hidden="1" customHeight="1" x14ac:dyDescent="0.25">
      <c r="A4" s="1"/>
      <c r="B4" s="1"/>
      <c r="C4" s="1"/>
      <c r="D4" s="1"/>
      <c r="E4" s="1"/>
      <c r="F4" s="1"/>
      <c r="G4" s="1"/>
      <c r="H4" s="1"/>
      <c r="I4" s="1"/>
      <c r="J4" s="1"/>
    </row>
    <row r="5" spans="1:10" ht="23.25" x14ac:dyDescent="0.35">
      <c r="A5" s="1"/>
      <c r="B5" s="22" t="s">
        <v>1615</v>
      </c>
      <c r="C5" s="1"/>
      <c r="D5" s="1"/>
      <c r="E5" s="1"/>
      <c r="F5" s="1"/>
      <c r="G5" s="1"/>
      <c r="H5" s="1"/>
      <c r="I5" s="1"/>
      <c r="J5" s="1"/>
    </row>
    <row r="6" spans="1:10" ht="27" customHeight="1" x14ac:dyDescent="0.25">
      <c r="A6" s="1"/>
      <c r="B6" s="7" t="s">
        <v>55</v>
      </c>
      <c r="C6" s="7" t="s">
        <v>3</v>
      </c>
      <c r="D6" s="7" t="s">
        <v>32</v>
      </c>
      <c r="E6" s="7" t="s">
        <v>1616</v>
      </c>
      <c r="F6" s="7" t="s">
        <v>7</v>
      </c>
      <c r="G6" s="7" t="s">
        <v>1617</v>
      </c>
      <c r="H6" s="7" t="s">
        <v>1618</v>
      </c>
      <c r="I6" s="7" t="s">
        <v>1619</v>
      </c>
      <c r="J6" s="7" t="s">
        <v>1620</v>
      </c>
    </row>
    <row r="7" spans="1:10" x14ac:dyDescent="0.25">
      <c r="A7" s="1"/>
      <c r="B7" s="146" t="s">
        <v>59</v>
      </c>
      <c r="C7" s="4" t="s">
        <v>67</v>
      </c>
      <c r="D7" s="4" t="s">
        <v>1121</v>
      </c>
      <c r="E7" s="4" t="s">
        <v>1621</v>
      </c>
      <c r="F7" s="147">
        <v>522.55999999999995</v>
      </c>
      <c r="G7" s="147">
        <v>522.55999999999995</v>
      </c>
      <c r="H7" s="147">
        <v>0</v>
      </c>
      <c r="I7" s="4" t="s">
        <v>1622</v>
      </c>
      <c r="J7" s="5" t="s">
        <v>958</v>
      </c>
    </row>
    <row r="8" spans="1:10" x14ac:dyDescent="0.25">
      <c r="A8" s="1"/>
      <c r="B8" s="146" t="s">
        <v>59</v>
      </c>
      <c r="C8" s="4" t="s">
        <v>67</v>
      </c>
      <c r="D8" s="4" t="s">
        <v>1121</v>
      </c>
      <c r="E8" s="4" t="s">
        <v>1623</v>
      </c>
      <c r="F8" s="147">
        <v>355.83</v>
      </c>
      <c r="G8" s="147">
        <v>355.83</v>
      </c>
      <c r="H8" s="147">
        <v>0</v>
      </c>
      <c r="I8" s="4" t="s">
        <v>1622</v>
      </c>
      <c r="J8" s="5" t="s">
        <v>958</v>
      </c>
    </row>
    <row r="9" spans="1:10" x14ac:dyDescent="0.25">
      <c r="A9" s="1"/>
      <c r="B9" s="146" t="s">
        <v>59</v>
      </c>
      <c r="C9" s="4" t="s">
        <v>67</v>
      </c>
      <c r="D9" s="4" t="s">
        <v>1123</v>
      </c>
      <c r="E9" s="4" t="s">
        <v>1621</v>
      </c>
      <c r="F9" s="147">
        <v>394.69</v>
      </c>
      <c r="G9" s="147">
        <v>394.69</v>
      </c>
      <c r="H9" s="147">
        <v>0</v>
      </c>
      <c r="I9" s="4" t="s">
        <v>1622</v>
      </c>
      <c r="J9" s="5" t="s">
        <v>958</v>
      </c>
    </row>
    <row r="10" spans="1:10" x14ac:dyDescent="0.25">
      <c r="A10" s="1"/>
      <c r="B10" s="146" t="s">
        <v>59</v>
      </c>
      <c r="C10" s="4" t="s">
        <v>67</v>
      </c>
      <c r="D10" s="4" t="s">
        <v>1123</v>
      </c>
      <c r="E10" s="4" t="s">
        <v>1623</v>
      </c>
      <c r="F10" s="147">
        <v>33.81</v>
      </c>
      <c r="G10" s="147">
        <v>33.81</v>
      </c>
      <c r="H10" s="147">
        <v>0</v>
      </c>
      <c r="I10" s="4" t="s">
        <v>1622</v>
      </c>
      <c r="J10" s="5" t="s">
        <v>958</v>
      </c>
    </row>
    <row r="11" spans="1:10" x14ac:dyDescent="0.25">
      <c r="A11" s="1"/>
      <c r="B11" s="146" t="s">
        <v>59</v>
      </c>
      <c r="C11" s="4" t="s">
        <v>29</v>
      </c>
      <c r="D11" s="4" t="s">
        <v>1127</v>
      </c>
      <c r="E11" s="4" t="s">
        <v>1621</v>
      </c>
      <c r="F11" s="147">
        <v>563.28</v>
      </c>
      <c r="G11" s="147">
        <v>563.11</v>
      </c>
      <c r="H11" s="147">
        <v>0</v>
      </c>
      <c r="I11" s="4" t="s">
        <v>1622</v>
      </c>
      <c r="J11" s="5" t="s">
        <v>958</v>
      </c>
    </row>
    <row r="12" spans="1:10" x14ac:dyDescent="0.25">
      <c r="A12" s="1"/>
      <c r="B12" s="146" t="s">
        <v>59</v>
      </c>
      <c r="C12" s="4" t="s">
        <v>74</v>
      </c>
      <c r="D12" s="4" t="s">
        <v>1130</v>
      </c>
      <c r="E12" s="4" t="s">
        <v>1621</v>
      </c>
      <c r="F12" s="147">
        <v>148.66999999999999</v>
      </c>
      <c r="G12" s="147">
        <v>148.66999999999999</v>
      </c>
      <c r="H12" s="147">
        <v>0</v>
      </c>
      <c r="I12" s="4" t="s">
        <v>1622</v>
      </c>
      <c r="J12" s="5" t="s">
        <v>958</v>
      </c>
    </row>
    <row r="13" spans="1:10" x14ac:dyDescent="0.25">
      <c r="A13" s="1"/>
      <c r="B13" s="146" t="s">
        <v>59</v>
      </c>
      <c r="C13" s="4" t="s">
        <v>74</v>
      </c>
      <c r="D13" s="4" t="s">
        <v>1133</v>
      </c>
      <c r="E13" s="4" t="s">
        <v>1621</v>
      </c>
      <c r="F13" s="147">
        <v>9702.7999999999993</v>
      </c>
      <c r="G13" s="147">
        <v>9702.7999999999993</v>
      </c>
      <c r="H13" s="147">
        <v>0</v>
      </c>
      <c r="I13" s="4" t="s">
        <v>1622</v>
      </c>
      <c r="J13" s="5" t="s">
        <v>958</v>
      </c>
    </row>
    <row r="14" spans="1:10" x14ac:dyDescent="0.25">
      <c r="A14" s="1"/>
      <c r="B14" s="146" t="s">
        <v>59</v>
      </c>
      <c r="C14" s="4" t="s">
        <v>81</v>
      </c>
      <c r="D14" s="4" t="s">
        <v>1624</v>
      </c>
      <c r="E14" s="4" t="s">
        <v>1625</v>
      </c>
      <c r="F14" s="147">
        <v>0</v>
      </c>
      <c r="G14" s="147">
        <v>0</v>
      </c>
      <c r="H14" s="147">
        <v>0</v>
      </c>
      <c r="I14" s="4" t="s">
        <v>1626</v>
      </c>
      <c r="J14" s="5" t="s">
        <v>958</v>
      </c>
    </row>
    <row r="15" spans="1:10" x14ac:dyDescent="0.25">
      <c r="A15" s="1"/>
      <c r="B15" s="146" t="s">
        <v>59</v>
      </c>
      <c r="C15" s="4" t="s">
        <v>81</v>
      </c>
      <c r="D15" s="4" t="s">
        <v>1624</v>
      </c>
      <c r="E15" s="4" t="s">
        <v>1621</v>
      </c>
      <c r="F15" s="147">
        <v>0</v>
      </c>
      <c r="G15" s="147">
        <v>0</v>
      </c>
      <c r="H15" s="147">
        <v>0</v>
      </c>
      <c r="I15" s="4" t="s">
        <v>1622</v>
      </c>
      <c r="J15" s="5" t="s">
        <v>958</v>
      </c>
    </row>
    <row r="16" spans="1:10" x14ac:dyDescent="0.25">
      <c r="A16" s="1"/>
      <c r="B16" s="146" t="s">
        <v>59</v>
      </c>
      <c r="C16" s="4" t="s">
        <v>81</v>
      </c>
      <c r="D16" s="4" t="s">
        <v>1147</v>
      </c>
      <c r="E16" s="4" t="s">
        <v>1621</v>
      </c>
      <c r="F16" s="147">
        <v>59631.64</v>
      </c>
      <c r="G16" s="147">
        <v>59631.64</v>
      </c>
      <c r="H16" s="147">
        <v>0</v>
      </c>
      <c r="I16" s="4" t="s">
        <v>1622</v>
      </c>
      <c r="J16" s="5" t="s">
        <v>958</v>
      </c>
    </row>
    <row r="17" spans="1:10" x14ac:dyDescent="0.25">
      <c r="A17" s="1"/>
      <c r="B17" s="146" t="s">
        <v>59</v>
      </c>
      <c r="C17" s="4" t="s">
        <v>81</v>
      </c>
      <c r="D17" s="4" t="s">
        <v>1150</v>
      </c>
      <c r="E17" s="4" t="s">
        <v>1621</v>
      </c>
      <c r="F17" s="147">
        <v>31185.24</v>
      </c>
      <c r="G17" s="147">
        <v>31185.24</v>
      </c>
      <c r="H17" s="147">
        <v>0</v>
      </c>
      <c r="I17" s="4" t="s">
        <v>1622</v>
      </c>
      <c r="J17" s="5" t="s">
        <v>958</v>
      </c>
    </row>
    <row r="18" spans="1:10" x14ac:dyDescent="0.25">
      <c r="A18" s="1"/>
      <c r="B18" s="146" t="s">
        <v>59</v>
      </c>
      <c r="C18" s="4" t="s">
        <v>90</v>
      </c>
      <c r="D18" s="4" t="s">
        <v>91</v>
      </c>
      <c r="E18" s="4" t="s">
        <v>1621</v>
      </c>
      <c r="F18" s="147">
        <v>490.04</v>
      </c>
      <c r="G18" s="147">
        <v>490.04</v>
      </c>
      <c r="H18" s="147">
        <v>0</v>
      </c>
      <c r="I18" s="4" t="s">
        <v>1622</v>
      </c>
      <c r="J18" s="5" t="s">
        <v>958</v>
      </c>
    </row>
    <row r="19" spans="1:10" x14ac:dyDescent="0.25">
      <c r="A19" s="1"/>
      <c r="B19" s="146" t="s">
        <v>59</v>
      </c>
      <c r="C19" s="4" t="s">
        <v>586</v>
      </c>
      <c r="D19" s="4" t="s">
        <v>1160</v>
      </c>
      <c r="E19" s="4" t="s">
        <v>1621</v>
      </c>
      <c r="F19" s="147">
        <v>565.54</v>
      </c>
      <c r="G19" s="147">
        <v>565.54</v>
      </c>
      <c r="H19" s="147">
        <v>0</v>
      </c>
      <c r="I19" s="4" t="s">
        <v>1622</v>
      </c>
      <c r="J19" s="5" t="s">
        <v>958</v>
      </c>
    </row>
    <row r="20" spans="1:10" x14ac:dyDescent="0.25">
      <c r="A20" s="1"/>
      <c r="B20" s="146" t="s">
        <v>59</v>
      </c>
      <c r="C20" s="4" t="s">
        <v>586</v>
      </c>
      <c r="D20" s="4" t="s">
        <v>1161</v>
      </c>
      <c r="E20" s="4" t="s">
        <v>1621</v>
      </c>
      <c r="F20" s="147">
        <v>750.33</v>
      </c>
      <c r="G20" s="147">
        <v>750.33</v>
      </c>
      <c r="H20" s="147">
        <v>0</v>
      </c>
      <c r="I20" s="4" t="s">
        <v>1622</v>
      </c>
      <c r="J20" s="5" t="s">
        <v>958</v>
      </c>
    </row>
    <row r="21" spans="1:10" x14ac:dyDescent="0.25">
      <c r="A21" s="1"/>
      <c r="B21" s="146" t="s">
        <v>59</v>
      </c>
      <c r="C21" s="4" t="s">
        <v>363</v>
      </c>
      <c r="D21" s="4" t="s">
        <v>1166</v>
      </c>
      <c r="E21" s="4" t="s">
        <v>1621</v>
      </c>
      <c r="F21" s="147">
        <v>586.54499999999996</v>
      </c>
      <c r="G21" s="147">
        <v>585.84699999999998</v>
      </c>
      <c r="H21" s="147">
        <v>0</v>
      </c>
      <c r="I21" s="4" t="s">
        <v>1622</v>
      </c>
      <c r="J21" s="5" t="s">
        <v>1627</v>
      </c>
    </row>
    <row r="22" spans="1:10" x14ac:dyDescent="0.25">
      <c r="A22" s="1"/>
      <c r="B22" s="146" t="s">
        <v>59</v>
      </c>
      <c r="C22" s="4" t="s">
        <v>133</v>
      </c>
      <c r="D22" s="4" t="s">
        <v>1169</v>
      </c>
      <c r="E22" s="4" t="s">
        <v>1621</v>
      </c>
      <c r="F22" s="147">
        <v>1964.32</v>
      </c>
      <c r="G22" s="147">
        <v>1964.32</v>
      </c>
      <c r="H22" s="147">
        <v>0</v>
      </c>
      <c r="I22" s="4" t="s">
        <v>1622</v>
      </c>
      <c r="J22" s="5" t="s">
        <v>958</v>
      </c>
    </row>
    <row r="23" spans="1:10" x14ac:dyDescent="0.25">
      <c r="A23" s="1"/>
      <c r="B23" s="146" t="s">
        <v>59</v>
      </c>
      <c r="C23" s="4" t="s">
        <v>133</v>
      </c>
      <c r="D23" s="4" t="s">
        <v>141</v>
      </c>
      <c r="E23" s="4" t="s">
        <v>1621</v>
      </c>
      <c r="F23" s="147">
        <v>2490.4499999999998</v>
      </c>
      <c r="G23" s="147">
        <v>2490.4499999999998</v>
      </c>
      <c r="H23" s="147">
        <v>0</v>
      </c>
      <c r="I23" s="4" t="s">
        <v>1622</v>
      </c>
      <c r="J23" s="5" t="s">
        <v>958</v>
      </c>
    </row>
    <row r="24" spans="1:10" x14ac:dyDescent="0.25">
      <c r="A24" s="1"/>
      <c r="B24" s="146" t="s">
        <v>59</v>
      </c>
      <c r="C24" s="4" t="s">
        <v>578</v>
      </c>
      <c r="D24" s="4" t="s">
        <v>1181</v>
      </c>
      <c r="E24" s="4" t="s">
        <v>1621</v>
      </c>
      <c r="F24" s="147">
        <v>6016.24</v>
      </c>
      <c r="G24" s="147">
        <v>6016.24</v>
      </c>
      <c r="H24" s="147">
        <v>0</v>
      </c>
      <c r="I24" s="4" t="s">
        <v>1622</v>
      </c>
      <c r="J24" s="5" t="s">
        <v>1628</v>
      </c>
    </row>
    <row r="25" spans="1:10" x14ac:dyDescent="0.25">
      <c r="A25" s="1"/>
      <c r="B25" s="146" t="s">
        <v>59</v>
      </c>
      <c r="C25" s="4" t="s">
        <v>147</v>
      </c>
      <c r="D25" s="4" t="s">
        <v>148</v>
      </c>
      <c r="E25" s="4" t="s">
        <v>1621</v>
      </c>
      <c r="F25" s="147">
        <v>57437.29</v>
      </c>
      <c r="G25" s="147">
        <v>57338.508000000002</v>
      </c>
      <c r="H25" s="147">
        <v>0</v>
      </c>
      <c r="I25" s="4" t="s">
        <v>1622</v>
      </c>
      <c r="J25" s="5" t="s">
        <v>958</v>
      </c>
    </row>
    <row r="26" spans="1:10" x14ac:dyDescent="0.25">
      <c r="A26" s="1"/>
      <c r="B26" s="146" t="s">
        <v>59</v>
      </c>
      <c r="C26" s="4" t="s">
        <v>497</v>
      </c>
      <c r="D26" s="4" t="s">
        <v>1184</v>
      </c>
      <c r="E26" s="4" t="s">
        <v>1621</v>
      </c>
      <c r="F26" s="147">
        <v>7.7</v>
      </c>
      <c r="G26" s="147">
        <v>7.7</v>
      </c>
      <c r="H26" s="147">
        <v>0</v>
      </c>
      <c r="I26" s="4" t="s">
        <v>1622</v>
      </c>
      <c r="J26" s="5" t="s">
        <v>958</v>
      </c>
    </row>
    <row r="27" spans="1:10" x14ac:dyDescent="0.25">
      <c r="A27" s="1"/>
      <c r="B27" s="146" t="s">
        <v>59</v>
      </c>
      <c r="C27" s="4" t="s">
        <v>497</v>
      </c>
      <c r="D27" s="4" t="s">
        <v>1184</v>
      </c>
      <c r="E27" s="4" t="s">
        <v>1623</v>
      </c>
      <c r="F27" s="147">
        <v>540.35</v>
      </c>
      <c r="G27" s="147">
        <v>540.35</v>
      </c>
      <c r="H27" s="147">
        <v>0</v>
      </c>
      <c r="I27" s="4" t="s">
        <v>1622</v>
      </c>
      <c r="J27" s="5" t="s">
        <v>958</v>
      </c>
    </row>
  </sheetData>
  <mergeCells count="1">
    <mergeCell ref="B3:G3"/>
  </mergeCells>
  <pageMargins left="0.7" right="0.7" top="0.75" bottom="0.75" header="0.3" footer="0.3"/>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G102"/>
  <sheetViews>
    <sheetView showGridLines="0" zoomScale="80" workbookViewId="0">
      <pane xSplit="6" ySplit="7" topLeftCell="G8" activePane="bottomRight" state="frozen"/>
      <selection pane="topRight" activeCell="G1" sqref="G1"/>
      <selection pane="bottomLeft" activeCell="A8" sqref="A8"/>
      <selection pane="bottomRight"/>
    </sheetView>
  </sheetViews>
  <sheetFormatPr baseColWidth="10" defaultColWidth="9.140625" defaultRowHeight="15" x14ac:dyDescent="0.25"/>
  <cols>
    <col min="1" max="1" width="2" customWidth="1"/>
    <col min="2" max="2" width="53" customWidth="1"/>
    <col min="3" max="3" width="45" customWidth="1"/>
    <col min="4" max="4" width="30" customWidth="1"/>
    <col min="5" max="5" width="27" customWidth="1"/>
    <col min="6" max="6" width="9" customWidth="1"/>
    <col min="7" max="7" width="15" customWidth="1"/>
  </cols>
  <sheetData>
    <row r="1" spans="1:7" x14ac:dyDescent="0.25">
      <c r="A1" s="1"/>
      <c r="B1" s="1"/>
      <c r="C1" s="1"/>
      <c r="D1" s="1"/>
      <c r="E1" s="1"/>
      <c r="F1" s="1"/>
      <c r="G1" s="1"/>
    </row>
    <row r="2" spans="1:7" x14ac:dyDescent="0.25">
      <c r="A2" s="1"/>
      <c r="B2" s="1"/>
      <c r="C2" s="1"/>
      <c r="D2" s="1"/>
      <c r="E2" s="1"/>
      <c r="F2" s="1"/>
      <c r="G2" s="1"/>
    </row>
    <row r="3" spans="1:7" ht="69" customHeight="1" x14ac:dyDescent="0.25">
      <c r="A3" s="1"/>
      <c r="B3" s="194" t="s">
        <v>0</v>
      </c>
      <c r="C3" s="195"/>
      <c r="D3" s="195"/>
      <c r="E3" s="195"/>
      <c r="F3" s="195"/>
      <c r="G3" s="195"/>
    </row>
    <row r="4" spans="1:7" ht="0" hidden="1" customHeight="1" x14ac:dyDescent="0.25">
      <c r="A4" s="1"/>
      <c r="B4" s="1"/>
      <c r="C4" s="1"/>
      <c r="D4" s="1"/>
      <c r="E4" s="1"/>
      <c r="F4" s="1"/>
      <c r="G4" s="1"/>
    </row>
    <row r="5" spans="1:7" ht="23.25" x14ac:dyDescent="0.35">
      <c r="A5" s="1"/>
      <c r="B5" s="22" t="s">
        <v>1629</v>
      </c>
      <c r="C5" s="1"/>
      <c r="D5" s="1"/>
      <c r="E5" s="1"/>
      <c r="F5" s="1"/>
      <c r="G5" s="1"/>
    </row>
    <row r="6" spans="1:7" ht="27" customHeight="1" x14ac:dyDescent="0.25">
      <c r="A6" s="1"/>
      <c r="B6" s="198" t="s">
        <v>1630</v>
      </c>
      <c r="C6" s="198"/>
      <c r="D6" s="198"/>
      <c r="E6" s="198"/>
      <c r="F6" s="198"/>
      <c r="G6" s="198"/>
    </row>
    <row r="7" spans="1:7" ht="27" customHeight="1" x14ac:dyDescent="0.25">
      <c r="A7" s="1"/>
      <c r="B7" s="3" t="s">
        <v>3</v>
      </c>
      <c r="C7" s="3" t="s">
        <v>32</v>
      </c>
      <c r="D7" s="3" t="s">
        <v>1631</v>
      </c>
      <c r="E7" s="3" t="s">
        <v>1616</v>
      </c>
      <c r="F7" s="3" t="s">
        <v>1110</v>
      </c>
      <c r="G7" s="3" t="s">
        <v>1632</v>
      </c>
    </row>
    <row r="8" spans="1:7" x14ac:dyDescent="0.25">
      <c r="A8" s="1"/>
      <c r="B8" s="85" t="s">
        <v>622</v>
      </c>
      <c r="C8" s="85" t="s">
        <v>1028</v>
      </c>
      <c r="D8" s="85" t="s">
        <v>1633</v>
      </c>
      <c r="E8" s="85" t="s">
        <v>1634</v>
      </c>
      <c r="F8" s="85" t="s">
        <v>1626</v>
      </c>
      <c r="G8" s="148">
        <v>963.04</v>
      </c>
    </row>
    <row r="9" spans="1:7" x14ac:dyDescent="0.25">
      <c r="A9" s="1"/>
      <c r="B9" s="85" t="s">
        <v>623</v>
      </c>
      <c r="C9" s="85" t="s">
        <v>1114</v>
      </c>
      <c r="D9" s="85" t="s">
        <v>1114</v>
      </c>
      <c r="E9" s="85" t="s">
        <v>1634</v>
      </c>
      <c r="F9" s="85" t="s">
        <v>1626</v>
      </c>
      <c r="G9" s="148">
        <v>1150.93</v>
      </c>
    </row>
    <row r="10" spans="1:7" x14ac:dyDescent="0.25">
      <c r="A10" s="1"/>
      <c r="B10" s="85" t="s">
        <v>624</v>
      </c>
      <c r="C10" s="85" t="s">
        <v>1115</v>
      </c>
      <c r="D10" s="85" t="s">
        <v>95</v>
      </c>
      <c r="E10" s="85" t="s">
        <v>1634</v>
      </c>
      <c r="F10" s="85" t="s">
        <v>1626</v>
      </c>
      <c r="G10" s="148">
        <v>605.89</v>
      </c>
    </row>
    <row r="11" spans="1:7" x14ac:dyDescent="0.25">
      <c r="A11" s="1"/>
      <c r="B11" s="85" t="s">
        <v>625</v>
      </c>
      <c r="C11" s="85" t="s">
        <v>1031</v>
      </c>
      <c r="D11" s="85" t="s">
        <v>1635</v>
      </c>
      <c r="E11" s="85" t="s">
        <v>1634</v>
      </c>
      <c r="F11" s="85" t="s">
        <v>1626</v>
      </c>
      <c r="G11" s="148">
        <v>498.97</v>
      </c>
    </row>
    <row r="12" spans="1:7" x14ac:dyDescent="0.25">
      <c r="A12" s="1"/>
      <c r="B12" s="85" t="s">
        <v>625</v>
      </c>
      <c r="C12" s="85" t="s">
        <v>1031</v>
      </c>
      <c r="D12" s="85" t="s">
        <v>1636</v>
      </c>
      <c r="E12" s="85" t="s">
        <v>1634</v>
      </c>
      <c r="F12" s="85" t="s">
        <v>1626</v>
      </c>
      <c r="G12" s="148">
        <v>692.96</v>
      </c>
    </row>
    <row r="13" spans="1:7" x14ac:dyDescent="0.25">
      <c r="A13" s="1"/>
      <c r="B13" s="85" t="s">
        <v>620</v>
      </c>
      <c r="C13" s="85" t="s">
        <v>1034</v>
      </c>
      <c r="D13" s="85" t="s">
        <v>1637</v>
      </c>
      <c r="E13" s="85" t="s">
        <v>1634</v>
      </c>
      <c r="F13" s="85" t="s">
        <v>1626</v>
      </c>
      <c r="G13" s="148">
        <v>603.82565999999997</v>
      </c>
    </row>
    <row r="14" spans="1:7" x14ac:dyDescent="0.25">
      <c r="A14" s="1"/>
      <c r="B14" s="85" t="s">
        <v>620</v>
      </c>
      <c r="C14" s="85" t="s">
        <v>1034</v>
      </c>
      <c r="D14" s="85" t="s">
        <v>1638</v>
      </c>
      <c r="E14" s="85" t="s">
        <v>1634</v>
      </c>
      <c r="F14" s="85" t="s">
        <v>1626</v>
      </c>
      <c r="G14" s="148">
        <v>0</v>
      </c>
    </row>
    <row r="15" spans="1:7" x14ac:dyDescent="0.25">
      <c r="A15" s="1"/>
      <c r="B15" s="85" t="s">
        <v>626</v>
      </c>
      <c r="C15" s="85" t="s">
        <v>1035</v>
      </c>
      <c r="D15" s="85" t="s">
        <v>1639</v>
      </c>
      <c r="E15" s="85" t="s">
        <v>1634</v>
      </c>
      <c r="F15" s="85" t="s">
        <v>1626</v>
      </c>
      <c r="G15" s="148">
        <v>865.66</v>
      </c>
    </row>
    <row r="16" spans="1:7" x14ac:dyDescent="0.25">
      <c r="A16" s="1"/>
      <c r="B16" s="85" t="s">
        <v>626</v>
      </c>
      <c r="C16" s="85" t="s">
        <v>1035</v>
      </c>
      <c r="D16" s="85" t="s">
        <v>1640</v>
      </c>
      <c r="E16" s="85" t="s">
        <v>1634</v>
      </c>
      <c r="F16" s="85" t="s">
        <v>1626</v>
      </c>
      <c r="G16" s="148">
        <v>1572.4</v>
      </c>
    </row>
    <row r="17" spans="1:7" x14ac:dyDescent="0.25">
      <c r="A17" s="1"/>
      <c r="B17" s="85" t="s">
        <v>67</v>
      </c>
      <c r="C17" s="85" t="s">
        <v>1121</v>
      </c>
      <c r="D17" s="85" t="s">
        <v>1641</v>
      </c>
      <c r="E17" s="85" t="s">
        <v>1621</v>
      </c>
      <c r="F17" s="85" t="s">
        <v>1622</v>
      </c>
      <c r="G17" s="148">
        <v>0</v>
      </c>
    </row>
    <row r="18" spans="1:7" x14ac:dyDescent="0.25">
      <c r="A18" s="1"/>
      <c r="B18" s="85" t="s">
        <v>67</v>
      </c>
      <c r="C18" s="85" t="s">
        <v>1121</v>
      </c>
      <c r="D18" s="85" t="s">
        <v>1641</v>
      </c>
      <c r="E18" s="85" t="s">
        <v>1623</v>
      </c>
      <c r="F18" s="85" t="s">
        <v>1622</v>
      </c>
      <c r="G18" s="148">
        <v>0</v>
      </c>
    </row>
    <row r="19" spans="1:7" x14ac:dyDescent="0.25">
      <c r="A19" s="1"/>
      <c r="B19" s="85" t="s">
        <v>67</v>
      </c>
      <c r="C19" s="85" t="s">
        <v>1121</v>
      </c>
      <c r="D19" s="85" t="s">
        <v>1642</v>
      </c>
      <c r="E19" s="85" t="s">
        <v>1621</v>
      </c>
      <c r="F19" s="85" t="s">
        <v>1622</v>
      </c>
      <c r="G19" s="148">
        <v>0</v>
      </c>
    </row>
    <row r="20" spans="1:7" x14ac:dyDescent="0.25">
      <c r="A20" s="1"/>
      <c r="B20" s="85" t="s">
        <v>67</v>
      </c>
      <c r="C20" s="85" t="s">
        <v>1121</v>
      </c>
      <c r="D20" s="85" t="s">
        <v>1642</v>
      </c>
      <c r="E20" s="85" t="s">
        <v>1623</v>
      </c>
      <c r="F20" s="85" t="s">
        <v>1622</v>
      </c>
      <c r="G20" s="148">
        <v>0</v>
      </c>
    </row>
    <row r="21" spans="1:7" x14ac:dyDescent="0.25">
      <c r="A21" s="1"/>
      <c r="B21" s="85" t="s">
        <v>67</v>
      </c>
      <c r="C21" s="85" t="s">
        <v>1121</v>
      </c>
      <c r="D21" s="85" t="s">
        <v>1643</v>
      </c>
      <c r="E21" s="85" t="s">
        <v>1621</v>
      </c>
      <c r="F21" s="85" t="s">
        <v>1622</v>
      </c>
      <c r="G21" s="148">
        <v>0</v>
      </c>
    </row>
    <row r="22" spans="1:7" x14ac:dyDescent="0.25">
      <c r="A22" s="1"/>
      <c r="B22" s="85" t="s">
        <v>67</v>
      </c>
      <c r="C22" s="85" t="s">
        <v>1123</v>
      </c>
      <c r="D22" s="85" t="s">
        <v>1644</v>
      </c>
      <c r="E22" s="85" t="s">
        <v>1621</v>
      </c>
      <c r="F22" s="85" t="s">
        <v>1622</v>
      </c>
      <c r="G22" s="148">
        <v>0</v>
      </c>
    </row>
    <row r="23" spans="1:7" x14ac:dyDescent="0.25">
      <c r="A23" s="1"/>
      <c r="B23" s="85" t="s">
        <v>67</v>
      </c>
      <c r="C23" s="85" t="s">
        <v>1123</v>
      </c>
      <c r="D23" s="85" t="s">
        <v>1644</v>
      </c>
      <c r="E23" s="85" t="s">
        <v>1623</v>
      </c>
      <c r="F23" s="85" t="s">
        <v>1622</v>
      </c>
      <c r="G23" s="148">
        <v>0</v>
      </c>
    </row>
    <row r="24" spans="1:7" x14ac:dyDescent="0.25">
      <c r="A24" s="1"/>
      <c r="B24" s="85" t="s">
        <v>67</v>
      </c>
      <c r="C24" s="85" t="s">
        <v>1123</v>
      </c>
      <c r="D24" s="85" t="s">
        <v>1645</v>
      </c>
      <c r="E24" s="85" t="s">
        <v>1621</v>
      </c>
      <c r="F24" s="85" t="s">
        <v>1622</v>
      </c>
      <c r="G24" s="148">
        <v>0</v>
      </c>
    </row>
    <row r="25" spans="1:7" x14ac:dyDescent="0.25">
      <c r="A25" s="1"/>
      <c r="B25" s="85" t="s">
        <v>67</v>
      </c>
      <c r="C25" s="85" t="s">
        <v>1123</v>
      </c>
      <c r="D25" s="85" t="s">
        <v>1645</v>
      </c>
      <c r="E25" s="85" t="s">
        <v>1623</v>
      </c>
      <c r="F25" s="85" t="s">
        <v>1622</v>
      </c>
      <c r="G25" s="148">
        <v>0</v>
      </c>
    </row>
    <row r="26" spans="1:7" x14ac:dyDescent="0.25">
      <c r="A26" s="1"/>
      <c r="B26" s="85" t="s">
        <v>67</v>
      </c>
      <c r="C26" s="85" t="s">
        <v>1123</v>
      </c>
      <c r="D26" s="85" t="s">
        <v>1646</v>
      </c>
      <c r="E26" s="85" t="s">
        <v>1621</v>
      </c>
      <c r="F26" s="85" t="s">
        <v>1622</v>
      </c>
      <c r="G26" s="148">
        <v>0</v>
      </c>
    </row>
    <row r="27" spans="1:7" x14ac:dyDescent="0.25">
      <c r="A27" s="1"/>
      <c r="B27" s="85" t="s">
        <v>67</v>
      </c>
      <c r="C27" s="85" t="s">
        <v>1123</v>
      </c>
      <c r="D27" s="85" t="s">
        <v>1646</v>
      </c>
      <c r="E27" s="85" t="s">
        <v>1623</v>
      </c>
      <c r="F27" s="85" t="s">
        <v>1622</v>
      </c>
      <c r="G27" s="148">
        <v>0</v>
      </c>
    </row>
    <row r="28" spans="1:7" x14ac:dyDescent="0.25">
      <c r="A28" s="1"/>
      <c r="B28" s="85" t="s">
        <v>272</v>
      </c>
      <c r="C28" s="85" t="s">
        <v>1125</v>
      </c>
      <c r="D28" s="85" t="s">
        <v>1647</v>
      </c>
      <c r="E28" s="85" t="s">
        <v>1648</v>
      </c>
      <c r="F28" s="85" t="s">
        <v>1622</v>
      </c>
      <c r="G28" s="148">
        <v>26576.966609999999</v>
      </c>
    </row>
    <row r="29" spans="1:7" x14ac:dyDescent="0.25">
      <c r="A29" s="1"/>
      <c r="B29" s="85" t="s">
        <v>272</v>
      </c>
      <c r="C29" s="85" t="s">
        <v>1125</v>
      </c>
      <c r="D29" s="85" t="s">
        <v>1649</v>
      </c>
      <c r="E29" s="85" t="s">
        <v>1648</v>
      </c>
      <c r="F29" s="85" t="s">
        <v>1622</v>
      </c>
      <c r="G29" s="148">
        <v>26254.35411</v>
      </c>
    </row>
    <row r="30" spans="1:7" x14ac:dyDescent="0.25">
      <c r="A30" s="1"/>
      <c r="B30" s="85" t="s">
        <v>272</v>
      </c>
      <c r="C30" s="85" t="s">
        <v>1125</v>
      </c>
      <c r="D30" s="85" t="s">
        <v>1650</v>
      </c>
      <c r="E30" s="85" t="s">
        <v>1648</v>
      </c>
      <c r="F30" s="85" t="s">
        <v>1622</v>
      </c>
      <c r="G30" s="148">
        <v>26784.182639999999</v>
      </c>
    </row>
    <row r="31" spans="1:7" x14ac:dyDescent="0.25">
      <c r="A31" s="1"/>
      <c r="B31" s="85" t="s">
        <v>272</v>
      </c>
      <c r="C31" s="85" t="s">
        <v>1125</v>
      </c>
      <c r="D31" s="85" t="s">
        <v>1651</v>
      </c>
      <c r="E31" s="85" t="s">
        <v>1648</v>
      </c>
      <c r="F31" s="85" t="s">
        <v>1622</v>
      </c>
      <c r="G31" s="148">
        <v>25322.29664</v>
      </c>
    </row>
    <row r="32" spans="1:7" x14ac:dyDescent="0.25">
      <c r="A32" s="1"/>
      <c r="B32" s="85" t="s">
        <v>29</v>
      </c>
      <c r="C32" s="85" t="s">
        <v>1127</v>
      </c>
      <c r="D32" s="85" t="s">
        <v>1128</v>
      </c>
      <c r="E32" s="85" t="s">
        <v>1621</v>
      </c>
      <c r="F32" s="85" t="s">
        <v>1622</v>
      </c>
      <c r="G32" s="148">
        <v>0.13600000000000001</v>
      </c>
    </row>
    <row r="33" spans="1:7" x14ac:dyDescent="0.25">
      <c r="A33" s="1"/>
      <c r="B33" s="85" t="s">
        <v>29</v>
      </c>
      <c r="C33" s="85" t="s">
        <v>1127</v>
      </c>
      <c r="D33" s="85" t="s">
        <v>1129</v>
      </c>
      <c r="E33" s="85" t="s">
        <v>1621</v>
      </c>
      <c r="F33" s="85" t="s">
        <v>1622</v>
      </c>
      <c r="G33" s="148">
        <v>3.4000000000000002E-2</v>
      </c>
    </row>
    <row r="34" spans="1:7" x14ac:dyDescent="0.25">
      <c r="A34" s="1"/>
      <c r="B34" s="85" t="s">
        <v>74</v>
      </c>
      <c r="C34" s="85" t="s">
        <v>1130</v>
      </c>
      <c r="D34" s="85" t="s">
        <v>1131</v>
      </c>
      <c r="E34" s="85" t="s">
        <v>1621</v>
      </c>
      <c r="F34" s="85" t="s">
        <v>1622</v>
      </c>
      <c r="G34" s="148">
        <v>0</v>
      </c>
    </row>
    <row r="35" spans="1:7" x14ac:dyDescent="0.25">
      <c r="A35" s="1"/>
      <c r="B35" s="85" t="s">
        <v>74</v>
      </c>
      <c r="C35" s="85" t="s">
        <v>1130</v>
      </c>
      <c r="D35" s="85" t="s">
        <v>1131</v>
      </c>
      <c r="E35" s="85" t="s">
        <v>1648</v>
      </c>
      <c r="F35" s="85" t="s">
        <v>1622</v>
      </c>
      <c r="G35" s="148">
        <v>284959.68199999997</v>
      </c>
    </row>
    <row r="36" spans="1:7" x14ac:dyDescent="0.25">
      <c r="A36" s="1"/>
      <c r="B36" s="85" t="s">
        <v>74</v>
      </c>
      <c r="C36" s="85" t="s">
        <v>1132</v>
      </c>
      <c r="D36" s="85" t="s">
        <v>1652</v>
      </c>
      <c r="E36" s="85" t="s">
        <v>1648</v>
      </c>
      <c r="F36" s="85" t="s">
        <v>1622</v>
      </c>
      <c r="G36" s="148">
        <v>0</v>
      </c>
    </row>
    <row r="37" spans="1:7" x14ac:dyDescent="0.25">
      <c r="A37" s="1"/>
      <c r="B37" s="85" t="s">
        <v>74</v>
      </c>
      <c r="C37" s="85" t="s">
        <v>1133</v>
      </c>
      <c r="D37" s="85" t="s">
        <v>1653</v>
      </c>
      <c r="E37" s="85" t="s">
        <v>1621</v>
      </c>
      <c r="F37" s="85" t="s">
        <v>1622</v>
      </c>
      <c r="G37" s="148">
        <v>0</v>
      </c>
    </row>
    <row r="38" spans="1:7" x14ac:dyDescent="0.25">
      <c r="A38" s="1"/>
      <c r="B38" s="85" t="s">
        <v>74</v>
      </c>
      <c r="C38" s="85" t="s">
        <v>1133</v>
      </c>
      <c r="D38" s="85" t="s">
        <v>1653</v>
      </c>
      <c r="E38" s="85" t="s">
        <v>1648</v>
      </c>
      <c r="F38" s="85" t="s">
        <v>1622</v>
      </c>
      <c r="G38" s="148">
        <v>0</v>
      </c>
    </row>
    <row r="39" spans="1:7" x14ac:dyDescent="0.25">
      <c r="A39" s="1"/>
      <c r="B39" s="85" t="s">
        <v>81</v>
      </c>
      <c r="C39" s="85" t="s">
        <v>86</v>
      </c>
      <c r="D39" s="85" t="s">
        <v>1654</v>
      </c>
      <c r="E39" s="85" t="s">
        <v>1648</v>
      </c>
      <c r="F39" s="85" t="s">
        <v>1622</v>
      </c>
      <c r="G39" s="148">
        <v>746045</v>
      </c>
    </row>
    <row r="40" spans="1:7" x14ac:dyDescent="0.25">
      <c r="A40" s="1"/>
      <c r="B40" s="85" t="s">
        <v>81</v>
      </c>
      <c r="C40" s="85" t="s">
        <v>86</v>
      </c>
      <c r="D40" s="85" t="s">
        <v>1655</v>
      </c>
      <c r="E40" s="85" t="s">
        <v>1648</v>
      </c>
      <c r="F40" s="85" t="s">
        <v>1622</v>
      </c>
      <c r="G40" s="148">
        <v>695047</v>
      </c>
    </row>
    <row r="41" spans="1:7" x14ac:dyDescent="0.25">
      <c r="A41" s="1"/>
      <c r="B41" s="85" t="s">
        <v>81</v>
      </c>
      <c r="C41" s="85" t="s">
        <v>86</v>
      </c>
      <c r="D41" s="85" t="s">
        <v>1656</v>
      </c>
      <c r="E41" s="85" t="s">
        <v>1648</v>
      </c>
      <c r="F41" s="85" t="s">
        <v>1622</v>
      </c>
      <c r="G41" s="148">
        <v>1222942</v>
      </c>
    </row>
    <row r="42" spans="1:7" x14ac:dyDescent="0.25">
      <c r="A42" s="1"/>
      <c r="B42" s="85" t="s">
        <v>81</v>
      </c>
      <c r="C42" s="85" t="s">
        <v>89</v>
      </c>
      <c r="D42" s="85" t="s">
        <v>1657</v>
      </c>
      <c r="E42" s="85" t="s">
        <v>1648</v>
      </c>
      <c r="F42" s="85" t="s">
        <v>1622</v>
      </c>
      <c r="G42" s="148">
        <v>504629</v>
      </c>
    </row>
    <row r="43" spans="1:7" x14ac:dyDescent="0.25">
      <c r="A43" s="1"/>
      <c r="B43" s="85" t="s">
        <v>81</v>
      </c>
      <c r="C43" s="85" t="s">
        <v>1624</v>
      </c>
      <c r="D43" s="85" t="s">
        <v>1658</v>
      </c>
      <c r="E43" s="85" t="s">
        <v>1625</v>
      </c>
      <c r="F43" s="85" t="s">
        <v>1626</v>
      </c>
      <c r="G43" s="148">
        <v>0</v>
      </c>
    </row>
    <row r="44" spans="1:7" x14ac:dyDescent="0.25">
      <c r="A44" s="1"/>
      <c r="B44" s="85" t="s">
        <v>81</v>
      </c>
      <c r="C44" s="85" t="s">
        <v>1624</v>
      </c>
      <c r="D44" s="85" t="s">
        <v>1658</v>
      </c>
      <c r="E44" s="85" t="s">
        <v>1621</v>
      </c>
      <c r="F44" s="85" t="s">
        <v>1622</v>
      </c>
      <c r="G44" s="148">
        <v>0</v>
      </c>
    </row>
    <row r="45" spans="1:7" x14ac:dyDescent="0.25">
      <c r="A45" s="1"/>
      <c r="B45" s="85" t="s">
        <v>81</v>
      </c>
      <c r="C45" s="85" t="s">
        <v>1147</v>
      </c>
      <c r="D45" s="85" t="s">
        <v>1659</v>
      </c>
      <c r="E45" s="85" t="s">
        <v>1621</v>
      </c>
      <c r="F45" s="85" t="s">
        <v>1622</v>
      </c>
      <c r="G45" s="148">
        <v>0</v>
      </c>
    </row>
    <row r="46" spans="1:7" x14ac:dyDescent="0.25">
      <c r="A46" s="1"/>
      <c r="B46" s="85" t="s">
        <v>81</v>
      </c>
      <c r="C46" s="85" t="s">
        <v>1147</v>
      </c>
      <c r="D46" s="85" t="s">
        <v>1660</v>
      </c>
      <c r="E46" s="85" t="s">
        <v>1621</v>
      </c>
      <c r="F46" s="85" t="s">
        <v>1622</v>
      </c>
      <c r="G46" s="148">
        <v>0</v>
      </c>
    </row>
    <row r="47" spans="1:7" x14ac:dyDescent="0.25">
      <c r="A47" s="1"/>
      <c r="B47" s="85" t="s">
        <v>81</v>
      </c>
      <c r="C47" s="85" t="s">
        <v>1147</v>
      </c>
      <c r="D47" s="85" t="s">
        <v>1661</v>
      </c>
      <c r="E47" s="85" t="s">
        <v>1621</v>
      </c>
      <c r="F47" s="85" t="s">
        <v>1622</v>
      </c>
      <c r="G47" s="148">
        <v>0</v>
      </c>
    </row>
    <row r="48" spans="1:7" x14ac:dyDescent="0.25">
      <c r="A48" s="1"/>
      <c r="B48" s="85" t="s">
        <v>81</v>
      </c>
      <c r="C48" s="85" t="s">
        <v>1150</v>
      </c>
      <c r="D48" s="85" t="s">
        <v>1662</v>
      </c>
      <c r="E48" s="85" t="s">
        <v>1621</v>
      </c>
      <c r="F48" s="85" t="s">
        <v>1622</v>
      </c>
      <c r="G48" s="148">
        <v>0</v>
      </c>
    </row>
    <row r="49" spans="1:7" x14ac:dyDescent="0.25">
      <c r="A49" s="1"/>
      <c r="B49" s="85" t="s">
        <v>81</v>
      </c>
      <c r="C49" s="85" t="s">
        <v>1150</v>
      </c>
      <c r="D49" s="85" t="s">
        <v>1663</v>
      </c>
      <c r="E49" s="85" t="s">
        <v>1621</v>
      </c>
      <c r="F49" s="85" t="s">
        <v>1622</v>
      </c>
      <c r="G49" s="148">
        <v>0</v>
      </c>
    </row>
    <row r="50" spans="1:7" x14ac:dyDescent="0.25">
      <c r="A50" s="1"/>
      <c r="B50" s="85" t="s">
        <v>81</v>
      </c>
      <c r="C50" s="85" t="s">
        <v>1150</v>
      </c>
      <c r="D50" s="85" t="s">
        <v>1664</v>
      </c>
      <c r="E50" s="85" t="s">
        <v>1621</v>
      </c>
      <c r="F50" s="85" t="s">
        <v>1622</v>
      </c>
      <c r="G50" s="148">
        <v>0</v>
      </c>
    </row>
    <row r="51" spans="1:7" x14ac:dyDescent="0.25">
      <c r="A51" s="1"/>
      <c r="B51" s="85" t="s">
        <v>90</v>
      </c>
      <c r="C51" s="85" t="s">
        <v>91</v>
      </c>
      <c r="D51" s="85" t="s">
        <v>1665</v>
      </c>
      <c r="E51" s="85" t="s">
        <v>1621</v>
      </c>
      <c r="F51" s="85" t="s">
        <v>1622</v>
      </c>
      <c r="G51" s="148">
        <v>0</v>
      </c>
    </row>
    <row r="52" spans="1:7" x14ac:dyDescent="0.25">
      <c r="A52" s="1"/>
      <c r="B52" s="85" t="s">
        <v>90</v>
      </c>
      <c r="C52" s="85" t="s">
        <v>91</v>
      </c>
      <c r="D52" s="85" t="s">
        <v>1665</v>
      </c>
      <c r="E52" s="85" t="s">
        <v>1648</v>
      </c>
      <c r="F52" s="85" t="s">
        <v>1622</v>
      </c>
      <c r="G52" s="148">
        <v>1023241.48</v>
      </c>
    </row>
    <row r="53" spans="1:7" x14ac:dyDescent="0.25">
      <c r="A53" s="1"/>
      <c r="B53" s="85" t="s">
        <v>90</v>
      </c>
      <c r="C53" s="85" t="s">
        <v>91</v>
      </c>
      <c r="D53" s="85" t="s">
        <v>1666</v>
      </c>
      <c r="E53" s="85" t="s">
        <v>1621</v>
      </c>
      <c r="F53" s="85" t="s">
        <v>1622</v>
      </c>
      <c r="G53" s="148">
        <v>0</v>
      </c>
    </row>
    <row r="54" spans="1:7" x14ac:dyDescent="0.25">
      <c r="A54" s="1"/>
      <c r="B54" s="85" t="s">
        <v>90</v>
      </c>
      <c r="C54" s="85" t="s">
        <v>91</v>
      </c>
      <c r="D54" s="85" t="s">
        <v>1666</v>
      </c>
      <c r="E54" s="85" t="s">
        <v>1648</v>
      </c>
      <c r="F54" s="85" t="s">
        <v>1622</v>
      </c>
      <c r="G54" s="148">
        <v>1026451.83</v>
      </c>
    </row>
    <row r="55" spans="1:7" x14ac:dyDescent="0.25">
      <c r="A55" s="1"/>
      <c r="B55" s="85" t="s">
        <v>621</v>
      </c>
      <c r="C55" s="85" t="s">
        <v>1156</v>
      </c>
      <c r="D55" s="85" t="s">
        <v>1667</v>
      </c>
      <c r="E55" s="85" t="s">
        <v>1668</v>
      </c>
      <c r="F55" s="85" t="s">
        <v>1622</v>
      </c>
      <c r="G55" s="148">
        <v>1342907.87</v>
      </c>
    </row>
    <row r="56" spans="1:7" x14ac:dyDescent="0.25">
      <c r="A56" s="1"/>
      <c r="B56" s="85" t="s">
        <v>621</v>
      </c>
      <c r="C56" s="85" t="s">
        <v>1156</v>
      </c>
      <c r="D56" s="85" t="s">
        <v>1667</v>
      </c>
      <c r="E56" s="85" t="s">
        <v>1669</v>
      </c>
      <c r="F56" s="85" t="s">
        <v>1622</v>
      </c>
      <c r="G56" s="148">
        <v>267921.51</v>
      </c>
    </row>
    <row r="57" spans="1:7" x14ac:dyDescent="0.25">
      <c r="A57" s="1"/>
      <c r="B57" s="85" t="s">
        <v>621</v>
      </c>
      <c r="C57" s="85" t="s">
        <v>1156</v>
      </c>
      <c r="D57" s="85" t="s">
        <v>1667</v>
      </c>
      <c r="E57" s="85" t="s">
        <v>1670</v>
      </c>
      <c r="F57" s="85" t="s">
        <v>1622</v>
      </c>
      <c r="G57" s="148">
        <v>0</v>
      </c>
    </row>
    <row r="58" spans="1:7" x14ac:dyDescent="0.25">
      <c r="A58" s="1"/>
      <c r="B58" s="85" t="s">
        <v>621</v>
      </c>
      <c r="C58" s="85" t="s">
        <v>1156</v>
      </c>
      <c r="D58" s="85" t="s">
        <v>1671</v>
      </c>
      <c r="E58" s="85" t="s">
        <v>1668</v>
      </c>
      <c r="F58" s="85" t="s">
        <v>1622</v>
      </c>
      <c r="G58" s="148">
        <v>1676312.13</v>
      </c>
    </row>
    <row r="59" spans="1:7" x14ac:dyDescent="0.25">
      <c r="A59" s="1"/>
      <c r="B59" s="85" t="s">
        <v>621</v>
      </c>
      <c r="C59" s="85" t="s">
        <v>1156</v>
      </c>
      <c r="D59" s="85" t="s">
        <v>1671</v>
      </c>
      <c r="E59" s="85" t="s">
        <v>1669</v>
      </c>
      <c r="F59" s="85" t="s">
        <v>1622</v>
      </c>
      <c r="G59" s="148">
        <v>334438.49</v>
      </c>
    </row>
    <row r="60" spans="1:7" x14ac:dyDescent="0.25">
      <c r="A60" s="1"/>
      <c r="B60" s="85" t="s">
        <v>621</v>
      </c>
      <c r="C60" s="85" t="s">
        <v>1156</v>
      </c>
      <c r="D60" s="85" t="s">
        <v>1671</v>
      </c>
      <c r="E60" s="85" t="s">
        <v>1670</v>
      </c>
      <c r="F60" s="85" t="s">
        <v>1622</v>
      </c>
      <c r="G60" s="148">
        <v>0</v>
      </c>
    </row>
    <row r="61" spans="1:7" x14ac:dyDescent="0.25">
      <c r="A61" s="1"/>
      <c r="B61" s="85" t="s">
        <v>586</v>
      </c>
      <c r="C61" s="85" t="s">
        <v>1160</v>
      </c>
      <c r="D61" s="85" t="s">
        <v>1160</v>
      </c>
      <c r="E61" s="85" t="s">
        <v>1621</v>
      </c>
      <c r="F61" s="85" t="s">
        <v>1622</v>
      </c>
      <c r="G61" s="148">
        <v>0</v>
      </c>
    </row>
    <row r="62" spans="1:7" x14ac:dyDescent="0.25">
      <c r="A62" s="1"/>
      <c r="B62" s="85" t="s">
        <v>586</v>
      </c>
      <c r="C62" s="85" t="s">
        <v>1161</v>
      </c>
      <c r="D62" s="85" t="s">
        <v>1161</v>
      </c>
      <c r="E62" s="85" t="s">
        <v>1621</v>
      </c>
      <c r="F62" s="85" t="s">
        <v>1622</v>
      </c>
      <c r="G62" s="148">
        <v>0</v>
      </c>
    </row>
    <row r="63" spans="1:7" x14ac:dyDescent="0.25">
      <c r="A63" s="1"/>
      <c r="B63" s="85" t="s">
        <v>93</v>
      </c>
      <c r="C63" s="85" t="s">
        <v>103</v>
      </c>
      <c r="D63" s="85" t="s">
        <v>1672</v>
      </c>
      <c r="E63" s="85" t="s">
        <v>1648</v>
      </c>
      <c r="F63" s="85" t="s">
        <v>1622</v>
      </c>
      <c r="G63" s="148">
        <v>0</v>
      </c>
    </row>
    <row r="64" spans="1:7" x14ac:dyDescent="0.25">
      <c r="A64" s="1"/>
      <c r="B64" s="85" t="s">
        <v>93</v>
      </c>
      <c r="C64" s="85" t="s">
        <v>103</v>
      </c>
      <c r="D64" s="85" t="s">
        <v>1673</v>
      </c>
      <c r="E64" s="85" t="s">
        <v>1648</v>
      </c>
      <c r="F64" s="85" t="s">
        <v>1622</v>
      </c>
      <c r="G64" s="148">
        <v>1297148.6499999999</v>
      </c>
    </row>
    <row r="65" spans="1:7" x14ac:dyDescent="0.25">
      <c r="A65" s="1"/>
      <c r="B65" s="85" t="s">
        <v>93</v>
      </c>
      <c r="C65" s="85" t="s">
        <v>103</v>
      </c>
      <c r="D65" s="85" t="s">
        <v>1674</v>
      </c>
      <c r="E65" s="85" t="s">
        <v>1648</v>
      </c>
      <c r="F65" s="85" t="s">
        <v>1622</v>
      </c>
      <c r="G65" s="148">
        <v>1292575.6000000001</v>
      </c>
    </row>
    <row r="66" spans="1:7" x14ac:dyDescent="0.25">
      <c r="A66" s="1"/>
      <c r="B66" s="85" t="s">
        <v>93</v>
      </c>
      <c r="C66" s="85" t="s">
        <v>106</v>
      </c>
      <c r="D66" s="85" t="s">
        <v>1675</v>
      </c>
      <c r="E66" s="85" t="s">
        <v>1648</v>
      </c>
      <c r="F66" s="85" t="s">
        <v>1622</v>
      </c>
      <c r="G66" s="148">
        <v>1248177.81</v>
      </c>
    </row>
    <row r="67" spans="1:7" x14ac:dyDescent="0.25">
      <c r="A67" s="1"/>
      <c r="B67" s="85" t="s">
        <v>363</v>
      </c>
      <c r="C67" s="85" t="s">
        <v>1166</v>
      </c>
      <c r="D67" s="85" t="s">
        <v>1676</v>
      </c>
      <c r="E67" s="85" t="s">
        <v>1621</v>
      </c>
      <c r="F67" s="85" t="s">
        <v>1622</v>
      </c>
      <c r="G67" s="148">
        <v>0</v>
      </c>
    </row>
    <row r="68" spans="1:7" x14ac:dyDescent="0.25">
      <c r="A68" s="1"/>
      <c r="B68" s="85" t="s">
        <v>133</v>
      </c>
      <c r="C68" s="85" t="s">
        <v>1169</v>
      </c>
      <c r="D68" s="85" t="s">
        <v>1677</v>
      </c>
      <c r="E68" s="85" t="s">
        <v>1621</v>
      </c>
      <c r="F68" s="85" t="s">
        <v>1622</v>
      </c>
      <c r="G68" s="148">
        <v>0</v>
      </c>
    </row>
    <row r="69" spans="1:7" x14ac:dyDescent="0.25">
      <c r="A69" s="1"/>
      <c r="B69" s="85" t="s">
        <v>133</v>
      </c>
      <c r="C69" s="85" t="s">
        <v>1169</v>
      </c>
      <c r="D69" s="85" t="s">
        <v>1677</v>
      </c>
      <c r="E69" s="85" t="s">
        <v>1648</v>
      </c>
      <c r="F69" s="85" t="s">
        <v>1622</v>
      </c>
      <c r="G69" s="148">
        <v>169612</v>
      </c>
    </row>
    <row r="70" spans="1:7" x14ac:dyDescent="0.25">
      <c r="A70" s="1"/>
      <c r="B70" s="85" t="s">
        <v>133</v>
      </c>
      <c r="C70" s="85" t="s">
        <v>1169</v>
      </c>
      <c r="D70" s="85" t="s">
        <v>1170</v>
      </c>
      <c r="E70" s="85" t="s">
        <v>1621</v>
      </c>
      <c r="F70" s="85" t="s">
        <v>1622</v>
      </c>
      <c r="G70" s="148">
        <v>0</v>
      </c>
    </row>
    <row r="71" spans="1:7" x14ac:dyDescent="0.25">
      <c r="A71" s="1"/>
      <c r="B71" s="85" t="s">
        <v>133</v>
      </c>
      <c r="C71" s="85" t="s">
        <v>1169</v>
      </c>
      <c r="D71" s="85" t="s">
        <v>1170</v>
      </c>
      <c r="E71" s="85" t="s">
        <v>1648</v>
      </c>
      <c r="F71" s="85" t="s">
        <v>1622</v>
      </c>
      <c r="G71" s="148">
        <v>92525.3</v>
      </c>
    </row>
    <row r="72" spans="1:7" x14ac:dyDescent="0.25">
      <c r="A72" s="1"/>
      <c r="B72" s="85" t="s">
        <v>133</v>
      </c>
      <c r="C72" s="85" t="s">
        <v>1169</v>
      </c>
      <c r="D72" s="85" t="s">
        <v>1315</v>
      </c>
      <c r="E72" s="85" t="s">
        <v>1621</v>
      </c>
      <c r="F72" s="85" t="s">
        <v>1622</v>
      </c>
      <c r="G72" s="148">
        <v>0</v>
      </c>
    </row>
    <row r="73" spans="1:7" x14ac:dyDescent="0.25">
      <c r="A73" s="1"/>
      <c r="B73" s="85" t="s">
        <v>133</v>
      </c>
      <c r="C73" s="85" t="s">
        <v>1169</v>
      </c>
      <c r="D73" s="85" t="s">
        <v>1315</v>
      </c>
      <c r="E73" s="85" t="s">
        <v>1648</v>
      </c>
      <c r="F73" s="85" t="s">
        <v>1622</v>
      </c>
      <c r="G73" s="148">
        <v>93412.7</v>
      </c>
    </row>
    <row r="74" spans="1:7" x14ac:dyDescent="0.25">
      <c r="A74" s="1"/>
      <c r="B74" s="85" t="s">
        <v>133</v>
      </c>
      <c r="C74" s="85" t="s">
        <v>1172</v>
      </c>
      <c r="D74" s="85" t="s">
        <v>1678</v>
      </c>
      <c r="E74" s="85" t="s">
        <v>1648</v>
      </c>
      <c r="F74" s="85" t="s">
        <v>1622</v>
      </c>
      <c r="G74" s="148">
        <v>305578</v>
      </c>
    </row>
    <row r="75" spans="1:7" x14ac:dyDescent="0.25">
      <c r="A75" s="1"/>
      <c r="B75" s="85" t="s">
        <v>133</v>
      </c>
      <c r="C75" s="85" t="s">
        <v>141</v>
      </c>
      <c r="D75" s="85" t="s">
        <v>141</v>
      </c>
      <c r="E75" s="85" t="s">
        <v>1648</v>
      </c>
      <c r="F75" s="85" t="s">
        <v>1622</v>
      </c>
      <c r="G75" s="148">
        <v>1887663</v>
      </c>
    </row>
    <row r="76" spans="1:7" x14ac:dyDescent="0.25">
      <c r="A76" s="1"/>
      <c r="B76" s="85" t="s">
        <v>133</v>
      </c>
      <c r="C76" s="85" t="s">
        <v>141</v>
      </c>
      <c r="D76" s="85" t="s">
        <v>1679</v>
      </c>
      <c r="E76" s="85" t="s">
        <v>1621</v>
      </c>
      <c r="F76" s="85" t="s">
        <v>1622</v>
      </c>
      <c r="G76" s="148">
        <v>0</v>
      </c>
    </row>
    <row r="77" spans="1:7" x14ac:dyDescent="0.25">
      <c r="A77" s="1"/>
      <c r="B77" s="85" t="s">
        <v>133</v>
      </c>
      <c r="C77" s="85" t="s">
        <v>141</v>
      </c>
      <c r="D77" s="85" t="s">
        <v>1680</v>
      </c>
      <c r="E77" s="85" t="s">
        <v>1621</v>
      </c>
      <c r="F77" s="85" t="s">
        <v>1622</v>
      </c>
      <c r="G77" s="148">
        <v>0</v>
      </c>
    </row>
    <row r="78" spans="1:7" x14ac:dyDescent="0.25">
      <c r="A78" s="1"/>
      <c r="B78" s="85" t="s">
        <v>386</v>
      </c>
      <c r="C78" s="85" t="s">
        <v>1073</v>
      </c>
      <c r="D78" s="85" t="s">
        <v>1681</v>
      </c>
      <c r="E78" s="85" t="s">
        <v>1682</v>
      </c>
      <c r="F78" s="85" t="s">
        <v>1622</v>
      </c>
      <c r="G78" s="148">
        <v>21202.639999999999</v>
      </c>
    </row>
    <row r="79" spans="1:7" x14ac:dyDescent="0.25">
      <c r="A79" s="1"/>
      <c r="B79" s="85" t="s">
        <v>386</v>
      </c>
      <c r="C79" s="85" t="s">
        <v>1073</v>
      </c>
      <c r="D79" s="85" t="s">
        <v>1683</v>
      </c>
      <c r="E79" s="85" t="s">
        <v>1682</v>
      </c>
      <c r="F79" s="85" t="s">
        <v>1622</v>
      </c>
      <c r="G79" s="148">
        <v>21199.47</v>
      </c>
    </row>
    <row r="80" spans="1:7" x14ac:dyDescent="0.25">
      <c r="A80" s="1"/>
      <c r="B80" s="85" t="s">
        <v>386</v>
      </c>
      <c r="C80" s="85" t="s">
        <v>1073</v>
      </c>
      <c r="D80" s="85" t="s">
        <v>1684</v>
      </c>
      <c r="E80" s="85" t="s">
        <v>1682</v>
      </c>
      <c r="F80" s="85" t="s">
        <v>1622</v>
      </c>
      <c r="G80" s="148">
        <v>23648</v>
      </c>
    </row>
    <row r="81" spans="1:7" x14ac:dyDescent="0.25">
      <c r="A81" s="1"/>
      <c r="B81" s="85" t="s">
        <v>386</v>
      </c>
      <c r="C81" s="85" t="s">
        <v>1178</v>
      </c>
      <c r="D81" s="85" t="s">
        <v>1685</v>
      </c>
      <c r="E81" s="85" t="s">
        <v>1682</v>
      </c>
      <c r="F81" s="85" t="s">
        <v>1622</v>
      </c>
      <c r="G81" s="148">
        <v>0</v>
      </c>
    </row>
    <row r="82" spans="1:7" x14ac:dyDescent="0.25">
      <c r="A82" s="1"/>
      <c r="B82" s="85" t="s">
        <v>386</v>
      </c>
      <c r="C82" s="85" t="s">
        <v>1178</v>
      </c>
      <c r="D82" s="85" t="s">
        <v>1686</v>
      </c>
      <c r="E82" s="85" t="s">
        <v>1682</v>
      </c>
      <c r="F82" s="85" t="s">
        <v>1622</v>
      </c>
      <c r="G82" s="148">
        <v>17355.400000000001</v>
      </c>
    </row>
    <row r="83" spans="1:7" x14ac:dyDescent="0.25">
      <c r="A83" s="1"/>
      <c r="B83" s="85" t="s">
        <v>386</v>
      </c>
      <c r="C83" s="85" t="s">
        <v>1179</v>
      </c>
      <c r="D83" s="85" t="s">
        <v>1687</v>
      </c>
      <c r="E83" s="85" t="s">
        <v>1682</v>
      </c>
      <c r="F83" s="85" t="s">
        <v>1622</v>
      </c>
      <c r="G83" s="148">
        <v>14114.88</v>
      </c>
    </row>
    <row r="84" spans="1:7" x14ac:dyDescent="0.25">
      <c r="A84" s="1"/>
      <c r="B84" s="85" t="s">
        <v>386</v>
      </c>
      <c r="C84" s="85" t="s">
        <v>1179</v>
      </c>
      <c r="D84" s="85" t="s">
        <v>1688</v>
      </c>
      <c r="E84" s="85" t="s">
        <v>1682</v>
      </c>
      <c r="F84" s="85" t="s">
        <v>1622</v>
      </c>
      <c r="G84" s="148">
        <v>14114.88</v>
      </c>
    </row>
    <row r="85" spans="1:7" x14ac:dyDescent="0.25">
      <c r="A85" s="1"/>
      <c r="B85" s="85" t="s">
        <v>386</v>
      </c>
      <c r="C85" s="85" t="s">
        <v>1180</v>
      </c>
      <c r="D85" s="85" t="s">
        <v>388</v>
      </c>
      <c r="E85" s="85" t="s">
        <v>1682</v>
      </c>
      <c r="F85" s="85" t="s">
        <v>1622</v>
      </c>
      <c r="G85" s="148">
        <v>0</v>
      </c>
    </row>
    <row r="86" spans="1:7" x14ac:dyDescent="0.25">
      <c r="A86" s="1"/>
      <c r="B86" s="85" t="s">
        <v>386</v>
      </c>
      <c r="C86" s="85" t="s">
        <v>1180</v>
      </c>
      <c r="D86" s="85" t="s">
        <v>1332</v>
      </c>
      <c r="E86" s="85" t="s">
        <v>1682</v>
      </c>
      <c r="F86" s="85" t="s">
        <v>1622</v>
      </c>
      <c r="G86" s="148">
        <v>12590.83</v>
      </c>
    </row>
    <row r="87" spans="1:7" ht="25.5" x14ac:dyDescent="0.25">
      <c r="A87" s="1"/>
      <c r="B87" s="85" t="s">
        <v>578</v>
      </c>
      <c r="C87" s="85" t="s">
        <v>1181</v>
      </c>
      <c r="D87" s="85" t="s">
        <v>663</v>
      </c>
      <c r="E87" s="85" t="s">
        <v>1621</v>
      </c>
      <c r="F87" s="85" t="s">
        <v>1622</v>
      </c>
      <c r="G87" s="148">
        <v>0</v>
      </c>
    </row>
    <row r="88" spans="1:7" ht="25.5" x14ac:dyDescent="0.25">
      <c r="A88" s="1"/>
      <c r="B88" s="85" t="s">
        <v>578</v>
      </c>
      <c r="C88" s="85" t="s">
        <v>1181</v>
      </c>
      <c r="D88" s="85" t="s">
        <v>664</v>
      </c>
      <c r="E88" s="85" t="s">
        <v>1621</v>
      </c>
      <c r="F88" s="85" t="s">
        <v>1622</v>
      </c>
      <c r="G88" s="148">
        <v>0</v>
      </c>
    </row>
    <row r="89" spans="1:7" x14ac:dyDescent="0.25">
      <c r="A89" s="1"/>
      <c r="B89" s="85" t="s">
        <v>147</v>
      </c>
      <c r="C89" s="85" t="s">
        <v>148</v>
      </c>
      <c r="D89" s="85" t="s">
        <v>1689</v>
      </c>
      <c r="E89" s="85" t="s">
        <v>1621</v>
      </c>
      <c r="F89" s="85" t="s">
        <v>1622</v>
      </c>
      <c r="G89" s="148">
        <v>98.781999999999996</v>
      </c>
    </row>
    <row r="90" spans="1:7" x14ac:dyDescent="0.25">
      <c r="A90" s="1"/>
      <c r="B90" s="85" t="s">
        <v>147</v>
      </c>
      <c r="C90" s="85" t="s">
        <v>148</v>
      </c>
      <c r="D90" s="85" t="s">
        <v>1690</v>
      </c>
      <c r="E90" s="85" t="s">
        <v>1621</v>
      </c>
      <c r="F90" s="85" t="s">
        <v>1622</v>
      </c>
      <c r="G90" s="148">
        <v>0</v>
      </c>
    </row>
    <row r="91" spans="1:7" x14ac:dyDescent="0.25">
      <c r="A91" s="1"/>
      <c r="B91" s="85" t="s">
        <v>147</v>
      </c>
      <c r="C91" s="85" t="s">
        <v>148</v>
      </c>
      <c r="D91" s="85" t="s">
        <v>1691</v>
      </c>
      <c r="E91" s="85" t="s">
        <v>1621</v>
      </c>
      <c r="F91" s="85" t="s">
        <v>1622</v>
      </c>
      <c r="G91" s="148">
        <v>0</v>
      </c>
    </row>
    <row r="92" spans="1:7" x14ac:dyDescent="0.25">
      <c r="A92" s="1"/>
      <c r="B92" s="85" t="s">
        <v>147</v>
      </c>
      <c r="C92" s="85" t="s">
        <v>148</v>
      </c>
      <c r="D92" s="85" t="s">
        <v>1692</v>
      </c>
      <c r="E92" s="85" t="s">
        <v>1621</v>
      </c>
      <c r="F92" s="85" t="s">
        <v>1622</v>
      </c>
      <c r="G92" s="148">
        <v>0</v>
      </c>
    </row>
    <row r="93" spans="1:7" x14ac:dyDescent="0.25">
      <c r="A93" s="1"/>
      <c r="B93" s="85" t="s">
        <v>497</v>
      </c>
      <c r="C93" s="85" t="s">
        <v>1184</v>
      </c>
      <c r="D93" s="85" t="s">
        <v>1185</v>
      </c>
      <c r="E93" s="85" t="s">
        <v>1621</v>
      </c>
      <c r="F93" s="85" t="s">
        <v>1622</v>
      </c>
      <c r="G93" s="148">
        <v>0</v>
      </c>
    </row>
    <row r="94" spans="1:7" x14ac:dyDescent="0.25">
      <c r="A94" s="1"/>
      <c r="B94" s="85" t="s">
        <v>497</v>
      </c>
      <c r="C94" s="85" t="s">
        <v>1184</v>
      </c>
      <c r="D94" s="85" t="s">
        <v>1693</v>
      </c>
      <c r="E94" s="85" t="s">
        <v>1621</v>
      </c>
      <c r="F94" s="85" t="s">
        <v>1622</v>
      </c>
      <c r="G94" s="148">
        <v>0</v>
      </c>
    </row>
    <row r="95" spans="1:7" x14ac:dyDescent="0.25">
      <c r="A95" s="1"/>
      <c r="B95" s="85" t="s">
        <v>497</v>
      </c>
      <c r="C95" s="85" t="s">
        <v>1184</v>
      </c>
      <c r="D95" s="85" t="s">
        <v>1693</v>
      </c>
      <c r="E95" s="85" t="s">
        <v>1623</v>
      </c>
      <c r="F95" s="85" t="s">
        <v>1622</v>
      </c>
      <c r="G95" s="148">
        <v>0</v>
      </c>
    </row>
    <row r="96" spans="1:7" x14ac:dyDescent="0.25">
      <c r="A96" s="1"/>
      <c r="B96" s="85" t="s">
        <v>497</v>
      </c>
      <c r="C96" s="85" t="s">
        <v>1184</v>
      </c>
      <c r="D96" s="85" t="s">
        <v>1694</v>
      </c>
      <c r="E96" s="85" t="s">
        <v>1621</v>
      </c>
      <c r="F96" s="85" t="s">
        <v>1622</v>
      </c>
      <c r="G96" s="148">
        <v>0</v>
      </c>
    </row>
    <row r="97" spans="1:7" x14ac:dyDescent="0.25">
      <c r="A97" s="1"/>
      <c r="B97" s="85" t="s">
        <v>497</v>
      </c>
      <c r="C97" s="85" t="s">
        <v>1184</v>
      </c>
      <c r="D97" s="85" t="s">
        <v>1694</v>
      </c>
      <c r="E97" s="85" t="s">
        <v>1623</v>
      </c>
      <c r="F97" s="85" t="s">
        <v>1622</v>
      </c>
      <c r="G97" s="148">
        <v>0</v>
      </c>
    </row>
    <row r="98" spans="1:7" x14ac:dyDescent="0.25">
      <c r="A98" s="1"/>
      <c r="B98" s="85" t="s">
        <v>497</v>
      </c>
      <c r="C98" s="85" t="s">
        <v>1184</v>
      </c>
      <c r="D98" s="85" t="s">
        <v>1695</v>
      </c>
      <c r="E98" s="85" t="s">
        <v>1621</v>
      </c>
      <c r="F98" s="85" t="s">
        <v>1622</v>
      </c>
      <c r="G98" s="148">
        <v>0</v>
      </c>
    </row>
    <row r="99" spans="1:7" x14ac:dyDescent="0.25">
      <c r="A99" s="1"/>
      <c r="B99" s="85" t="s">
        <v>497</v>
      </c>
      <c r="C99" s="85" t="s">
        <v>1184</v>
      </c>
      <c r="D99" s="85" t="s">
        <v>1695</v>
      </c>
      <c r="E99" s="85" t="s">
        <v>1623</v>
      </c>
      <c r="F99" s="85" t="s">
        <v>1622</v>
      </c>
      <c r="G99" s="148">
        <v>0</v>
      </c>
    </row>
    <row r="100" spans="1:7" x14ac:dyDescent="0.25">
      <c r="A100" s="1"/>
      <c r="B100" s="85" t="s">
        <v>155</v>
      </c>
      <c r="C100" s="85" t="s">
        <v>1190</v>
      </c>
      <c r="D100" s="85" t="s">
        <v>719</v>
      </c>
      <c r="E100" s="85" t="s">
        <v>1648</v>
      </c>
      <c r="F100" s="85" t="s">
        <v>1622</v>
      </c>
      <c r="G100" s="148">
        <v>418754</v>
      </c>
    </row>
    <row r="101" spans="1:7" x14ac:dyDescent="0.25">
      <c r="A101" s="1"/>
      <c r="B101" s="85" t="s">
        <v>158</v>
      </c>
      <c r="C101" s="85" t="s">
        <v>1191</v>
      </c>
      <c r="D101" s="85" t="s">
        <v>1696</v>
      </c>
      <c r="E101" s="85" t="s">
        <v>1648</v>
      </c>
      <c r="F101" s="85" t="s">
        <v>1622</v>
      </c>
      <c r="G101" s="148">
        <v>55843.28</v>
      </c>
    </row>
    <row r="102" spans="1:7" x14ac:dyDescent="0.25">
      <c r="A102" s="1"/>
      <c r="B102" s="85" t="s">
        <v>158</v>
      </c>
      <c r="C102" s="85" t="s">
        <v>1191</v>
      </c>
      <c r="D102" s="85" t="s">
        <v>1697</v>
      </c>
      <c r="E102" s="85" t="s">
        <v>1648</v>
      </c>
      <c r="F102" s="85" t="s">
        <v>1622</v>
      </c>
      <c r="G102" s="148">
        <v>154299.26300000001</v>
      </c>
    </row>
  </sheetData>
  <mergeCells count="2">
    <mergeCell ref="B3:G3"/>
    <mergeCell ref="B6:G6"/>
  </mergeCells>
  <pageMargins left="0.7" right="0.7" top="0.75" bottom="0.75" header="0.3" footer="0.3"/>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P32"/>
  <sheetViews>
    <sheetView showGridLines="0" zoomScale="80" workbookViewId="0"/>
  </sheetViews>
  <sheetFormatPr baseColWidth="10" defaultColWidth="9.140625" defaultRowHeight="15" x14ac:dyDescent="0.25"/>
  <cols>
    <col min="1" max="1" width="2" customWidth="1"/>
    <col min="2" max="2" width="20" customWidth="1"/>
    <col min="3" max="16" width="23" customWidth="1"/>
  </cols>
  <sheetData>
    <row r="1" spans="1:16" x14ac:dyDescent="0.25">
      <c r="A1" s="1"/>
      <c r="B1" s="1"/>
      <c r="C1" s="1"/>
      <c r="D1" s="1"/>
      <c r="E1" s="1"/>
      <c r="F1" s="1"/>
      <c r="G1" s="1"/>
      <c r="H1" s="1"/>
      <c r="I1" s="1"/>
      <c r="J1" s="1"/>
      <c r="K1" s="1"/>
      <c r="L1" s="1"/>
      <c r="M1" s="1"/>
      <c r="N1" s="1"/>
      <c r="O1" s="1"/>
      <c r="P1" s="1"/>
    </row>
    <row r="2" spans="1:16" x14ac:dyDescent="0.25">
      <c r="A2" s="1"/>
      <c r="B2" s="1"/>
      <c r="C2" s="1"/>
      <c r="D2" s="1"/>
      <c r="E2" s="1"/>
      <c r="F2" s="1"/>
      <c r="G2" s="1"/>
      <c r="H2" s="1"/>
      <c r="I2" s="1"/>
      <c r="J2" s="1"/>
      <c r="K2" s="1"/>
      <c r="L2" s="1"/>
      <c r="M2" s="1"/>
      <c r="N2" s="1"/>
      <c r="O2" s="1"/>
      <c r="P2" s="1"/>
    </row>
    <row r="3" spans="1:16" ht="69" customHeight="1" x14ac:dyDescent="0.25">
      <c r="A3" s="1"/>
      <c r="B3" s="194" t="s">
        <v>0</v>
      </c>
      <c r="C3" s="195"/>
      <c r="D3" s="195"/>
      <c r="E3" s="195"/>
      <c r="F3" s="195"/>
      <c r="G3" s="195"/>
      <c r="H3" s="1"/>
      <c r="I3" s="1"/>
      <c r="J3" s="1"/>
      <c r="K3" s="1"/>
      <c r="L3" s="1"/>
      <c r="M3" s="1"/>
      <c r="N3" s="1"/>
      <c r="O3" s="1"/>
      <c r="P3" s="1"/>
    </row>
    <row r="4" spans="1:16" ht="0" hidden="1" customHeight="1" x14ac:dyDescent="0.25">
      <c r="A4" s="1"/>
      <c r="B4" s="1"/>
      <c r="C4" s="1"/>
      <c r="D4" s="1"/>
      <c r="E4" s="1"/>
      <c r="F4" s="1"/>
      <c r="G4" s="1"/>
      <c r="H4" s="1"/>
      <c r="I4" s="1"/>
      <c r="J4" s="1"/>
      <c r="K4" s="1"/>
      <c r="L4" s="1"/>
      <c r="M4" s="1"/>
      <c r="N4" s="1"/>
      <c r="O4" s="1"/>
      <c r="P4" s="1"/>
    </row>
    <row r="5" spans="1:16" x14ac:dyDescent="0.25">
      <c r="A5" s="1"/>
      <c r="B5" s="1"/>
      <c r="C5" s="1"/>
      <c r="D5" s="1"/>
      <c r="E5" s="1"/>
      <c r="F5" s="1"/>
      <c r="G5" s="1"/>
      <c r="H5" s="1"/>
      <c r="I5" s="1"/>
      <c r="J5" s="1"/>
      <c r="K5" s="1"/>
      <c r="L5" s="1"/>
      <c r="M5" s="1"/>
      <c r="N5" s="1"/>
      <c r="O5" s="1"/>
      <c r="P5" s="1"/>
    </row>
    <row r="6" spans="1:16" ht="27" customHeight="1" x14ac:dyDescent="0.25">
      <c r="A6" s="1"/>
      <c r="B6" s="198" t="s">
        <v>566</v>
      </c>
      <c r="C6" s="198" t="s">
        <v>1698</v>
      </c>
      <c r="D6" s="198"/>
      <c r="E6" s="198"/>
      <c r="F6" s="198"/>
      <c r="G6" s="198"/>
      <c r="H6" s="198"/>
      <c r="I6" s="198"/>
      <c r="J6" s="198"/>
      <c r="K6" s="198"/>
      <c r="L6" s="198"/>
      <c r="M6" s="198"/>
      <c r="N6" s="198"/>
      <c r="O6" s="198"/>
      <c r="P6" s="198"/>
    </row>
    <row r="7" spans="1:16" ht="39.950000000000003" customHeight="1" x14ac:dyDescent="0.25">
      <c r="A7" s="1"/>
      <c r="B7" s="198"/>
      <c r="C7" s="3" t="s">
        <v>272</v>
      </c>
      <c r="D7" s="3" t="s">
        <v>74</v>
      </c>
      <c r="E7" s="3" t="s">
        <v>81</v>
      </c>
      <c r="F7" s="3" t="s">
        <v>81</v>
      </c>
      <c r="G7" s="3" t="s">
        <v>90</v>
      </c>
      <c r="H7" s="3" t="s">
        <v>621</v>
      </c>
      <c r="I7" s="3" t="s">
        <v>93</v>
      </c>
      <c r="J7" s="3" t="s">
        <v>93</v>
      </c>
      <c r="K7" s="3" t="s">
        <v>133</v>
      </c>
      <c r="L7" s="3" t="s">
        <v>133</v>
      </c>
      <c r="M7" s="3" t="s">
        <v>133</v>
      </c>
      <c r="N7" s="3" t="s">
        <v>133</v>
      </c>
      <c r="O7" s="3" t="s">
        <v>155</v>
      </c>
      <c r="P7" s="3" t="s">
        <v>158</v>
      </c>
    </row>
    <row r="8" spans="1:16" ht="39.950000000000003" customHeight="1" x14ac:dyDescent="0.25">
      <c r="A8" s="1"/>
      <c r="B8" s="198"/>
      <c r="C8" s="3" t="s">
        <v>32</v>
      </c>
      <c r="D8" s="3" t="s">
        <v>79</v>
      </c>
      <c r="E8" s="3" t="s">
        <v>1699</v>
      </c>
      <c r="F8" s="3" t="s">
        <v>1700</v>
      </c>
      <c r="G8" s="3" t="s">
        <v>1701</v>
      </c>
      <c r="H8" s="3" t="s">
        <v>1702</v>
      </c>
      <c r="I8" s="3" t="s">
        <v>103</v>
      </c>
      <c r="J8" s="3" t="s">
        <v>106</v>
      </c>
      <c r="K8" s="3" t="s">
        <v>1703</v>
      </c>
      <c r="L8" s="3" t="s">
        <v>1704</v>
      </c>
      <c r="M8" s="3" t="s">
        <v>138</v>
      </c>
      <c r="N8" s="3" t="s">
        <v>1705</v>
      </c>
      <c r="O8" s="3" t="s">
        <v>1151</v>
      </c>
      <c r="P8" s="3" t="s">
        <v>1706</v>
      </c>
    </row>
    <row r="9" spans="1:16" x14ac:dyDescent="0.25">
      <c r="A9" s="1"/>
      <c r="B9" s="149" t="s">
        <v>178</v>
      </c>
      <c r="C9" s="147">
        <v>791.7</v>
      </c>
      <c r="D9" s="147">
        <v>2972.11</v>
      </c>
      <c r="E9" s="147">
        <v>79.959999999999994</v>
      </c>
      <c r="F9" s="147">
        <v>79.959999999999994</v>
      </c>
      <c r="G9" s="147">
        <v>4474.7</v>
      </c>
      <c r="H9" s="147">
        <v>499.16</v>
      </c>
      <c r="I9" s="147">
        <v>8939</v>
      </c>
      <c r="J9" s="147">
        <v>23012</v>
      </c>
      <c r="K9" s="147">
        <v>3927.1260000000002</v>
      </c>
      <c r="L9" s="147">
        <v>4329.2269999999999</v>
      </c>
      <c r="M9" s="147">
        <v>4328.4679999999998</v>
      </c>
      <c r="N9" s="147">
        <v>4330.8159999999998</v>
      </c>
      <c r="O9" s="147">
        <v>6824.5925999999999</v>
      </c>
      <c r="P9" s="147">
        <v>6594.6220000000003</v>
      </c>
    </row>
    <row r="10" spans="1:16" x14ac:dyDescent="0.25">
      <c r="A10" s="1"/>
      <c r="B10" s="149" t="s">
        <v>1707</v>
      </c>
      <c r="C10" s="147">
        <v>792.3</v>
      </c>
      <c r="D10" s="147">
        <v>2972.61</v>
      </c>
      <c r="E10" s="147">
        <v>83.06</v>
      </c>
      <c r="F10" s="147">
        <v>83.06</v>
      </c>
      <c r="G10" s="147">
        <v>4474.7</v>
      </c>
      <c r="H10" s="147">
        <v>517.79</v>
      </c>
      <c r="I10" s="147">
        <v>9352</v>
      </c>
      <c r="J10" s="147">
        <v>21969</v>
      </c>
      <c r="K10" s="147">
        <v>3943.6320000000001</v>
      </c>
      <c r="L10" s="147">
        <v>4340.6220000000003</v>
      </c>
      <c r="M10" s="147">
        <v>4340.277</v>
      </c>
      <c r="N10" s="147">
        <v>4342.6040000000003</v>
      </c>
      <c r="O10" s="147">
        <v>6861.4949999999999</v>
      </c>
      <c r="P10" s="147">
        <v>6591.68</v>
      </c>
    </row>
    <row r="11" spans="1:16" x14ac:dyDescent="0.25">
      <c r="A11" s="1"/>
      <c r="B11" s="149" t="s">
        <v>1708</v>
      </c>
      <c r="C11" s="147">
        <v>791.9</v>
      </c>
      <c r="D11" s="147">
        <v>2972.93</v>
      </c>
      <c r="E11" s="147">
        <v>84.86</v>
      </c>
      <c r="F11" s="147">
        <v>84.86</v>
      </c>
      <c r="G11" s="147">
        <v>4474.7</v>
      </c>
      <c r="H11" s="147">
        <v>520.73</v>
      </c>
      <c r="I11" s="147">
        <v>9714</v>
      </c>
      <c r="J11" s="147">
        <v>21551</v>
      </c>
      <c r="K11" s="147">
        <v>4049.2939999999999</v>
      </c>
      <c r="L11" s="147">
        <v>4391.4340000000002</v>
      </c>
      <c r="M11" s="147">
        <v>4391.1210000000001</v>
      </c>
      <c r="N11" s="147">
        <v>4393.5240000000003</v>
      </c>
      <c r="O11" s="147">
        <v>6855.2139999999999</v>
      </c>
      <c r="P11" s="147">
        <v>6588.5630000000001</v>
      </c>
    </row>
    <row r="12" spans="1:16" x14ac:dyDescent="0.25">
      <c r="A12" s="1"/>
      <c r="B12" s="149" t="s">
        <v>1709</v>
      </c>
      <c r="C12" s="147">
        <v>791.6</v>
      </c>
      <c r="D12" s="147">
        <v>2972.02</v>
      </c>
      <c r="E12" s="147">
        <v>88.26</v>
      </c>
      <c r="F12" s="147">
        <v>88.26</v>
      </c>
      <c r="G12" s="147">
        <v>4481.6000000000004</v>
      </c>
      <c r="H12" s="147">
        <v>518.77</v>
      </c>
      <c r="I12" s="147">
        <v>10013</v>
      </c>
      <c r="J12" s="147">
        <v>21132</v>
      </c>
      <c r="K12" s="147">
        <v>4106.7299999999996</v>
      </c>
      <c r="L12" s="147">
        <v>4424.9380000000001</v>
      </c>
      <c r="M12" s="147">
        <v>4424.4110000000001</v>
      </c>
      <c r="N12" s="147">
        <v>4427.3519999999999</v>
      </c>
      <c r="O12" s="147">
        <v>6861.1030000000001</v>
      </c>
      <c r="P12" s="147">
        <v>6585.6180000000004</v>
      </c>
    </row>
    <row r="13" spans="1:16" x14ac:dyDescent="0.25">
      <c r="A13" s="1"/>
      <c r="B13" s="149" t="s">
        <v>1710</v>
      </c>
      <c r="C13" s="147">
        <v>791.8</v>
      </c>
      <c r="D13" s="147">
        <v>2971.74</v>
      </c>
      <c r="E13" s="147">
        <v>90.93</v>
      </c>
      <c r="F13" s="147">
        <v>90.93</v>
      </c>
      <c r="G13" s="147">
        <v>4474.7</v>
      </c>
      <c r="H13" s="147">
        <v>520.73</v>
      </c>
      <c r="I13" s="147">
        <v>10160</v>
      </c>
      <c r="J13" s="147">
        <v>20714</v>
      </c>
      <c r="K13" s="147">
        <v>4138.07</v>
      </c>
      <c r="L13" s="147">
        <v>4439.8419999999996</v>
      </c>
      <c r="M13" s="147">
        <v>4439.0249999999996</v>
      </c>
      <c r="N13" s="147">
        <v>4442.2449999999999</v>
      </c>
      <c r="O13" s="147">
        <v>6884.6580000000004</v>
      </c>
      <c r="P13" s="147">
        <v>6588.7910000000002</v>
      </c>
    </row>
    <row r="14" spans="1:16" x14ac:dyDescent="0.25">
      <c r="A14" s="1"/>
      <c r="B14" s="149" t="s">
        <v>286</v>
      </c>
      <c r="C14" s="147">
        <v>869.3</v>
      </c>
      <c r="D14" s="147">
        <v>2972.23</v>
      </c>
      <c r="E14" s="147">
        <v>92.67</v>
      </c>
      <c r="F14" s="147">
        <v>92.67</v>
      </c>
      <c r="G14" s="147">
        <v>4474.7</v>
      </c>
      <c r="H14" s="147">
        <v>517.79</v>
      </c>
      <c r="I14" s="147">
        <v>10204</v>
      </c>
      <c r="J14" s="147">
        <v>20474</v>
      </c>
      <c r="K14" s="147">
        <v>4071.9009999999998</v>
      </c>
      <c r="L14" s="147">
        <v>4415.4759999999997</v>
      </c>
      <c r="M14" s="147">
        <v>4413.8760000000002</v>
      </c>
      <c r="N14" s="147">
        <v>4417.21</v>
      </c>
      <c r="O14" s="147">
        <v>6879.1620000000003</v>
      </c>
      <c r="P14" s="147">
        <v>6620.4740000000002</v>
      </c>
    </row>
    <row r="15" spans="1:16" x14ac:dyDescent="0.25">
      <c r="A15" s="1"/>
      <c r="B15" s="149" t="s">
        <v>467</v>
      </c>
      <c r="C15" s="147">
        <v>870.1</v>
      </c>
      <c r="D15" s="147">
        <v>2972.32</v>
      </c>
      <c r="E15" s="147">
        <v>93.5</v>
      </c>
      <c r="F15" s="147">
        <v>93.5</v>
      </c>
      <c r="G15" s="147">
        <v>4477.3999999999996</v>
      </c>
      <c r="H15" s="147">
        <v>520.73</v>
      </c>
      <c r="I15" s="147">
        <v>10177</v>
      </c>
      <c r="J15" s="147">
        <v>20241</v>
      </c>
      <c r="K15" s="147">
        <v>4009.8879999999999</v>
      </c>
      <c r="L15" s="147">
        <v>4377.5280000000002</v>
      </c>
      <c r="M15" s="147">
        <v>4376.2830000000004</v>
      </c>
      <c r="N15" s="147">
        <v>4379.4480000000003</v>
      </c>
      <c r="O15" s="147">
        <v>6816.741</v>
      </c>
      <c r="P15" s="147">
        <v>6853.0720000000001</v>
      </c>
    </row>
    <row r="16" spans="1:16" x14ac:dyDescent="0.25">
      <c r="A16" s="1"/>
      <c r="B16" s="149" t="s">
        <v>225</v>
      </c>
      <c r="C16" s="147">
        <v>867.2</v>
      </c>
      <c r="D16" s="147">
        <v>2972.83</v>
      </c>
      <c r="E16" s="147">
        <v>94.03</v>
      </c>
      <c r="F16" s="147">
        <v>94.03</v>
      </c>
      <c r="G16" s="147">
        <v>4481.6000000000004</v>
      </c>
      <c r="H16" s="147">
        <v>519.75</v>
      </c>
      <c r="I16" s="147">
        <v>10048</v>
      </c>
      <c r="J16" s="147">
        <v>20007</v>
      </c>
      <c r="K16" s="147">
        <v>3885.7959999999998</v>
      </c>
      <c r="L16" s="147">
        <v>4305.5119999999997</v>
      </c>
      <c r="M16" s="147">
        <v>4304.6729999999998</v>
      </c>
      <c r="N16" s="147">
        <v>4307.2939999999999</v>
      </c>
      <c r="O16" s="147">
        <v>6808.4970000000003</v>
      </c>
      <c r="P16" s="147">
        <v>6947.3590000000004</v>
      </c>
    </row>
    <row r="17" spans="1:16" x14ac:dyDescent="0.25">
      <c r="A17" s="1"/>
      <c r="B17" s="149" t="s">
        <v>209</v>
      </c>
      <c r="C17" s="147">
        <v>807.3</v>
      </c>
      <c r="D17" s="147">
        <v>2973.21</v>
      </c>
      <c r="E17" s="147">
        <v>93.34</v>
      </c>
      <c r="F17" s="147">
        <v>93.34</v>
      </c>
      <c r="G17" s="147">
        <v>4474.7</v>
      </c>
      <c r="H17" s="147">
        <v>519.75</v>
      </c>
      <c r="I17" s="147">
        <v>9880</v>
      </c>
      <c r="J17" s="147">
        <v>19891</v>
      </c>
      <c r="K17" s="147">
        <v>3796.587</v>
      </c>
      <c r="L17" s="147">
        <v>4254.3900000000003</v>
      </c>
      <c r="M17" s="147">
        <v>4254.4170000000004</v>
      </c>
      <c r="N17" s="147">
        <v>4256.3599999999997</v>
      </c>
      <c r="O17" s="147">
        <v>6664.8119999999999</v>
      </c>
      <c r="P17" s="147">
        <v>6967.7610000000004</v>
      </c>
    </row>
    <row r="18" spans="1:16" x14ac:dyDescent="0.25">
      <c r="A18" s="1"/>
      <c r="B18" s="149" t="s">
        <v>304</v>
      </c>
      <c r="C18" s="147">
        <v>809.1</v>
      </c>
      <c r="D18" s="147">
        <v>2975.88</v>
      </c>
      <c r="E18" s="147">
        <v>91.22</v>
      </c>
      <c r="F18" s="147">
        <v>91.22</v>
      </c>
      <c r="G18" s="147">
        <v>4481.6000000000004</v>
      </c>
      <c r="H18" s="147">
        <v>520.73</v>
      </c>
      <c r="I18" s="147">
        <v>9562</v>
      </c>
      <c r="J18" s="147">
        <v>23225</v>
      </c>
      <c r="K18" s="147">
        <v>3765.808</v>
      </c>
      <c r="L18" s="147">
        <v>4231.3770000000004</v>
      </c>
      <c r="M18" s="147">
        <v>4236.8069999999998</v>
      </c>
      <c r="N18" s="147">
        <v>4234.2079999999996</v>
      </c>
      <c r="O18" s="147">
        <v>6664.8119999999999</v>
      </c>
      <c r="P18" s="147">
        <v>6968.8980000000001</v>
      </c>
    </row>
    <row r="19" spans="1:16" x14ac:dyDescent="0.25">
      <c r="A19" s="1"/>
      <c r="B19" s="149" t="s">
        <v>1711</v>
      </c>
      <c r="C19" s="147">
        <v>793.3</v>
      </c>
      <c r="D19" s="147">
        <v>2975.24</v>
      </c>
      <c r="E19" s="147">
        <v>89.25</v>
      </c>
      <c r="F19" s="147">
        <v>89.25</v>
      </c>
      <c r="G19" s="147">
        <v>4474.7</v>
      </c>
      <c r="H19" s="147">
        <v>507.98</v>
      </c>
      <c r="I19" s="147">
        <v>9173</v>
      </c>
      <c r="J19" s="147">
        <v>22807</v>
      </c>
      <c r="K19" s="147">
        <v>3736.509</v>
      </c>
      <c r="L19" s="147">
        <v>4211.6980000000003</v>
      </c>
      <c r="M19" s="147">
        <v>4221.1329999999998</v>
      </c>
      <c r="N19" s="147">
        <v>4215.5209999999997</v>
      </c>
      <c r="O19" s="147">
        <v>6665.2039999999997</v>
      </c>
      <c r="P19" s="147">
        <v>6966.5680000000002</v>
      </c>
    </row>
    <row r="20" spans="1:16" x14ac:dyDescent="0.25">
      <c r="A20" s="1"/>
      <c r="B20" s="149" t="s">
        <v>482</v>
      </c>
      <c r="C20" s="147">
        <v>793.4</v>
      </c>
      <c r="D20" s="147">
        <v>2975.67</v>
      </c>
      <c r="E20" s="147">
        <v>87.97</v>
      </c>
      <c r="F20" s="147">
        <v>87.97</v>
      </c>
      <c r="G20" s="147">
        <v>4481.6000000000004</v>
      </c>
      <c r="H20" s="147">
        <v>520.73</v>
      </c>
      <c r="I20" s="147">
        <v>8784</v>
      </c>
      <c r="J20" s="147">
        <v>22825</v>
      </c>
      <c r="K20" s="147">
        <v>3719.4360000000001</v>
      </c>
      <c r="L20" s="147">
        <v>4204.5619999999999</v>
      </c>
      <c r="M20" s="147">
        <v>4215.7120000000004</v>
      </c>
      <c r="N20" s="147">
        <v>4209.3109999999997</v>
      </c>
      <c r="O20" s="147">
        <v>6668.3450000000003</v>
      </c>
      <c r="P20" s="147">
        <v>6964.3819999999996</v>
      </c>
    </row>
    <row r="21" spans="1:16" x14ac:dyDescent="0.25">
      <c r="A21" s="1"/>
      <c r="B21" s="149" t="s">
        <v>1712</v>
      </c>
      <c r="C21" s="147">
        <v>793.1</v>
      </c>
      <c r="D21" s="147">
        <v>2974.66</v>
      </c>
      <c r="E21" s="147">
        <v>86.81</v>
      </c>
      <c r="F21" s="147">
        <v>86.81</v>
      </c>
      <c r="G21" s="147">
        <v>4481.6000000000004</v>
      </c>
      <c r="H21" s="147">
        <v>520.73</v>
      </c>
      <c r="I21" s="147">
        <v>8481</v>
      </c>
      <c r="J21" s="147">
        <v>22811</v>
      </c>
      <c r="K21" s="147">
        <v>3667.4609999999998</v>
      </c>
      <c r="L21" s="147">
        <v>4173.7759999999998</v>
      </c>
      <c r="M21" s="147">
        <v>4185.7299999999996</v>
      </c>
      <c r="N21" s="147">
        <v>4177.8999999999996</v>
      </c>
      <c r="O21" s="147">
        <v>6854.0360000000001</v>
      </c>
      <c r="P21" s="147">
        <v>6962.9549999999999</v>
      </c>
    </row>
    <row r="22" spans="1:16" x14ac:dyDescent="0.25">
      <c r="A22" s="1"/>
      <c r="B22" s="149" t="s">
        <v>1713</v>
      </c>
      <c r="C22" s="147">
        <v>793.2</v>
      </c>
      <c r="D22" s="147">
        <v>2974.89</v>
      </c>
      <c r="E22" s="147">
        <v>86.55</v>
      </c>
      <c r="F22" s="147">
        <v>86.55</v>
      </c>
      <c r="G22" s="147">
        <v>4481.6000000000004</v>
      </c>
      <c r="H22" s="147">
        <v>520.73</v>
      </c>
      <c r="I22" s="147">
        <v>8224</v>
      </c>
      <c r="J22" s="147">
        <v>22892</v>
      </c>
      <c r="K22" s="147">
        <v>3609.3809999999999</v>
      </c>
      <c r="L22" s="147">
        <v>4153.6469999999999</v>
      </c>
      <c r="M22" s="147">
        <v>4166.3850000000002</v>
      </c>
      <c r="N22" s="147">
        <v>4158.3850000000002</v>
      </c>
      <c r="O22" s="147">
        <v>6871.7025999999996</v>
      </c>
      <c r="P22" s="147">
        <v>6963.6379999999999</v>
      </c>
    </row>
    <row r="23" spans="1:16" x14ac:dyDescent="0.25">
      <c r="A23" s="1"/>
      <c r="B23" s="149" t="s">
        <v>1714</v>
      </c>
      <c r="C23" s="147">
        <v>790.9</v>
      </c>
      <c r="D23" s="147">
        <v>2974.46</v>
      </c>
      <c r="E23" s="147">
        <v>86.31</v>
      </c>
      <c r="F23" s="147">
        <v>86.31</v>
      </c>
      <c r="G23" s="147">
        <v>4488.5</v>
      </c>
      <c r="H23" s="147">
        <v>521.71</v>
      </c>
      <c r="I23" s="147">
        <v>8078</v>
      </c>
      <c r="J23" s="147">
        <v>22779</v>
      </c>
      <c r="K23" s="147">
        <v>3634.1210000000001</v>
      </c>
      <c r="L23" s="147">
        <v>4168.5709999999999</v>
      </c>
      <c r="M23" s="147">
        <v>4182.6670000000004</v>
      </c>
      <c r="N23" s="147">
        <v>4173.2889999999998</v>
      </c>
      <c r="O23" s="147">
        <v>6872.0950000000003</v>
      </c>
      <c r="P23" s="147">
        <v>6962.8720000000003</v>
      </c>
    </row>
    <row r="24" spans="1:16" x14ac:dyDescent="0.25">
      <c r="A24" s="1"/>
      <c r="B24" s="149" t="s">
        <v>1715</v>
      </c>
      <c r="C24" s="147">
        <v>792.5</v>
      </c>
      <c r="D24" s="147">
        <v>2973.94</v>
      </c>
      <c r="E24" s="147">
        <v>85.64</v>
      </c>
      <c r="F24" s="147">
        <v>85.64</v>
      </c>
      <c r="G24" s="147">
        <v>4481.6000000000004</v>
      </c>
      <c r="H24" s="147">
        <v>516.80999999999995</v>
      </c>
      <c r="I24" s="147">
        <v>7969</v>
      </c>
      <c r="J24" s="147">
        <v>22756</v>
      </c>
      <c r="K24" s="147">
        <v>3710.0140000000001</v>
      </c>
      <c r="L24" s="147">
        <v>4204.8090000000002</v>
      </c>
      <c r="M24" s="147">
        <v>4213.5879999999997</v>
      </c>
      <c r="N24" s="147">
        <v>4208.5140000000001</v>
      </c>
      <c r="O24" s="147">
        <v>6857.57</v>
      </c>
      <c r="P24" s="147">
        <v>6960.2039999999997</v>
      </c>
    </row>
    <row r="25" spans="1:16" x14ac:dyDescent="0.25">
      <c r="A25" s="1"/>
      <c r="B25" s="149" t="s">
        <v>328</v>
      </c>
      <c r="C25" s="147">
        <v>792.7</v>
      </c>
      <c r="D25" s="147">
        <v>2971.59</v>
      </c>
      <c r="E25" s="147">
        <v>85.55</v>
      </c>
      <c r="F25" s="147">
        <v>85.55</v>
      </c>
      <c r="G25" s="147">
        <v>4474.7</v>
      </c>
      <c r="H25" s="147">
        <v>520.73</v>
      </c>
      <c r="I25" s="147">
        <v>7892</v>
      </c>
      <c r="J25" s="147">
        <v>22786</v>
      </c>
      <c r="K25" s="147">
        <v>3784.1149999999998</v>
      </c>
      <c r="L25" s="147">
        <v>4240.3100000000004</v>
      </c>
      <c r="M25" s="147">
        <v>4247.027</v>
      </c>
      <c r="N25" s="147">
        <v>4243.6819999999998</v>
      </c>
      <c r="O25" s="147">
        <v>6671.8779999999997</v>
      </c>
      <c r="P25" s="147">
        <v>6959.1490000000003</v>
      </c>
    </row>
    <row r="26" spans="1:16" x14ac:dyDescent="0.25">
      <c r="A26" s="1"/>
      <c r="B26" s="149" t="s">
        <v>226</v>
      </c>
      <c r="C26" s="147">
        <v>792.8</v>
      </c>
      <c r="D26" s="147">
        <v>2972.95</v>
      </c>
      <c r="E26" s="147">
        <v>86.2</v>
      </c>
      <c r="F26" s="147">
        <v>86.2</v>
      </c>
      <c r="G26" s="147">
        <v>4467.8</v>
      </c>
      <c r="H26" s="147">
        <v>520.73</v>
      </c>
      <c r="I26" s="147">
        <v>7903</v>
      </c>
      <c r="J26" s="147">
        <v>22742</v>
      </c>
      <c r="K26" s="147">
        <v>3770.509</v>
      </c>
      <c r="L26" s="147">
        <v>4211.0159999999996</v>
      </c>
      <c r="M26" s="147">
        <v>4216.3109999999997</v>
      </c>
      <c r="N26" s="147">
        <v>4212.4629999999997</v>
      </c>
      <c r="O26" s="147">
        <v>6643.6120000000001</v>
      </c>
      <c r="P26" s="147">
        <v>6954.7849999999999</v>
      </c>
    </row>
    <row r="27" spans="1:16" x14ac:dyDescent="0.25">
      <c r="A27" s="1"/>
      <c r="B27" s="149" t="s">
        <v>347</v>
      </c>
      <c r="C27" s="147">
        <v>793.2</v>
      </c>
      <c r="D27" s="147">
        <v>2970.96</v>
      </c>
      <c r="E27" s="147">
        <v>84.57</v>
      </c>
      <c r="F27" s="147">
        <v>84.57</v>
      </c>
      <c r="G27" s="147">
        <v>4474.7</v>
      </c>
      <c r="H27" s="147">
        <v>518.77</v>
      </c>
      <c r="I27" s="147">
        <v>7935</v>
      </c>
      <c r="J27" s="147">
        <v>22719</v>
      </c>
      <c r="K27" s="147">
        <v>3649.9760000000001</v>
      </c>
      <c r="L27" s="147">
        <v>4065.6680000000001</v>
      </c>
      <c r="M27" s="147">
        <v>4072.0970000000002</v>
      </c>
      <c r="N27" s="147">
        <v>4070.2</v>
      </c>
      <c r="O27" s="147">
        <v>6642.0420000000004</v>
      </c>
      <c r="P27" s="147">
        <v>6885.5140000000001</v>
      </c>
    </row>
    <row r="28" spans="1:16" x14ac:dyDescent="0.25">
      <c r="A28" s="1"/>
      <c r="B28" s="149" t="s">
        <v>1716</v>
      </c>
      <c r="C28" s="147">
        <v>792.5</v>
      </c>
      <c r="D28" s="147">
        <v>2971.45</v>
      </c>
      <c r="E28" s="147">
        <v>81.39</v>
      </c>
      <c r="F28" s="147">
        <v>81.39</v>
      </c>
      <c r="G28" s="147">
        <v>4472.5</v>
      </c>
      <c r="H28" s="147">
        <v>519.75</v>
      </c>
      <c r="I28" s="147">
        <v>7973</v>
      </c>
      <c r="J28" s="147">
        <v>22672</v>
      </c>
      <c r="K28" s="147">
        <v>3469.3240000000001</v>
      </c>
      <c r="L28" s="147">
        <v>3934.2089999999998</v>
      </c>
      <c r="M28" s="147">
        <v>3938.5120000000002</v>
      </c>
      <c r="N28" s="147">
        <v>3944.09</v>
      </c>
      <c r="O28" s="147">
        <v>6642.8270000000002</v>
      </c>
      <c r="P28" s="147">
        <v>6653.8180000000002</v>
      </c>
    </row>
    <row r="29" spans="1:16" x14ac:dyDescent="0.25">
      <c r="A29" s="1"/>
      <c r="B29" s="149" t="s">
        <v>348</v>
      </c>
      <c r="C29" s="147">
        <v>792.5</v>
      </c>
      <c r="D29" s="147">
        <v>2974.22</v>
      </c>
      <c r="E29" s="147">
        <v>78.400000000000006</v>
      </c>
      <c r="F29" s="147">
        <v>78.400000000000006</v>
      </c>
      <c r="G29" s="147">
        <v>4473.7</v>
      </c>
      <c r="H29" s="147">
        <v>520.73</v>
      </c>
      <c r="I29" s="147">
        <v>7912</v>
      </c>
      <c r="J29" s="147">
        <v>22817</v>
      </c>
      <c r="K29" s="147">
        <v>3444.03</v>
      </c>
      <c r="L29" s="147">
        <v>3929.607</v>
      </c>
      <c r="M29" s="147">
        <v>3933.9949999999999</v>
      </c>
      <c r="N29" s="147">
        <v>3939.9749999999999</v>
      </c>
      <c r="O29" s="147">
        <v>6655.7816000000003</v>
      </c>
      <c r="P29" s="147">
        <v>6568.9579999999996</v>
      </c>
    </row>
    <row r="30" spans="1:16" x14ac:dyDescent="0.25">
      <c r="A30" s="1"/>
      <c r="B30" s="149" t="s">
        <v>1717</v>
      </c>
      <c r="C30" s="147">
        <v>792.7</v>
      </c>
      <c r="D30" s="147">
        <v>2971.18</v>
      </c>
      <c r="E30" s="147">
        <v>76.12</v>
      </c>
      <c r="F30" s="147">
        <v>76.12</v>
      </c>
      <c r="G30" s="147">
        <v>4475.3</v>
      </c>
      <c r="H30" s="147">
        <v>518.77</v>
      </c>
      <c r="I30" s="147">
        <v>7784</v>
      </c>
      <c r="J30" s="147">
        <v>22835</v>
      </c>
      <c r="K30" s="147">
        <v>3496.136</v>
      </c>
      <c r="L30" s="147">
        <v>4020.23</v>
      </c>
      <c r="M30" s="147">
        <v>4023.5410000000002</v>
      </c>
      <c r="N30" s="147">
        <v>4026.7109999999998</v>
      </c>
      <c r="O30" s="147">
        <v>6665.2039999999997</v>
      </c>
      <c r="P30" s="147">
        <v>6549.4030000000002</v>
      </c>
    </row>
    <row r="31" spans="1:16" x14ac:dyDescent="0.25">
      <c r="A31" s="1"/>
      <c r="B31" s="149" t="s">
        <v>369</v>
      </c>
      <c r="C31" s="147">
        <v>792.3</v>
      </c>
      <c r="D31" s="147">
        <v>2970.58</v>
      </c>
      <c r="E31" s="147">
        <v>75.77</v>
      </c>
      <c r="F31" s="147">
        <v>75.77</v>
      </c>
      <c r="G31" s="147">
        <v>4484</v>
      </c>
      <c r="H31" s="147">
        <v>520.73</v>
      </c>
      <c r="I31" s="147">
        <v>7714</v>
      </c>
      <c r="J31" s="147">
        <v>22759</v>
      </c>
      <c r="K31" s="147">
        <v>3619.835</v>
      </c>
      <c r="L31" s="147">
        <v>4085.04</v>
      </c>
      <c r="M31" s="147">
        <v>4086.6559999999999</v>
      </c>
      <c r="N31" s="147">
        <v>4090.83</v>
      </c>
      <c r="O31" s="147">
        <v>6731.9430000000002</v>
      </c>
      <c r="P31" s="147">
        <v>6597.1689999999999</v>
      </c>
    </row>
    <row r="32" spans="1:16" x14ac:dyDescent="0.25">
      <c r="A32" s="1"/>
      <c r="B32" s="149" t="s">
        <v>1718</v>
      </c>
      <c r="C32" s="147">
        <v>793.2</v>
      </c>
      <c r="D32" s="147">
        <v>2974.17</v>
      </c>
      <c r="E32" s="147">
        <v>76.47</v>
      </c>
      <c r="F32" s="147">
        <v>76.47</v>
      </c>
      <c r="G32" s="147">
        <v>4492.3999999999996</v>
      </c>
      <c r="H32" s="147">
        <v>520.73</v>
      </c>
      <c r="I32" s="147">
        <v>7755</v>
      </c>
      <c r="J32" s="147">
        <v>22710</v>
      </c>
      <c r="K32" s="147">
        <v>3670.509</v>
      </c>
      <c r="L32" s="147">
        <v>4115.0630000000001</v>
      </c>
      <c r="M32" s="147">
        <v>4116.6289999999999</v>
      </c>
      <c r="N32" s="147">
        <v>4120.9989999999998</v>
      </c>
      <c r="O32" s="147">
        <v>6765.7049999999999</v>
      </c>
      <c r="P32" s="147">
        <v>6600.0150000000003</v>
      </c>
    </row>
  </sheetData>
  <mergeCells count="3">
    <mergeCell ref="B3:G3"/>
    <mergeCell ref="B6:B8"/>
    <mergeCell ref="C6:P6"/>
  </mergeCells>
  <pageMargins left="0.7" right="0.7" top="0.75" bottom="0.75" header="0.3" footer="0.3"/>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Q32"/>
  <sheetViews>
    <sheetView showGridLines="0" zoomScale="80" workbookViewId="0"/>
  </sheetViews>
  <sheetFormatPr baseColWidth="10" defaultColWidth="9.140625" defaultRowHeight="15" x14ac:dyDescent="0.25"/>
  <cols>
    <col min="1" max="1" width="2" customWidth="1"/>
    <col min="2" max="2" width="20" customWidth="1"/>
    <col min="3" max="17" width="23" customWidth="1"/>
  </cols>
  <sheetData>
    <row r="1" spans="1:17" x14ac:dyDescent="0.25">
      <c r="A1" s="1"/>
      <c r="B1" s="1"/>
      <c r="C1" s="1"/>
      <c r="D1" s="1"/>
      <c r="E1" s="1"/>
      <c r="F1" s="1"/>
      <c r="G1" s="1"/>
      <c r="H1" s="1"/>
      <c r="I1" s="1"/>
      <c r="J1" s="1"/>
      <c r="K1" s="1"/>
      <c r="L1" s="1"/>
      <c r="M1" s="1"/>
      <c r="N1" s="1"/>
      <c r="O1" s="1"/>
      <c r="P1" s="1"/>
      <c r="Q1" s="1"/>
    </row>
    <row r="2" spans="1:17" x14ac:dyDescent="0.25">
      <c r="A2" s="1"/>
      <c r="B2" s="1"/>
      <c r="C2" s="1"/>
      <c r="D2" s="1"/>
      <c r="E2" s="1"/>
      <c r="F2" s="1"/>
      <c r="G2" s="1"/>
      <c r="H2" s="1"/>
      <c r="I2" s="1"/>
      <c r="J2" s="1"/>
      <c r="K2" s="1"/>
      <c r="L2" s="1"/>
      <c r="M2" s="1"/>
      <c r="N2" s="1"/>
      <c r="O2" s="1"/>
      <c r="P2" s="1"/>
      <c r="Q2" s="1"/>
    </row>
    <row r="3" spans="1:17" ht="69" customHeight="1" x14ac:dyDescent="0.25">
      <c r="A3" s="1"/>
      <c r="B3" s="194" t="s">
        <v>0</v>
      </c>
      <c r="C3" s="195"/>
      <c r="D3" s="195"/>
      <c r="E3" s="195"/>
      <c r="F3" s="195"/>
      <c r="G3" s="195"/>
      <c r="H3" s="1"/>
      <c r="I3" s="1"/>
      <c r="J3" s="1"/>
      <c r="K3" s="1"/>
      <c r="L3" s="1"/>
      <c r="M3" s="1"/>
      <c r="N3" s="1"/>
      <c r="O3" s="1"/>
      <c r="P3" s="1"/>
      <c r="Q3" s="1"/>
    </row>
    <row r="4" spans="1:17" ht="0" hidden="1" customHeight="1" x14ac:dyDescent="0.25">
      <c r="A4" s="1"/>
      <c r="B4" s="1"/>
      <c r="C4" s="1"/>
      <c r="D4" s="1"/>
      <c r="E4" s="1"/>
      <c r="F4" s="1"/>
      <c r="G4" s="1"/>
      <c r="H4" s="1"/>
      <c r="I4" s="1"/>
      <c r="J4" s="1"/>
      <c r="K4" s="1"/>
      <c r="L4" s="1"/>
      <c r="M4" s="1"/>
      <c r="N4" s="1"/>
      <c r="O4" s="1"/>
      <c r="P4" s="1"/>
      <c r="Q4" s="1"/>
    </row>
    <row r="5" spans="1:17" x14ac:dyDescent="0.25">
      <c r="A5" s="1"/>
      <c r="B5" s="1"/>
      <c r="C5" s="1"/>
      <c r="D5" s="1"/>
      <c r="E5" s="1"/>
      <c r="F5" s="1"/>
      <c r="G5" s="1"/>
      <c r="H5" s="1"/>
      <c r="I5" s="1"/>
      <c r="J5" s="1"/>
      <c r="K5" s="1"/>
      <c r="L5" s="1"/>
      <c r="M5" s="1"/>
      <c r="N5" s="1"/>
      <c r="O5" s="1"/>
      <c r="P5" s="1"/>
      <c r="Q5" s="1"/>
    </row>
    <row r="6" spans="1:17" ht="27" customHeight="1" x14ac:dyDescent="0.25">
      <c r="A6" s="1"/>
      <c r="B6" s="198" t="s">
        <v>566</v>
      </c>
      <c r="C6" s="198" t="s">
        <v>1719</v>
      </c>
      <c r="D6" s="198"/>
      <c r="E6" s="198"/>
      <c r="F6" s="198"/>
      <c r="G6" s="198"/>
      <c r="H6" s="198"/>
      <c r="I6" s="198"/>
      <c r="J6" s="198"/>
      <c r="K6" s="198"/>
      <c r="L6" s="198"/>
      <c r="M6" s="198"/>
      <c r="N6" s="198"/>
      <c r="O6" s="198"/>
      <c r="P6" s="198"/>
      <c r="Q6" s="198"/>
    </row>
    <row r="7" spans="1:17" ht="39.950000000000003" customHeight="1" x14ac:dyDescent="0.25">
      <c r="A7" s="1"/>
      <c r="B7" s="198"/>
      <c r="C7" s="3" t="s">
        <v>272</v>
      </c>
      <c r="D7" s="3" t="s">
        <v>74</v>
      </c>
      <c r="E7" s="3" t="s">
        <v>74</v>
      </c>
      <c r="F7" s="3" t="s">
        <v>81</v>
      </c>
      <c r="G7" s="3" t="s">
        <v>81</v>
      </c>
      <c r="H7" s="3" t="s">
        <v>81</v>
      </c>
      <c r="I7" s="3" t="s">
        <v>81</v>
      </c>
      <c r="J7" s="3" t="s">
        <v>90</v>
      </c>
      <c r="K7" s="3" t="s">
        <v>621</v>
      </c>
      <c r="L7" s="3" t="s">
        <v>93</v>
      </c>
      <c r="M7" s="3" t="s">
        <v>93</v>
      </c>
      <c r="N7" s="3" t="s">
        <v>133</v>
      </c>
      <c r="O7" s="3" t="s">
        <v>133</v>
      </c>
      <c r="P7" s="3" t="s">
        <v>155</v>
      </c>
      <c r="Q7" s="3" t="s">
        <v>158</v>
      </c>
    </row>
    <row r="8" spans="1:17" ht="39.950000000000003" customHeight="1" x14ac:dyDescent="0.25">
      <c r="A8" s="1"/>
      <c r="B8" s="198"/>
      <c r="C8" s="3" t="s">
        <v>1125</v>
      </c>
      <c r="D8" s="3" t="s">
        <v>1132</v>
      </c>
      <c r="E8" s="3" t="s">
        <v>1133</v>
      </c>
      <c r="F8" s="3" t="s">
        <v>86</v>
      </c>
      <c r="G8" s="3" t="s">
        <v>89</v>
      </c>
      <c r="H8" s="3" t="s">
        <v>1624</v>
      </c>
      <c r="I8" s="3" t="s">
        <v>1150</v>
      </c>
      <c r="J8" s="3" t="s">
        <v>91</v>
      </c>
      <c r="K8" s="3" t="s">
        <v>1156</v>
      </c>
      <c r="L8" s="3" t="s">
        <v>103</v>
      </c>
      <c r="M8" s="3" t="s">
        <v>106</v>
      </c>
      <c r="N8" s="3" t="s">
        <v>1169</v>
      </c>
      <c r="O8" s="3" t="s">
        <v>141</v>
      </c>
      <c r="P8" s="3" t="s">
        <v>1190</v>
      </c>
      <c r="Q8" s="3" t="s">
        <v>1191</v>
      </c>
    </row>
    <row r="9" spans="1:17" x14ac:dyDescent="0.25">
      <c r="A9" s="1"/>
      <c r="B9" s="149" t="s">
        <v>178</v>
      </c>
      <c r="C9" s="147">
        <v>22.9</v>
      </c>
      <c r="D9" s="147">
        <v>24.98</v>
      </c>
      <c r="E9" s="147">
        <v>24.98</v>
      </c>
      <c r="F9" s="147">
        <v>24.5</v>
      </c>
      <c r="G9" s="147">
        <v>24.5</v>
      </c>
      <c r="H9" s="147">
        <v>26.28</v>
      </c>
      <c r="I9" s="147">
        <v>26.28</v>
      </c>
      <c r="J9" s="147">
        <v>23.2</v>
      </c>
      <c r="K9" s="147">
        <v>36.51</v>
      </c>
      <c r="L9" s="147">
        <v>21.4</v>
      </c>
      <c r="M9" s="147">
        <v>25.8</v>
      </c>
      <c r="N9" s="147">
        <v>27.05</v>
      </c>
      <c r="O9" s="147">
        <v>24.675000000000001</v>
      </c>
      <c r="P9" s="147">
        <v>24.8</v>
      </c>
      <c r="Q9" s="147">
        <v>26.55</v>
      </c>
    </row>
    <row r="10" spans="1:17" x14ac:dyDescent="0.25">
      <c r="A10" s="1"/>
      <c r="B10" s="149" t="s">
        <v>1707</v>
      </c>
      <c r="C10" s="147">
        <v>22.7</v>
      </c>
      <c r="D10" s="147">
        <v>25.1</v>
      </c>
      <c r="E10" s="147">
        <v>25.1</v>
      </c>
      <c r="F10" s="147">
        <v>24</v>
      </c>
      <c r="G10" s="147">
        <v>24</v>
      </c>
      <c r="H10" s="147">
        <v>26.27</v>
      </c>
      <c r="I10" s="147">
        <v>26.27</v>
      </c>
      <c r="J10" s="147">
        <v>21.4</v>
      </c>
      <c r="K10" s="147">
        <v>34.03</v>
      </c>
      <c r="L10" s="147">
        <v>21.4</v>
      </c>
      <c r="M10" s="147">
        <v>26.7</v>
      </c>
      <c r="N10" s="147">
        <v>26.82</v>
      </c>
      <c r="O10" s="147">
        <v>24.35</v>
      </c>
      <c r="P10" s="147">
        <v>24.89</v>
      </c>
      <c r="Q10" s="147">
        <v>26.73</v>
      </c>
    </row>
    <row r="11" spans="1:17" x14ac:dyDescent="0.25">
      <c r="A11" s="1"/>
      <c r="B11" s="149" t="s">
        <v>1708</v>
      </c>
      <c r="C11" s="147">
        <v>22.6</v>
      </c>
      <c r="D11" s="147">
        <v>24.86</v>
      </c>
      <c r="E11" s="147">
        <v>24.86</v>
      </c>
      <c r="F11" s="147">
        <v>23</v>
      </c>
      <c r="G11" s="147">
        <v>23</v>
      </c>
      <c r="H11" s="147">
        <v>26.24</v>
      </c>
      <c r="I11" s="147">
        <v>26.24</v>
      </c>
      <c r="J11" s="147">
        <v>21</v>
      </c>
      <c r="K11" s="147">
        <v>34</v>
      </c>
      <c r="L11" s="147">
        <v>21.2</v>
      </c>
      <c r="M11" s="147">
        <v>26.7</v>
      </c>
      <c r="N11" s="147">
        <v>26.68</v>
      </c>
      <c r="O11" s="147">
        <v>23.625</v>
      </c>
      <c r="P11" s="147">
        <v>24.92</v>
      </c>
      <c r="Q11" s="147">
        <v>26.48</v>
      </c>
    </row>
    <row r="12" spans="1:17" x14ac:dyDescent="0.25">
      <c r="A12" s="1"/>
      <c r="B12" s="149" t="s">
        <v>1709</v>
      </c>
      <c r="C12" s="147">
        <v>22.8</v>
      </c>
      <c r="D12" s="147">
        <v>23.93</v>
      </c>
      <c r="E12" s="147">
        <v>23.93</v>
      </c>
      <c r="F12" s="147">
        <v>23.2</v>
      </c>
      <c r="G12" s="147">
        <v>23.2</v>
      </c>
      <c r="H12" s="147">
        <v>26.25</v>
      </c>
      <c r="I12" s="147">
        <v>26.25</v>
      </c>
      <c r="J12" s="147">
        <v>20.399999999999999</v>
      </c>
      <c r="K12" s="147">
        <v>33.340000000000003</v>
      </c>
      <c r="L12" s="147">
        <v>21.2</v>
      </c>
      <c r="M12" s="147">
        <v>26.6</v>
      </c>
      <c r="N12" s="147">
        <v>26.53</v>
      </c>
      <c r="O12" s="147">
        <v>23.074999999999999</v>
      </c>
      <c r="P12" s="147">
        <v>24.28</v>
      </c>
      <c r="Q12" s="147">
        <v>26.38</v>
      </c>
    </row>
    <row r="13" spans="1:17" x14ac:dyDescent="0.25">
      <c r="A13" s="1"/>
      <c r="B13" s="149" t="s">
        <v>1710</v>
      </c>
      <c r="C13" s="147">
        <v>21.3</v>
      </c>
      <c r="D13" s="147">
        <v>24.86</v>
      </c>
      <c r="E13" s="147">
        <v>24.86</v>
      </c>
      <c r="F13" s="147">
        <v>22.6</v>
      </c>
      <c r="G13" s="147">
        <v>22.6</v>
      </c>
      <c r="H13" s="147">
        <v>26.2</v>
      </c>
      <c r="I13" s="147">
        <v>26.2</v>
      </c>
      <c r="J13" s="147">
        <v>19.7</v>
      </c>
      <c r="K13" s="147">
        <v>33.450000000000003</v>
      </c>
      <c r="L13" s="147">
        <v>21.1</v>
      </c>
      <c r="M13" s="147">
        <v>26.7</v>
      </c>
      <c r="N13" s="147">
        <v>26.45</v>
      </c>
      <c r="O13" s="147">
        <v>22.274999999999999</v>
      </c>
      <c r="P13" s="147">
        <v>23.9</v>
      </c>
      <c r="Q13" s="147">
        <v>26.28</v>
      </c>
    </row>
    <row r="14" spans="1:17" x14ac:dyDescent="0.25">
      <c r="A14" s="1"/>
      <c r="B14" s="149" t="s">
        <v>286</v>
      </c>
      <c r="C14" s="147">
        <v>21.4</v>
      </c>
      <c r="D14" s="147">
        <v>24.76</v>
      </c>
      <c r="E14" s="147">
        <v>24.76</v>
      </c>
      <c r="F14" s="147">
        <v>22.4</v>
      </c>
      <c r="G14" s="147">
        <v>22.4</v>
      </c>
      <c r="H14" s="147">
        <v>25.92</v>
      </c>
      <c r="I14" s="147">
        <v>25.92</v>
      </c>
      <c r="J14" s="147">
        <v>20.5</v>
      </c>
      <c r="K14" s="147">
        <v>34.700000000000003</v>
      </c>
      <c r="L14" s="147">
        <v>21.1</v>
      </c>
      <c r="M14" s="147">
        <v>26.7</v>
      </c>
      <c r="N14" s="147">
        <v>26.39</v>
      </c>
      <c r="O14" s="147">
        <v>22.35</v>
      </c>
      <c r="P14" s="147">
        <v>24.23</v>
      </c>
      <c r="Q14" s="147">
        <v>26.17</v>
      </c>
    </row>
    <row r="15" spans="1:17" x14ac:dyDescent="0.25">
      <c r="A15" s="1"/>
      <c r="B15" s="149" t="s">
        <v>467</v>
      </c>
      <c r="C15" s="147">
        <v>21.6</v>
      </c>
      <c r="D15" s="147">
        <v>24.72</v>
      </c>
      <c r="E15" s="147">
        <v>24.72</v>
      </c>
      <c r="F15" s="147">
        <v>22</v>
      </c>
      <c r="G15" s="147">
        <v>22</v>
      </c>
      <c r="H15" s="147">
        <v>25.87</v>
      </c>
      <c r="I15" s="147">
        <v>25.87</v>
      </c>
      <c r="J15" s="147">
        <v>20.399999999999999</v>
      </c>
      <c r="K15" s="147">
        <v>34.78</v>
      </c>
      <c r="L15" s="147">
        <v>20.9</v>
      </c>
      <c r="M15" s="147">
        <v>26.7</v>
      </c>
      <c r="N15" s="147">
        <v>26.41</v>
      </c>
      <c r="O15" s="147">
        <v>21.8</v>
      </c>
      <c r="P15" s="147">
        <v>24.44</v>
      </c>
      <c r="Q15" s="147">
        <v>26.27</v>
      </c>
    </row>
    <row r="16" spans="1:17" x14ac:dyDescent="0.25">
      <c r="A16" s="1"/>
      <c r="B16" s="149" t="s">
        <v>225</v>
      </c>
      <c r="C16" s="147">
        <v>23.5</v>
      </c>
      <c r="D16" s="147">
        <v>25.21</v>
      </c>
      <c r="E16" s="147">
        <v>25.21</v>
      </c>
      <c r="F16" s="147">
        <v>22.5</v>
      </c>
      <c r="G16" s="147">
        <v>22.5</v>
      </c>
      <c r="H16" s="147">
        <v>25.94</v>
      </c>
      <c r="I16" s="147">
        <v>25.94</v>
      </c>
      <c r="J16" s="147">
        <v>21.4</v>
      </c>
      <c r="K16" s="147">
        <v>34.6</v>
      </c>
      <c r="L16" s="147">
        <v>21.4</v>
      </c>
      <c r="M16" s="147">
        <v>26.7</v>
      </c>
      <c r="N16" s="147">
        <v>26.44</v>
      </c>
      <c r="O16" s="147">
        <v>22.725000000000001</v>
      </c>
      <c r="P16" s="147">
        <v>25.29</v>
      </c>
      <c r="Q16" s="147">
        <v>26.76</v>
      </c>
    </row>
    <row r="17" spans="1:17" x14ac:dyDescent="0.25">
      <c r="A17" s="1"/>
      <c r="B17" s="149" t="s">
        <v>209</v>
      </c>
      <c r="C17" s="147">
        <v>26.7</v>
      </c>
      <c r="D17" s="147">
        <v>26.92</v>
      </c>
      <c r="E17" s="147">
        <v>26.92</v>
      </c>
      <c r="F17" s="147">
        <v>23.6</v>
      </c>
      <c r="G17" s="147">
        <v>23.6</v>
      </c>
      <c r="H17" s="147">
        <v>26.09</v>
      </c>
      <c r="I17" s="147">
        <v>26.09</v>
      </c>
      <c r="J17" s="147">
        <v>21.3</v>
      </c>
      <c r="K17" s="147">
        <v>35.68</v>
      </c>
      <c r="L17" s="147">
        <v>23.3</v>
      </c>
      <c r="M17" s="147">
        <v>27.3</v>
      </c>
      <c r="N17" s="147">
        <v>26.97</v>
      </c>
      <c r="O17" s="147">
        <v>24.274999999999999</v>
      </c>
      <c r="P17" s="147">
        <v>25.89</v>
      </c>
      <c r="Q17" s="147">
        <v>28.8</v>
      </c>
    </row>
    <row r="18" spans="1:17" x14ac:dyDescent="0.25">
      <c r="A18" s="1"/>
      <c r="B18" s="149" t="s">
        <v>304</v>
      </c>
      <c r="C18" s="147">
        <v>30</v>
      </c>
      <c r="D18" s="147">
        <v>28.64</v>
      </c>
      <c r="E18" s="147">
        <v>28.64</v>
      </c>
      <c r="F18" s="147">
        <v>25.2</v>
      </c>
      <c r="G18" s="147">
        <v>25.2</v>
      </c>
      <c r="H18" s="147">
        <v>26.49</v>
      </c>
      <c r="I18" s="147">
        <v>26.49</v>
      </c>
      <c r="J18" s="147">
        <v>21.4</v>
      </c>
      <c r="K18" s="147">
        <v>37.94</v>
      </c>
      <c r="L18" s="147">
        <v>24.6</v>
      </c>
      <c r="M18" s="147">
        <v>27.4</v>
      </c>
      <c r="N18" s="147">
        <v>27.65</v>
      </c>
      <c r="O18" s="147">
        <v>23.925000000000001</v>
      </c>
      <c r="P18" s="147">
        <v>26.12</v>
      </c>
      <c r="Q18" s="147">
        <v>30.64</v>
      </c>
    </row>
    <row r="19" spans="1:17" x14ac:dyDescent="0.25">
      <c r="A19" s="1"/>
      <c r="B19" s="149" t="s">
        <v>1711</v>
      </c>
      <c r="C19" s="147">
        <v>32.4</v>
      </c>
      <c r="D19" s="147">
        <v>30.97</v>
      </c>
      <c r="E19" s="147">
        <v>30.97</v>
      </c>
      <c r="F19" s="147">
        <v>25.4</v>
      </c>
      <c r="G19" s="147">
        <v>25.4</v>
      </c>
      <c r="H19" s="147">
        <v>27.12</v>
      </c>
      <c r="I19" s="147">
        <v>27.12</v>
      </c>
      <c r="J19" s="147">
        <v>21.8</v>
      </c>
      <c r="K19" s="147">
        <v>39.68</v>
      </c>
      <c r="L19" s="147">
        <v>25.6</v>
      </c>
      <c r="M19" s="147">
        <v>28.1</v>
      </c>
      <c r="N19" s="147">
        <v>28.52</v>
      </c>
      <c r="O19" s="147">
        <v>23.75</v>
      </c>
      <c r="P19" s="147">
        <v>26.32</v>
      </c>
      <c r="Q19" s="147">
        <v>31.7</v>
      </c>
    </row>
    <row r="20" spans="1:17" x14ac:dyDescent="0.25">
      <c r="A20" s="1"/>
      <c r="B20" s="149" t="s">
        <v>482</v>
      </c>
      <c r="C20" s="147">
        <v>31.9</v>
      </c>
      <c r="D20" s="147">
        <v>31.42</v>
      </c>
      <c r="E20" s="147">
        <v>31.42</v>
      </c>
      <c r="F20" s="147">
        <v>25.2</v>
      </c>
      <c r="G20" s="147">
        <v>25.2</v>
      </c>
      <c r="H20" s="147">
        <v>27.42</v>
      </c>
      <c r="I20" s="147">
        <v>27.42</v>
      </c>
      <c r="J20" s="147">
        <v>22.7</v>
      </c>
      <c r="K20" s="147">
        <v>38.17</v>
      </c>
      <c r="L20" s="147">
        <v>25.9</v>
      </c>
      <c r="M20" s="147">
        <v>29.6</v>
      </c>
      <c r="N20" s="147">
        <v>29.28</v>
      </c>
      <c r="O20" s="147">
        <v>25.262</v>
      </c>
      <c r="P20" s="147">
        <v>26.39</v>
      </c>
      <c r="Q20" s="147">
        <v>33.24</v>
      </c>
    </row>
    <row r="21" spans="1:17" x14ac:dyDescent="0.25">
      <c r="A21" s="1"/>
      <c r="B21" s="149" t="s">
        <v>1712</v>
      </c>
      <c r="C21" s="147">
        <v>32.799999999999997</v>
      </c>
      <c r="D21" s="147">
        <v>28.85</v>
      </c>
      <c r="E21" s="147">
        <v>28.85</v>
      </c>
      <c r="F21" s="147">
        <v>25</v>
      </c>
      <c r="G21" s="147">
        <v>25</v>
      </c>
      <c r="H21" s="147">
        <v>27.85</v>
      </c>
      <c r="I21" s="147">
        <v>27.85</v>
      </c>
      <c r="J21" s="147">
        <v>23.1</v>
      </c>
      <c r="K21" s="147">
        <v>35.82</v>
      </c>
      <c r="L21" s="147">
        <v>25.6</v>
      </c>
      <c r="M21" s="147">
        <v>29.9</v>
      </c>
      <c r="N21" s="147">
        <v>30.16</v>
      </c>
      <c r="O21" s="147">
        <v>26.625</v>
      </c>
      <c r="P21" s="147">
        <v>28.24</v>
      </c>
      <c r="Q21" s="147">
        <v>33.869999999999997</v>
      </c>
    </row>
    <row r="22" spans="1:17" x14ac:dyDescent="0.25">
      <c r="A22" s="1"/>
      <c r="B22" s="149" t="s">
        <v>1713</v>
      </c>
      <c r="C22" s="147">
        <v>32.200000000000003</v>
      </c>
      <c r="D22" s="147">
        <v>29.19</v>
      </c>
      <c r="E22" s="147">
        <v>29.19</v>
      </c>
      <c r="F22" s="147">
        <v>25.1</v>
      </c>
      <c r="G22" s="147">
        <v>25.1</v>
      </c>
      <c r="H22" s="147">
        <v>28.35</v>
      </c>
      <c r="I22" s="147">
        <v>28.35</v>
      </c>
      <c r="J22" s="147">
        <v>23.4</v>
      </c>
      <c r="K22" s="147">
        <v>35.869999999999997</v>
      </c>
      <c r="L22" s="147">
        <v>26.8</v>
      </c>
      <c r="M22" s="147">
        <v>30.3</v>
      </c>
      <c r="N22" s="147">
        <v>30.73</v>
      </c>
      <c r="O22" s="147">
        <v>25.9</v>
      </c>
      <c r="P22" s="147">
        <v>29.76</v>
      </c>
      <c r="Q22" s="147">
        <v>34.520000000000003</v>
      </c>
    </row>
    <row r="23" spans="1:17" x14ac:dyDescent="0.25">
      <c r="A23" s="1"/>
      <c r="B23" s="149" t="s">
        <v>1714</v>
      </c>
      <c r="C23" s="147">
        <v>32</v>
      </c>
      <c r="D23" s="147">
        <v>29.33</v>
      </c>
      <c r="E23" s="147">
        <v>29.33</v>
      </c>
      <c r="F23" s="147">
        <v>25.6</v>
      </c>
      <c r="G23" s="147">
        <v>25.6</v>
      </c>
      <c r="H23" s="147">
        <v>28.86</v>
      </c>
      <c r="I23" s="147">
        <v>28.86</v>
      </c>
      <c r="J23" s="147">
        <v>23.6</v>
      </c>
      <c r="K23" s="147">
        <v>35.340000000000003</v>
      </c>
      <c r="L23" s="147">
        <v>26.1</v>
      </c>
      <c r="M23" s="147">
        <v>29.2</v>
      </c>
      <c r="N23" s="147">
        <v>31.32</v>
      </c>
      <c r="O23" s="147">
        <v>25.875</v>
      </c>
      <c r="P23" s="147">
        <v>30.05</v>
      </c>
      <c r="Q23" s="147">
        <v>34.9</v>
      </c>
    </row>
    <row r="24" spans="1:17" x14ac:dyDescent="0.25">
      <c r="A24" s="1"/>
      <c r="B24" s="149" t="s">
        <v>1715</v>
      </c>
      <c r="C24" s="147">
        <v>30.4</v>
      </c>
      <c r="D24" s="147">
        <v>27.08</v>
      </c>
      <c r="E24" s="147">
        <v>27.08</v>
      </c>
      <c r="F24" s="147">
        <v>26</v>
      </c>
      <c r="G24" s="147">
        <v>26</v>
      </c>
      <c r="H24" s="147">
        <v>29.21</v>
      </c>
      <c r="I24" s="147">
        <v>29.21</v>
      </c>
      <c r="J24" s="147">
        <v>24.4</v>
      </c>
      <c r="K24" s="147">
        <v>35.17</v>
      </c>
      <c r="L24" s="147">
        <v>25</v>
      </c>
      <c r="M24" s="147">
        <v>28.9</v>
      </c>
      <c r="N24" s="147">
        <v>31</v>
      </c>
      <c r="O24" s="147">
        <v>27.2</v>
      </c>
      <c r="P24" s="147">
        <v>29.5</v>
      </c>
      <c r="Q24" s="147">
        <v>35.14</v>
      </c>
    </row>
    <row r="25" spans="1:17" x14ac:dyDescent="0.25">
      <c r="A25" s="1"/>
      <c r="B25" s="149" t="s">
        <v>328</v>
      </c>
      <c r="C25" s="147">
        <v>30.4</v>
      </c>
      <c r="D25" s="147">
        <v>26.8</v>
      </c>
      <c r="E25" s="147">
        <v>26.8</v>
      </c>
      <c r="F25" s="147">
        <v>26.6</v>
      </c>
      <c r="G25" s="147">
        <v>26.6</v>
      </c>
      <c r="H25" s="147">
        <v>29.3</v>
      </c>
      <c r="I25" s="147">
        <v>29.3</v>
      </c>
      <c r="J25" s="147">
        <v>24.6</v>
      </c>
      <c r="K25" s="147">
        <v>34.880000000000003</v>
      </c>
      <c r="L25" s="147">
        <v>24.3</v>
      </c>
      <c r="M25" s="147">
        <v>27.7</v>
      </c>
      <c r="N25" s="147">
        <v>30.6</v>
      </c>
      <c r="O25" s="147">
        <v>27.3</v>
      </c>
      <c r="P25" s="147">
        <v>28.36</v>
      </c>
      <c r="Q25" s="147">
        <v>34.270000000000003</v>
      </c>
    </row>
    <row r="26" spans="1:17" x14ac:dyDescent="0.25">
      <c r="A26" s="1"/>
      <c r="B26" s="149" t="s">
        <v>226</v>
      </c>
      <c r="C26" s="147">
        <v>29.1</v>
      </c>
      <c r="D26" s="147">
        <v>26.66</v>
      </c>
      <c r="E26" s="147">
        <v>26.66</v>
      </c>
      <c r="F26" s="147">
        <v>27.4</v>
      </c>
      <c r="G26" s="147">
        <v>27.4</v>
      </c>
      <c r="H26" s="147">
        <v>29.13</v>
      </c>
      <c r="I26" s="147">
        <v>29.13</v>
      </c>
      <c r="J26" s="147">
        <v>25.2</v>
      </c>
      <c r="K26" s="147">
        <v>34.25</v>
      </c>
      <c r="L26" s="147">
        <v>23.9</v>
      </c>
      <c r="M26" s="147">
        <v>26</v>
      </c>
      <c r="N26" s="147">
        <v>28.36</v>
      </c>
      <c r="O26" s="147">
        <v>26.725000000000001</v>
      </c>
      <c r="P26" s="147">
        <v>27.08</v>
      </c>
      <c r="Q26" s="147">
        <v>33.119999999999997</v>
      </c>
    </row>
    <row r="27" spans="1:17" x14ac:dyDescent="0.25">
      <c r="A27" s="1"/>
      <c r="B27" s="149" t="s">
        <v>347</v>
      </c>
      <c r="C27" s="147">
        <v>27.8</v>
      </c>
      <c r="D27" s="147">
        <v>26.01</v>
      </c>
      <c r="E27" s="147">
        <v>26.01</v>
      </c>
      <c r="F27" s="147">
        <v>26.3</v>
      </c>
      <c r="G27" s="147">
        <v>26.3</v>
      </c>
      <c r="H27" s="147">
        <v>29.39</v>
      </c>
      <c r="I27" s="147">
        <v>29.39</v>
      </c>
      <c r="J27" s="147">
        <v>23.4</v>
      </c>
      <c r="K27" s="147">
        <v>33.729999999999997</v>
      </c>
      <c r="L27" s="147">
        <v>24.1</v>
      </c>
      <c r="M27" s="147">
        <v>25.8</v>
      </c>
      <c r="N27" s="147">
        <v>27.92</v>
      </c>
      <c r="O27" s="147">
        <v>26.75</v>
      </c>
      <c r="P27" s="147">
        <v>24.44</v>
      </c>
      <c r="Q27" s="147">
        <v>32.979999999999997</v>
      </c>
    </row>
    <row r="28" spans="1:17" x14ac:dyDescent="0.25">
      <c r="A28" s="1"/>
      <c r="B28" s="149" t="s">
        <v>1716</v>
      </c>
      <c r="C28" s="147">
        <v>26.3</v>
      </c>
      <c r="D28" s="147">
        <v>24.44</v>
      </c>
      <c r="E28" s="147">
        <v>24.44</v>
      </c>
      <c r="F28" s="147">
        <v>24.3</v>
      </c>
      <c r="G28" s="147">
        <v>24.3</v>
      </c>
      <c r="H28" s="147">
        <v>28.75</v>
      </c>
      <c r="I28" s="147">
        <v>28.75</v>
      </c>
      <c r="J28" s="147">
        <v>23.3</v>
      </c>
      <c r="K28" s="147">
        <v>33.29</v>
      </c>
      <c r="L28" s="147">
        <v>22.8</v>
      </c>
      <c r="M28" s="147">
        <v>24.4</v>
      </c>
      <c r="N28" s="147">
        <v>28.21</v>
      </c>
      <c r="O28" s="147">
        <v>27.324000000000002</v>
      </c>
      <c r="P28" s="147">
        <v>24.09</v>
      </c>
      <c r="Q28" s="147">
        <v>30.12</v>
      </c>
    </row>
    <row r="29" spans="1:17" x14ac:dyDescent="0.25">
      <c r="A29" s="1"/>
      <c r="B29" s="149" t="s">
        <v>348</v>
      </c>
      <c r="C29" s="147">
        <v>25.6</v>
      </c>
      <c r="D29" s="147">
        <v>25.69</v>
      </c>
      <c r="E29" s="147">
        <v>25.69</v>
      </c>
      <c r="F29" s="147">
        <v>24.1</v>
      </c>
      <c r="G29" s="147">
        <v>24.1</v>
      </c>
      <c r="H29" s="147">
        <v>28.03</v>
      </c>
      <c r="I29" s="147">
        <v>28.03</v>
      </c>
      <c r="J29" s="147">
        <v>23.2</v>
      </c>
      <c r="K29" s="147">
        <v>34.15</v>
      </c>
      <c r="L29" s="147">
        <v>22.5</v>
      </c>
      <c r="M29" s="147">
        <v>24.4</v>
      </c>
      <c r="N29" s="147">
        <v>27.88</v>
      </c>
      <c r="O29" s="147">
        <v>26.4</v>
      </c>
      <c r="P29" s="147">
        <v>24</v>
      </c>
      <c r="Q29" s="147">
        <v>29.22</v>
      </c>
    </row>
    <row r="30" spans="1:17" x14ac:dyDescent="0.25">
      <c r="A30" s="1"/>
      <c r="B30" s="149" t="s">
        <v>1717</v>
      </c>
      <c r="C30" s="147">
        <v>26.2</v>
      </c>
      <c r="D30" s="147">
        <v>25</v>
      </c>
      <c r="E30" s="147">
        <v>25</v>
      </c>
      <c r="F30" s="147">
        <v>23.4</v>
      </c>
      <c r="G30" s="147">
        <v>23.4</v>
      </c>
      <c r="H30" s="147">
        <v>27.5</v>
      </c>
      <c r="I30" s="147">
        <v>27.5</v>
      </c>
      <c r="J30" s="147">
        <v>23</v>
      </c>
      <c r="K30" s="147">
        <v>34.090000000000003</v>
      </c>
      <c r="L30" s="147">
        <v>22</v>
      </c>
      <c r="M30" s="147">
        <v>24</v>
      </c>
      <c r="N30" s="147">
        <v>27.31</v>
      </c>
      <c r="O30" s="147">
        <v>25.236999999999998</v>
      </c>
      <c r="P30" s="147">
        <v>23.86</v>
      </c>
      <c r="Q30" s="147">
        <v>28.29</v>
      </c>
    </row>
    <row r="31" spans="1:17" x14ac:dyDescent="0.25">
      <c r="A31" s="1"/>
      <c r="B31" s="149" t="s">
        <v>369</v>
      </c>
      <c r="C31" s="147">
        <v>23.1</v>
      </c>
      <c r="D31" s="147">
        <v>25.2</v>
      </c>
      <c r="E31" s="147">
        <v>25.2</v>
      </c>
      <c r="F31" s="147">
        <v>23.1</v>
      </c>
      <c r="G31" s="147">
        <v>23.1</v>
      </c>
      <c r="H31" s="147">
        <v>26.99</v>
      </c>
      <c r="I31" s="147">
        <v>26.99</v>
      </c>
      <c r="J31" s="147">
        <v>22.2</v>
      </c>
      <c r="K31" s="147">
        <v>34.21</v>
      </c>
      <c r="L31" s="147">
        <v>22.3</v>
      </c>
      <c r="M31" s="147">
        <v>23.7</v>
      </c>
      <c r="N31" s="147">
        <v>25.84</v>
      </c>
      <c r="O31" s="147">
        <v>25.35</v>
      </c>
      <c r="P31" s="147">
        <v>23.73</v>
      </c>
      <c r="Q31" s="147">
        <v>27.57</v>
      </c>
    </row>
    <row r="32" spans="1:17" x14ac:dyDescent="0.25">
      <c r="A32" s="1"/>
      <c r="B32" s="149" t="s">
        <v>1718</v>
      </c>
      <c r="C32" s="147">
        <v>22.9</v>
      </c>
      <c r="D32" s="147">
        <v>25.18</v>
      </c>
      <c r="E32" s="147">
        <v>25.18</v>
      </c>
      <c r="F32" s="147">
        <v>22.4</v>
      </c>
      <c r="G32" s="147">
        <v>22.4</v>
      </c>
      <c r="H32" s="147">
        <v>26.64</v>
      </c>
      <c r="I32" s="147">
        <v>26.64</v>
      </c>
      <c r="J32" s="147">
        <v>23.2</v>
      </c>
      <c r="K32" s="147">
        <v>34.28</v>
      </c>
      <c r="L32" s="147">
        <v>22.1</v>
      </c>
      <c r="M32" s="147">
        <v>23.5</v>
      </c>
      <c r="N32" s="147">
        <v>25.63</v>
      </c>
      <c r="O32" s="147">
        <v>25.125</v>
      </c>
      <c r="P32" s="147">
        <v>24.46</v>
      </c>
      <c r="Q32" s="147">
        <v>27.22</v>
      </c>
    </row>
  </sheetData>
  <mergeCells count="3">
    <mergeCell ref="B3:G3"/>
    <mergeCell ref="B6:B8"/>
    <mergeCell ref="C6:Q6"/>
  </mergeCells>
  <pageMargins left="0.7" right="0.7" top="0.75" bottom="0.75" header="0.3" footer="0.3"/>
  <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H16"/>
  <sheetViews>
    <sheetView showGridLines="0" zoomScale="80" workbookViewId="0">
      <pane xSplit="4" ySplit="7" topLeftCell="E8" activePane="bottomRight" state="frozen"/>
      <selection pane="topRight" activeCell="E1" sqref="E1"/>
      <selection pane="bottomLeft" activeCell="A8" sqref="A8"/>
      <selection pane="bottomRight"/>
    </sheetView>
  </sheetViews>
  <sheetFormatPr baseColWidth="10" defaultColWidth="9.140625" defaultRowHeight="15" x14ac:dyDescent="0.25"/>
  <cols>
    <col min="1" max="1" width="2" customWidth="1"/>
    <col min="2" max="2" width="15" customWidth="1"/>
    <col min="3" max="3" width="35" customWidth="1"/>
    <col min="4" max="4" width="45" customWidth="1"/>
    <col min="5" max="5" width="17" customWidth="1"/>
    <col min="6" max="7" width="18" customWidth="1"/>
    <col min="8" max="8" width="40" customWidth="1"/>
  </cols>
  <sheetData>
    <row r="1" spans="1:8" x14ac:dyDescent="0.25">
      <c r="A1" s="1"/>
      <c r="B1" s="1"/>
      <c r="C1" s="1"/>
      <c r="D1" s="1"/>
      <c r="E1" s="1"/>
      <c r="F1" s="1"/>
      <c r="G1" s="1"/>
      <c r="H1" s="1"/>
    </row>
    <row r="2" spans="1:8" x14ac:dyDescent="0.25">
      <c r="A2" s="1"/>
      <c r="B2" s="1"/>
      <c r="C2" s="1"/>
      <c r="D2" s="1"/>
      <c r="E2" s="1"/>
      <c r="F2" s="1"/>
      <c r="G2" s="1"/>
      <c r="H2" s="1"/>
    </row>
    <row r="3" spans="1:8" ht="69" customHeight="1" x14ac:dyDescent="0.25">
      <c r="A3" s="1"/>
      <c r="B3" s="194" t="s">
        <v>0</v>
      </c>
      <c r="C3" s="195"/>
      <c r="D3" s="195"/>
      <c r="E3" s="195"/>
      <c r="F3" s="195"/>
      <c r="G3" s="195"/>
      <c r="H3" s="1"/>
    </row>
    <row r="4" spans="1:8" ht="0" hidden="1" customHeight="1" x14ac:dyDescent="0.25">
      <c r="A4" s="1"/>
      <c r="B4" s="1"/>
      <c r="C4" s="1"/>
      <c r="D4" s="1"/>
      <c r="E4" s="1"/>
      <c r="F4" s="1"/>
      <c r="G4" s="1"/>
      <c r="H4" s="1"/>
    </row>
    <row r="5" spans="1:8" ht="23.25" x14ac:dyDescent="0.35">
      <c r="A5" s="1"/>
      <c r="B5" s="22" t="s">
        <v>1720</v>
      </c>
      <c r="C5" s="1"/>
      <c r="D5" s="1"/>
      <c r="E5" s="1"/>
      <c r="F5" s="1"/>
      <c r="G5" s="1"/>
      <c r="H5" s="1"/>
    </row>
    <row r="6" spans="1:8" x14ac:dyDescent="0.25">
      <c r="A6" s="1"/>
      <c r="B6" s="1"/>
      <c r="C6" s="1"/>
      <c r="D6" s="1"/>
      <c r="E6" s="1"/>
      <c r="F6" s="1"/>
      <c r="G6" s="1"/>
      <c r="H6" s="1"/>
    </row>
    <row r="7" spans="1:8" ht="45" customHeight="1" x14ac:dyDescent="0.25">
      <c r="A7" s="1"/>
      <c r="B7" s="3" t="s">
        <v>55</v>
      </c>
      <c r="C7" s="3" t="s">
        <v>3</v>
      </c>
      <c r="D7" s="3" t="s">
        <v>1721</v>
      </c>
      <c r="E7" s="3" t="s">
        <v>1722</v>
      </c>
      <c r="F7" s="3" t="s">
        <v>1723</v>
      </c>
      <c r="G7" s="3" t="s">
        <v>8</v>
      </c>
      <c r="H7" s="3" t="s">
        <v>1620</v>
      </c>
    </row>
    <row r="8" spans="1:8" x14ac:dyDescent="0.25">
      <c r="A8" s="1"/>
      <c r="B8" s="4" t="s">
        <v>59</v>
      </c>
      <c r="C8" s="150" t="s">
        <v>272</v>
      </c>
      <c r="D8" s="150" t="s">
        <v>1724</v>
      </c>
      <c r="E8" s="147">
        <v>130</v>
      </c>
      <c r="F8" s="4" t="s">
        <v>467</v>
      </c>
      <c r="G8" s="4" t="s">
        <v>1725</v>
      </c>
      <c r="H8" s="151"/>
    </row>
    <row r="9" spans="1:8" x14ac:dyDescent="0.25">
      <c r="A9" s="1"/>
      <c r="B9" s="4" t="s">
        <v>59</v>
      </c>
      <c r="C9" s="150" t="s">
        <v>74</v>
      </c>
      <c r="D9" s="150" t="s">
        <v>1726</v>
      </c>
      <c r="E9" s="147">
        <v>339.80200000000002</v>
      </c>
      <c r="F9" s="4" t="s">
        <v>467</v>
      </c>
      <c r="G9" s="4" t="s">
        <v>1725</v>
      </c>
      <c r="H9" s="151"/>
    </row>
    <row r="10" spans="1:8" x14ac:dyDescent="0.25">
      <c r="A10" s="1"/>
      <c r="B10" s="4" t="s">
        <v>59</v>
      </c>
      <c r="C10" s="150" t="s">
        <v>81</v>
      </c>
      <c r="D10" s="150" t="s">
        <v>1727</v>
      </c>
      <c r="E10" s="147">
        <v>3942.3150000000001</v>
      </c>
      <c r="F10" s="4" t="s">
        <v>467</v>
      </c>
      <c r="G10" s="4" t="s">
        <v>1725</v>
      </c>
      <c r="H10" s="151"/>
    </row>
    <row r="11" spans="1:8" x14ac:dyDescent="0.25">
      <c r="A11" s="1"/>
      <c r="B11" s="4" t="s">
        <v>59</v>
      </c>
      <c r="C11" s="150" t="s">
        <v>90</v>
      </c>
      <c r="D11" s="150" t="s">
        <v>1728</v>
      </c>
      <c r="E11" s="147">
        <v>2380</v>
      </c>
      <c r="F11" s="4" t="s">
        <v>467</v>
      </c>
      <c r="G11" s="4" t="s">
        <v>1725</v>
      </c>
      <c r="H11" s="151"/>
    </row>
    <row r="12" spans="1:8" x14ac:dyDescent="0.25">
      <c r="A12" s="1"/>
      <c r="B12" s="4" t="s">
        <v>59</v>
      </c>
      <c r="C12" s="150" t="s">
        <v>93</v>
      </c>
      <c r="D12" s="150" t="s">
        <v>1729</v>
      </c>
      <c r="E12" s="147">
        <v>3737</v>
      </c>
      <c r="F12" s="4" t="s">
        <v>467</v>
      </c>
      <c r="G12" s="4" t="s">
        <v>1725</v>
      </c>
      <c r="H12" s="151"/>
    </row>
    <row r="13" spans="1:8" x14ac:dyDescent="0.25">
      <c r="A13" s="1"/>
      <c r="B13" s="4" t="s">
        <v>59</v>
      </c>
      <c r="C13" s="150" t="s">
        <v>93</v>
      </c>
      <c r="D13" s="150" t="s">
        <v>1730</v>
      </c>
      <c r="E13" s="147">
        <v>1337</v>
      </c>
      <c r="F13" s="4" t="s">
        <v>467</v>
      </c>
      <c r="G13" s="4" t="s">
        <v>1725</v>
      </c>
      <c r="H13" s="151"/>
    </row>
    <row r="14" spans="1:8" x14ac:dyDescent="0.25">
      <c r="A14" s="1"/>
      <c r="B14" s="4" t="s">
        <v>59</v>
      </c>
      <c r="C14" s="150" t="s">
        <v>133</v>
      </c>
      <c r="D14" s="150" t="s">
        <v>1731</v>
      </c>
      <c r="E14" s="147">
        <v>2400</v>
      </c>
      <c r="F14" s="4" t="s">
        <v>467</v>
      </c>
      <c r="G14" s="4" t="s">
        <v>1725</v>
      </c>
      <c r="H14" s="151"/>
    </row>
    <row r="15" spans="1:8" x14ac:dyDescent="0.25">
      <c r="A15" s="1"/>
      <c r="B15" s="4" t="s">
        <v>59</v>
      </c>
      <c r="C15" s="150" t="s">
        <v>155</v>
      </c>
      <c r="D15" s="150" t="s">
        <v>1732</v>
      </c>
      <c r="E15" s="147">
        <v>1462</v>
      </c>
      <c r="F15" s="4" t="s">
        <v>467</v>
      </c>
      <c r="G15" s="4" t="s">
        <v>1725</v>
      </c>
      <c r="H15" s="151"/>
    </row>
    <row r="16" spans="1:8" x14ac:dyDescent="0.25">
      <c r="A16" s="1"/>
      <c r="B16" s="4" t="s">
        <v>59</v>
      </c>
      <c r="C16" s="150" t="s">
        <v>158</v>
      </c>
      <c r="D16" s="150" t="s">
        <v>1733</v>
      </c>
      <c r="E16" s="147">
        <v>665.44</v>
      </c>
      <c r="F16" s="4" t="s">
        <v>467</v>
      </c>
      <c r="G16" s="4" t="s">
        <v>1725</v>
      </c>
      <c r="H16" s="151"/>
    </row>
  </sheetData>
  <mergeCells count="1">
    <mergeCell ref="B3:G3"/>
  </mergeCells>
  <pageMargins left="0.7" right="0.7" top="0.75" bottom="0.75" header="0.3" footer="0.3"/>
  <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AT56"/>
  <sheetViews>
    <sheetView showGridLines="0" zoomScale="85" workbookViewId="0">
      <pane xSplit="2" ySplit="7" topLeftCell="C8" activePane="bottomRight" state="frozen"/>
      <selection pane="topRight" activeCell="C1" sqref="C1"/>
      <selection pane="bottomLeft" activeCell="A8" sqref="A8"/>
      <selection pane="bottomRight" activeCell="C1" sqref="C1"/>
    </sheetView>
  </sheetViews>
  <sheetFormatPr baseColWidth="10" defaultColWidth="9.140625" defaultRowHeight="15" x14ac:dyDescent="0.25"/>
  <cols>
    <col min="1" max="1" width="11" customWidth="1"/>
    <col min="2" max="2" width="9" customWidth="1"/>
    <col min="3" max="46" width="20" customWidth="1"/>
  </cols>
  <sheetData>
    <row r="1" spans="1:46"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row>
    <row r="2" spans="1:46"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row>
    <row r="3" spans="1:46" ht="69" customHeight="1" x14ac:dyDescent="0.25">
      <c r="A3" s="194" t="s">
        <v>0</v>
      </c>
      <c r="B3" s="195"/>
      <c r="C3" s="195"/>
      <c r="D3" s="195"/>
      <c r="E3" s="195"/>
      <c r="F3" s="195"/>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row>
    <row r="4" spans="1:46" ht="30" customHeight="1" x14ac:dyDescent="0.25">
      <c r="A4" s="227" t="s">
        <v>1734</v>
      </c>
      <c r="B4" s="198"/>
      <c r="C4" s="198"/>
      <c r="D4" s="198"/>
      <c r="E4" s="198"/>
      <c r="F4" s="198"/>
      <c r="G4" s="198"/>
      <c r="H4" s="198"/>
      <c r="I4" s="198"/>
      <c r="J4" s="198"/>
      <c r="K4" s="198"/>
      <c r="L4" s="198"/>
      <c r="M4" s="198"/>
      <c r="N4" s="198"/>
      <c r="O4" s="198"/>
      <c r="P4" s="198"/>
      <c r="Q4" s="198"/>
      <c r="R4" s="198"/>
      <c r="S4" s="198"/>
      <c r="T4" s="198"/>
      <c r="U4" s="198"/>
      <c r="V4" s="198"/>
      <c r="W4" s="198"/>
      <c r="X4" s="198"/>
      <c r="Y4" s="198"/>
      <c r="Z4" s="198"/>
      <c r="AA4" s="198"/>
      <c r="AB4" s="198"/>
      <c r="AC4" s="198"/>
      <c r="AD4" s="198"/>
      <c r="AE4" s="198"/>
      <c r="AF4" s="198"/>
      <c r="AG4" s="198"/>
      <c r="AH4" s="198"/>
      <c r="AI4" s="198"/>
      <c r="AJ4" s="198"/>
      <c r="AK4" s="198"/>
      <c r="AL4" s="198"/>
      <c r="AM4" s="198"/>
      <c r="AN4" s="198"/>
      <c r="AO4" s="198"/>
      <c r="AP4" s="198"/>
      <c r="AQ4" s="198"/>
      <c r="AR4" s="198"/>
      <c r="AS4" s="198"/>
      <c r="AT4" s="198"/>
    </row>
    <row r="5" spans="1:46" ht="21.95" hidden="1" customHeight="1" x14ac:dyDescent="0.25">
      <c r="A5" s="198" t="s">
        <v>55</v>
      </c>
      <c r="B5" s="198" t="s">
        <v>566</v>
      </c>
      <c r="C5" s="9">
        <v>43410</v>
      </c>
      <c r="D5" s="9">
        <v>43411</v>
      </c>
      <c r="E5" s="9">
        <v>46666</v>
      </c>
      <c r="F5" s="9">
        <v>70184</v>
      </c>
      <c r="G5" s="9">
        <v>47130</v>
      </c>
      <c r="H5" s="9">
        <v>75152</v>
      </c>
      <c r="I5" s="9">
        <v>75606</v>
      </c>
      <c r="J5" s="9">
        <v>49422</v>
      </c>
      <c r="K5" s="9">
        <v>43419</v>
      </c>
      <c r="L5" s="9">
        <v>43420</v>
      </c>
      <c r="M5" s="9">
        <v>61157</v>
      </c>
      <c r="N5" s="9">
        <v>58848</v>
      </c>
      <c r="O5" s="9">
        <v>58849</v>
      </c>
      <c r="P5" s="9">
        <v>58344</v>
      </c>
      <c r="Q5" s="9">
        <v>58345</v>
      </c>
      <c r="R5" s="9">
        <v>43418</v>
      </c>
      <c r="S5" s="9">
        <v>75524</v>
      </c>
      <c r="T5" s="9">
        <v>62259</v>
      </c>
      <c r="U5" s="9">
        <v>47614</v>
      </c>
      <c r="V5" s="9">
        <v>47616</v>
      </c>
      <c r="W5" s="9">
        <v>65327</v>
      </c>
      <c r="X5" s="9">
        <v>70904</v>
      </c>
      <c r="Y5" s="9">
        <v>70905</v>
      </c>
      <c r="Z5" s="9">
        <v>61811</v>
      </c>
      <c r="AA5" s="9">
        <v>43412</v>
      </c>
      <c r="AB5" s="9">
        <v>43415</v>
      </c>
      <c r="AC5" s="9">
        <v>61237</v>
      </c>
      <c r="AD5" s="9">
        <v>44059</v>
      </c>
      <c r="AE5" s="9">
        <v>59062</v>
      </c>
      <c r="AF5" s="9">
        <v>43417</v>
      </c>
      <c r="AG5" s="9">
        <v>43416</v>
      </c>
      <c r="AH5" s="9">
        <v>43421</v>
      </c>
      <c r="AI5" s="9">
        <v>43422</v>
      </c>
      <c r="AJ5" s="9">
        <v>43429</v>
      </c>
      <c r="AK5" s="9">
        <v>43430</v>
      </c>
      <c r="AL5" s="9">
        <v>43431</v>
      </c>
      <c r="AM5" s="9">
        <v>43432</v>
      </c>
      <c r="AN5" s="9">
        <v>43433</v>
      </c>
      <c r="AO5" s="9">
        <v>47535</v>
      </c>
      <c r="AP5" s="9">
        <v>47536</v>
      </c>
      <c r="AQ5" s="9">
        <v>44659</v>
      </c>
      <c r="AR5" s="9">
        <v>44660</v>
      </c>
      <c r="AS5" s="9">
        <v>43413</v>
      </c>
      <c r="AT5" s="9">
        <v>43414</v>
      </c>
    </row>
    <row r="6" spans="1:46" ht="39.950000000000003" customHeight="1" x14ac:dyDescent="0.25">
      <c r="A6" s="198"/>
      <c r="B6" s="198"/>
      <c r="C6" s="226" t="s">
        <v>622</v>
      </c>
      <c r="D6" s="226" t="s">
        <v>623</v>
      </c>
      <c r="E6" s="226" t="s">
        <v>624</v>
      </c>
      <c r="F6" s="226" t="s">
        <v>625</v>
      </c>
      <c r="G6" s="226" t="s">
        <v>620</v>
      </c>
      <c r="H6" s="226" t="s">
        <v>626</v>
      </c>
      <c r="I6" s="226" t="s">
        <v>610</v>
      </c>
      <c r="J6" s="226" t="s">
        <v>590</v>
      </c>
      <c r="K6" s="226" t="s">
        <v>613</v>
      </c>
      <c r="L6" s="226"/>
      <c r="M6" s="226" t="s">
        <v>591</v>
      </c>
      <c r="N6" s="226" t="s">
        <v>81</v>
      </c>
      <c r="O6" s="226"/>
      <c r="P6" s="226"/>
      <c r="Q6" s="226"/>
      <c r="R6" s="226"/>
      <c r="S6" s="226"/>
      <c r="T6" s="226" t="s">
        <v>592</v>
      </c>
      <c r="U6" s="226" t="s">
        <v>306</v>
      </c>
      <c r="V6" s="226" t="s">
        <v>593</v>
      </c>
      <c r="W6" s="226" t="s">
        <v>616</v>
      </c>
      <c r="X6" s="226" t="s">
        <v>93</v>
      </c>
      <c r="Y6" s="226"/>
      <c r="Z6" s="226" t="s">
        <v>594</v>
      </c>
      <c r="AA6" s="226" t="s">
        <v>617</v>
      </c>
      <c r="AB6" s="226" t="s">
        <v>603</v>
      </c>
      <c r="AC6" s="226" t="s">
        <v>133</v>
      </c>
      <c r="AD6" s="226"/>
      <c r="AE6" s="226"/>
      <c r="AF6" s="226"/>
      <c r="AG6" s="226" t="s">
        <v>604</v>
      </c>
      <c r="AH6" s="226" t="s">
        <v>375</v>
      </c>
      <c r="AI6" s="226" t="s">
        <v>380</v>
      </c>
      <c r="AJ6" s="226" t="s">
        <v>386</v>
      </c>
      <c r="AK6" s="226"/>
      <c r="AL6" s="226"/>
      <c r="AM6" s="226"/>
      <c r="AN6" s="226"/>
      <c r="AO6" s="226"/>
      <c r="AP6" s="226"/>
      <c r="AQ6" s="226"/>
      <c r="AR6" s="226"/>
      <c r="AS6" s="226" t="s">
        <v>618</v>
      </c>
      <c r="AT6" s="226" t="s">
        <v>605</v>
      </c>
    </row>
    <row r="7" spans="1:46" ht="57" customHeight="1" x14ac:dyDescent="0.25">
      <c r="A7" s="198"/>
      <c r="B7" s="198"/>
      <c r="C7" s="9" t="s">
        <v>1735</v>
      </c>
      <c r="D7" s="9" t="s">
        <v>1736</v>
      </c>
      <c r="E7" s="9" t="s">
        <v>1737</v>
      </c>
      <c r="F7" s="9" t="s">
        <v>1738</v>
      </c>
      <c r="G7" s="9" t="s">
        <v>1739</v>
      </c>
      <c r="H7" s="9" t="s">
        <v>1738</v>
      </c>
      <c r="I7" s="9" t="s">
        <v>1740</v>
      </c>
      <c r="J7" s="9" t="s">
        <v>1741</v>
      </c>
      <c r="K7" s="9" t="s">
        <v>1742</v>
      </c>
      <c r="L7" s="9" t="s">
        <v>1743</v>
      </c>
      <c r="M7" s="9" t="s">
        <v>1744</v>
      </c>
      <c r="N7" s="9" t="s">
        <v>1745</v>
      </c>
      <c r="O7" s="9" t="s">
        <v>1746</v>
      </c>
      <c r="P7" s="9" t="s">
        <v>1747</v>
      </c>
      <c r="Q7" s="9" t="s">
        <v>1748</v>
      </c>
      <c r="R7" s="9" t="s">
        <v>1749</v>
      </c>
      <c r="S7" s="9" t="s">
        <v>1750</v>
      </c>
      <c r="T7" s="9" t="s">
        <v>1751</v>
      </c>
      <c r="U7" s="9" t="s">
        <v>1752</v>
      </c>
      <c r="V7" s="9" t="s">
        <v>1753</v>
      </c>
      <c r="W7" s="9" t="s">
        <v>1754</v>
      </c>
      <c r="X7" s="9" t="s">
        <v>1755</v>
      </c>
      <c r="Y7" s="9" t="s">
        <v>1756</v>
      </c>
      <c r="Z7" s="9" t="s">
        <v>1757</v>
      </c>
      <c r="AA7" s="9" t="s">
        <v>1758</v>
      </c>
      <c r="AB7" s="9" t="s">
        <v>1759</v>
      </c>
      <c r="AC7" s="9" t="s">
        <v>1760</v>
      </c>
      <c r="AD7" s="9" t="s">
        <v>1761</v>
      </c>
      <c r="AE7" s="9" t="s">
        <v>1762</v>
      </c>
      <c r="AF7" s="9" t="s">
        <v>1763</v>
      </c>
      <c r="AG7" s="9" t="s">
        <v>1764</v>
      </c>
      <c r="AH7" s="9" t="s">
        <v>1765</v>
      </c>
      <c r="AI7" s="9" t="s">
        <v>1766</v>
      </c>
      <c r="AJ7" s="9" t="s">
        <v>1767</v>
      </c>
      <c r="AK7" s="9" t="s">
        <v>1768</v>
      </c>
      <c r="AL7" s="9" t="s">
        <v>1769</v>
      </c>
      <c r="AM7" s="9" t="s">
        <v>1770</v>
      </c>
      <c r="AN7" s="9" t="s">
        <v>1771</v>
      </c>
      <c r="AO7" s="9" t="s">
        <v>1772</v>
      </c>
      <c r="AP7" s="9" t="s">
        <v>1773</v>
      </c>
      <c r="AQ7" s="9" t="s">
        <v>1774</v>
      </c>
      <c r="AR7" s="9" t="s">
        <v>1775</v>
      </c>
      <c r="AS7" s="9" t="s">
        <v>1776</v>
      </c>
      <c r="AT7" s="9" t="s">
        <v>1777</v>
      </c>
    </row>
    <row r="8" spans="1:46" ht="24" customHeight="1" x14ac:dyDescent="0.25">
      <c r="A8" s="13" t="s">
        <v>59</v>
      </c>
      <c r="B8" s="13" t="s">
        <v>801</v>
      </c>
      <c r="C8" s="152">
        <v>20</v>
      </c>
      <c r="D8" s="152">
        <v>46.49</v>
      </c>
      <c r="E8" s="152">
        <v>12.49</v>
      </c>
      <c r="F8" s="152">
        <v>23.21</v>
      </c>
      <c r="G8" s="152">
        <v>0</v>
      </c>
      <c r="H8" s="152">
        <v>32.299999999999997</v>
      </c>
      <c r="I8" s="152"/>
      <c r="J8" s="152"/>
      <c r="K8" s="152">
        <v>4.8099999999999996</v>
      </c>
      <c r="L8" s="152">
        <v>5.19</v>
      </c>
      <c r="M8" s="152">
        <v>5</v>
      </c>
      <c r="N8" s="152">
        <v>0</v>
      </c>
      <c r="O8" s="152">
        <v>0</v>
      </c>
      <c r="P8" s="152">
        <v>0</v>
      </c>
      <c r="Q8" s="152">
        <v>0</v>
      </c>
      <c r="R8" s="152"/>
      <c r="S8" s="152"/>
      <c r="T8" s="152"/>
      <c r="U8" s="152">
        <v>4</v>
      </c>
      <c r="V8" s="152">
        <v>5</v>
      </c>
      <c r="W8" s="152"/>
      <c r="X8" s="152"/>
      <c r="Y8" s="152"/>
      <c r="Z8" s="152"/>
      <c r="AA8" s="152"/>
      <c r="AB8" s="152"/>
      <c r="AC8" s="152">
        <v>3.6240000000000001</v>
      </c>
      <c r="AD8" s="152">
        <v>4.0709999999999997</v>
      </c>
      <c r="AE8" s="152"/>
      <c r="AF8" s="152"/>
      <c r="AG8" s="152"/>
      <c r="AH8" s="152">
        <v>5.27</v>
      </c>
      <c r="AI8" s="152">
        <v>4.67</v>
      </c>
      <c r="AJ8" s="152">
        <v>466.23611</v>
      </c>
      <c r="AK8" s="152">
        <v>456.72107999999997</v>
      </c>
      <c r="AL8" s="152">
        <v>504.2962</v>
      </c>
      <c r="AM8" s="152">
        <v>0</v>
      </c>
      <c r="AN8" s="152">
        <v>361.57085999999998</v>
      </c>
      <c r="AO8" s="152">
        <v>0</v>
      </c>
      <c r="AP8" s="152">
        <v>268.25310000000002</v>
      </c>
      <c r="AQ8" s="152">
        <v>294.06</v>
      </c>
      <c r="AR8" s="152">
        <v>294.06</v>
      </c>
      <c r="AS8" s="152"/>
      <c r="AT8" s="152"/>
    </row>
    <row r="9" spans="1:46" ht="24" customHeight="1" x14ac:dyDescent="0.25">
      <c r="A9" s="16" t="s">
        <v>59</v>
      </c>
      <c r="B9" s="16" t="s">
        <v>802</v>
      </c>
      <c r="C9" s="153">
        <v>20</v>
      </c>
      <c r="D9" s="153">
        <v>45.73</v>
      </c>
      <c r="E9" s="153">
        <v>11.86</v>
      </c>
      <c r="F9" s="153">
        <v>23.17</v>
      </c>
      <c r="G9" s="153">
        <v>0</v>
      </c>
      <c r="H9" s="153">
        <v>32.56</v>
      </c>
      <c r="I9" s="153"/>
      <c r="J9" s="153"/>
      <c r="K9" s="153">
        <v>4.2699999999999996</v>
      </c>
      <c r="L9" s="153">
        <v>6.31</v>
      </c>
      <c r="M9" s="153">
        <v>5.9</v>
      </c>
      <c r="N9" s="153">
        <v>0</v>
      </c>
      <c r="O9" s="153">
        <v>0</v>
      </c>
      <c r="P9" s="153">
        <v>0</v>
      </c>
      <c r="Q9" s="153">
        <v>0</v>
      </c>
      <c r="R9" s="153"/>
      <c r="S9" s="153"/>
      <c r="T9" s="153"/>
      <c r="U9" s="153">
        <v>1</v>
      </c>
      <c r="V9" s="153">
        <v>1</v>
      </c>
      <c r="W9" s="153"/>
      <c r="X9" s="153"/>
      <c r="Y9" s="153"/>
      <c r="Z9" s="153"/>
      <c r="AA9" s="153"/>
      <c r="AB9" s="153"/>
      <c r="AC9" s="153">
        <v>1.827</v>
      </c>
      <c r="AD9" s="153">
        <v>3.61</v>
      </c>
      <c r="AE9" s="153"/>
      <c r="AF9" s="153"/>
      <c r="AG9" s="153"/>
      <c r="AH9" s="153">
        <v>4.97</v>
      </c>
      <c r="AI9" s="153">
        <v>4.3499999999999996</v>
      </c>
      <c r="AJ9" s="153">
        <v>466.23611</v>
      </c>
      <c r="AK9" s="153">
        <v>453.54941000000002</v>
      </c>
      <c r="AL9" s="153">
        <v>504.2962</v>
      </c>
      <c r="AM9" s="153">
        <v>0</v>
      </c>
      <c r="AN9" s="153">
        <v>361.57085999999998</v>
      </c>
      <c r="AO9" s="153">
        <v>0</v>
      </c>
      <c r="AP9" s="153">
        <v>268.25310000000002</v>
      </c>
      <c r="AQ9" s="153">
        <v>294.06</v>
      </c>
      <c r="AR9" s="153">
        <v>294.06</v>
      </c>
      <c r="AS9" s="153"/>
      <c r="AT9" s="153"/>
    </row>
    <row r="10" spans="1:46" ht="24" customHeight="1" x14ac:dyDescent="0.25">
      <c r="A10" s="16" t="s">
        <v>59</v>
      </c>
      <c r="B10" s="16" t="s">
        <v>803</v>
      </c>
      <c r="C10" s="153">
        <v>20</v>
      </c>
      <c r="D10" s="153">
        <v>47.27</v>
      </c>
      <c r="E10" s="153">
        <v>12.88</v>
      </c>
      <c r="F10" s="153">
        <v>23.09</v>
      </c>
      <c r="G10" s="153">
        <v>0</v>
      </c>
      <c r="H10" s="153">
        <v>20.59</v>
      </c>
      <c r="I10" s="153"/>
      <c r="J10" s="153"/>
      <c r="K10" s="153">
        <v>4.5</v>
      </c>
      <c r="L10" s="153">
        <v>5.18</v>
      </c>
      <c r="M10" s="153">
        <v>5.9</v>
      </c>
      <c r="N10" s="153">
        <v>0</v>
      </c>
      <c r="O10" s="153">
        <v>0</v>
      </c>
      <c r="P10" s="153">
        <v>0</v>
      </c>
      <c r="Q10" s="153">
        <v>0</v>
      </c>
      <c r="R10" s="153"/>
      <c r="S10" s="153"/>
      <c r="T10" s="153"/>
      <c r="U10" s="153">
        <v>1</v>
      </c>
      <c r="V10" s="153">
        <v>1</v>
      </c>
      <c r="W10" s="153"/>
      <c r="X10" s="153"/>
      <c r="Y10" s="153"/>
      <c r="Z10" s="153"/>
      <c r="AA10" s="153"/>
      <c r="AB10" s="153"/>
      <c r="AC10" s="153">
        <v>2.423</v>
      </c>
      <c r="AD10" s="153">
        <v>2.9750000000000001</v>
      </c>
      <c r="AE10" s="153"/>
      <c r="AF10" s="153"/>
      <c r="AG10" s="153"/>
      <c r="AH10" s="153">
        <v>4.6100000000000003</v>
      </c>
      <c r="AI10" s="153">
        <v>3.77</v>
      </c>
      <c r="AJ10" s="153">
        <v>466.23611</v>
      </c>
      <c r="AK10" s="153">
        <v>456.72107999999997</v>
      </c>
      <c r="AL10" s="153">
        <v>504.2962</v>
      </c>
      <c r="AM10" s="153">
        <v>0</v>
      </c>
      <c r="AN10" s="153">
        <v>361.57085999999998</v>
      </c>
      <c r="AO10" s="153">
        <v>0</v>
      </c>
      <c r="AP10" s="153">
        <v>268.25310000000002</v>
      </c>
      <c r="AQ10" s="153">
        <v>294.06</v>
      </c>
      <c r="AR10" s="153">
        <v>294.06</v>
      </c>
      <c r="AS10" s="153"/>
      <c r="AT10" s="153"/>
    </row>
    <row r="11" spans="1:46" ht="24" customHeight="1" x14ac:dyDescent="0.25">
      <c r="A11" s="16" t="s">
        <v>59</v>
      </c>
      <c r="B11" s="16" t="s">
        <v>804</v>
      </c>
      <c r="C11" s="153">
        <v>20</v>
      </c>
      <c r="D11" s="153">
        <v>47.3</v>
      </c>
      <c r="E11" s="153">
        <v>11.03</v>
      </c>
      <c r="F11" s="153">
        <v>23.15</v>
      </c>
      <c r="G11" s="153">
        <v>0</v>
      </c>
      <c r="H11" s="153">
        <v>20.94</v>
      </c>
      <c r="I11" s="153"/>
      <c r="J11" s="153"/>
      <c r="K11" s="153">
        <v>4.59</v>
      </c>
      <c r="L11" s="153">
        <v>5.38</v>
      </c>
      <c r="M11" s="153">
        <v>5.2</v>
      </c>
      <c r="N11" s="153">
        <v>0</v>
      </c>
      <c r="O11" s="153">
        <v>0</v>
      </c>
      <c r="P11" s="153">
        <v>0</v>
      </c>
      <c r="Q11" s="153">
        <v>0</v>
      </c>
      <c r="R11" s="153"/>
      <c r="S11" s="153"/>
      <c r="T11" s="153"/>
      <c r="U11" s="153">
        <v>1</v>
      </c>
      <c r="V11" s="153">
        <v>1</v>
      </c>
      <c r="W11" s="153"/>
      <c r="X11" s="153"/>
      <c r="Y11" s="153"/>
      <c r="Z11" s="153"/>
      <c r="AA11" s="153"/>
      <c r="AB11" s="153"/>
      <c r="AC11" s="153">
        <v>2.7440000000000002</v>
      </c>
      <c r="AD11" s="153">
        <v>3.2839999999999998</v>
      </c>
      <c r="AE11" s="153"/>
      <c r="AF11" s="153"/>
      <c r="AG11" s="153"/>
      <c r="AH11" s="153">
        <v>5.0599999999999996</v>
      </c>
      <c r="AI11" s="153">
        <v>3.53</v>
      </c>
      <c r="AJ11" s="153">
        <v>466.23611</v>
      </c>
      <c r="AK11" s="153">
        <v>456.72107999999997</v>
      </c>
      <c r="AL11" s="153">
        <v>504.2962</v>
      </c>
      <c r="AM11" s="153">
        <v>0</v>
      </c>
      <c r="AN11" s="153">
        <v>361.57085999999998</v>
      </c>
      <c r="AO11" s="153">
        <v>0</v>
      </c>
      <c r="AP11" s="153">
        <v>268.25310000000002</v>
      </c>
      <c r="AQ11" s="153">
        <v>294.06</v>
      </c>
      <c r="AR11" s="153">
        <v>294.06</v>
      </c>
      <c r="AS11" s="153"/>
      <c r="AT11" s="153"/>
    </row>
    <row r="12" spans="1:46" ht="24" customHeight="1" x14ac:dyDescent="0.25">
      <c r="A12" s="16" t="s">
        <v>59</v>
      </c>
      <c r="B12" s="16" t="s">
        <v>805</v>
      </c>
      <c r="C12" s="153">
        <v>21</v>
      </c>
      <c r="D12" s="153">
        <v>47.29</v>
      </c>
      <c r="E12" s="153">
        <v>12.08</v>
      </c>
      <c r="F12" s="153">
        <v>23.29</v>
      </c>
      <c r="G12" s="153">
        <v>0</v>
      </c>
      <c r="H12" s="153">
        <v>28.03</v>
      </c>
      <c r="I12" s="153"/>
      <c r="J12" s="153"/>
      <c r="K12" s="153">
        <v>3.88</v>
      </c>
      <c r="L12" s="153">
        <v>5.81</v>
      </c>
      <c r="M12" s="153">
        <v>5.2</v>
      </c>
      <c r="N12" s="153">
        <v>0</v>
      </c>
      <c r="O12" s="153">
        <v>0</v>
      </c>
      <c r="P12" s="153">
        <v>0</v>
      </c>
      <c r="Q12" s="153">
        <v>0</v>
      </c>
      <c r="R12" s="153"/>
      <c r="S12" s="153"/>
      <c r="T12" s="153"/>
      <c r="U12" s="153">
        <v>1</v>
      </c>
      <c r="V12" s="153">
        <v>1</v>
      </c>
      <c r="W12" s="153"/>
      <c r="X12" s="153"/>
      <c r="Y12" s="153"/>
      <c r="Z12" s="153"/>
      <c r="AA12" s="153"/>
      <c r="AB12" s="153"/>
      <c r="AC12" s="153">
        <v>2.847</v>
      </c>
      <c r="AD12" s="153">
        <v>3.3410000000000002</v>
      </c>
      <c r="AE12" s="153"/>
      <c r="AF12" s="153"/>
      <c r="AG12" s="153"/>
      <c r="AH12" s="153">
        <v>5.52</v>
      </c>
      <c r="AI12" s="153">
        <v>3.83</v>
      </c>
      <c r="AJ12" s="153">
        <v>466.23611</v>
      </c>
      <c r="AK12" s="153">
        <v>456.72107999999997</v>
      </c>
      <c r="AL12" s="153">
        <v>504.2962</v>
      </c>
      <c r="AM12" s="153">
        <v>0</v>
      </c>
      <c r="AN12" s="153">
        <v>361.57085999999998</v>
      </c>
      <c r="AO12" s="153">
        <v>0</v>
      </c>
      <c r="AP12" s="153">
        <v>268.25310000000002</v>
      </c>
      <c r="AQ12" s="153">
        <v>294.06</v>
      </c>
      <c r="AR12" s="153">
        <v>294.06</v>
      </c>
      <c r="AS12" s="153"/>
      <c r="AT12" s="153"/>
    </row>
    <row r="13" spans="1:46" ht="24" customHeight="1" x14ac:dyDescent="0.25">
      <c r="A13" s="16" t="s">
        <v>59</v>
      </c>
      <c r="B13" s="16" t="s">
        <v>806</v>
      </c>
      <c r="C13" s="153">
        <v>21</v>
      </c>
      <c r="D13" s="153">
        <v>47.28</v>
      </c>
      <c r="E13" s="153">
        <v>11.83</v>
      </c>
      <c r="F13" s="153">
        <v>23.34</v>
      </c>
      <c r="G13" s="153">
        <v>0</v>
      </c>
      <c r="H13" s="153">
        <v>31.45</v>
      </c>
      <c r="I13" s="153"/>
      <c r="J13" s="153"/>
      <c r="K13" s="153">
        <v>3.49</v>
      </c>
      <c r="L13" s="153">
        <v>5.91</v>
      </c>
      <c r="M13" s="153">
        <v>4.8</v>
      </c>
      <c r="N13" s="153">
        <v>0</v>
      </c>
      <c r="O13" s="153">
        <v>0</v>
      </c>
      <c r="P13" s="153">
        <v>0</v>
      </c>
      <c r="Q13" s="153">
        <v>0</v>
      </c>
      <c r="R13" s="153"/>
      <c r="S13" s="153"/>
      <c r="T13" s="153"/>
      <c r="U13" s="153">
        <v>1</v>
      </c>
      <c r="V13" s="153">
        <v>1</v>
      </c>
      <c r="W13" s="153"/>
      <c r="X13" s="153"/>
      <c r="Y13" s="153"/>
      <c r="Z13" s="153"/>
      <c r="AA13" s="153"/>
      <c r="AB13" s="153"/>
      <c r="AC13" s="153">
        <v>2.2189999999999999</v>
      </c>
      <c r="AD13" s="153">
        <v>1.2250000000000001</v>
      </c>
      <c r="AE13" s="153"/>
      <c r="AF13" s="153"/>
      <c r="AG13" s="153"/>
      <c r="AH13" s="153">
        <v>4.8899999999999997</v>
      </c>
      <c r="AI13" s="153">
        <v>2.78</v>
      </c>
      <c r="AJ13" s="153">
        <v>466.23611</v>
      </c>
      <c r="AK13" s="153">
        <v>453.54941000000002</v>
      </c>
      <c r="AL13" s="153">
        <v>504.2962</v>
      </c>
      <c r="AM13" s="153">
        <v>0</v>
      </c>
      <c r="AN13" s="153">
        <v>361.57085999999998</v>
      </c>
      <c r="AO13" s="153">
        <v>0</v>
      </c>
      <c r="AP13" s="153">
        <v>268.25310000000002</v>
      </c>
      <c r="AQ13" s="153">
        <v>294.06</v>
      </c>
      <c r="AR13" s="153">
        <v>294.06</v>
      </c>
      <c r="AS13" s="153"/>
      <c r="AT13" s="153"/>
    </row>
    <row r="14" spans="1:46" ht="24" customHeight="1" x14ac:dyDescent="0.25">
      <c r="A14" s="16" t="s">
        <v>59</v>
      </c>
      <c r="B14" s="16" t="s">
        <v>807</v>
      </c>
      <c r="C14" s="153">
        <v>20</v>
      </c>
      <c r="D14" s="153">
        <v>47.27</v>
      </c>
      <c r="E14" s="153">
        <v>13.09</v>
      </c>
      <c r="F14" s="153">
        <v>22.71</v>
      </c>
      <c r="G14" s="153">
        <v>0</v>
      </c>
      <c r="H14" s="153">
        <v>33.090000000000003</v>
      </c>
      <c r="I14" s="153"/>
      <c r="J14" s="153"/>
      <c r="K14" s="153">
        <v>3.49</v>
      </c>
      <c r="L14" s="153">
        <v>5.59</v>
      </c>
      <c r="M14" s="153">
        <v>4.8</v>
      </c>
      <c r="N14" s="153">
        <v>0</v>
      </c>
      <c r="O14" s="153">
        <v>0</v>
      </c>
      <c r="P14" s="153">
        <v>0</v>
      </c>
      <c r="Q14" s="153">
        <v>0</v>
      </c>
      <c r="R14" s="153"/>
      <c r="S14" s="153"/>
      <c r="T14" s="153"/>
      <c r="U14" s="153">
        <v>1</v>
      </c>
      <c r="V14" s="153">
        <v>1</v>
      </c>
      <c r="W14" s="153"/>
      <c r="X14" s="153"/>
      <c r="Y14" s="153"/>
      <c r="Z14" s="153"/>
      <c r="AA14" s="153"/>
      <c r="AB14" s="153"/>
      <c r="AC14" s="153">
        <v>2.5609999999999999</v>
      </c>
      <c r="AD14" s="153">
        <v>3.1869999999999998</v>
      </c>
      <c r="AE14" s="153"/>
      <c r="AF14" s="153"/>
      <c r="AG14" s="153"/>
      <c r="AH14" s="153">
        <v>4.8</v>
      </c>
      <c r="AI14" s="153">
        <v>2.89</v>
      </c>
      <c r="AJ14" s="153">
        <v>466.23611</v>
      </c>
      <c r="AK14" s="153">
        <v>456.72107999999997</v>
      </c>
      <c r="AL14" s="153">
        <v>504.2962</v>
      </c>
      <c r="AM14" s="153">
        <v>0</v>
      </c>
      <c r="AN14" s="153">
        <v>361.57085999999998</v>
      </c>
      <c r="AO14" s="153">
        <v>0</v>
      </c>
      <c r="AP14" s="153">
        <v>268.25310000000002</v>
      </c>
      <c r="AQ14" s="153">
        <v>294.06</v>
      </c>
      <c r="AR14" s="153">
        <v>294.06</v>
      </c>
      <c r="AS14" s="153"/>
      <c r="AT14" s="153"/>
    </row>
    <row r="15" spans="1:46" ht="24" customHeight="1" x14ac:dyDescent="0.25">
      <c r="A15" s="18" t="s">
        <v>59</v>
      </c>
      <c r="B15" s="18" t="s">
        <v>808</v>
      </c>
      <c r="C15" s="154">
        <v>20</v>
      </c>
      <c r="D15" s="154">
        <v>47.3</v>
      </c>
      <c r="E15" s="154">
        <v>12.13</v>
      </c>
      <c r="F15" s="154">
        <v>22.71</v>
      </c>
      <c r="G15" s="154">
        <v>0</v>
      </c>
      <c r="H15" s="154">
        <v>33.590000000000003</v>
      </c>
      <c r="I15" s="154"/>
      <c r="J15" s="154"/>
      <c r="K15" s="154">
        <v>4.3499999999999996</v>
      </c>
      <c r="L15" s="154">
        <v>5.8</v>
      </c>
      <c r="M15" s="154">
        <v>4.5999999999999996</v>
      </c>
      <c r="N15" s="154">
        <v>0</v>
      </c>
      <c r="O15" s="154">
        <v>0</v>
      </c>
      <c r="P15" s="154">
        <v>0</v>
      </c>
      <c r="Q15" s="154">
        <v>0</v>
      </c>
      <c r="R15" s="154"/>
      <c r="S15" s="154"/>
      <c r="T15" s="154"/>
      <c r="U15" s="154">
        <v>1</v>
      </c>
      <c r="V15" s="154">
        <v>1</v>
      </c>
      <c r="W15" s="154"/>
      <c r="X15" s="154"/>
      <c r="Y15" s="154"/>
      <c r="Z15" s="154"/>
      <c r="AA15" s="154"/>
      <c r="AB15" s="154"/>
      <c r="AC15" s="154">
        <v>1.657</v>
      </c>
      <c r="AD15" s="154">
        <v>3.0579999999999998</v>
      </c>
      <c r="AE15" s="154"/>
      <c r="AF15" s="154"/>
      <c r="AG15" s="154"/>
      <c r="AH15" s="154">
        <v>5.57</v>
      </c>
      <c r="AI15" s="154">
        <v>2.85</v>
      </c>
      <c r="AJ15" s="154">
        <v>466.23611</v>
      </c>
      <c r="AK15" s="154">
        <v>456.72107999999997</v>
      </c>
      <c r="AL15" s="154">
        <v>504.2962</v>
      </c>
      <c r="AM15" s="154">
        <v>0</v>
      </c>
      <c r="AN15" s="154">
        <v>361.57085999999998</v>
      </c>
      <c r="AO15" s="154">
        <v>0</v>
      </c>
      <c r="AP15" s="154">
        <v>268.25310000000002</v>
      </c>
      <c r="AQ15" s="154">
        <v>294.06</v>
      </c>
      <c r="AR15" s="154">
        <v>294.06</v>
      </c>
      <c r="AS15" s="154"/>
      <c r="AT15" s="154"/>
    </row>
    <row r="16" spans="1:46" ht="24" customHeight="1" x14ac:dyDescent="0.25">
      <c r="A16" s="13" t="s">
        <v>59</v>
      </c>
      <c r="B16" s="13" t="s">
        <v>809</v>
      </c>
      <c r="C16" s="152">
        <v>20</v>
      </c>
      <c r="D16" s="152">
        <v>47.3</v>
      </c>
      <c r="E16" s="152">
        <v>12.95</v>
      </c>
      <c r="F16" s="152">
        <v>22.74</v>
      </c>
      <c r="G16" s="152">
        <v>0</v>
      </c>
      <c r="H16" s="152">
        <v>53.41</v>
      </c>
      <c r="I16" s="152"/>
      <c r="J16" s="152"/>
      <c r="K16" s="152">
        <v>4.4400000000000004</v>
      </c>
      <c r="L16" s="152">
        <v>6.43</v>
      </c>
      <c r="M16" s="152">
        <v>4.5999999999999996</v>
      </c>
      <c r="N16" s="152">
        <v>0</v>
      </c>
      <c r="O16" s="152">
        <v>0</v>
      </c>
      <c r="P16" s="152">
        <v>0</v>
      </c>
      <c r="Q16" s="152">
        <v>0</v>
      </c>
      <c r="R16" s="152"/>
      <c r="S16" s="152"/>
      <c r="T16" s="152"/>
      <c r="U16" s="152">
        <v>1</v>
      </c>
      <c r="V16" s="152">
        <v>1</v>
      </c>
      <c r="W16" s="152"/>
      <c r="X16" s="152"/>
      <c r="Y16" s="152"/>
      <c r="Z16" s="152"/>
      <c r="AA16" s="152"/>
      <c r="AB16" s="152"/>
      <c r="AC16" s="152">
        <v>1.5489999999999999</v>
      </c>
      <c r="AD16" s="152">
        <v>2.6819999999999999</v>
      </c>
      <c r="AE16" s="152"/>
      <c r="AF16" s="152"/>
      <c r="AG16" s="152"/>
      <c r="AH16" s="152">
        <v>7.05</v>
      </c>
      <c r="AI16" s="152">
        <v>3.82</v>
      </c>
      <c r="AJ16" s="152">
        <v>469.40778</v>
      </c>
      <c r="AK16" s="152">
        <v>453.54941000000002</v>
      </c>
      <c r="AL16" s="152">
        <v>504.2962</v>
      </c>
      <c r="AM16" s="152">
        <v>0</v>
      </c>
      <c r="AN16" s="152">
        <v>361.57085999999998</v>
      </c>
      <c r="AO16" s="152">
        <v>0</v>
      </c>
      <c r="AP16" s="152">
        <v>268.25310000000002</v>
      </c>
      <c r="AQ16" s="152">
        <v>294.06</v>
      </c>
      <c r="AR16" s="152">
        <v>294.06</v>
      </c>
      <c r="AS16" s="152"/>
      <c r="AT16" s="152"/>
    </row>
    <row r="17" spans="1:46" ht="24" customHeight="1" x14ac:dyDescent="0.25">
      <c r="A17" s="16" t="s">
        <v>59</v>
      </c>
      <c r="B17" s="16" t="s">
        <v>810</v>
      </c>
      <c r="C17" s="153">
        <v>20</v>
      </c>
      <c r="D17" s="153">
        <v>47.32</v>
      </c>
      <c r="E17" s="153">
        <v>12.7</v>
      </c>
      <c r="F17" s="153">
        <v>22.72</v>
      </c>
      <c r="G17" s="153">
        <v>0</v>
      </c>
      <c r="H17" s="153">
        <v>62.16</v>
      </c>
      <c r="I17" s="153">
        <v>0</v>
      </c>
      <c r="J17" s="153">
        <v>0</v>
      </c>
      <c r="K17" s="153">
        <v>4.5599999999999996</v>
      </c>
      <c r="L17" s="153">
        <v>5.72</v>
      </c>
      <c r="M17" s="153">
        <v>4.5</v>
      </c>
      <c r="N17" s="153">
        <v>0</v>
      </c>
      <c r="O17" s="153">
        <v>0</v>
      </c>
      <c r="P17" s="153">
        <v>0</v>
      </c>
      <c r="Q17" s="153">
        <v>0</v>
      </c>
      <c r="R17" s="153">
        <v>0</v>
      </c>
      <c r="S17" s="153">
        <v>0</v>
      </c>
      <c r="T17" s="153">
        <v>0</v>
      </c>
      <c r="U17" s="153">
        <v>1</v>
      </c>
      <c r="V17" s="153">
        <v>1</v>
      </c>
      <c r="W17" s="153">
        <v>0</v>
      </c>
      <c r="X17" s="153">
        <v>0</v>
      </c>
      <c r="Y17" s="153">
        <v>0</v>
      </c>
      <c r="Z17" s="153">
        <v>0</v>
      </c>
      <c r="AA17" s="153">
        <v>0</v>
      </c>
      <c r="AB17" s="153">
        <v>0</v>
      </c>
      <c r="AC17" s="153">
        <v>1.528</v>
      </c>
      <c r="AD17" s="153">
        <v>2.327</v>
      </c>
      <c r="AE17" s="153">
        <v>0</v>
      </c>
      <c r="AF17" s="153">
        <v>0</v>
      </c>
      <c r="AG17" s="153">
        <v>0</v>
      </c>
      <c r="AH17" s="153">
        <v>6.74</v>
      </c>
      <c r="AI17" s="153">
        <v>3.61</v>
      </c>
      <c r="AJ17" s="153">
        <v>450.37774000000002</v>
      </c>
      <c r="AK17" s="153">
        <v>453.54941000000002</v>
      </c>
      <c r="AL17" s="153">
        <v>504.2962</v>
      </c>
      <c r="AM17" s="153">
        <v>0</v>
      </c>
      <c r="AN17" s="153">
        <v>361.57085999999998</v>
      </c>
      <c r="AO17" s="153">
        <v>0</v>
      </c>
      <c r="AP17" s="153">
        <v>268.25310000000002</v>
      </c>
      <c r="AQ17" s="153">
        <v>294.06</v>
      </c>
      <c r="AR17" s="153">
        <v>294.06</v>
      </c>
      <c r="AS17" s="153">
        <v>0</v>
      </c>
      <c r="AT17" s="153">
        <v>1.474</v>
      </c>
    </row>
    <row r="18" spans="1:46" ht="24" customHeight="1" x14ac:dyDescent="0.25">
      <c r="A18" s="16" t="s">
        <v>59</v>
      </c>
      <c r="B18" s="16" t="s">
        <v>811</v>
      </c>
      <c r="C18" s="153">
        <v>20</v>
      </c>
      <c r="D18" s="153">
        <v>47.31</v>
      </c>
      <c r="E18" s="153">
        <v>14.09</v>
      </c>
      <c r="F18" s="153">
        <v>22.82</v>
      </c>
      <c r="G18" s="153">
        <v>0</v>
      </c>
      <c r="H18" s="153">
        <v>57.68</v>
      </c>
      <c r="I18" s="153">
        <v>0</v>
      </c>
      <c r="J18" s="153">
        <v>0</v>
      </c>
      <c r="K18" s="153">
        <v>4.5199999999999996</v>
      </c>
      <c r="L18" s="153">
        <v>5.56</v>
      </c>
      <c r="M18" s="153">
        <v>4.5</v>
      </c>
      <c r="N18" s="153">
        <v>0</v>
      </c>
      <c r="O18" s="153">
        <v>0</v>
      </c>
      <c r="P18" s="153">
        <v>0</v>
      </c>
      <c r="Q18" s="153">
        <v>0</v>
      </c>
      <c r="R18" s="153">
        <v>2.0499999999999998</v>
      </c>
      <c r="S18" s="153">
        <v>2.0499999999999998</v>
      </c>
      <c r="T18" s="153">
        <v>0</v>
      </c>
      <c r="U18" s="153">
        <v>1</v>
      </c>
      <c r="V18" s="153">
        <v>1</v>
      </c>
      <c r="W18" s="153">
        <v>11.619579999999999</v>
      </c>
      <c r="X18" s="153">
        <v>7.8929999999999998</v>
      </c>
      <c r="Y18" s="153">
        <v>7.8929999999999998</v>
      </c>
      <c r="Z18" s="153">
        <v>0</v>
      </c>
      <c r="AA18" s="153">
        <v>0</v>
      </c>
      <c r="AB18" s="153">
        <v>7.06</v>
      </c>
      <c r="AC18" s="153">
        <v>0.996</v>
      </c>
      <c r="AD18" s="153">
        <v>2.1589999999999998</v>
      </c>
      <c r="AE18" s="153">
        <v>0</v>
      </c>
      <c r="AF18" s="153">
        <v>0.32700000000000001</v>
      </c>
      <c r="AG18" s="153">
        <v>0</v>
      </c>
      <c r="AH18" s="153">
        <v>5.63</v>
      </c>
      <c r="AI18" s="153">
        <v>2.84</v>
      </c>
      <c r="AJ18" s="153">
        <v>450.37774000000002</v>
      </c>
      <c r="AK18" s="153">
        <v>453.54941000000002</v>
      </c>
      <c r="AL18" s="153">
        <v>504.2962</v>
      </c>
      <c r="AM18" s="153">
        <v>0</v>
      </c>
      <c r="AN18" s="153">
        <v>361.57085999999998</v>
      </c>
      <c r="AO18" s="153">
        <v>0</v>
      </c>
      <c r="AP18" s="153">
        <v>268.25310000000002</v>
      </c>
      <c r="AQ18" s="153">
        <v>294.06</v>
      </c>
      <c r="AR18" s="153">
        <v>294.06</v>
      </c>
      <c r="AS18" s="153">
        <v>0</v>
      </c>
      <c r="AT18" s="153">
        <v>54.201000000000001</v>
      </c>
    </row>
    <row r="19" spans="1:46" ht="24" customHeight="1" x14ac:dyDescent="0.25">
      <c r="A19" s="16" t="s">
        <v>59</v>
      </c>
      <c r="B19" s="16" t="s">
        <v>812</v>
      </c>
      <c r="C19" s="153">
        <v>20</v>
      </c>
      <c r="D19" s="153">
        <v>47.32</v>
      </c>
      <c r="E19" s="153">
        <v>12.87</v>
      </c>
      <c r="F19" s="153">
        <v>22.85</v>
      </c>
      <c r="G19" s="153">
        <v>20.086839999999999</v>
      </c>
      <c r="H19" s="153">
        <v>62.07</v>
      </c>
      <c r="I19" s="153">
        <v>6.53</v>
      </c>
      <c r="J19" s="153">
        <v>2.3130000000000002</v>
      </c>
      <c r="K19" s="153">
        <v>5.04</v>
      </c>
      <c r="L19" s="153">
        <v>5.03</v>
      </c>
      <c r="M19" s="153">
        <v>4.4000000000000004</v>
      </c>
      <c r="N19" s="153">
        <v>0</v>
      </c>
      <c r="O19" s="153">
        <v>0</v>
      </c>
      <c r="P19" s="153">
        <v>0</v>
      </c>
      <c r="Q19" s="153">
        <v>0</v>
      </c>
      <c r="R19" s="153">
        <v>24.3</v>
      </c>
      <c r="S19" s="153">
        <v>24.3</v>
      </c>
      <c r="T19" s="153">
        <v>14.86</v>
      </c>
      <c r="U19" s="153">
        <v>1</v>
      </c>
      <c r="V19" s="153">
        <v>1</v>
      </c>
      <c r="W19" s="153">
        <v>22.33192</v>
      </c>
      <c r="X19" s="153">
        <v>20.465</v>
      </c>
      <c r="Y19" s="153">
        <v>20.465</v>
      </c>
      <c r="Z19" s="153">
        <v>0</v>
      </c>
      <c r="AA19" s="153">
        <v>0</v>
      </c>
      <c r="AB19" s="153">
        <v>42.62</v>
      </c>
      <c r="AC19" s="153">
        <v>1.835</v>
      </c>
      <c r="AD19" s="153">
        <v>2.3559999999999999</v>
      </c>
      <c r="AE19" s="153">
        <v>33.521000000000001</v>
      </c>
      <c r="AF19" s="153">
        <v>33.284999999999997</v>
      </c>
      <c r="AG19" s="153">
        <v>42.15</v>
      </c>
      <c r="AH19" s="153">
        <v>7.22</v>
      </c>
      <c r="AI19" s="153">
        <v>3.56</v>
      </c>
      <c r="AJ19" s="153">
        <v>450.37774000000002</v>
      </c>
      <c r="AK19" s="153">
        <v>453.54941000000002</v>
      </c>
      <c r="AL19" s="153">
        <v>504.2962</v>
      </c>
      <c r="AM19" s="153">
        <v>0</v>
      </c>
      <c r="AN19" s="153">
        <v>361.57085999999998</v>
      </c>
      <c r="AO19" s="153">
        <v>0</v>
      </c>
      <c r="AP19" s="153">
        <v>268.25310000000002</v>
      </c>
      <c r="AQ19" s="153">
        <v>294.06</v>
      </c>
      <c r="AR19" s="153">
        <v>294.06</v>
      </c>
      <c r="AS19" s="153">
        <v>13</v>
      </c>
      <c r="AT19" s="153">
        <v>88.569500000000005</v>
      </c>
    </row>
    <row r="20" spans="1:46" ht="24" customHeight="1" x14ac:dyDescent="0.25">
      <c r="A20" s="16" t="s">
        <v>59</v>
      </c>
      <c r="B20" s="16" t="s">
        <v>813</v>
      </c>
      <c r="C20" s="153">
        <v>20</v>
      </c>
      <c r="D20" s="153">
        <v>47.34</v>
      </c>
      <c r="E20" s="153">
        <v>12.63</v>
      </c>
      <c r="F20" s="153">
        <v>25.06</v>
      </c>
      <c r="G20" s="153">
        <v>20.086839999999999</v>
      </c>
      <c r="H20" s="153">
        <v>67.06</v>
      </c>
      <c r="I20" s="153">
        <v>37.799999999999997</v>
      </c>
      <c r="J20" s="153">
        <v>27.728999999999999</v>
      </c>
      <c r="K20" s="153">
        <v>5.08</v>
      </c>
      <c r="L20" s="153">
        <v>4.1399999999999997</v>
      </c>
      <c r="M20" s="153">
        <v>4.4000000000000004</v>
      </c>
      <c r="N20" s="153">
        <v>0</v>
      </c>
      <c r="O20" s="153">
        <v>0</v>
      </c>
      <c r="P20" s="153">
        <v>0</v>
      </c>
      <c r="Q20" s="153">
        <v>0</v>
      </c>
      <c r="R20" s="153">
        <v>77.400000000000006</v>
      </c>
      <c r="S20" s="153">
        <v>77.400000000000006</v>
      </c>
      <c r="T20" s="153">
        <v>38.07</v>
      </c>
      <c r="U20" s="153">
        <v>1</v>
      </c>
      <c r="V20" s="153">
        <v>1</v>
      </c>
      <c r="W20" s="153">
        <v>37.284970000000001</v>
      </c>
      <c r="X20" s="153">
        <v>32.139000000000003</v>
      </c>
      <c r="Y20" s="153">
        <v>32.139000000000003</v>
      </c>
      <c r="Z20" s="153">
        <v>0</v>
      </c>
      <c r="AA20" s="153">
        <v>8</v>
      </c>
      <c r="AB20" s="153">
        <v>117.51</v>
      </c>
      <c r="AC20" s="153">
        <v>1.8320000000000001</v>
      </c>
      <c r="AD20" s="153">
        <v>2.29</v>
      </c>
      <c r="AE20" s="153">
        <v>83.694000000000003</v>
      </c>
      <c r="AF20" s="153">
        <v>73.132999999999996</v>
      </c>
      <c r="AG20" s="153">
        <v>115.63</v>
      </c>
      <c r="AH20" s="153">
        <v>7.56</v>
      </c>
      <c r="AI20" s="153">
        <v>3.67</v>
      </c>
      <c r="AJ20" s="153">
        <v>450.37774000000002</v>
      </c>
      <c r="AK20" s="153">
        <v>456.72107999999997</v>
      </c>
      <c r="AL20" s="153">
        <v>504.2962</v>
      </c>
      <c r="AM20" s="153">
        <v>0</v>
      </c>
      <c r="AN20" s="153">
        <v>361.57085999999998</v>
      </c>
      <c r="AO20" s="153">
        <v>0</v>
      </c>
      <c r="AP20" s="153">
        <v>268.25310000000002</v>
      </c>
      <c r="AQ20" s="153">
        <v>294.06</v>
      </c>
      <c r="AR20" s="153">
        <v>294.06</v>
      </c>
      <c r="AS20" s="153">
        <v>25</v>
      </c>
      <c r="AT20" s="153">
        <v>95.899000000000001</v>
      </c>
    </row>
    <row r="21" spans="1:46" ht="24" customHeight="1" x14ac:dyDescent="0.25">
      <c r="A21" s="16" t="s">
        <v>59</v>
      </c>
      <c r="B21" s="16" t="s">
        <v>814</v>
      </c>
      <c r="C21" s="153">
        <v>20</v>
      </c>
      <c r="D21" s="153">
        <v>47.26</v>
      </c>
      <c r="E21" s="153">
        <v>12.15</v>
      </c>
      <c r="F21" s="153">
        <v>25.03</v>
      </c>
      <c r="G21" s="153">
        <v>20.086839999999999</v>
      </c>
      <c r="H21" s="153">
        <v>67.03</v>
      </c>
      <c r="I21" s="153">
        <v>99.7</v>
      </c>
      <c r="J21" s="153">
        <v>62.249000000000002</v>
      </c>
      <c r="K21" s="153">
        <v>5.52</v>
      </c>
      <c r="L21" s="153">
        <v>2.4700000000000002</v>
      </c>
      <c r="M21" s="153">
        <v>4.4000000000000004</v>
      </c>
      <c r="N21" s="153">
        <v>0</v>
      </c>
      <c r="O21" s="153">
        <v>0</v>
      </c>
      <c r="P21" s="153">
        <v>0</v>
      </c>
      <c r="Q21" s="153">
        <v>0</v>
      </c>
      <c r="R21" s="153">
        <v>363.66</v>
      </c>
      <c r="S21" s="153">
        <v>363.66</v>
      </c>
      <c r="T21" s="153">
        <v>65.069999999999993</v>
      </c>
      <c r="U21" s="153">
        <v>1</v>
      </c>
      <c r="V21" s="153">
        <v>1</v>
      </c>
      <c r="W21" s="153">
        <v>85.921409999999995</v>
      </c>
      <c r="X21" s="153">
        <v>68.305000000000007</v>
      </c>
      <c r="Y21" s="153">
        <v>68.305000000000007</v>
      </c>
      <c r="Z21" s="153">
        <v>1.16944</v>
      </c>
      <c r="AA21" s="153">
        <v>26</v>
      </c>
      <c r="AB21" s="153">
        <v>248.46</v>
      </c>
      <c r="AC21" s="153">
        <v>1.2829999999999999</v>
      </c>
      <c r="AD21" s="153">
        <v>2.3940000000000001</v>
      </c>
      <c r="AE21" s="153">
        <v>169.441</v>
      </c>
      <c r="AF21" s="153">
        <v>160.79300000000001</v>
      </c>
      <c r="AG21" s="153">
        <v>239.63</v>
      </c>
      <c r="AH21" s="153">
        <v>7.18</v>
      </c>
      <c r="AI21" s="153">
        <v>3.24</v>
      </c>
      <c r="AJ21" s="153">
        <v>450.37774000000002</v>
      </c>
      <c r="AK21" s="153">
        <v>456.72107999999997</v>
      </c>
      <c r="AL21" s="153">
        <v>504.2962</v>
      </c>
      <c r="AM21" s="153">
        <v>0</v>
      </c>
      <c r="AN21" s="153">
        <v>361.57085999999998</v>
      </c>
      <c r="AO21" s="153">
        <v>0</v>
      </c>
      <c r="AP21" s="153">
        <v>268.25310000000002</v>
      </c>
      <c r="AQ21" s="153">
        <v>294.06</v>
      </c>
      <c r="AR21" s="153">
        <v>294.06</v>
      </c>
      <c r="AS21" s="153">
        <v>54</v>
      </c>
      <c r="AT21" s="153">
        <v>108.63849999999999</v>
      </c>
    </row>
    <row r="22" spans="1:46" ht="24" customHeight="1" x14ac:dyDescent="0.25">
      <c r="A22" s="16" t="s">
        <v>59</v>
      </c>
      <c r="B22" s="16" t="s">
        <v>815</v>
      </c>
      <c r="C22" s="153">
        <v>20</v>
      </c>
      <c r="D22" s="153">
        <v>47.33</v>
      </c>
      <c r="E22" s="153">
        <v>11.82</v>
      </c>
      <c r="F22" s="153">
        <v>24.53</v>
      </c>
      <c r="G22" s="153">
        <v>20.086839999999999</v>
      </c>
      <c r="H22" s="153">
        <v>70.84</v>
      </c>
      <c r="I22" s="153">
        <v>201.43</v>
      </c>
      <c r="J22" s="153">
        <v>109.846</v>
      </c>
      <c r="K22" s="153">
        <v>5.62</v>
      </c>
      <c r="L22" s="153">
        <v>1.96</v>
      </c>
      <c r="M22" s="153">
        <v>4.4000000000000004</v>
      </c>
      <c r="N22" s="153">
        <v>0</v>
      </c>
      <c r="O22" s="153">
        <v>0</v>
      </c>
      <c r="P22" s="153">
        <v>0</v>
      </c>
      <c r="Q22" s="153">
        <v>0</v>
      </c>
      <c r="R22" s="153">
        <v>892.06</v>
      </c>
      <c r="S22" s="153">
        <v>892.06</v>
      </c>
      <c r="T22" s="153">
        <v>85.57</v>
      </c>
      <c r="U22" s="153">
        <v>1</v>
      </c>
      <c r="V22" s="153">
        <v>1</v>
      </c>
      <c r="W22" s="153">
        <v>174.22349</v>
      </c>
      <c r="X22" s="153">
        <v>164.43700000000001</v>
      </c>
      <c r="Y22" s="153">
        <v>164.43700000000001</v>
      </c>
      <c r="Z22" s="153">
        <v>10.293469999999999</v>
      </c>
      <c r="AA22" s="153">
        <v>88</v>
      </c>
      <c r="AB22" s="153">
        <v>470.9</v>
      </c>
      <c r="AC22" s="153">
        <v>0.82399999999999995</v>
      </c>
      <c r="AD22" s="153">
        <v>2.0739999999999998</v>
      </c>
      <c r="AE22" s="153">
        <v>603.78800000000001</v>
      </c>
      <c r="AF22" s="153">
        <v>606.10699999999997</v>
      </c>
      <c r="AG22" s="153">
        <v>448.02</v>
      </c>
      <c r="AH22" s="153">
        <v>6.06</v>
      </c>
      <c r="AI22" s="153">
        <v>2.83</v>
      </c>
      <c r="AJ22" s="153">
        <v>450.37774000000002</v>
      </c>
      <c r="AK22" s="153">
        <v>456.72107999999997</v>
      </c>
      <c r="AL22" s="153">
        <v>504.2962</v>
      </c>
      <c r="AM22" s="153">
        <v>0</v>
      </c>
      <c r="AN22" s="153">
        <v>361.57085999999998</v>
      </c>
      <c r="AO22" s="153">
        <v>0</v>
      </c>
      <c r="AP22" s="153">
        <v>268.25310000000002</v>
      </c>
      <c r="AQ22" s="153">
        <v>294.06</v>
      </c>
      <c r="AR22" s="153">
        <v>294.06</v>
      </c>
      <c r="AS22" s="153">
        <v>79</v>
      </c>
      <c r="AT22" s="153">
        <v>177.87200000000001</v>
      </c>
    </row>
    <row r="23" spans="1:46" ht="24" customHeight="1" x14ac:dyDescent="0.25">
      <c r="A23" s="18" t="s">
        <v>59</v>
      </c>
      <c r="B23" s="18" t="s">
        <v>816</v>
      </c>
      <c r="C23" s="154">
        <v>20</v>
      </c>
      <c r="D23" s="154">
        <v>47.26</v>
      </c>
      <c r="E23" s="154">
        <v>12.09</v>
      </c>
      <c r="F23" s="154">
        <v>26.02</v>
      </c>
      <c r="G23" s="154">
        <v>20.086839999999999</v>
      </c>
      <c r="H23" s="154">
        <v>68.77</v>
      </c>
      <c r="I23" s="154">
        <v>317.06</v>
      </c>
      <c r="J23" s="154">
        <v>87.334999999999994</v>
      </c>
      <c r="K23" s="154">
        <v>4.62</v>
      </c>
      <c r="L23" s="154">
        <v>2.0499999999999998</v>
      </c>
      <c r="M23" s="154">
        <v>4.4000000000000004</v>
      </c>
      <c r="N23" s="154">
        <v>0</v>
      </c>
      <c r="O23" s="154">
        <v>0</v>
      </c>
      <c r="P23" s="154">
        <v>0</v>
      </c>
      <c r="Q23" s="154">
        <v>0</v>
      </c>
      <c r="R23" s="154">
        <v>725.51</v>
      </c>
      <c r="S23" s="154">
        <v>725.51</v>
      </c>
      <c r="T23" s="154">
        <v>109.86</v>
      </c>
      <c r="U23" s="154">
        <v>1</v>
      </c>
      <c r="V23" s="154">
        <v>1</v>
      </c>
      <c r="W23" s="154">
        <v>258.59530000000001</v>
      </c>
      <c r="X23" s="154">
        <v>247.858</v>
      </c>
      <c r="Y23" s="154">
        <v>247.858</v>
      </c>
      <c r="Z23" s="154">
        <v>31.139970000000002</v>
      </c>
      <c r="AA23" s="154">
        <v>196</v>
      </c>
      <c r="AB23" s="154">
        <v>791.71</v>
      </c>
      <c r="AC23" s="154">
        <v>1.141</v>
      </c>
      <c r="AD23" s="154">
        <v>1.7410000000000001</v>
      </c>
      <c r="AE23" s="154">
        <v>512.42100000000005</v>
      </c>
      <c r="AF23" s="154">
        <v>476.81599999999997</v>
      </c>
      <c r="AG23" s="154">
        <v>732.28</v>
      </c>
      <c r="AH23" s="154">
        <v>4.42</v>
      </c>
      <c r="AI23" s="154">
        <v>1.89</v>
      </c>
      <c r="AJ23" s="154">
        <v>450.37774000000002</v>
      </c>
      <c r="AK23" s="154">
        <v>453.54941000000002</v>
      </c>
      <c r="AL23" s="154">
        <v>504.2962</v>
      </c>
      <c r="AM23" s="154">
        <v>0</v>
      </c>
      <c r="AN23" s="154">
        <v>361.57085999999998</v>
      </c>
      <c r="AO23" s="154">
        <v>0</v>
      </c>
      <c r="AP23" s="154">
        <v>268.25310000000002</v>
      </c>
      <c r="AQ23" s="154">
        <v>294.06</v>
      </c>
      <c r="AR23" s="154">
        <v>294.06</v>
      </c>
      <c r="AS23" s="154">
        <v>142</v>
      </c>
      <c r="AT23" s="154">
        <v>225.15799999999999</v>
      </c>
    </row>
    <row r="24" spans="1:46" ht="24" customHeight="1" x14ac:dyDescent="0.25">
      <c r="A24" s="13" t="s">
        <v>59</v>
      </c>
      <c r="B24" s="13" t="s">
        <v>817</v>
      </c>
      <c r="C24" s="152">
        <v>20</v>
      </c>
      <c r="D24" s="152">
        <v>47.24</v>
      </c>
      <c r="E24" s="152">
        <v>10.38</v>
      </c>
      <c r="F24" s="152">
        <v>25.33</v>
      </c>
      <c r="G24" s="152">
        <v>20.086839999999999</v>
      </c>
      <c r="H24" s="152">
        <v>68.66</v>
      </c>
      <c r="I24" s="152">
        <v>432.21</v>
      </c>
      <c r="J24" s="152">
        <v>221.376</v>
      </c>
      <c r="K24" s="152">
        <v>4.37</v>
      </c>
      <c r="L24" s="152">
        <v>3.51</v>
      </c>
      <c r="M24" s="152">
        <v>4.4000000000000004</v>
      </c>
      <c r="N24" s="152">
        <v>0</v>
      </c>
      <c r="O24" s="152">
        <v>0</v>
      </c>
      <c r="P24" s="152">
        <v>0</v>
      </c>
      <c r="Q24" s="152">
        <v>0</v>
      </c>
      <c r="R24" s="152">
        <v>501.1</v>
      </c>
      <c r="S24" s="152">
        <v>501.1</v>
      </c>
      <c r="T24" s="152">
        <v>406</v>
      </c>
      <c r="U24" s="152">
        <v>1</v>
      </c>
      <c r="V24" s="152">
        <v>3</v>
      </c>
      <c r="W24" s="152">
        <v>326.24838999999997</v>
      </c>
      <c r="X24" s="152">
        <v>315.98700000000002</v>
      </c>
      <c r="Y24" s="152">
        <v>315.98700000000002</v>
      </c>
      <c r="Z24" s="152">
        <v>69.794510000000002</v>
      </c>
      <c r="AA24" s="152">
        <v>257</v>
      </c>
      <c r="AB24" s="152">
        <v>938.82</v>
      </c>
      <c r="AC24" s="152">
        <v>0.16200000000000001</v>
      </c>
      <c r="AD24" s="152">
        <v>1.641</v>
      </c>
      <c r="AE24" s="152">
        <v>1110.941</v>
      </c>
      <c r="AF24" s="152">
        <v>1150.114</v>
      </c>
      <c r="AG24" s="152">
        <v>884.84</v>
      </c>
      <c r="AH24" s="152">
        <v>4.3099999999999996</v>
      </c>
      <c r="AI24" s="152">
        <v>2.2400000000000002</v>
      </c>
      <c r="AJ24" s="152">
        <v>450.37774000000002</v>
      </c>
      <c r="AK24" s="152">
        <v>456.72107999999997</v>
      </c>
      <c r="AL24" s="152">
        <v>504.2962</v>
      </c>
      <c r="AM24" s="152">
        <v>0</v>
      </c>
      <c r="AN24" s="152">
        <v>361.57085999999998</v>
      </c>
      <c r="AO24" s="152">
        <v>0</v>
      </c>
      <c r="AP24" s="152">
        <v>268.25310000000002</v>
      </c>
      <c r="AQ24" s="152">
        <v>294.06</v>
      </c>
      <c r="AR24" s="152">
        <v>294.06</v>
      </c>
      <c r="AS24" s="152">
        <v>244</v>
      </c>
      <c r="AT24" s="152">
        <v>613.30349999999999</v>
      </c>
    </row>
    <row r="25" spans="1:46" ht="24" customHeight="1" x14ac:dyDescent="0.25">
      <c r="A25" s="16" t="s">
        <v>59</v>
      </c>
      <c r="B25" s="16" t="s">
        <v>818</v>
      </c>
      <c r="C25" s="153">
        <v>20</v>
      </c>
      <c r="D25" s="153">
        <v>47.24</v>
      </c>
      <c r="E25" s="153">
        <v>10.49</v>
      </c>
      <c r="F25" s="153">
        <v>25.23</v>
      </c>
      <c r="G25" s="153">
        <v>20.086839999999999</v>
      </c>
      <c r="H25" s="153">
        <v>65.86</v>
      </c>
      <c r="I25" s="153">
        <v>547.59</v>
      </c>
      <c r="J25" s="153">
        <v>229.334</v>
      </c>
      <c r="K25" s="153">
        <v>4.46</v>
      </c>
      <c r="L25" s="153">
        <v>5.4</v>
      </c>
      <c r="M25" s="153">
        <v>4.8</v>
      </c>
      <c r="N25" s="153">
        <v>0</v>
      </c>
      <c r="O25" s="153">
        <v>0</v>
      </c>
      <c r="P25" s="153">
        <v>0</v>
      </c>
      <c r="Q25" s="153">
        <v>0</v>
      </c>
      <c r="R25" s="153">
        <v>399.35</v>
      </c>
      <c r="S25" s="153">
        <v>399.35</v>
      </c>
      <c r="T25" s="153">
        <v>324</v>
      </c>
      <c r="U25" s="153">
        <v>4</v>
      </c>
      <c r="V25" s="153">
        <v>5</v>
      </c>
      <c r="W25" s="153">
        <v>398.04318999999998</v>
      </c>
      <c r="X25" s="153">
        <v>405.87099999999998</v>
      </c>
      <c r="Y25" s="153">
        <v>405.87099999999998</v>
      </c>
      <c r="Z25" s="153">
        <v>107.21326999999999</v>
      </c>
      <c r="AA25" s="153">
        <v>380</v>
      </c>
      <c r="AB25" s="153">
        <v>1102.8800000000001</v>
      </c>
      <c r="AC25" s="153">
        <v>1.4</v>
      </c>
      <c r="AD25" s="153">
        <v>1.9419999999999999</v>
      </c>
      <c r="AE25" s="153">
        <v>929.21400000000006</v>
      </c>
      <c r="AF25" s="153">
        <v>1035.3710000000001</v>
      </c>
      <c r="AG25" s="153">
        <v>1132.0999999999999</v>
      </c>
      <c r="AH25" s="153">
        <v>4.1500000000000004</v>
      </c>
      <c r="AI25" s="153">
        <v>2.36</v>
      </c>
      <c r="AJ25" s="153">
        <v>450.37774000000002</v>
      </c>
      <c r="AK25" s="153">
        <v>456.72107999999997</v>
      </c>
      <c r="AL25" s="153">
        <v>504.2962</v>
      </c>
      <c r="AM25" s="153">
        <v>0</v>
      </c>
      <c r="AN25" s="153">
        <v>361.57085999999998</v>
      </c>
      <c r="AO25" s="153">
        <v>0</v>
      </c>
      <c r="AP25" s="153">
        <v>268.25310000000002</v>
      </c>
      <c r="AQ25" s="153">
        <v>294.06</v>
      </c>
      <c r="AR25" s="153">
        <v>294.06</v>
      </c>
      <c r="AS25" s="153">
        <v>281</v>
      </c>
      <c r="AT25" s="153">
        <v>1109.71</v>
      </c>
    </row>
    <row r="26" spans="1:46" ht="24" customHeight="1" x14ac:dyDescent="0.25">
      <c r="A26" s="16" t="s">
        <v>59</v>
      </c>
      <c r="B26" s="16" t="s">
        <v>819</v>
      </c>
      <c r="C26" s="153">
        <v>21</v>
      </c>
      <c r="D26" s="153">
        <v>47.22</v>
      </c>
      <c r="E26" s="153">
        <v>12.62</v>
      </c>
      <c r="F26" s="153">
        <v>26.35</v>
      </c>
      <c r="G26" s="153">
        <v>20.086839999999999</v>
      </c>
      <c r="H26" s="153">
        <v>69.790000000000006</v>
      </c>
      <c r="I26" s="153">
        <v>662.2</v>
      </c>
      <c r="J26" s="153">
        <v>283.25599999999997</v>
      </c>
      <c r="K26" s="153">
        <v>5.15</v>
      </c>
      <c r="L26" s="153">
        <v>5.59</v>
      </c>
      <c r="M26" s="153">
        <v>4.8</v>
      </c>
      <c r="N26" s="153">
        <v>0</v>
      </c>
      <c r="O26" s="153">
        <v>0</v>
      </c>
      <c r="P26" s="153">
        <v>0</v>
      </c>
      <c r="Q26" s="153">
        <v>0</v>
      </c>
      <c r="R26" s="153">
        <v>480.07</v>
      </c>
      <c r="S26" s="153">
        <v>480.07</v>
      </c>
      <c r="T26" s="153">
        <v>423.14</v>
      </c>
      <c r="U26" s="153">
        <v>6</v>
      </c>
      <c r="V26" s="153">
        <v>6</v>
      </c>
      <c r="W26" s="153">
        <v>706.09388000000001</v>
      </c>
      <c r="X26" s="153">
        <v>695.17200000000003</v>
      </c>
      <c r="Y26" s="153">
        <v>695.17200000000003</v>
      </c>
      <c r="Z26" s="153">
        <v>165.29454000000001</v>
      </c>
      <c r="AA26" s="153">
        <v>433</v>
      </c>
      <c r="AB26" s="153">
        <v>1121.68</v>
      </c>
      <c r="AC26" s="153">
        <v>1.9059999999999999</v>
      </c>
      <c r="AD26" s="153">
        <v>1.3560000000000001</v>
      </c>
      <c r="AE26" s="153">
        <v>671.99</v>
      </c>
      <c r="AF26" s="153">
        <v>715.6</v>
      </c>
      <c r="AG26" s="153">
        <v>1117.56</v>
      </c>
      <c r="AH26" s="153">
        <v>3.37</v>
      </c>
      <c r="AI26" s="153">
        <v>2.36</v>
      </c>
      <c r="AJ26" s="153">
        <v>450.37774000000002</v>
      </c>
      <c r="AK26" s="153">
        <v>453.54941000000002</v>
      </c>
      <c r="AL26" s="153">
        <v>504.2962</v>
      </c>
      <c r="AM26" s="153">
        <v>0</v>
      </c>
      <c r="AN26" s="153">
        <v>361.57085999999998</v>
      </c>
      <c r="AO26" s="153">
        <v>0</v>
      </c>
      <c r="AP26" s="153">
        <v>268.25310000000002</v>
      </c>
      <c r="AQ26" s="153">
        <v>294.06</v>
      </c>
      <c r="AR26" s="153">
        <v>294.06</v>
      </c>
      <c r="AS26" s="153">
        <v>350</v>
      </c>
      <c r="AT26" s="153">
        <v>604.11249999999995</v>
      </c>
    </row>
    <row r="27" spans="1:46" ht="24" customHeight="1" x14ac:dyDescent="0.25">
      <c r="A27" s="16" t="s">
        <v>59</v>
      </c>
      <c r="B27" s="16" t="s">
        <v>820</v>
      </c>
      <c r="C27" s="153">
        <v>21</v>
      </c>
      <c r="D27" s="153">
        <v>47.24</v>
      </c>
      <c r="E27" s="153">
        <v>12.16</v>
      </c>
      <c r="F27" s="153">
        <v>26.46</v>
      </c>
      <c r="G27" s="153">
        <v>20.086839999999999</v>
      </c>
      <c r="H27" s="153">
        <v>67.680000000000007</v>
      </c>
      <c r="I27" s="153">
        <v>751.85</v>
      </c>
      <c r="J27" s="153">
        <v>474.76900000000001</v>
      </c>
      <c r="K27" s="153">
        <v>6.08</v>
      </c>
      <c r="L27" s="153">
        <v>4.91</v>
      </c>
      <c r="M27" s="153">
        <v>5.4</v>
      </c>
      <c r="N27" s="153">
        <v>0</v>
      </c>
      <c r="O27" s="153">
        <v>0</v>
      </c>
      <c r="P27" s="153">
        <v>0</v>
      </c>
      <c r="Q27" s="153">
        <v>0</v>
      </c>
      <c r="R27" s="153">
        <v>650.09</v>
      </c>
      <c r="S27" s="153">
        <v>650.09</v>
      </c>
      <c r="T27" s="153">
        <v>466</v>
      </c>
      <c r="U27" s="153">
        <v>7</v>
      </c>
      <c r="V27" s="153">
        <v>8</v>
      </c>
      <c r="W27" s="153">
        <v>1161.92787</v>
      </c>
      <c r="X27" s="153">
        <v>865.59400000000005</v>
      </c>
      <c r="Y27" s="153">
        <v>865.59400000000005</v>
      </c>
      <c r="Z27" s="153">
        <v>190.43145999999999</v>
      </c>
      <c r="AA27" s="153">
        <v>539</v>
      </c>
      <c r="AB27" s="153">
        <v>1128.99</v>
      </c>
      <c r="AC27" s="153">
        <v>2.4340000000000002</v>
      </c>
      <c r="AD27" s="153">
        <v>1.2330000000000001</v>
      </c>
      <c r="AE27" s="153">
        <v>702.91700000000003</v>
      </c>
      <c r="AF27" s="153">
        <v>734.57</v>
      </c>
      <c r="AG27" s="153">
        <v>1136.55</v>
      </c>
      <c r="AH27" s="153">
        <v>4.09</v>
      </c>
      <c r="AI27" s="153">
        <v>3.68</v>
      </c>
      <c r="AJ27" s="153">
        <v>428.17601999999999</v>
      </c>
      <c r="AK27" s="153">
        <v>450.37774000000002</v>
      </c>
      <c r="AL27" s="153">
        <v>504.2962</v>
      </c>
      <c r="AM27" s="153">
        <v>0</v>
      </c>
      <c r="AN27" s="153">
        <v>361.57085999999998</v>
      </c>
      <c r="AO27" s="153">
        <v>0</v>
      </c>
      <c r="AP27" s="153">
        <v>268.25310000000002</v>
      </c>
      <c r="AQ27" s="153">
        <v>294.06</v>
      </c>
      <c r="AR27" s="153">
        <v>294.06</v>
      </c>
      <c r="AS27" s="153">
        <v>602</v>
      </c>
      <c r="AT27" s="153">
        <v>593.1585</v>
      </c>
    </row>
    <row r="28" spans="1:46" ht="24" customHeight="1" x14ac:dyDescent="0.25">
      <c r="A28" s="16" t="s">
        <v>59</v>
      </c>
      <c r="B28" s="16" t="s">
        <v>821</v>
      </c>
      <c r="C28" s="153">
        <v>21</v>
      </c>
      <c r="D28" s="153">
        <v>47.27</v>
      </c>
      <c r="E28" s="153">
        <v>13.13</v>
      </c>
      <c r="F28" s="153">
        <v>26.36</v>
      </c>
      <c r="G28" s="153">
        <v>20.086839999999999</v>
      </c>
      <c r="H28" s="153">
        <v>66.150000000000006</v>
      </c>
      <c r="I28" s="153">
        <v>853.51</v>
      </c>
      <c r="J28" s="153">
        <v>543.03099999999995</v>
      </c>
      <c r="K28" s="153">
        <v>6.08</v>
      </c>
      <c r="L28" s="153">
        <v>4.4400000000000004</v>
      </c>
      <c r="M28" s="153">
        <v>5.4</v>
      </c>
      <c r="N28" s="153">
        <v>0</v>
      </c>
      <c r="O28" s="153">
        <v>0</v>
      </c>
      <c r="P28" s="153">
        <v>0</v>
      </c>
      <c r="Q28" s="153">
        <v>0</v>
      </c>
      <c r="R28" s="153">
        <v>632.17999999999995</v>
      </c>
      <c r="S28" s="153">
        <v>632.17999999999995</v>
      </c>
      <c r="T28" s="153">
        <v>608.73</v>
      </c>
      <c r="U28" s="153">
        <v>8</v>
      </c>
      <c r="V28" s="153">
        <v>8</v>
      </c>
      <c r="W28" s="153">
        <v>732.40985999999998</v>
      </c>
      <c r="X28" s="153">
        <v>880.37699999999995</v>
      </c>
      <c r="Y28" s="153">
        <v>880.37699999999995</v>
      </c>
      <c r="Z28" s="153">
        <v>154.85596000000001</v>
      </c>
      <c r="AA28" s="153">
        <v>948</v>
      </c>
      <c r="AB28" s="153">
        <v>1077.3599999999999</v>
      </c>
      <c r="AC28" s="153">
        <v>2.1619999999999999</v>
      </c>
      <c r="AD28" s="153">
        <v>2.1800000000000002</v>
      </c>
      <c r="AE28" s="153">
        <v>978.524</v>
      </c>
      <c r="AF28" s="153">
        <v>1187.0640000000001</v>
      </c>
      <c r="AG28" s="153">
        <v>1052.95</v>
      </c>
      <c r="AH28" s="153">
        <v>7.02</v>
      </c>
      <c r="AI28" s="153">
        <v>5.82</v>
      </c>
      <c r="AJ28" s="153">
        <v>425.00434000000001</v>
      </c>
      <c r="AK28" s="153">
        <v>421.83267000000001</v>
      </c>
      <c r="AL28" s="153">
        <v>421.83267000000001</v>
      </c>
      <c r="AM28" s="153">
        <v>0</v>
      </c>
      <c r="AN28" s="153">
        <v>361.57085999999998</v>
      </c>
      <c r="AO28" s="153">
        <v>0</v>
      </c>
      <c r="AP28" s="153">
        <v>268.25310000000002</v>
      </c>
      <c r="AQ28" s="153">
        <v>294.06</v>
      </c>
      <c r="AR28" s="153">
        <v>294.06</v>
      </c>
      <c r="AS28" s="153">
        <v>1003</v>
      </c>
      <c r="AT28" s="153">
        <v>1097.3579999999999</v>
      </c>
    </row>
    <row r="29" spans="1:46" ht="24" customHeight="1" x14ac:dyDescent="0.25">
      <c r="A29" s="16" t="s">
        <v>59</v>
      </c>
      <c r="B29" s="16" t="s">
        <v>822</v>
      </c>
      <c r="C29" s="153">
        <v>21</v>
      </c>
      <c r="D29" s="153">
        <v>47.28</v>
      </c>
      <c r="E29" s="153">
        <v>12.09</v>
      </c>
      <c r="F29" s="153">
        <v>26.42</v>
      </c>
      <c r="G29" s="153">
        <v>20.086839999999999</v>
      </c>
      <c r="H29" s="153">
        <v>63.38</v>
      </c>
      <c r="I29" s="153">
        <v>982.28</v>
      </c>
      <c r="J29" s="153">
        <v>577.82899999999995</v>
      </c>
      <c r="K29" s="153">
        <v>6.99</v>
      </c>
      <c r="L29" s="153">
        <v>4.8600000000000003</v>
      </c>
      <c r="M29" s="153">
        <v>6.1</v>
      </c>
      <c r="N29" s="153">
        <v>0</v>
      </c>
      <c r="O29" s="153">
        <v>0</v>
      </c>
      <c r="P29" s="153">
        <v>0</v>
      </c>
      <c r="Q29" s="153">
        <v>0</v>
      </c>
      <c r="R29" s="153">
        <v>494.03</v>
      </c>
      <c r="S29" s="153">
        <v>494.03</v>
      </c>
      <c r="T29" s="153">
        <v>1327.17</v>
      </c>
      <c r="U29" s="153">
        <v>8</v>
      </c>
      <c r="V29" s="153">
        <v>8</v>
      </c>
      <c r="W29" s="153">
        <v>751.61666000000002</v>
      </c>
      <c r="X29" s="153">
        <v>979.73299999999995</v>
      </c>
      <c r="Y29" s="153">
        <v>979.73299999999995</v>
      </c>
      <c r="Z29" s="153">
        <v>125.46364</v>
      </c>
      <c r="AA29" s="153">
        <v>1058</v>
      </c>
      <c r="AB29" s="153">
        <v>1004.07</v>
      </c>
      <c r="AC29" s="153">
        <v>1.46</v>
      </c>
      <c r="AD29" s="153">
        <v>2.355</v>
      </c>
      <c r="AE29" s="153">
        <v>991.41700000000003</v>
      </c>
      <c r="AF29" s="153">
        <v>1084.2360000000001</v>
      </c>
      <c r="AG29" s="153">
        <v>1084.67</v>
      </c>
      <c r="AH29" s="153">
        <v>7.14</v>
      </c>
      <c r="AI29" s="153">
        <v>7.07</v>
      </c>
      <c r="AJ29" s="153">
        <v>431.34769</v>
      </c>
      <c r="AK29" s="153">
        <v>431.34769</v>
      </c>
      <c r="AL29" s="153">
        <v>501.12452000000002</v>
      </c>
      <c r="AM29" s="153">
        <v>0</v>
      </c>
      <c r="AN29" s="153">
        <v>361.57085999999998</v>
      </c>
      <c r="AO29" s="153">
        <v>0</v>
      </c>
      <c r="AP29" s="153">
        <v>268.25310000000002</v>
      </c>
      <c r="AQ29" s="153">
        <v>294.06</v>
      </c>
      <c r="AR29" s="153">
        <v>294.06</v>
      </c>
      <c r="AS29" s="153">
        <v>1264</v>
      </c>
      <c r="AT29" s="153">
        <v>1092.711</v>
      </c>
    </row>
    <row r="30" spans="1:46" ht="24" customHeight="1" x14ac:dyDescent="0.25">
      <c r="A30" s="16" t="s">
        <v>59</v>
      </c>
      <c r="B30" s="16" t="s">
        <v>823</v>
      </c>
      <c r="C30" s="153">
        <v>20</v>
      </c>
      <c r="D30" s="153">
        <v>47.25</v>
      </c>
      <c r="E30" s="153">
        <v>14.49</v>
      </c>
      <c r="F30" s="153">
        <v>26.53</v>
      </c>
      <c r="G30" s="153">
        <v>20.086839999999999</v>
      </c>
      <c r="H30" s="153">
        <v>64.44</v>
      </c>
      <c r="I30" s="153">
        <v>1087.43</v>
      </c>
      <c r="J30" s="153">
        <v>965.46100000000001</v>
      </c>
      <c r="K30" s="153">
        <v>7.14</v>
      </c>
      <c r="L30" s="153">
        <v>4.96</v>
      </c>
      <c r="M30" s="153">
        <v>6.1</v>
      </c>
      <c r="N30" s="153">
        <v>0</v>
      </c>
      <c r="O30" s="153">
        <v>0</v>
      </c>
      <c r="P30" s="153">
        <v>0</v>
      </c>
      <c r="Q30" s="153">
        <v>0</v>
      </c>
      <c r="R30" s="153">
        <v>351.09</v>
      </c>
      <c r="S30" s="153">
        <v>351.09</v>
      </c>
      <c r="T30" s="153">
        <v>1031.0899999999999</v>
      </c>
      <c r="U30" s="153">
        <v>7</v>
      </c>
      <c r="V30" s="153">
        <v>8</v>
      </c>
      <c r="W30" s="153">
        <v>882.81763999999998</v>
      </c>
      <c r="X30" s="153">
        <v>1095.1690000000001</v>
      </c>
      <c r="Y30" s="153">
        <v>1095.1690000000001</v>
      </c>
      <c r="Z30" s="153">
        <v>197.67089999999999</v>
      </c>
      <c r="AA30" s="153">
        <v>822</v>
      </c>
      <c r="AB30" s="153">
        <v>1051.1199999999999</v>
      </c>
      <c r="AC30" s="153">
        <v>2.6549999999999998</v>
      </c>
      <c r="AD30" s="153">
        <v>2.9140000000000001</v>
      </c>
      <c r="AE30" s="153">
        <v>1158.2260000000001</v>
      </c>
      <c r="AF30" s="153">
        <v>1060.8810000000001</v>
      </c>
      <c r="AG30" s="153">
        <v>1062.32</v>
      </c>
      <c r="AH30" s="153">
        <v>8.9700000000000006</v>
      </c>
      <c r="AI30" s="153">
        <v>7.89</v>
      </c>
      <c r="AJ30" s="153">
        <v>431.34769</v>
      </c>
      <c r="AK30" s="153">
        <v>431.34769</v>
      </c>
      <c r="AL30" s="153">
        <v>472.57945999999998</v>
      </c>
      <c r="AM30" s="153">
        <v>0</v>
      </c>
      <c r="AN30" s="153">
        <v>361.57085999999998</v>
      </c>
      <c r="AO30" s="153">
        <v>0</v>
      </c>
      <c r="AP30" s="153">
        <v>268.25310000000002</v>
      </c>
      <c r="AQ30" s="153">
        <v>294.06</v>
      </c>
      <c r="AR30" s="153">
        <v>294.06</v>
      </c>
      <c r="AS30" s="153">
        <v>603</v>
      </c>
      <c r="AT30" s="153">
        <v>1140.4165</v>
      </c>
    </row>
    <row r="31" spans="1:46" ht="24" customHeight="1" x14ac:dyDescent="0.25">
      <c r="A31" s="18" t="s">
        <v>59</v>
      </c>
      <c r="B31" s="18" t="s">
        <v>824</v>
      </c>
      <c r="C31" s="154">
        <v>20</v>
      </c>
      <c r="D31" s="154">
        <v>47.24</v>
      </c>
      <c r="E31" s="154">
        <v>13.34</v>
      </c>
      <c r="F31" s="154">
        <v>26.5</v>
      </c>
      <c r="G31" s="154">
        <v>20.086839999999999</v>
      </c>
      <c r="H31" s="154">
        <v>63.98</v>
      </c>
      <c r="I31" s="154">
        <v>1021.76</v>
      </c>
      <c r="J31" s="154">
        <v>1011.002</v>
      </c>
      <c r="K31" s="154">
        <v>7.04</v>
      </c>
      <c r="L31" s="154">
        <v>6.65</v>
      </c>
      <c r="M31" s="154">
        <v>6.5</v>
      </c>
      <c r="N31" s="154">
        <v>0</v>
      </c>
      <c r="O31" s="154">
        <v>0</v>
      </c>
      <c r="P31" s="154">
        <v>0</v>
      </c>
      <c r="Q31" s="154">
        <v>0</v>
      </c>
      <c r="R31" s="154">
        <v>520.22</v>
      </c>
      <c r="S31" s="154">
        <v>520.22</v>
      </c>
      <c r="T31" s="154">
        <v>1135.3599999999999</v>
      </c>
      <c r="U31" s="154">
        <v>7</v>
      </c>
      <c r="V31" s="154">
        <v>8</v>
      </c>
      <c r="W31" s="154">
        <v>1047.65166</v>
      </c>
      <c r="X31" s="154">
        <v>953.04700000000003</v>
      </c>
      <c r="Y31" s="154">
        <v>953.04700000000003</v>
      </c>
      <c r="Z31" s="154">
        <v>198.39034000000001</v>
      </c>
      <c r="AA31" s="154">
        <v>783</v>
      </c>
      <c r="AB31" s="154">
        <v>1094.5999999999999</v>
      </c>
      <c r="AC31" s="154">
        <v>5.4390000000000001</v>
      </c>
      <c r="AD31" s="154">
        <v>3.0219999999999998</v>
      </c>
      <c r="AE31" s="154">
        <v>449.524</v>
      </c>
      <c r="AF31" s="154">
        <v>912.96199999999999</v>
      </c>
      <c r="AG31" s="154">
        <v>1152.3499999999999</v>
      </c>
      <c r="AH31" s="154">
        <v>8.8699999999999992</v>
      </c>
      <c r="AI31" s="154">
        <v>8.31</v>
      </c>
      <c r="AJ31" s="154">
        <v>431.34769</v>
      </c>
      <c r="AK31" s="154">
        <v>415.48932000000002</v>
      </c>
      <c r="AL31" s="154">
        <v>472.57945999999998</v>
      </c>
      <c r="AM31" s="154">
        <v>0</v>
      </c>
      <c r="AN31" s="154">
        <v>361.57085999999998</v>
      </c>
      <c r="AO31" s="154">
        <v>0</v>
      </c>
      <c r="AP31" s="154">
        <v>268.25310000000002</v>
      </c>
      <c r="AQ31" s="154">
        <v>294.06</v>
      </c>
      <c r="AR31" s="154">
        <v>294.06</v>
      </c>
      <c r="AS31" s="154">
        <v>417</v>
      </c>
      <c r="AT31" s="154">
        <v>1096.962</v>
      </c>
    </row>
    <row r="32" spans="1:46" ht="24" customHeight="1" x14ac:dyDescent="0.25">
      <c r="A32" s="13" t="s">
        <v>59</v>
      </c>
      <c r="B32" s="13" t="s">
        <v>825</v>
      </c>
      <c r="C32" s="152">
        <v>18</v>
      </c>
      <c r="D32" s="152">
        <v>47.2</v>
      </c>
      <c r="E32" s="152">
        <v>12.81</v>
      </c>
      <c r="F32" s="152">
        <v>26.28</v>
      </c>
      <c r="G32" s="152">
        <v>20.086839999999999</v>
      </c>
      <c r="H32" s="152">
        <v>30</v>
      </c>
      <c r="I32" s="152">
        <v>1018.87</v>
      </c>
      <c r="J32" s="152">
        <v>987.26099999999997</v>
      </c>
      <c r="K32" s="152">
        <v>7.32</v>
      </c>
      <c r="L32" s="152">
        <v>6.35</v>
      </c>
      <c r="M32" s="152">
        <v>6.5</v>
      </c>
      <c r="N32" s="152">
        <v>0</v>
      </c>
      <c r="O32" s="152">
        <v>0</v>
      </c>
      <c r="P32" s="152">
        <v>0</v>
      </c>
      <c r="Q32" s="152">
        <v>0</v>
      </c>
      <c r="R32" s="152">
        <v>298.58999999999997</v>
      </c>
      <c r="S32" s="152">
        <v>298.58999999999997</v>
      </c>
      <c r="T32" s="152">
        <v>1154.21</v>
      </c>
      <c r="U32" s="152">
        <v>7</v>
      </c>
      <c r="V32" s="152">
        <v>8</v>
      </c>
      <c r="W32" s="152">
        <v>1132.74622</v>
      </c>
      <c r="X32" s="152">
        <v>1029.5029999999999</v>
      </c>
      <c r="Y32" s="152">
        <v>1029.5029999999999</v>
      </c>
      <c r="Z32" s="152">
        <v>230.88460000000001</v>
      </c>
      <c r="AA32" s="152">
        <v>1206</v>
      </c>
      <c r="AB32" s="152">
        <v>1149.08</v>
      </c>
      <c r="AC32" s="152">
        <v>7.351</v>
      </c>
      <c r="AD32" s="152">
        <v>4.2960000000000003</v>
      </c>
      <c r="AE32" s="152">
        <v>472.12700000000001</v>
      </c>
      <c r="AF32" s="152">
        <v>465.92599999999999</v>
      </c>
      <c r="AG32" s="152">
        <v>1195.27</v>
      </c>
      <c r="AH32" s="152">
        <v>9.11</v>
      </c>
      <c r="AI32" s="152">
        <v>8.24</v>
      </c>
      <c r="AJ32" s="152">
        <v>431.34769</v>
      </c>
      <c r="AK32" s="152">
        <v>418.66099000000003</v>
      </c>
      <c r="AL32" s="152">
        <v>472.57945999999998</v>
      </c>
      <c r="AM32" s="152">
        <v>0</v>
      </c>
      <c r="AN32" s="152">
        <v>361.57085999999998</v>
      </c>
      <c r="AO32" s="152">
        <v>0</v>
      </c>
      <c r="AP32" s="152">
        <v>263.37578000000002</v>
      </c>
      <c r="AQ32" s="152">
        <v>294.06</v>
      </c>
      <c r="AR32" s="152">
        <v>294.06</v>
      </c>
      <c r="AS32" s="152">
        <v>874</v>
      </c>
      <c r="AT32" s="152">
        <v>1093.492</v>
      </c>
    </row>
    <row r="33" spans="1:46" ht="24" customHeight="1" x14ac:dyDescent="0.25">
      <c r="A33" s="16" t="s">
        <v>59</v>
      </c>
      <c r="B33" s="16" t="s">
        <v>826</v>
      </c>
      <c r="C33" s="153">
        <v>18</v>
      </c>
      <c r="D33" s="153">
        <v>47.21</v>
      </c>
      <c r="E33" s="153">
        <v>13.28</v>
      </c>
      <c r="F33" s="153">
        <v>26.22</v>
      </c>
      <c r="G33" s="153">
        <v>20.086839999999999</v>
      </c>
      <c r="H33" s="153">
        <v>29.85</v>
      </c>
      <c r="I33" s="153">
        <v>1005.03</v>
      </c>
      <c r="J33" s="153">
        <v>974.74900000000002</v>
      </c>
      <c r="K33" s="153">
        <v>7.29</v>
      </c>
      <c r="L33" s="153">
        <v>7.04</v>
      </c>
      <c r="M33" s="153">
        <v>6.9</v>
      </c>
      <c r="N33" s="153">
        <v>0</v>
      </c>
      <c r="O33" s="153">
        <v>0</v>
      </c>
      <c r="P33" s="153">
        <v>0</v>
      </c>
      <c r="Q33" s="153">
        <v>0</v>
      </c>
      <c r="R33" s="153">
        <v>241.92</v>
      </c>
      <c r="S33" s="153">
        <v>241.92</v>
      </c>
      <c r="T33" s="153">
        <v>1113.5</v>
      </c>
      <c r="U33" s="153">
        <v>8</v>
      </c>
      <c r="V33" s="153">
        <v>8</v>
      </c>
      <c r="W33" s="153">
        <v>1077.4140600000001</v>
      </c>
      <c r="X33" s="153">
        <v>1088.0060000000001</v>
      </c>
      <c r="Y33" s="153">
        <v>1088.0060000000001</v>
      </c>
      <c r="Z33" s="153">
        <v>365.89197999999999</v>
      </c>
      <c r="AA33" s="153">
        <v>728</v>
      </c>
      <c r="AB33" s="153">
        <v>1147.8</v>
      </c>
      <c r="AC33" s="153">
        <v>9.1869999999999994</v>
      </c>
      <c r="AD33" s="153">
        <v>4.8819999999999997</v>
      </c>
      <c r="AE33" s="153">
        <v>374.72899999999998</v>
      </c>
      <c r="AF33" s="153">
        <v>360.77100000000002</v>
      </c>
      <c r="AG33" s="153">
        <v>1156.5899999999999</v>
      </c>
      <c r="AH33" s="153">
        <v>8.43</v>
      </c>
      <c r="AI33" s="153">
        <v>8.98</v>
      </c>
      <c r="AJ33" s="153">
        <v>431.34769</v>
      </c>
      <c r="AK33" s="153">
        <v>399.63094999999998</v>
      </c>
      <c r="AL33" s="153">
        <v>456.72107999999997</v>
      </c>
      <c r="AM33" s="153">
        <v>0</v>
      </c>
      <c r="AN33" s="153">
        <v>361.57085999999998</v>
      </c>
      <c r="AO33" s="153">
        <v>0</v>
      </c>
      <c r="AP33" s="153">
        <v>256.05977999999999</v>
      </c>
      <c r="AQ33" s="153">
        <v>294.06</v>
      </c>
      <c r="AR33" s="153">
        <v>294.06</v>
      </c>
      <c r="AS33" s="153">
        <v>535</v>
      </c>
      <c r="AT33" s="153">
        <v>1084.0615</v>
      </c>
    </row>
    <row r="34" spans="1:46" ht="24" customHeight="1" x14ac:dyDescent="0.25">
      <c r="A34" s="16" t="s">
        <v>59</v>
      </c>
      <c r="B34" s="16" t="s">
        <v>827</v>
      </c>
      <c r="C34" s="153">
        <v>20</v>
      </c>
      <c r="D34" s="153">
        <v>47.2</v>
      </c>
      <c r="E34" s="153">
        <v>14.8</v>
      </c>
      <c r="F34" s="153">
        <v>26.18</v>
      </c>
      <c r="G34" s="153">
        <v>20.086839999999999</v>
      </c>
      <c r="H34" s="153">
        <v>28.57</v>
      </c>
      <c r="I34" s="153">
        <v>555.96</v>
      </c>
      <c r="J34" s="153">
        <v>940.52</v>
      </c>
      <c r="K34" s="153">
        <v>7.07</v>
      </c>
      <c r="L34" s="153">
        <v>6.61</v>
      </c>
      <c r="M34" s="153">
        <v>6.9</v>
      </c>
      <c r="N34" s="153">
        <v>0</v>
      </c>
      <c r="O34" s="153">
        <v>0</v>
      </c>
      <c r="P34" s="153">
        <v>0</v>
      </c>
      <c r="Q34" s="153">
        <v>0</v>
      </c>
      <c r="R34" s="153">
        <v>329.8</v>
      </c>
      <c r="S34" s="153">
        <v>329.8</v>
      </c>
      <c r="T34" s="153">
        <v>1103.3599999999999</v>
      </c>
      <c r="U34" s="153">
        <v>7</v>
      </c>
      <c r="V34" s="153">
        <v>8</v>
      </c>
      <c r="W34" s="153">
        <v>1102.2228399999999</v>
      </c>
      <c r="X34" s="153">
        <v>1096.5150000000001</v>
      </c>
      <c r="Y34" s="153">
        <v>1096.5150000000001</v>
      </c>
      <c r="Z34" s="153">
        <v>516.52311999999995</v>
      </c>
      <c r="AA34" s="153">
        <v>1135</v>
      </c>
      <c r="AB34" s="153">
        <v>1114.95</v>
      </c>
      <c r="AC34" s="153">
        <v>8.07</v>
      </c>
      <c r="AD34" s="153">
        <v>7.57</v>
      </c>
      <c r="AE34" s="153">
        <v>214.08500000000001</v>
      </c>
      <c r="AF34" s="153">
        <v>245.12799999999999</v>
      </c>
      <c r="AG34" s="153">
        <v>1130.57</v>
      </c>
      <c r="AH34" s="153">
        <v>8.24</v>
      </c>
      <c r="AI34" s="153">
        <v>8.25</v>
      </c>
      <c r="AJ34" s="153">
        <v>431.34769</v>
      </c>
      <c r="AK34" s="153">
        <v>402.80261999999999</v>
      </c>
      <c r="AL34" s="153">
        <v>456.72107999999997</v>
      </c>
      <c r="AM34" s="153">
        <v>0</v>
      </c>
      <c r="AN34" s="153">
        <v>361.57085999999998</v>
      </c>
      <c r="AO34" s="153">
        <v>0</v>
      </c>
      <c r="AP34" s="153">
        <v>256.05977999999999</v>
      </c>
      <c r="AQ34" s="153">
        <v>294.06</v>
      </c>
      <c r="AR34" s="153">
        <v>294.06</v>
      </c>
      <c r="AS34" s="153">
        <v>693</v>
      </c>
      <c r="AT34" s="153">
        <v>1080.2080000000001</v>
      </c>
    </row>
    <row r="35" spans="1:46" ht="24" customHeight="1" x14ac:dyDescent="0.25">
      <c r="A35" s="16" t="s">
        <v>59</v>
      </c>
      <c r="B35" s="16" t="s">
        <v>828</v>
      </c>
      <c r="C35" s="153">
        <v>20</v>
      </c>
      <c r="D35" s="153">
        <v>47.19</v>
      </c>
      <c r="E35" s="153">
        <v>9.9</v>
      </c>
      <c r="F35" s="153">
        <v>26.24</v>
      </c>
      <c r="G35" s="153">
        <v>20.086839999999999</v>
      </c>
      <c r="H35" s="153">
        <v>30.11</v>
      </c>
      <c r="I35" s="153">
        <v>967.95</v>
      </c>
      <c r="J35" s="153">
        <v>928.98400000000004</v>
      </c>
      <c r="K35" s="153">
        <v>7</v>
      </c>
      <c r="L35" s="153">
        <v>6.52</v>
      </c>
      <c r="M35" s="153">
        <v>7</v>
      </c>
      <c r="N35" s="153">
        <v>0</v>
      </c>
      <c r="O35" s="153">
        <v>0</v>
      </c>
      <c r="P35" s="153">
        <v>0</v>
      </c>
      <c r="Q35" s="153">
        <v>0</v>
      </c>
      <c r="R35" s="153">
        <v>1470.97</v>
      </c>
      <c r="S35" s="153">
        <v>1470.97</v>
      </c>
      <c r="T35" s="153">
        <v>1089.8599999999999</v>
      </c>
      <c r="U35" s="153">
        <v>7</v>
      </c>
      <c r="V35" s="153">
        <v>7</v>
      </c>
      <c r="W35" s="153">
        <v>1096.6305</v>
      </c>
      <c r="X35" s="153">
        <v>1077.356</v>
      </c>
      <c r="Y35" s="153">
        <v>1077.356</v>
      </c>
      <c r="Z35" s="153">
        <v>608.38193000000001</v>
      </c>
      <c r="AA35" s="153">
        <v>1073</v>
      </c>
      <c r="AB35" s="153">
        <v>1091.9100000000001</v>
      </c>
      <c r="AC35" s="153">
        <v>7.2549999999999999</v>
      </c>
      <c r="AD35" s="153">
        <v>7.7990000000000004</v>
      </c>
      <c r="AE35" s="153">
        <v>244.334</v>
      </c>
      <c r="AF35" s="153">
        <v>231.78700000000001</v>
      </c>
      <c r="AG35" s="153">
        <v>1104.5</v>
      </c>
      <c r="AH35" s="153">
        <v>8.5299999999999994</v>
      </c>
      <c r="AI35" s="153">
        <v>7.6</v>
      </c>
      <c r="AJ35" s="153">
        <v>431.34769</v>
      </c>
      <c r="AK35" s="153">
        <v>399.63094999999998</v>
      </c>
      <c r="AL35" s="153">
        <v>456.72107999999997</v>
      </c>
      <c r="AM35" s="153">
        <v>0</v>
      </c>
      <c r="AN35" s="153">
        <v>361.57085999999998</v>
      </c>
      <c r="AO35" s="153">
        <v>0</v>
      </c>
      <c r="AP35" s="153">
        <v>256.05977999999999</v>
      </c>
      <c r="AQ35" s="153">
        <v>294.06</v>
      </c>
      <c r="AR35" s="153">
        <v>294.06</v>
      </c>
      <c r="AS35" s="153">
        <v>1030</v>
      </c>
      <c r="AT35" s="153">
        <v>1070.7165</v>
      </c>
    </row>
    <row r="36" spans="1:46" ht="24" customHeight="1" x14ac:dyDescent="0.25">
      <c r="A36" s="16" t="s">
        <v>59</v>
      </c>
      <c r="B36" s="16" t="s">
        <v>829</v>
      </c>
      <c r="C36" s="153">
        <v>20</v>
      </c>
      <c r="D36" s="153">
        <v>47.2</v>
      </c>
      <c r="E36" s="153">
        <v>12.45</v>
      </c>
      <c r="F36" s="153">
        <v>26.01</v>
      </c>
      <c r="G36" s="153">
        <v>20.086839999999999</v>
      </c>
      <c r="H36" s="153">
        <v>30.09</v>
      </c>
      <c r="I36" s="153">
        <v>864.23</v>
      </c>
      <c r="J36" s="153">
        <v>764.13599999999997</v>
      </c>
      <c r="K36" s="153">
        <v>7.23</v>
      </c>
      <c r="L36" s="153">
        <v>6.61</v>
      </c>
      <c r="M36" s="153">
        <v>7</v>
      </c>
      <c r="N36" s="153">
        <v>0</v>
      </c>
      <c r="O36" s="153">
        <v>0</v>
      </c>
      <c r="P36" s="153">
        <v>0</v>
      </c>
      <c r="Q36" s="153">
        <v>0</v>
      </c>
      <c r="R36" s="153">
        <v>370.39</v>
      </c>
      <c r="S36" s="153">
        <v>370.39</v>
      </c>
      <c r="T36" s="153">
        <v>1069.8599999999999</v>
      </c>
      <c r="U36" s="153">
        <v>6</v>
      </c>
      <c r="V36" s="153">
        <v>6</v>
      </c>
      <c r="W36" s="153">
        <v>1078.8368700000001</v>
      </c>
      <c r="X36" s="153">
        <v>1057.58</v>
      </c>
      <c r="Y36" s="153">
        <v>1057.58</v>
      </c>
      <c r="Z36" s="153">
        <v>855.78030000000001</v>
      </c>
      <c r="AA36" s="153">
        <v>993</v>
      </c>
      <c r="AB36" s="153">
        <v>1076.8499999999999</v>
      </c>
      <c r="AC36" s="153">
        <v>8.0719999999999992</v>
      </c>
      <c r="AD36" s="153">
        <v>7.335</v>
      </c>
      <c r="AE36" s="153">
        <v>177.03700000000001</v>
      </c>
      <c r="AF36" s="153">
        <v>175.31200000000001</v>
      </c>
      <c r="AG36" s="153">
        <v>1087.03</v>
      </c>
      <c r="AH36" s="153">
        <v>7.94</v>
      </c>
      <c r="AI36" s="153">
        <v>7.69</v>
      </c>
      <c r="AJ36" s="153">
        <v>431.34769</v>
      </c>
      <c r="AK36" s="153">
        <v>415.48932000000002</v>
      </c>
      <c r="AL36" s="153">
        <v>459.89276000000001</v>
      </c>
      <c r="AM36" s="153">
        <v>0</v>
      </c>
      <c r="AN36" s="153">
        <v>361.57085999999998</v>
      </c>
      <c r="AO36" s="153">
        <v>0</v>
      </c>
      <c r="AP36" s="153">
        <v>256.05977999999999</v>
      </c>
      <c r="AQ36" s="153">
        <v>294.06</v>
      </c>
      <c r="AR36" s="153">
        <v>294.06</v>
      </c>
      <c r="AS36" s="153">
        <v>872</v>
      </c>
      <c r="AT36" s="153">
        <v>1049.8625</v>
      </c>
    </row>
    <row r="37" spans="1:46" ht="24" customHeight="1" x14ac:dyDescent="0.25">
      <c r="A37" s="16" t="s">
        <v>59</v>
      </c>
      <c r="B37" s="16" t="s">
        <v>830</v>
      </c>
      <c r="C37" s="153">
        <v>20</v>
      </c>
      <c r="D37" s="153">
        <v>47.2</v>
      </c>
      <c r="E37" s="153">
        <v>11.9</v>
      </c>
      <c r="F37" s="153">
        <v>26.65</v>
      </c>
      <c r="G37" s="153">
        <v>20.086839999999999</v>
      </c>
      <c r="H37" s="153">
        <v>29.56</v>
      </c>
      <c r="I37" s="153">
        <v>835.65</v>
      </c>
      <c r="J37" s="153">
        <v>803.82299999999998</v>
      </c>
      <c r="K37" s="153">
        <v>6.56</v>
      </c>
      <c r="L37" s="153">
        <v>6.98</v>
      </c>
      <c r="M37" s="153">
        <v>7</v>
      </c>
      <c r="N37" s="153">
        <v>0</v>
      </c>
      <c r="O37" s="153">
        <v>0</v>
      </c>
      <c r="P37" s="153">
        <v>0</v>
      </c>
      <c r="Q37" s="153">
        <v>0</v>
      </c>
      <c r="R37" s="153">
        <v>364.46</v>
      </c>
      <c r="S37" s="153">
        <v>364.46</v>
      </c>
      <c r="T37" s="153">
        <v>1028.57</v>
      </c>
      <c r="U37" s="153">
        <v>3</v>
      </c>
      <c r="V37" s="153">
        <v>1</v>
      </c>
      <c r="W37" s="153">
        <v>1035.43424</v>
      </c>
      <c r="X37" s="153">
        <v>1021.4930000000001</v>
      </c>
      <c r="Y37" s="153">
        <v>1021.4930000000001</v>
      </c>
      <c r="Z37" s="153">
        <v>520.78849000000002</v>
      </c>
      <c r="AA37" s="153">
        <v>915</v>
      </c>
      <c r="AB37" s="153">
        <v>618.04999999999995</v>
      </c>
      <c r="AC37" s="153">
        <v>8.1319999999999997</v>
      </c>
      <c r="AD37" s="153">
        <v>8.032</v>
      </c>
      <c r="AE37" s="153">
        <v>202.16800000000001</v>
      </c>
      <c r="AF37" s="153">
        <v>210.048</v>
      </c>
      <c r="AG37" s="153">
        <v>652.02</v>
      </c>
      <c r="AH37" s="153">
        <v>7.23</v>
      </c>
      <c r="AI37" s="153">
        <v>7.41</v>
      </c>
      <c r="AJ37" s="153">
        <v>431.34769</v>
      </c>
      <c r="AK37" s="153">
        <v>431.34769</v>
      </c>
      <c r="AL37" s="153">
        <v>472.57945999999998</v>
      </c>
      <c r="AM37" s="153">
        <v>0</v>
      </c>
      <c r="AN37" s="153">
        <v>361.57085999999998</v>
      </c>
      <c r="AO37" s="153">
        <v>0</v>
      </c>
      <c r="AP37" s="153">
        <v>256.05977999999999</v>
      </c>
      <c r="AQ37" s="153">
        <v>294.06</v>
      </c>
      <c r="AR37" s="153">
        <v>294.06</v>
      </c>
      <c r="AS37" s="153">
        <v>796</v>
      </c>
      <c r="AT37" s="153">
        <v>1017.284</v>
      </c>
    </row>
    <row r="38" spans="1:46" ht="24" customHeight="1" x14ac:dyDescent="0.25">
      <c r="A38" s="16" t="s">
        <v>59</v>
      </c>
      <c r="B38" s="16" t="s">
        <v>831</v>
      </c>
      <c r="C38" s="153">
        <v>20</v>
      </c>
      <c r="D38" s="153">
        <v>47.19</v>
      </c>
      <c r="E38" s="153">
        <v>11.17</v>
      </c>
      <c r="F38" s="153">
        <v>25.08</v>
      </c>
      <c r="G38" s="153">
        <v>20.086839999999999</v>
      </c>
      <c r="H38" s="153">
        <v>29.46</v>
      </c>
      <c r="I38" s="153">
        <v>384.6</v>
      </c>
      <c r="J38" s="153">
        <v>459.49799999999999</v>
      </c>
      <c r="K38" s="153">
        <v>7.01</v>
      </c>
      <c r="L38" s="153">
        <v>7.06</v>
      </c>
      <c r="M38" s="153">
        <v>7</v>
      </c>
      <c r="N38" s="153">
        <v>0</v>
      </c>
      <c r="O38" s="153">
        <v>0</v>
      </c>
      <c r="P38" s="153">
        <v>0</v>
      </c>
      <c r="Q38" s="153">
        <v>0</v>
      </c>
      <c r="R38" s="153">
        <v>245.69</v>
      </c>
      <c r="S38" s="153">
        <v>245.69</v>
      </c>
      <c r="T38" s="153">
        <v>979</v>
      </c>
      <c r="U38" s="153">
        <v>5</v>
      </c>
      <c r="V38" s="153">
        <v>4</v>
      </c>
      <c r="W38" s="153">
        <v>967.88744999999994</v>
      </c>
      <c r="X38" s="153">
        <v>959.66099999999994</v>
      </c>
      <c r="Y38" s="153">
        <v>959.66099999999994</v>
      </c>
      <c r="Z38" s="153">
        <v>276.73480999999998</v>
      </c>
      <c r="AA38" s="153">
        <v>798</v>
      </c>
      <c r="AB38" s="153">
        <v>920.85</v>
      </c>
      <c r="AC38" s="153">
        <v>8.8160000000000007</v>
      </c>
      <c r="AD38" s="153">
        <v>7.4269999999999996</v>
      </c>
      <c r="AE38" s="153">
        <v>232.107</v>
      </c>
      <c r="AF38" s="153">
        <v>270.78500000000003</v>
      </c>
      <c r="AG38" s="153">
        <v>951.37</v>
      </c>
      <c r="AH38" s="153">
        <v>7.79</v>
      </c>
      <c r="AI38" s="153">
        <v>7.73</v>
      </c>
      <c r="AJ38" s="153">
        <v>431.34769</v>
      </c>
      <c r="AK38" s="153">
        <v>431.34769</v>
      </c>
      <c r="AL38" s="153">
        <v>472.57945999999998</v>
      </c>
      <c r="AM38" s="153">
        <v>0</v>
      </c>
      <c r="AN38" s="153">
        <v>361.57085999999998</v>
      </c>
      <c r="AO38" s="153">
        <v>0</v>
      </c>
      <c r="AP38" s="153">
        <v>256.05977999999999</v>
      </c>
      <c r="AQ38" s="153">
        <v>294.06</v>
      </c>
      <c r="AR38" s="153">
        <v>294.06</v>
      </c>
      <c r="AS38" s="153">
        <v>618</v>
      </c>
      <c r="AT38" s="153">
        <v>971.49800000000005</v>
      </c>
    </row>
    <row r="39" spans="1:46" ht="24" customHeight="1" x14ac:dyDescent="0.25">
      <c r="A39" s="18" t="s">
        <v>59</v>
      </c>
      <c r="B39" s="18" t="s">
        <v>832</v>
      </c>
      <c r="C39" s="154">
        <v>20</v>
      </c>
      <c r="D39" s="154">
        <v>47.2</v>
      </c>
      <c r="E39" s="154">
        <v>11.43</v>
      </c>
      <c r="F39" s="154">
        <v>25.04</v>
      </c>
      <c r="G39" s="154">
        <v>20.086839999999999</v>
      </c>
      <c r="H39" s="154">
        <v>30.14</v>
      </c>
      <c r="I39" s="154">
        <v>398.68</v>
      </c>
      <c r="J39" s="154">
        <v>261.12099999999998</v>
      </c>
      <c r="K39" s="154">
        <v>6.83</v>
      </c>
      <c r="L39" s="154">
        <v>7.48</v>
      </c>
      <c r="M39" s="154">
        <v>6.9</v>
      </c>
      <c r="N39" s="154">
        <v>0</v>
      </c>
      <c r="O39" s="154">
        <v>0</v>
      </c>
      <c r="P39" s="154">
        <v>0</v>
      </c>
      <c r="Q39" s="154">
        <v>0</v>
      </c>
      <c r="R39" s="154">
        <v>177.3</v>
      </c>
      <c r="S39" s="154">
        <v>177.3</v>
      </c>
      <c r="T39" s="154">
        <v>944.77</v>
      </c>
      <c r="U39" s="154">
        <v>7</v>
      </c>
      <c r="V39" s="154">
        <v>5</v>
      </c>
      <c r="W39" s="154">
        <v>913.01262999999994</v>
      </c>
      <c r="X39" s="154">
        <v>915.33100000000002</v>
      </c>
      <c r="Y39" s="154">
        <v>915.33100000000002</v>
      </c>
      <c r="Z39" s="154">
        <v>168.33994000000001</v>
      </c>
      <c r="AA39" s="154">
        <v>681</v>
      </c>
      <c r="AB39" s="154">
        <v>889.6</v>
      </c>
      <c r="AC39" s="154">
        <v>6.31</v>
      </c>
      <c r="AD39" s="154">
        <v>7.3159999999999998</v>
      </c>
      <c r="AE39" s="154">
        <v>477.19799999999998</v>
      </c>
      <c r="AF39" s="154">
        <v>1060.8430000000001</v>
      </c>
      <c r="AG39" s="154">
        <v>876.95</v>
      </c>
      <c r="AH39" s="154">
        <v>8.11</v>
      </c>
      <c r="AI39" s="154">
        <v>8.34</v>
      </c>
      <c r="AJ39" s="154">
        <v>431.34769</v>
      </c>
      <c r="AK39" s="154">
        <v>431.34769</v>
      </c>
      <c r="AL39" s="154">
        <v>472.57945999999998</v>
      </c>
      <c r="AM39" s="154">
        <v>0</v>
      </c>
      <c r="AN39" s="154">
        <v>361.57085999999998</v>
      </c>
      <c r="AO39" s="154">
        <v>0</v>
      </c>
      <c r="AP39" s="154">
        <v>256.05977999999999</v>
      </c>
      <c r="AQ39" s="154">
        <v>294.06</v>
      </c>
      <c r="AR39" s="154">
        <v>294.06</v>
      </c>
      <c r="AS39" s="154">
        <v>509</v>
      </c>
      <c r="AT39" s="154">
        <v>894.55100000000004</v>
      </c>
    </row>
    <row r="40" spans="1:46" ht="24" customHeight="1" x14ac:dyDescent="0.25">
      <c r="A40" s="13" t="s">
        <v>59</v>
      </c>
      <c r="B40" s="13" t="s">
        <v>833</v>
      </c>
      <c r="C40" s="152">
        <v>20</v>
      </c>
      <c r="D40" s="152">
        <v>47.18</v>
      </c>
      <c r="E40" s="152">
        <v>14.02</v>
      </c>
      <c r="F40" s="152">
        <v>19.73</v>
      </c>
      <c r="G40" s="152">
        <v>37.739100000000001</v>
      </c>
      <c r="H40" s="152">
        <v>29.01</v>
      </c>
      <c r="I40" s="152">
        <v>449.89</v>
      </c>
      <c r="J40" s="152">
        <v>167.554</v>
      </c>
      <c r="K40" s="152">
        <v>6.91</v>
      </c>
      <c r="L40" s="152">
        <v>7.25</v>
      </c>
      <c r="M40" s="152">
        <v>6.9</v>
      </c>
      <c r="N40" s="152">
        <v>0</v>
      </c>
      <c r="O40" s="152">
        <v>0</v>
      </c>
      <c r="P40" s="152">
        <v>0</v>
      </c>
      <c r="Q40" s="152">
        <v>0</v>
      </c>
      <c r="R40" s="152">
        <v>89.86</v>
      </c>
      <c r="S40" s="152">
        <v>89.86</v>
      </c>
      <c r="T40" s="152">
        <v>857.46</v>
      </c>
      <c r="U40" s="152">
        <v>6</v>
      </c>
      <c r="V40" s="152">
        <v>4</v>
      </c>
      <c r="W40" s="152">
        <v>916.97153000000003</v>
      </c>
      <c r="X40" s="152">
        <v>906.11800000000005</v>
      </c>
      <c r="Y40" s="152">
        <v>906.11800000000005</v>
      </c>
      <c r="Z40" s="152">
        <v>136.34780000000001</v>
      </c>
      <c r="AA40" s="152">
        <v>554</v>
      </c>
      <c r="AB40" s="152">
        <v>801.29</v>
      </c>
      <c r="AC40" s="152">
        <v>8.1620000000000008</v>
      </c>
      <c r="AD40" s="152">
        <v>7.6550000000000002</v>
      </c>
      <c r="AE40" s="152">
        <v>530.14700000000005</v>
      </c>
      <c r="AF40" s="152">
        <v>612.947</v>
      </c>
      <c r="AG40" s="152">
        <v>779.59</v>
      </c>
      <c r="AH40" s="152">
        <v>8.42</v>
      </c>
      <c r="AI40" s="152">
        <v>8.2899999999999991</v>
      </c>
      <c r="AJ40" s="152">
        <v>431.34769</v>
      </c>
      <c r="AK40" s="152">
        <v>431.34769</v>
      </c>
      <c r="AL40" s="152">
        <v>472.57945999999998</v>
      </c>
      <c r="AM40" s="152">
        <v>0</v>
      </c>
      <c r="AN40" s="152">
        <v>361.57085999999998</v>
      </c>
      <c r="AO40" s="152">
        <v>0</v>
      </c>
      <c r="AP40" s="152">
        <v>256.05977999999999</v>
      </c>
      <c r="AQ40" s="152">
        <v>294.06</v>
      </c>
      <c r="AR40" s="152">
        <v>294.06</v>
      </c>
      <c r="AS40" s="152">
        <v>404</v>
      </c>
      <c r="AT40" s="152">
        <v>769.27949999999998</v>
      </c>
    </row>
    <row r="41" spans="1:46" ht="24" customHeight="1" x14ac:dyDescent="0.25">
      <c r="A41" s="16" t="s">
        <v>59</v>
      </c>
      <c r="B41" s="16" t="s">
        <v>834</v>
      </c>
      <c r="C41" s="153">
        <v>20</v>
      </c>
      <c r="D41" s="153">
        <v>47.17</v>
      </c>
      <c r="E41" s="153">
        <v>13.28</v>
      </c>
      <c r="F41" s="153">
        <v>28.09</v>
      </c>
      <c r="G41" s="153">
        <v>37.739100000000001</v>
      </c>
      <c r="H41" s="153">
        <v>30.3</v>
      </c>
      <c r="I41" s="153">
        <v>313.25</v>
      </c>
      <c r="J41" s="153">
        <v>67.513000000000005</v>
      </c>
      <c r="K41" s="153">
        <v>7.15</v>
      </c>
      <c r="L41" s="153">
        <v>7.62</v>
      </c>
      <c r="M41" s="153">
        <v>6.8</v>
      </c>
      <c r="N41" s="153">
        <v>0</v>
      </c>
      <c r="O41" s="153">
        <v>0</v>
      </c>
      <c r="P41" s="153">
        <v>0</v>
      </c>
      <c r="Q41" s="153">
        <v>0</v>
      </c>
      <c r="R41" s="153">
        <v>93.15</v>
      </c>
      <c r="S41" s="153">
        <v>93.15</v>
      </c>
      <c r="T41" s="153">
        <v>636.85</v>
      </c>
      <c r="U41" s="153">
        <v>7</v>
      </c>
      <c r="V41" s="153">
        <v>5</v>
      </c>
      <c r="W41" s="153">
        <v>621.56620999999996</v>
      </c>
      <c r="X41" s="153">
        <v>602.64599999999996</v>
      </c>
      <c r="Y41" s="153">
        <v>602.64599999999996</v>
      </c>
      <c r="Z41" s="153">
        <v>66.804559999999995</v>
      </c>
      <c r="AA41" s="153">
        <v>402</v>
      </c>
      <c r="AB41" s="153">
        <v>554.42999999999995</v>
      </c>
      <c r="AC41" s="153">
        <v>7.758</v>
      </c>
      <c r="AD41" s="153">
        <v>7.6310000000000002</v>
      </c>
      <c r="AE41" s="153">
        <v>88.004999999999995</v>
      </c>
      <c r="AF41" s="153">
        <v>107.714</v>
      </c>
      <c r="AG41" s="153">
        <v>482.83</v>
      </c>
      <c r="AH41" s="153">
        <v>7.72</v>
      </c>
      <c r="AI41" s="153">
        <v>8.18</v>
      </c>
      <c r="AJ41" s="153">
        <v>431.34769</v>
      </c>
      <c r="AK41" s="153">
        <v>431.34769</v>
      </c>
      <c r="AL41" s="153">
        <v>488.43783000000002</v>
      </c>
      <c r="AM41" s="153">
        <v>0</v>
      </c>
      <c r="AN41" s="153">
        <v>361.57085999999998</v>
      </c>
      <c r="AO41" s="153">
        <v>0</v>
      </c>
      <c r="AP41" s="153">
        <v>256.05977999999999</v>
      </c>
      <c r="AQ41" s="153">
        <v>294.06</v>
      </c>
      <c r="AR41" s="153">
        <v>294.06</v>
      </c>
      <c r="AS41" s="153">
        <v>148</v>
      </c>
      <c r="AT41" s="153">
        <v>559.553</v>
      </c>
    </row>
    <row r="42" spans="1:46" ht="24" customHeight="1" x14ac:dyDescent="0.25">
      <c r="A42" s="16" t="s">
        <v>59</v>
      </c>
      <c r="B42" s="16" t="s">
        <v>835</v>
      </c>
      <c r="C42" s="153">
        <v>20</v>
      </c>
      <c r="D42" s="153">
        <v>50.96</v>
      </c>
      <c r="E42" s="153">
        <v>14.04</v>
      </c>
      <c r="F42" s="153">
        <v>25.07</v>
      </c>
      <c r="G42" s="153">
        <v>37.739100000000001</v>
      </c>
      <c r="H42" s="153">
        <v>31.08</v>
      </c>
      <c r="I42" s="153">
        <v>213.02</v>
      </c>
      <c r="J42" s="153">
        <v>21.285</v>
      </c>
      <c r="K42" s="153">
        <v>7.89</v>
      </c>
      <c r="L42" s="153">
        <v>7.28</v>
      </c>
      <c r="M42" s="153">
        <v>6.8</v>
      </c>
      <c r="N42" s="153">
        <v>0</v>
      </c>
      <c r="O42" s="153">
        <v>0</v>
      </c>
      <c r="P42" s="153">
        <v>0</v>
      </c>
      <c r="Q42" s="153">
        <v>0</v>
      </c>
      <c r="R42" s="153">
        <v>35.24</v>
      </c>
      <c r="S42" s="153">
        <v>35.24</v>
      </c>
      <c r="T42" s="153">
        <v>195.91</v>
      </c>
      <c r="U42" s="153">
        <v>8</v>
      </c>
      <c r="V42" s="153">
        <v>6</v>
      </c>
      <c r="W42" s="153">
        <v>88.18065</v>
      </c>
      <c r="X42" s="153">
        <v>116.468</v>
      </c>
      <c r="Y42" s="153">
        <v>116.468</v>
      </c>
      <c r="Z42" s="153">
        <v>55.262819999999998</v>
      </c>
      <c r="AA42" s="153">
        <v>339</v>
      </c>
      <c r="AB42" s="153">
        <v>146.94999999999999</v>
      </c>
      <c r="AC42" s="153">
        <v>5.9279999999999999</v>
      </c>
      <c r="AD42" s="153">
        <v>8.0609999999999999</v>
      </c>
      <c r="AE42" s="153">
        <v>60.956000000000003</v>
      </c>
      <c r="AF42" s="153">
        <v>65.688000000000002</v>
      </c>
      <c r="AG42" s="153">
        <v>145.01</v>
      </c>
      <c r="AH42" s="153">
        <v>7.64</v>
      </c>
      <c r="AI42" s="153">
        <v>7.47</v>
      </c>
      <c r="AJ42" s="153">
        <v>431.34769</v>
      </c>
      <c r="AK42" s="153">
        <v>431.34769</v>
      </c>
      <c r="AL42" s="153">
        <v>488.43783000000002</v>
      </c>
      <c r="AM42" s="153">
        <v>0</v>
      </c>
      <c r="AN42" s="153">
        <v>361.57085999999998</v>
      </c>
      <c r="AO42" s="153">
        <v>0</v>
      </c>
      <c r="AP42" s="153">
        <v>256.05977999999999</v>
      </c>
      <c r="AQ42" s="153">
        <v>294.06</v>
      </c>
      <c r="AR42" s="153">
        <v>294.06</v>
      </c>
      <c r="AS42" s="153">
        <v>129</v>
      </c>
      <c r="AT42" s="153">
        <v>221.70599999999999</v>
      </c>
    </row>
    <row r="43" spans="1:46" ht="24" customHeight="1" x14ac:dyDescent="0.25">
      <c r="A43" s="16" t="s">
        <v>59</v>
      </c>
      <c r="B43" s="16" t="s">
        <v>836</v>
      </c>
      <c r="C43" s="153">
        <v>20</v>
      </c>
      <c r="D43" s="153">
        <v>51</v>
      </c>
      <c r="E43" s="153">
        <v>12.46</v>
      </c>
      <c r="F43" s="153">
        <v>24.88</v>
      </c>
      <c r="G43" s="153">
        <v>37.739100000000001</v>
      </c>
      <c r="H43" s="153">
        <v>29.28</v>
      </c>
      <c r="I43" s="153">
        <v>89.91</v>
      </c>
      <c r="J43" s="153">
        <v>7.1740000000000004</v>
      </c>
      <c r="K43" s="153">
        <v>7.67</v>
      </c>
      <c r="L43" s="153">
        <v>7.07</v>
      </c>
      <c r="M43" s="153">
        <v>6.7</v>
      </c>
      <c r="N43" s="153">
        <v>0</v>
      </c>
      <c r="O43" s="153">
        <v>0</v>
      </c>
      <c r="P43" s="153">
        <v>0</v>
      </c>
      <c r="Q43" s="153">
        <v>0</v>
      </c>
      <c r="R43" s="153">
        <v>15.74</v>
      </c>
      <c r="S43" s="153">
        <v>15.74</v>
      </c>
      <c r="T43" s="153">
        <v>60.93</v>
      </c>
      <c r="U43" s="153">
        <v>7</v>
      </c>
      <c r="V43" s="153">
        <v>6</v>
      </c>
      <c r="W43" s="153">
        <v>30.051120000000001</v>
      </c>
      <c r="X43" s="153">
        <v>17.161999999999999</v>
      </c>
      <c r="Y43" s="153">
        <v>17.161999999999999</v>
      </c>
      <c r="Z43" s="153">
        <v>23.36402</v>
      </c>
      <c r="AA43" s="153">
        <v>163</v>
      </c>
      <c r="AB43" s="153">
        <v>43.15</v>
      </c>
      <c r="AC43" s="153">
        <v>7.1</v>
      </c>
      <c r="AD43" s="153">
        <v>7.8280000000000003</v>
      </c>
      <c r="AE43" s="153">
        <v>35.124000000000002</v>
      </c>
      <c r="AF43" s="153">
        <v>39.316000000000003</v>
      </c>
      <c r="AG43" s="153">
        <v>0</v>
      </c>
      <c r="AH43" s="153">
        <v>6.09</v>
      </c>
      <c r="AI43" s="153">
        <v>6.58</v>
      </c>
      <c r="AJ43" s="153">
        <v>431.34769</v>
      </c>
      <c r="AK43" s="153">
        <v>431.34769</v>
      </c>
      <c r="AL43" s="153">
        <v>488.43783000000002</v>
      </c>
      <c r="AM43" s="153">
        <v>0</v>
      </c>
      <c r="AN43" s="153">
        <v>361.57085999999998</v>
      </c>
      <c r="AO43" s="153">
        <v>0</v>
      </c>
      <c r="AP43" s="153">
        <v>256.05977999999999</v>
      </c>
      <c r="AQ43" s="153">
        <v>294.06</v>
      </c>
      <c r="AR43" s="153">
        <v>294.06</v>
      </c>
      <c r="AS43" s="153">
        <v>26</v>
      </c>
      <c r="AT43" s="153">
        <v>22.798999999999999</v>
      </c>
    </row>
    <row r="44" spans="1:46" ht="24" customHeight="1" x14ac:dyDescent="0.25">
      <c r="A44" s="16" t="s">
        <v>59</v>
      </c>
      <c r="B44" s="16" t="s">
        <v>837</v>
      </c>
      <c r="C44" s="153">
        <v>20</v>
      </c>
      <c r="D44" s="153">
        <v>50.99</v>
      </c>
      <c r="E44" s="153">
        <v>14.02</v>
      </c>
      <c r="F44" s="153">
        <v>22.9</v>
      </c>
      <c r="G44" s="153">
        <v>37.739100000000001</v>
      </c>
      <c r="H44" s="153">
        <v>68.23</v>
      </c>
      <c r="I44" s="153">
        <v>6.56</v>
      </c>
      <c r="J44" s="153">
        <v>0</v>
      </c>
      <c r="K44" s="153">
        <v>7.37</v>
      </c>
      <c r="L44" s="153">
        <v>7.21</v>
      </c>
      <c r="M44" s="153">
        <v>6.7</v>
      </c>
      <c r="N44" s="153">
        <v>0</v>
      </c>
      <c r="O44" s="153">
        <v>0</v>
      </c>
      <c r="P44" s="153">
        <v>0</v>
      </c>
      <c r="Q44" s="153">
        <v>0</v>
      </c>
      <c r="R44" s="153">
        <v>15.02</v>
      </c>
      <c r="S44" s="153">
        <v>15.02</v>
      </c>
      <c r="T44" s="153">
        <v>2</v>
      </c>
      <c r="U44" s="153">
        <v>8</v>
      </c>
      <c r="V44" s="153">
        <v>6</v>
      </c>
      <c r="W44" s="153">
        <v>1.0119400000000001</v>
      </c>
      <c r="X44" s="153">
        <v>0</v>
      </c>
      <c r="Y44" s="153">
        <v>0</v>
      </c>
      <c r="Z44" s="153">
        <v>9.5451200000000007</v>
      </c>
      <c r="AA44" s="153">
        <v>48</v>
      </c>
      <c r="AB44" s="153">
        <v>0</v>
      </c>
      <c r="AC44" s="153">
        <v>4.7729999999999997</v>
      </c>
      <c r="AD44" s="153">
        <v>1.9139999999999999</v>
      </c>
      <c r="AE44" s="153">
        <v>6.5830000000000002</v>
      </c>
      <c r="AF44" s="153">
        <v>7.0519999999999996</v>
      </c>
      <c r="AG44" s="153">
        <v>0</v>
      </c>
      <c r="AH44" s="153">
        <v>5.76</v>
      </c>
      <c r="AI44" s="153">
        <v>6.66</v>
      </c>
      <c r="AJ44" s="153">
        <v>431.34769</v>
      </c>
      <c r="AK44" s="153">
        <v>431.34769</v>
      </c>
      <c r="AL44" s="153">
        <v>488.43783000000002</v>
      </c>
      <c r="AM44" s="153">
        <v>0</v>
      </c>
      <c r="AN44" s="153">
        <v>361.57085999999998</v>
      </c>
      <c r="AO44" s="153">
        <v>0</v>
      </c>
      <c r="AP44" s="153">
        <v>256.05977999999999</v>
      </c>
      <c r="AQ44" s="153">
        <v>294.06</v>
      </c>
      <c r="AR44" s="153">
        <v>294.06</v>
      </c>
      <c r="AS44" s="153">
        <v>0</v>
      </c>
      <c r="AT44" s="153">
        <v>0</v>
      </c>
    </row>
    <row r="45" spans="1:46" ht="24" customHeight="1" x14ac:dyDescent="0.25">
      <c r="A45" s="16" t="s">
        <v>59</v>
      </c>
      <c r="B45" s="16" t="s">
        <v>838</v>
      </c>
      <c r="C45" s="153">
        <v>20</v>
      </c>
      <c r="D45" s="153">
        <v>51</v>
      </c>
      <c r="E45" s="153">
        <v>13.81</v>
      </c>
      <c r="F45" s="153">
        <v>24.33</v>
      </c>
      <c r="G45" s="153">
        <v>37.739100000000001</v>
      </c>
      <c r="H45" s="153">
        <v>68.62</v>
      </c>
      <c r="I45" s="153">
        <v>0.09</v>
      </c>
      <c r="J45" s="153">
        <v>0</v>
      </c>
      <c r="K45" s="153">
        <v>7.12</v>
      </c>
      <c r="L45" s="153">
        <v>7.02</v>
      </c>
      <c r="M45" s="153">
        <v>5.6</v>
      </c>
      <c r="N45" s="153">
        <v>0</v>
      </c>
      <c r="O45" s="153">
        <v>0</v>
      </c>
      <c r="P45" s="153">
        <v>0</v>
      </c>
      <c r="Q45" s="153">
        <v>0</v>
      </c>
      <c r="R45" s="153">
        <v>0</v>
      </c>
      <c r="S45" s="153">
        <v>0</v>
      </c>
      <c r="T45" s="153">
        <v>0</v>
      </c>
      <c r="U45" s="153">
        <v>8</v>
      </c>
      <c r="V45" s="153">
        <v>6</v>
      </c>
      <c r="W45" s="153">
        <v>0</v>
      </c>
      <c r="X45" s="153">
        <v>0</v>
      </c>
      <c r="Y45" s="153">
        <v>0</v>
      </c>
      <c r="Z45" s="153">
        <v>6.1152899999999999</v>
      </c>
      <c r="AA45" s="153">
        <v>6</v>
      </c>
      <c r="AB45" s="153">
        <v>0</v>
      </c>
      <c r="AC45" s="153">
        <v>7.4790000000000001</v>
      </c>
      <c r="AD45" s="153">
        <v>7.5220000000000002</v>
      </c>
      <c r="AE45" s="153">
        <v>0</v>
      </c>
      <c r="AF45" s="153">
        <v>0</v>
      </c>
      <c r="AG45" s="153">
        <v>0</v>
      </c>
      <c r="AH45" s="153">
        <v>6.52</v>
      </c>
      <c r="AI45" s="153">
        <v>7.15</v>
      </c>
      <c r="AJ45" s="153">
        <v>431.34769</v>
      </c>
      <c r="AK45" s="153">
        <v>431.34769</v>
      </c>
      <c r="AL45" s="153">
        <v>504.2962</v>
      </c>
      <c r="AM45" s="153">
        <v>0</v>
      </c>
      <c r="AN45" s="153">
        <v>361.57085999999998</v>
      </c>
      <c r="AO45" s="153">
        <v>0</v>
      </c>
      <c r="AP45" s="153">
        <v>256.05977999999999</v>
      </c>
      <c r="AQ45" s="153">
        <v>294.06</v>
      </c>
      <c r="AR45" s="153">
        <v>294.06</v>
      </c>
      <c r="AS45" s="153">
        <v>0</v>
      </c>
      <c r="AT45" s="153">
        <v>0</v>
      </c>
    </row>
    <row r="46" spans="1:46" ht="24" customHeight="1" x14ac:dyDescent="0.25">
      <c r="A46" s="16" t="s">
        <v>59</v>
      </c>
      <c r="B46" s="16" t="s">
        <v>839</v>
      </c>
      <c r="C46" s="153">
        <v>21</v>
      </c>
      <c r="D46" s="153">
        <v>49.78</v>
      </c>
      <c r="E46" s="153">
        <v>13.95</v>
      </c>
      <c r="F46" s="153">
        <v>22.62</v>
      </c>
      <c r="G46" s="153">
        <v>37.739100000000001</v>
      </c>
      <c r="H46" s="153">
        <v>67.989999999999995</v>
      </c>
      <c r="I46" s="153">
        <v>0</v>
      </c>
      <c r="J46" s="153">
        <v>0</v>
      </c>
      <c r="K46" s="153">
        <v>7.2</v>
      </c>
      <c r="L46" s="153">
        <v>6.86</v>
      </c>
      <c r="M46" s="153">
        <v>5.6</v>
      </c>
      <c r="N46" s="153">
        <v>0</v>
      </c>
      <c r="O46" s="153">
        <v>0</v>
      </c>
      <c r="P46" s="153">
        <v>0</v>
      </c>
      <c r="Q46" s="153">
        <v>0</v>
      </c>
      <c r="R46" s="153">
        <v>0</v>
      </c>
      <c r="S46" s="153">
        <v>0</v>
      </c>
      <c r="T46" s="153">
        <v>0</v>
      </c>
      <c r="U46" s="153">
        <v>8</v>
      </c>
      <c r="V46" s="153">
        <v>6</v>
      </c>
      <c r="W46" s="153">
        <v>0</v>
      </c>
      <c r="X46" s="153">
        <v>0</v>
      </c>
      <c r="Y46" s="153">
        <v>0</v>
      </c>
      <c r="Z46" s="153">
        <v>0.81774000000000002</v>
      </c>
      <c r="AA46" s="153">
        <v>0</v>
      </c>
      <c r="AB46" s="153">
        <v>0</v>
      </c>
      <c r="AC46" s="153">
        <v>8.6549999999999994</v>
      </c>
      <c r="AD46" s="153">
        <v>7.8170000000000002</v>
      </c>
      <c r="AE46" s="153">
        <v>0</v>
      </c>
      <c r="AF46" s="153">
        <v>0</v>
      </c>
      <c r="AG46" s="153">
        <v>0</v>
      </c>
      <c r="AH46" s="153">
        <v>7.16</v>
      </c>
      <c r="AI46" s="153">
        <v>7.17</v>
      </c>
      <c r="AJ46" s="153">
        <v>431.34769</v>
      </c>
      <c r="AK46" s="153">
        <v>447.20605999999998</v>
      </c>
      <c r="AL46" s="153">
        <v>504.2962</v>
      </c>
      <c r="AM46" s="153">
        <v>0</v>
      </c>
      <c r="AN46" s="153">
        <v>361.57085999999998</v>
      </c>
      <c r="AO46" s="153">
        <v>0</v>
      </c>
      <c r="AP46" s="153">
        <v>256.05977999999999</v>
      </c>
      <c r="AQ46" s="153">
        <v>294.06</v>
      </c>
      <c r="AR46" s="153">
        <v>294.06</v>
      </c>
      <c r="AS46" s="153">
        <v>0</v>
      </c>
      <c r="AT46" s="153">
        <v>0</v>
      </c>
    </row>
    <row r="47" spans="1:46" ht="24" customHeight="1" x14ac:dyDescent="0.25">
      <c r="A47" s="18" t="s">
        <v>59</v>
      </c>
      <c r="B47" s="18" t="s">
        <v>840</v>
      </c>
      <c r="C47" s="154">
        <v>21</v>
      </c>
      <c r="D47" s="154">
        <v>48.51</v>
      </c>
      <c r="E47" s="154">
        <v>13.44</v>
      </c>
      <c r="F47" s="154">
        <v>25.36</v>
      </c>
      <c r="G47" s="154">
        <v>37.739100000000001</v>
      </c>
      <c r="H47" s="154">
        <v>67.22</v>
      </c>
      <c r="I47" s="154"/>
      <c r="J47" s="154"/>
      <c r="K47" s="154">
        <v>6.57</v>
      </c>
      <c r="L47" s="154">
        <v>6.49</v>
      </c>
      <c r="M47" s="154">
        <v>5.2</v>
      </c>
      <c r="N47" s="154">
        <v>0</v>
      </c>
      <c r="O47" s="154">
        <v>0</v>
      </c>
      <c r="P47" s="154">
        <v>0</v>
      </c>
      <c r="Q47" s="154">
        <v>0</v>
      </c>
      <c r="R47" s="154"/>
      <c r="S47" s="154"/>
      <c r="T47" s="154"/>
      <c r="U47" s="154">
        <v>7</v>
      </c>
      <c r="V47" s="154">
        <v>6</v>
      </c>
      <c r="W47" s="154"/>
      <c r="X47" s="154"/>
      <c r="Y47" s="154"/>
      <c r="Z47" s="154"/>
      <c r="AA47" s="154"/>
      <c r="AB47" s="154"/>
      <c r="AC47" s="154">
        <v>7.03</v>
      </c>
      <c r="AD47" s="154">
        <v>8.4</v>
      </c>
      <c r="AE47" s="154"/>
      <c r="AF47" s="154"/>
      <c r="AG47" s="154"/>
      <c r="AH47" s="154">
        <v>7.18</v>
      </c>
      <c r="AI47" s="154">
        <v>7.14</v>
      </c>
      <c r="AJ47" s="154">
        <v>431.34769</v>
      </c>
      <c r="AK47" s="154">
        <v>447.20605999999998</v>
      </c>
      <c r="AL47" s="154">
        <v>504.2962</v>
      </c>
      <c r="AM47" s="154">
        <v>0</v>
      </c>
      <c r="AN47" s="154">
        <v>361.57085999999998</v>
      </c>
      <c r="AO47" s="154">
        <v>0</v>
      </c>
      <c r="AP47" s="154">
        <v>256.05977999999999</v>
      </c>
      <c r="AQ47" s="154">
        <v>294.06</v>
      </c>
      <c r="AR47" s="154">
        <v>294.06</v>
      </c>
      <c r="AS47" s="154"/>
      <c r="AT47" s="154"/>
    </row>
    <row r="48" spans="1:46" ht="24" customHeight="1" x14ac:dyDescent="0.25">
      <c r="A48" s="13" t="s">
        <v>59</v>
      </c>
      <c r="B48" s="13" t="s">
        <v>841</v>
      </c>
      <c r="C48" s="152">
        <v>20</v>
      </c>
      <c r="D48" s="152">
        <v>48.62</v>
      </c>
      <c r="E48" s="152">
        <v>12.14</v>
      </c>
      <c r="F48" s="152">
        <v>23.72</v>
      </c>
      <c r="G48" s="152">
        <v>37.739100000000001</v>
      </c>
      <c r="H48" s="152">
        <v>67.930000000000007</v>
      </c>
      <c r="I48" s="152"/>
      <c r="J48" s="152"/>
      <c r="K48" s="152">
        <v>6.44</v>
      </c>
      <c r="L48" s="152">
        <v>6.09</v>
      </c>
      <c r="M48" s="152">
        <v>5.2</v>
      </c>
      <c r="N48" s="152">
        <v>0</v>
      </c>
      <c r="O48" s="152">
        <v>0</v>
      </c>
      <c r="P48" s="152">
        <v>0</v>
      </c>
      <c r="Q48" s="152">
        <v>0</v>
      </c>
      <c r="R48" s="152"/>
      <c r="S48" s="152"/>
      <c r="T48" s="152"/>
      <c r="U48" s="152">
        <v>7</v>
      </c>
      <c r="V48" s="152">
        <v>6</v>
      </c>
      <c r="W48" s="152"/>
      <c r="X48" s="152"/>
      <c r="Y48" s="152"/>
      <c r="Z48" s="152"/>
      <c r="AA48" s="152"/>
      <c r="AB48" s="152"/>
      <c r="AC48" s="152">
        <v>7.5049999999999999</v>
      </c>
      <c r="AD48" s="152">
        <v>8.3290000000000006</v>
      </c>
      <c r="AE48" s="152"/>
      <c r="AF48" s="152"/>
      <c r="AG48" s="152"/>
      <c r="AH48" s="152">
        <v>6.77</v>
      </c>
      <c r="AI48" s="152">
        <v>6.9</v>
      </c>
      <c r="AJ48" s="152">
        <v>431.34769</v>
      </c>
      <c r="AK48" s="152">
        <v>447.20605999999998</v>
      </c>
      <c r="AL48" s="152">
        <v>504.2962</v>
      </c>
      <c r="AM48" s="152">
        <v>0</v>
      </c>
      <c r="AN48" s="152">
        <v>361.57085999999998</v>
      </c>
      <c r="AO48" s="152">
        <v>0</v>
      </c>
      <c r="AP48" s="152">
        <v>256.05977999999999</v>
      </c>
      <c r="AQ48" s="152">
        <v>294.06</v>
      </c>
      <c r="AR48" s="152">
        <v>294.06</v>
      </c>
      <c r="AS48" s="152"/>
      <c r="AT48" s="152"/>
    </row>
    <row r="49" spans="1:46" ht="24" customHeight="1" x14ac:dyDescent="0.25">
      <c r="A49" s="16" t="s">
        <v>59</v>
      </c>
      <c r="B49" s="16" t="s">
        <v>842</v>
      </c>
      <c r="C49" s="153">
        <v>20</v>
      </c>
      <c r="D49" s="153">
        <v>48.47</v>
      </c>
      <c r="E49" s="153">
        <v>12.21</v>
      </c>
      <c r="F49" s="153">
        <v>23.74</v>
      </c>
      <c r="G49" s="153">
        <v>37.739100000000001</v>
      </c>
      <c r="H49" s="153">
        <v>67.319999999999993</v>
      </c>
      <c r="I49" s="153"/>
      <c r="J49" s="153"/>
      <c r="K49" s="153">
        <v>6.21</v>
      </c>
      <c r="L49" s="153">
        <v>6.49</v>
      </c>
      <c r="M49" s="153">
        <v>4.5</v>
      </c>
      <c r="N49" s="153">
        <v>0</v>
      </c>
      <c r="O49" s="153">
        <v>0</v>
      </c>
      <c r="P49" s="153">
        <v>0</v>
      </c>
      <c r="Q49" s="153">
        <v>0</v>
      </c>
      <c r="R49" s="153"/>
      <c r="S49" s="153"/>
      <c r="T49" s="153"/>
      <c r="U49" s="153">
        <v>7</v>
      </c>
      <c r="V49" s="153">
        <v>6</v>
      </c>
      <c r="W49" s="153"/>
      <c r="X49" s="153"/>
      <c r="Y49" s="153"/>
      <c r="Z49" s="153"/>
      <c r="AA49" s="153"/>
      <c r="AB49" s="153"/>
      <c r="AC49" s="153">
        <v>7.8860000000000001</v>
      </c>
      <c r="AD49" s="153">
        <v>7.7389999999999999</v>
      </c>
      <c r="AE49" s="153"/>
      <c r="AF49" s="153"/>
      <c r="AG49" s="153"/>
      <c r="AH49" s="153">
        <v>6.64</v>
      </c>
      <c r="AI49" s="153">
        <v>7.46</v>
      </c>
      <c r="AJ49" s="153">
        <v>431.34769</v>
      </c>
      <c r="AK49" s="153">
        <v>447.20605999999998</v>
      </c>
      <c r="AL49" s="153">
        <v>504.2962</v>
      </c>
      <c r="AM49" s="153">
        <v>0</v>
      </c>
      <c r="AN49" s="153">
        <v>361.57085999999998</v>
      </c>
      <c r="AO49" s="153">
        <v>0</v>
      </c>
      <c r="AP49" s="153">
        <v>256.05977999999999</v>
      </c>
      <c r="AQ49" s="153">
        <v>294.06</v>
      </c>
      <c r="AR49" s="153">
        <v>294.06</v>
      </c>
      <c r="AS49" s="153"/>
      <c r="AT49" s="153"/>
    </row>
    <row r="50" spans="1:46" ht="24" customHeight="1" x14ac:dyDescent="0.25">
      <c r="A50" s="16" t="s">
        <v>59</v>
      </c>
      <c r="B50" s="16" t="s">
        <v>843</v>
      </c>
      <c r="C50" s="153">
        <v>20</v>
      </c>
      <c r="D50" s="153">
        <v>50.94</v>
      </c>
      <c r="E50" s="153">
        <v>12.41</v>
      </c>
      <c r="F50" s="153">
        <v>26.01</v>
      </c>
      <c r="G50" s="153">
        <v>37.739100000000001</v>
      </c>
      <c r="H50" s="153">
        <v>71.760000000000005</v>
      </c>
      <c r="I50" s="153"/>
      <c r="J50" s="153"/>
      <c r="K50" s="153">
        <v>5.41</v>
      </c>
      <c r="L50" s="153">
        <v>6.35</v>
      </c>
      <c r="M50" s="153">
        <v>4.5</v>
      </c>
      <c r="N50" s="153">
        <v>0</v>
      </c>
      <c r="O50" s="153">
        <v>0</v>
      </c>
      <c r="P50" s="153">
        <v>0</v>
      </c>
      <c r="Q50" s="153">
        <v>0</v>
      </c>
      <c r="R50" s="153"/>
      <c r="S50" s="153"/>
      <c r="T50" s="153"/>
      <c r="U50" s="153">
        <v>7</v>
      </c>
      <c r="V50" s="153">
        <v>6</v>
      </c>
      <c r="W50" s="153"/>
      <c r="X50" s="153"/>
      <c r="Y50" s="153"/>
      <c r="Z50" s="153"/>
      <c r="AA50" s="153"/>
      <c r="AB50" s="153"/>
      <c r="AC50" s="153">
        <v>6.4050000000000002</v>
      </c>
      <c r="AD50" s="153">
        <v>1.736</v>
      </c>
      <c r="AE50" s="153"/>
      <c r="AF50" s="153"/>
      <c r="AG50" s="153"/>
      <c r="AH50" s="153">
        <v>6.88</v>
      </c>
      <c r="AI50" s="153">
        <v>7.39</v>
      </c>
      <c r="AJ50" s="153">
        <v>431.34769</v>
      </c>
      <c r="AK50" s="153">
        <v>447.20605999999998</v>
      </c>
      <c r="AL50" s="153">
        <v>504.2962</v>
      </c>
      <c r="AM50" s="153">
        <v>0</v>
      </c>
      <c r="AN50" s="153">
        <v>361.57085999999998</v>
      </c>
      <c r="AO50" s="153">
        <v>0</v>
      </c>
      <c r="AP50" s="153">
        <v>256.05977999999999</v>
      </c>
      <c r="AQ50" s="153">
        <v>294.06</v>
      </c>
      <c r="AR50" s="153">
        <v>294.06</v>
      </c>
      <c r="AS50" s="153"/>
      <c r="AT50" s="153"/>
    </row>
    <row r="51" spans="1:46" ht="24" customHeight="1" x14ac:dyDescent="0.25">
      <c r="A51" s="16" t="s">
        <v>59</v>
      </c>
      <c r="B51" s="16" t="s">
        <v>844</v>
      </c>
      <c r="C51" s="153">
        <v>20</v>
      </c>
      <c r="D51" s="153">
        <v>50.94</v>
      </c>
      <c r="E51" s="153">
        <v>14.11</v>
      </c>
      <c r="F51" s="153">
        <v>25.96</v>
      </c>
      <c r="G51" s="153">
        <v>37.739100000000001</v>
      </c>
      <c r="H51" s="153">
        <v>71.28</v>
      </c>
      <c r="I51" s="153"/>
      <c r="J51" s="153"/>
      <c r="K51" s="153">
        <v>5.4</v>
      </c>
      <c r="L51" s="153">
        <v>6.05</v>
      </c>
      <c r="M51" s="153">
        <v>4.3</v>
      </c>
      <c r="N51" s="153">
        <v>0</v>
      </c>
      <c r="O51" s="153">
        <v>0</v>
      </c>
      <c r="P51" s="153">
        <v>0</v>
      </c>
      <c r="Q51" s="153">
        <v>0</v>
      </c>
      <c r="R51" s="153"/>
      <c r="S51" s="153"/>
      <c r="T51" s="153"/>
      <c r="U51" s="153">
        <v>7</v>
      </c>
      <c r="V51" s="153">
        <v>5</v>
      </c>
      <c r="W51" s="153"/>
      <c r="X51" s="153"/>
      <c r="Y51" s="153"/>
      <c r="Z51" s="153"/>
      <c r="AA51" s="153"/>
      <c r="AB51" s="153"/>
      <c r="AC51" s="153">
        <v>5.7110000000000003</v>
      </c>
      <c r="AD51" s="153">
        <v>7.0709999999999997</v>
      </c>
      <c r="AE51" s="153"/>
      <c r="AF51" s="153"/>
      <c r="AG51" s="153"/>
      <c r="AH51" s="153">
        <v>5.85</v>
      </c>
      <c r="AI51" s="153">
        <v>7.46</v>
      </c>
      <c r="AJ51" s="153">
        <v>431.34769</v>
      </c>
      <c r="AK51" s="153">
        <v>447.20605999999998</v>
      </c>
      <c r="AL51" s="153">
        <v>504.2962</v>
      </c>
      <c r="AM51" s="153">
        <v>0</v>
      </c>
      <c r="AN51" s="153">
        <v>361.57085999999998</v>
      </c>
      <c r="AO51" s="153">
        <v>0</v>
      </c>
      <c r="AP51" s="153">
        <v>256.05977999999999</v>
      </c>
      <c r="AQ51" s="153">
        <v>294.06</v>
      </c>
      <c r="AR51" s="153">
        <v>294.06</v>
      </c>
      <c r="AS51" s="153"/>
      <c r="AT51" s="153"/>
    </row>
    <row r="52" spans="1:46" ht="24" customHeight="1" x14ac:dyDescent="0.25">
      <c r="A52" s="16" t="s">
        <v>59</v>
      </c>
      <c r="B52" s="16" t="s">
        <v>845</v>
      </c>
      <c r="C52" s="153">
        <v>20</v>
      </c>
      <c r="D52" s="153">
        <v>50.92</v>
      </c>
      <c r="E52" s="153">
        <v>12.27</v>
      </c>
      <c r="F52" s="153">
        <v>26.02</v>
      </c>
      <c r="G52" s="153">
        <v>37.739100000000001</v>
      </c>
      <c r="H52" s="153">
        <v>74.53</v>
      </c>
      <c r="I52" s="153"/>
      <c r="J52" s="153"/>
      <c r="K52" s="153">
        <v>5.93</v>
      </c>
      <c r="L52" s="153">
        <v>6.02</v>
      </c>
      <c r="M52" s="153">
        <v>4.3</v>
      </c>
      <c r="N52" s="153">
        <v>0</v>
      </c>
      <c r="O52" s="153">
        <v>0</v>
      </c>
      <c r="P52" s="153">
        <v>0</v>
      </c>
      <c r="Q52" s="153">
        <v>0</v>
      </c>
      <c r="R52" s="153"/>
      <c r="S52" s="153"/>
      <c r="T52" s="153"/>
      <c r="U52" s="153">
        <v>6</v>
      </c>
      <c r="V52" s="153">
        <v>5</v>
      </c>
      <c r="W52" s="153"/>
      <c r="X52" s="153"/>
      <c r="Y52" s="153"/>
      <c r="Z52" s="153"/>
      <c r="AA52" s="153"/>
      <c r="AB52" s="153"/>
      <c r="AC52" s="153">
        <v>4.6260000000000003</v>
      </c>
      <c r="AD52" s="153">
        <v>6.3710000000000004</v>
      </c>
      <c r="AE52" s="153"/>
      <c r="AF52" s="153"/>
      <c r="AG52" s="153"/>
      <c r="AH52" s="153">
        <v>6.21</v>
      </c>
      <c r="AI52" s="153">
        <v>7.36</v>
      </c>
      <c r="AJ52" s="153">
        <v>431.34769</v>
      </c>
      <c r="AK52" s="153">
        <v>447.20605999999998</v>
      </c>
      <c r="AL52" s="153">
        <v>504.2962</v>
      </c>
      <c r="AM52" s="153">
        <v>0</v>
      </c>
      <c r="AN52" s="153">
        <v>361.57085999999998</v>
      </c>
      <c r="AO52" s="153">
        <v>0</v>
      </c>
      <c r="AP52" s="153">
        <v>256.05977999999999</v>
      </c>
      <c r="AQ52" s="153">
        <v>294.06</v>
      </c>
      <c r="AR52" s="153">
        <v>294.06</v>
      </c>
      <c r="AS52" s="153"/>
      <c r="AT52" s="153"/>
    </row>
    <row r="53" spans="1:46" ht="24" customHeight="1" x14ac:dyDescent="0.25">
      <c r="A53" s="16" t="s">
        <v>59</v>
      </c>
      <c r="B53" s="16" t="s">
        <v>846</v>
      </c>
      <c r="C53" s="153">
        <v>20</v>
      </c>
      <c r="D53" s="153">
        <v>50.9</v>
      </c>
      <c r="E53" s="153">
        <v>13.38</v>
      </c>
      <c r="F53" s="153">
        <v>25.99</v>
      </c>
      <c r="G53" s="153">
        <v>37.739100000000001</v>
      </c>
      <c r="H53" s="153">
        <v>65.430000000000007</v>
      </c>
      <c r="I53" s="153"/>
      <c r="J53" s="153"/>
      <c r="K53" s="153">
        <v>6.84</v>
      </c>
      <c r="L53" s="153">
        <v>6.83</v>
      </c>
      <c r="M53" s="153">
        <v>4.3</v>
      </c>
      <c r="N53" s="153">
        <v>0</v>
      </c>
      <c r="O53" s="153">
        <v>0</v>
      </c>
      <c r="P53" s="153">
        <v>0</v>
      </c>
      <c r="Q53" s="153">
        <v>0</v>
      </c>
      <c r="R53" s="153"/>
      <c r="S53" s="153"/>
      <c r="T53" s="153"/>
      <c r="U53" s="153">
        <v>6</v>
      </c>
      <c r="V53" s="153">
        <v>5</v>
      </c>
      <c r="W53" s="153"/>
      <c r="X53" s="153"/>
      <c r="Y53" s="153"/>
      <c r="Z53" s="153"/>
      <c r="AA53" s="153"/>
      <c r="AB53" s="153"/>
      <c r="AC53" s="153">
        <v>4.0709999999999997</v>
      </c>
      <c r="AD53" s="153">
        <v>4.6310000000000002</v>
      </c>
      <c r="AE53" s="153"/>
      <c r="AF53" s="153"/>
      <c r="AG53" s="153"/>
      <c r="AH53" s="153">
        <v>6.13</v>
      </c>
      <c r="AI53" s="153">
        <v>7.63</v>
      </c>
      <c r="AJ53" s="153">
        <v>431.34769</v>
      </c>
      <c r="AK53" s="153">
        <v>447.20605999999998</v>
      </c>
      <c r="AL53" s="153">
        <v>504.2962</v>
      </c>
      <c r="AM53" s="153">
        <v>0</v>
      </c>
      <c r="AN53" s="153">
        <v>361.57085999999998</v>
      </c>
      <c r="AO53" s="153">
        <v>0</v>
      </c>
      <c r="AP53" s="153">
        <v>256.05977999999999</v>
      </c>
      <c r="AQ53" s="153">
        <v>294.06</v>
      </c>
      <c r="AR53" s="153">
        <v>294.06</v>
      </c>
      <c r="AS53" s="153"/>
      <c r="AT53" s="153"/>
    </row>
    <row r="54" spans="1:46" ht="24" customHeight="1" x14ac:dyDescent="0.25">
      <c r="A54" s="16" t="s">
        <v>59</v>
      </c>
      <c r="B54" s="16" t="s">
        <v>847</v>
      </c>
      <c r="C54" s="153">
        <v>22</v>
      </c>
      <c r="D54" s="153">
        <v>47.28</v>
      </c>
      <c r="E54" s="153">
        <v>13.34</v>
      </c>
      <c r="F54" s="153">
        <v>26.14</v>
      </c>
      <c r="G54" s="153">
        <v>37.739100000000001</v>
      </c>
      <c r="H54" s="153">
        <v>69.900000000000006</v>
      </c>
      <c r="I54" s="153"/>
      <c r="J54" s="153"/>
      <c r="K54" s="153">
        <v>7.14</v>
      </c>
      <c r="L54" s="153">
        <v>7</v>
      </c>
      <c r="M54" s="153">
        <v>4.3</v>
      </c>
      <c r="N54" s="153">
        <v>0</v>
      </c>
      <c r="O54" s="153">
        <v>0</v>
      </c>
      <c r="P54" s="153">
        <v>0</v>
      </c>
      <c r="Q54" s="153">
        <v>0</v>
      </c>
      <c r="R54" s="153"/>
      <c r="S54" s="153"/>
      <c r="T54" s="153"/>
      <c r="U54" s="153">
        <v>5</v>
      </c>
      <c r="V54" s="153">
        <v>4</v>
      </c>
      <c r="W54" s="153"/>
      <c r="X54" s="153"/>
      <c r="Y54" s="153"/>
      <c r="Z54" s="153"/>
      <c r="AA54" s="153"/>
      <c r="AB54" s="153"/>
      <c r="AC54" s="153">
        <v>4.4859999999999998</v>
      </c>
      <c r="AD54" s="153">
        <v>4.6100000000000003</v>
      </c>
      <c r="AE54" s="153"/>
      <c r="AF54" s="153"/>
      <c r="AG54" s="153"/>
      <c r="AH54" s="153">
        <v>6.81</v>
      </c>
      <c r="AI54" s="153">
        <v>7.35</v>
      </c>
      <c r="AJ54" s="153">
        <v>431.34769</v>
      </c>
      <c r="AK54" s="153">
        <v>450.37774000000002</v>
      </c>
      <c r="AL54" s="153">
        <v>504.2962</v>
      </c>
      <c r="AM54" s="153">
        <v>0</v>
      </c>
      <c r="AN54" s="153">
        <v>361.57085999999998</v>
      </c>
      <c r="AO54" s="153">
        <v>0</v>
      </c>
      <c r="AP54" s="153">
        <v>256.05977999999999</v>
      </c>
      <c r="AQ54" s="153">
        <v>294.06</v>
      </c>
      <c r="AR54" s="153">
        <v>294.06</v>
      </c>
      <c r="AS54" s="153"/>
      <c r="AT54" s="153"/>
    </row>
    <row r="55" spans="1:46" ht="24" customHeight="1" x14ac:dyDescent="0.25">
      <c r="A55" s="18" t="s">
        <v>848</v>
      </c>
      <c r="B55" s="18" t="s">
        <v>60</v>
      </c>
      <c r="C55" s="154">
        <v>22</v>
      </c>
      <c r="D55" s="154">
        <v>47.29</v>
      </c>
      <c r="E55" s="154">
        <v>11.88</v>
      </c>
      <c r="F55" s="154">
        <v>26.11</v>
      </c>
      <c r="G55" s="154">
        <v>37.739100000000001</v>
      </c>
      <c r="H55" s="154">
        <v>71.430000000000007</v>
      </c>
      <c r="I55" s="154"/>
      <c r="J55" s="154"/>
      <c r="K55" s="154">
        <v>6.39</v>
      </c>
      <c r="L55" s="154">
        <v>6.72</v>
      </c>
      <c r="M55" s="154">
        <v>4.4000000000000004</v>
      </c>
      <c r="N55" s="154">
        <v>0</v>
      </c>
      <c r="O55" s="154">
        <v>0</v>
      </c>
      <c r="P55" s="154">
        <v>0</v>
      </c>
      <c r="Q55" s="154">
        <v>0</v>
      </c>
      <c r="R55" s="154"/>
      <c r="S55" s="154"/>
      <c r="T55" s="154"/>
      <c r="U55" s="154">
        <v>3</v>
      </c>
      <c r="V55" s="154">
        <v>1</v>
      </c>
      <c r="W55" s="154"/>
      <c r="X55" s="154"/>
      <c r="Y55" s="154"/>
      <c r="Z55" s="154"/>
      <c r="AA55" s="154"/>
      <c r="AB55" s="154"/>
      <c r="AC55" s="154">
        <v>3.073</v>
      </c>
      <c r="AD55" s="154">
        <v>4.8209999999999997</v>
      </c>
      <c r="AE55" s="154"/>
      <c r="AF55" s="154"/>
      <c r="AG55" s="154"/>
      <c r="AH55" s="154">
        <v>6.73</v>
      </c>
      <c r="AI55" s="154">
        <v>6.79</v>
      </c>
      <c r="AJ55" s="154">
        <v>431.34769</v>
      </c>
      <c r="AK55" s="154">
        <v>450.37774000000002</v>
      </c>
      <c r="AL55" s="154">
        <v>504.2962</v>
      </c>
      <c r="AM55" s="154">
        <v>0</v>
      </c>
      <c r="AN55" s="154">
        <v>361.57085999999998</v>
      </c>
      <c r="AO55" s="154">
        <v>0</v>
      </c>
      <c r="AP55" s="154">
        <v>256.05977999999999</v>
      </c>
      <c r="AQ55" s="154">
        <v>294.06</v>
      </c>
      <c r="AR55" s="154">
        <v>294.06</v>
      </c>
      <c r="AS55" s="154"/>
      <c r="AT55" s="154"/>
    </row>
    <row r="56" spans="1:46" x14ac:dyDescent="0.25">
      <c r="A56" s="1"/>
      <c r="B56" s="1"/>
      <c r="C56" s="155"/>
      <c r="D56" s="155"/>
      <c r="E56" s="155"/>
      <c r="F56" s="155"/>
      <c r="G56" s="155"/>
      <c r="H56" s="155"/>
      <c r="I56" s="155"/>
      <c r="J56" s="155"/>
      <c r="K56" s="155"/>
      <c r="L56" s="155"/>
      <c r="M56" s="155"/>
      <c r="N56" s="155"/>
      <c r="O56" s="155"/>
      <c r="P56" s="155"/>
      <c r="Q56" s="155"/>
      <c r="R56" s="155"/>
      <c r="S56" s="155"/>
      <c r="T56" s="155"/>
      <c r="U56" s="155"/>
      <c r="V56" s="155"/>
      <c r="W56" s="155"/>
      <c r="X56" s="155"/>
      <c r="Y56" s="155"/>
      <c r="Z56" s="155"/>
      <c r="AA56" s="155"/>
      <c r="AB56" s="155"/>
      <c r="AC56" s="155"/>
      <c r="AD56" s="155"/>
      <c r="AE56" s="155"/>
      <c r="AF56" s="155"/>
      <c r="AG56" s="155"/>
      <c r="AH56" s="155"/>
      <c r="AI56" s="155"/>
      <c r="AJ56" s="155"/>
      <c r="AK56" s="155"/>
      <c r="AL56" s="155"/>
      <c r="AM56" s="155"/>
      <c r="AN56" s="155"/>
      <c r="AO56" s="155"/>
      <c r="AP56" s="155"/>
      <c r="AQ56" s="155"/>
      <c r="AR56" s="155"/>
      <c r="AS56" s="155"/>
      <c r="AT56" s="155"/>
    </row>
  </sheetData>
  <mergeCells count="30">
    <mergeCell ref="AS6"/>
    <mergeCell ref="AT6"/>
    <mergeCell ref="A4:AT4"/>
    <mergeCell ref="AC6:AF6"/>
    <mergeCell ref="AG6"/>
    <mergeCell ref="AH6"/>
    <mergeCell ref="AI6"/>
    <mergeCell ref="AJ6:AR6"/>
    <mergeCell ref="W6"/>
    <mergeCell ref="X6:Y6"/>
    <mergeCell ref="Z6"/>
    <mergeCell ref="AA6"/>
    <mergeCell ref="AB6"/>
    <mergeCell ref="M6"/>
    <mergeCell ref="N6:S6"/>
    <mergeCell ref="T6"/>
    <mergeCell ref="U6"/>
    <mergeCell ref="V6"/>
    <mergeCell ref="G6"/>
    <mergeCell ref="H6"/>
    <mergeCell ref="I6"/>
    <mergeCell ref="J6"/>
    <mergeCell ref="K6:L6"/>
    <mergeCell ref="A3:F3"/>
    <mergeCell ref="A5:A7"/>
    <mergeCell ref="B5:B7"/>
    <mergeCell ref="C6"/>
    <mergeCell ref="D6"/>
    <mergeCell ref="E6"/>
    <mergeCell ref="F6"/>
  </mergeCells>
  <pageMargins left="0.7" right="0.7" top="0.75" bottom="0.75" header="0.3" footer="0.3"/>
  <drawing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J56"/>
  <sheetViews>
    <sheetView showGridLines="0" zoomScale="85" workbookViewId="0">
      <pane xSplit="2" ySplit="7" topLeftCell="C8" activePane="bottomRight" state="frozen"/>
      <selection pane="topRight" activeCell="C1" sqref="C1"/>
      <selection pane="bottomLeft" activeCell="A8" sqref="A8"/>
      <selection pane="bottomRight"/>
    </sheetView>
  </sheetViews>
  <sheetFormatPr baseColWidth="10" defaultColWidth="9.140625" defaultRowHeight="15" x14ac:dyDescent="0.25"/>
  <cols>
    <col min="1" max="1" width="11" customWidth="1"/>
    <col min="2" max="2" width="9" customWidth="1"/>
    <col min="3" max="10" width="20" customWidth="1"/>
  </cols>
  <sheetData>
    <row r="1" spans="1:10" x14ac:dyDescent="0.25">
      <c r="A1" s="1"/>
      <c r="B1" s="1"/>
      <c r="C1" s="1"/>
      <c r="D1" s="1"/>
      <c r="E1" s="1"/>
      <c r="F1" s="1"/>
      <c r="G1" s="1"/>
      <c r="H1" s="1"/>
      <c r="I1" s="1"/>
      <c r="J1" s="1"/>
    </row>
    <row r="2" spans="1:10" x14ac:dyDescent="0.25">
      <c r="A2" s="1"/>
      <c r="B2" s="1"/>
      <c r="C2" s="1"/>
      <c r="D2" s="1"/>
      <c r="E2" s="1"/>
      <c r="F2" s="1"/>
      <c r="G2" s="1"/>
      <c r="H2" s="1"/>
      <c r="I2" s="1"/>
      <c r="J2" s="1"/>
    </row>
    <row r="3" spans="1:10" ht="69" customHeight="1" x14ac:dyDescent="0.25">
      <c r="A3" s="194" t="s">
        <v>0</v>
      </c>
      <c r="B3" s="195"/>
      <c r="C3" s="195"/>
      <c r="D3" s="195"/>
      <c r="E3" s="195"/>
      <c r="F3" s="195"/>
      <c r="G3" s="1"/>
      <c r="H3" s="1"/>
      <c r="I3" s="1"/>
      <c r="J3" s="1"/>
    </row>
    <row r="4" spans="1:10" ht="30" customHeight="1" x14ac:dyDescent="0.25">
      <c r="A4" s="227" t="s">
        <v>1778</v>
      </c>
      <c r="B4" s="198"/>
      <c r="C4" s="198"/>
      <c r="D4" s="198"/>
      <c r="E4" s="198"/>
      <c r="F4" s="198"/>
      <c r="G4" s="198"/>
      <c r="H4" s="198"/>
      <c r="I4" s="198"/>
      <c r="J4" s="198"/>
    </row>
    <row r="5" spans="1:10" ht="21.95" hidden="1" customHeight="1" x14ac:dyDescent="0.25">
      <c r="A5" s="198" t="s">
        <v>55</v>
      </c>
      <c r="B5" s="198" t="s">
        <v>566</v>
      </c>
      <c r="C5" s="9">
        <v>42879</v>
      </c>
      <c r="D5" s="9">
        <v>42880</v>
      </c>
      <c r="E5" s="9">
        <v>46665</v>
      </c>
      <c r="F5" s="9">
        <v>70163</v>
      </c>
      <c r="G5" s="9">
        <v>47090</v>
      </c>
      <c r="H5" s="9">
        <v>75130</v>
      </c>
      <c r="I5" s="9">
        <v>62201</v>
      </c>
      <c r="J5" s="198" t="s">
        <v>1779</v>
      </c>
    </row>
    <row r="6" spans="1:10" ht="39.950000000000003" customHeight="1" x14ac:dyDescent="0.25">
      <c r="A6" s="198"/>
      <c r="B6" s="198"/>
      <c r="C6" s="226" t="s">
        <v>622</v>
      </c>
      <c r="D6" s="226" t="s">
        <v>623</v>
      </c>
      <c r="E6" s="226" t="s">
        <v>624</v>
      </c>
      <c r="F6" s="226" t="s">
        <v>625</v>
      </c>
      <c r="G6" s="226" t="s">
        <v>620</v>
      </c>
      <c r="H6" s="226" t="s">
        <v>626</v>
      </c>
      <c r="I6" s="226" t="s">
        <v>621</v>
      </c>
      <c r="J6" s="198"/>
    </row>
    <row r="7" spans="1:10" ht="57" customHeight="1" x14ac:dyDescent="0.25">
      <c r="A7" s="198"/>
      <c r="B7" s="198"/>
      <c r="C7" s="9" t="s">
        <v>1780</v>
      </c>
      <c r="D7" s="9" t="s">
        <v>1781</v>
      </c>
      <c r="E7" s="9" t="s">
        <v>1782</v>
      </c>
      <c r="F7" s="9" t="s">
        <v>1783</v>
      </c>
      <c r="G7" s="9" t="s">
        <v>1784</v>
      </c>
      <c r="H7" s="9" t="s">
        <v>1785</v>
      </c>
      <c r="I7" s="9" t="s">
        <v>1786</v>
      </c>
      <c r="J7" s="198" t="s">
        <v>792</v>
      </c>
    </row>
    <row r="8" spans="1:10" ht="24" customHeight="1" x14ac:dyDescent="0.25">
      <c r="A8" s="13" t="s">
        <v>59</v>
      </c>
      <c r="B8" s="13" t="s">
        <v>801</v>
      </c>
      <c r="C8" s="152">
        <v>27</v>
      </c>
      <c r="D8" s="152">
        <v>11.67</v>
      </c>
      <c r="E8" s="152">
        <v>58.48</v>
      </c>
      <c r="F8" s="152">
        <v>58.82</v>
      </c>
      <c r="G8" s="152">
        <v>0</v>
      </c>
      <c r="H8" s="152">
        <v>46.41</v>
      </c>
      <c r="I8" s="152">
        <v>306.52999999999997</v>
      </c>
      <c r="J8" s="152">
        <v>508.91</v>
      </c>
    </row>
    <row r="9" spans="1:10" ht="24" customHeight="1" x14ac:dyDescent="0.25">
      <c r="A9" s="16" t="s">
        <v>59</v>
      </c>
      <c r="B9" s="16" t="s">
        <v>802</v>
      </c>
      <c r="C9" s="153">
        <v>27</v>
      </c>
      <c r="D9" s="153">
        <v>11.52</v>
      </c>
      <c r="E9" s="153">
        <v>55.52</v>
      </c>
      <c r="F9" s="153">
        <v>58.71</v>
      </c>
      <c r="G9" s="153">
        <v>0</v>
      </c>
      <c r="H9" s="153">
        <v>46.8</v>
      </c>
      <c r="I9" s="153">
        <v>304.93</v>
      </c>
      <c r="J9" s="153">
        <v>504.48</v>
      </c>
    </row>
    <row r="10" spans="1:10" ht="24" customHeight="1" x14ac:dyDescent="0.25">
      <c r="A10" s="16" t="s">
        <v>59</v>
      </c>
      <c r="B10" s="16" t="s">
        <v>803</v>
      </c>
      <c r="C10" s="153">
        <v>26</v>
      </c>
      <c r="D10" s="153">
        <v>11.91</v>
      </c>
      <c r="E10" s="153">
        <v>56.78</v>
      </c>
      <c r="F10" s="153">
        <v>61.57</v>
      </c>
      <c r="G10" s="153">
        <v>0</v>
      </c>
      <c r="H10" s="153">
        <v>35.61</v>
      </c>
      <c r="I10" s="153">
        <v>307.25</v>
      </c>
      <c r="J10" s="153">
        <v>499.12</v>
      </c>
    </row>
    <row r="11" spans="1:10" ht="24" customHeight="1" x14ac:dyDescent="0.25">
      <c r="A11" s="16" t="s">
        <v>59</v>
      </c>
      <c r="B11" s="16" t="s">
        <v>804</v>
      </c>
      <c r="C11" s="153">
        <v>26</v>
      </c>
      <c r="D11" s="153">
        <v>12</v>
      </c>
      <c r="E11" s="153">
        <v>48.62</v>
      </c>
      <c r="F11" s="153">
        <v>61.75</v>
      </c>
      <c r="G11" s="153">
        <v>0</v>
      </c>
      <c r="H11" s="153">
        <v>36.22</v>
      </c>
      <c r="I11" s="153">
        <v>306.32</v>
      </c>
      <c r="J11" s="153">
        <v>490.91</v>
      </c>
    </row>
    <row r="12" spans="1:10" ht="24" customHeight="1" x14ac:dyDescent="0.25">
      <c r="A12" s="16" t="s">
        <v>59</v>
      </c>
      <c r="B12" s="16" t="s">
        <v>805</v>
      </c>
      <c r="C12" s="153">
        <v>29</v>
      </c>
      <c r="D12" s="153">
        <v>12</v>
      </c>
      <c r="E12" s="153">
        <v>55.54</v>
      </c>
      <c r="F12" s="153">
        <v>62.37</v>
      </c>
      <c r="G12" s="153">
        <v>0</v>
      </c>
      <c r="H12" s="153">
        <v>57.43</v>
      </c>
      <c r="I12" s="153">
        <v>301.63</v>
      </c>
      <c r="J12" s="153">
        <v>517.97</v>
      </c>
    </row>
    <row r="13" spans="1:10" ht="24" customHeight="1" x14ac:dyDescent="0.25">
      <c r="A13" s="16" t="s">
        <v>59</v>
      </c>
      <c r="B13" s="16" t="s">
        <v>806</v>
      </c>
      <c r="C13" s="153">
        <v>29</v>
      </c>
      <c r="D13" s="153">
        <v>11.99</v>
      </c>
      <c r="E13" s="153">
        <v>54.41</v>
      </c>
      <c r="F13" s="153">
        <v>62.49</v>
      </c>
      <c r="G13" s="153">
        <v>0</v>
      </c>
      <c r="H13" s="153">
        <v>64.44</v>
      </c>
      <c r="I13" s="153">
        <v>299.77999999999997</v>
      </c>
      <c r="J13" s="153">
        <v>522.11</v>
      </c>
    </row>
    <row r="14" spans="1:10" ht="24" customHeight="1" x14ac:dyDescent="0.25">
      <c r="A14" s="16" t="s">
        <v>59</v>
      </c>
      <c r="B14" s="16" t="s">
        <v>807</v>
      </c>
      <c r="C14" s="153">
        <v>27</v>
      </c>
      <c r="D14" s="153">
        <v>11.99</v>
      </c>
      <c r="E14" s="153">
        <v>61</v>
      </c>
      <c r="F14" s="153">
        <v>59.97</v>
      </c>
      <c r="G14" s="153">
        <v>0</v>
      </c>
      <c r="H14" s="153">
        <v>59.61</v>
      </c>
      <c r="I14" s="153">
        <v>298.72000000000003</v>
      </c>
      <c r="J14" s="153">
        <v>518.29</v>
      </c>
    </row>
    <row r="15" spans="1:10" ht="24" customHeight="1" x14ac:dyDescent="0.25">
      <c r="A15" s="18" t="s">
        <v>59</v>
      </c>
      <c r="B15" s="18" t="s">
        <v>808</v>
      </c>
      <c r="C15" s="154">
        <v>27</v>
      </c>
      <c r="D15" s="154">
        <v>12.2</v>
      </c>
      <c r="E15" s="154">
        <v>56.57</v>
      </c>
      <c r="F15" s="154">
        <v>59.97</v>
      </c>
      <c r="G15" s="154">
        <v>0</v>
      </c>
      <c r="H15" s="154">
        <v>60.51</v>
      </c>
      <c r="I15" s="154">
        <v>297.74</v>
      </c>
      <c r="J15" s="154">
        <v>513.99</v>
      </c>
    </row>
    <row r="16" spans="1:10" ht="24" customHeight="1" x14ac:dyDescent="0.25">
      <c r="A16" s="13" t="s">
        <v>59</v>
      </c>
      <c r="B16" s="13" t="s">
        <v>809</v>
      </c>
      <c r="C16" s="152">
        <v>27</v>
      </c>
      <c r="D16" s="152">
        <v>12.2</v>
      </c>
      <c r="E16" s="152">
        <v>54.95</v>
      </c>
      <c r="F16" s="152">
        <v>60.13</v>
      </c>
      <c r="G16" s="152">
        <v>0</v>
      </c>
      <c r="H16" s="152">
        <v>187.47</v>
      </c>
      <c r="I16" s="152">
        <v>307.74</v>
      </c>
      <c r="J16" s="152">
        <v>649.49</v>
      </c>
    </row>
    <row r="17" spans="1:10" ht="24" customHeight="1" x14ac:dyDescent="0.25">
      <c r="A17" s="16" t="s">
        <v>59</v>
      </c>
      <c r="B17" s="16" t="s">
        <v>810</v>
      </c>
      <c r="C17" s="153">
        <v>27</v>
      </c>
      <c r="D17" s="153">
        <v>11.92</v>
      </c>
      <c r="E17" s="153">
        <v>53.88</v>
      </c>
      <c r="F17" s="153">
        <v>60.07</v>
      </c>
      <c r="G17" s="153">
        <v>0</v>
      </c>
      <c r="H17" s="153">
        <v>214.92</v>
      </c>
      <c r="I17" s="153">
        <v>305.52</v>
      </c>
      <c r="J17" s="153">
        <v>673.31</v>
      </c>
    </row>
    <row r="18" spans="1:10" ht="24" customHeight="1" x14ac:dyDescent="0.25">
      <c r="A18" s="16" t="s">
        <v>59</v>
      </c>
      <c r="B18" s="16" t="s">
        <v>811</v>
      </c>
      <c r="C18" s="153">
        <v>27</v>
      </c>
      <c r="D18" s="153">
        <v>11.92</v>
      </c>
      <c r="E18" s="153">
        <v>63.38</v>
      </c>
      <c r="F18" s="153">
        <v>60.5</v>
      </c>
      <c r="G18" s="153">
        <v>0</v>
      </c>
      <c r="H18" s="153">
        <v>191.47</v>
      </c>
      <c r="I18" s="153">
        <v>302.91000000000003</v>
      </c>
      <c r="J18" s="153">
        <v>657.18</v>
      </c>
    </row>
    <row r="19" spans="1:10" ht="24" customHeight="1" x14ac:dyDescent="0.25">
      <c r="A19" s="16" t="s">
        <v>59</v>
      </c>
      <c r="B19" s="16" t="s">
        <v>812</v>
      </c>
      <c r="C19" s="153">
        <v>27</v>
      </c>
      <c r="D19" s="153">
        <v>12.22</v>
      </c>
      <c r="E19" s="153">
        <v>57.89</v>
      </c>
      <c r="F19" s="153">
        <v>60.56</v>
      </c>
      <c r="G19" s="153">
        <v>47.41</v>
      </c>
      <c r="H19" s="153">
        <v>206.69</v>
      </c>
      <c r="I19" s="153">
        <v>306.02999999999997</v>
      </c>
      <c r="J19" s="153">
        <v>717.8</v>
      </c>
    </row>
    <row r="20" spans="1:10" ht="24" customHeight="1" x14ac:dyDescent="0.25">
      <c r="A20" s="16" t="s">
        <v>59</v>
      </c>
      <c r="B20" s="16" t="s">
        <v>813</v>
      </c>
      <c r="C20" s="153">
        <v>27</v>
      </c>
      <c r="D20" s="153">
        <v>12.22</v>
      </c>
      <c r="E20" s="153">
        <v>51.06</v>
      </c>
      <c r="F20" s="153">
        <v>61.18</v>
      </c>
      <c r="G20" s="153">
        <v>47.41</v>
      </c>
      <c r="H20" s="153">
        <v>219.64</v>
      </c>
      <c r="I20" s="153">
        <v>298.75</v>
      </c>
      <c r="J20" s="153">
        <v>717.26</v>
      </c>
    </row>
    <row r="21" spans="1:10" ht="24" customHeight="1" x14ac:dyDescent="0.25">
      <c r="A21" s="16" t="s">
        <v>59</v>
      </c>
      <c r="B21" s="16" t="s">
        <v>814</v>
      </c>
      <c r="C21" s="153">
        <v>27</v>
      </c>
      <c r="D21" s="153">
        <v>12.31</v>
      </c>
      <c r="E21" s="153">
        <v>49.13</v>
      </c>
      <c r="F21" s="153">
        <v>61.09</v>
      </c>
      <c r="G21" s="153">
        <v>47.41</v>
      </c>
      <c r="H21" s="153">
        <v>219.34</v>
      </c>
      <c r="I21" s="153">
        <v>295.91000000000003</v>
      </c>
      <c r="J21" s="153">
        <v>712.19</v>
      </c>
    </row>
    <row r="22" spans="1:10" ht="24" customHeight="1" x14ac:dyDescent="0.25">
      <c r="A22" s="16" t="s">
        <v>59</v>
      </c>
      <c r="B22" s="16" t="s">
        <v>815</v>
      </c>
      <c r="C22" s="153">
        <v>27</v>
      </c>
      <c r="D22" s="153">
        <v>12.33</v>
      </c>
      <c r="E22" s="153">
        <v>50.63</v>
      </c>
      <c r="F22" s="153">
        <v>58.19</v>
      </c>
      <c r="G22" s="153">
        <v>47.41</v>
      </c>
      <c r="H22" s="153">
        <v>226.97</v>
      </c>
      <c r="I22" s="153">
        <v>304.7</v>
      </c>
      <c r="J22" s="153">
        <v>727.23</v>
      </c>
    </row>
    <row r="23" spans="1:10" ht="24" customHeight="1" x14ac:dyDescent="0.25">
      <c r="A23" s="18" t="s">
        <v>59</v>
      </c>
      <c r="B23" s="18" t="s">
        <v>816</v>
      </c>
      <c r="C23" s="154">
        <v>27</v>
      </c>
      <c r="D23" s="154">
        <v>12.26</v>
      </c>
      <c r="E23" s="154">
        <v>51.8</v>
      </c>
      <c r="F23" s="154">
        <v>61.94</v>
      </c>
      <c r="G23" s="154">
        <v>47.41</v>
      </c>
      <c r="H23" s="154">
        <v>220.22</v>
      </c>
      <c r="I23" s="154">
        <v>308.45</v>
      </c>
      <c r="J23" s="154">
        <v>729.08</v>
      </c>
    </row>
    <row r="24" spans="1:10" ht="24" customHeight="1" x14ac:dyDescent="0.25">
      <c r="A24" s="13" t="s">
        <v>59</v>
      </c>
      <c r="B24" s="13" t="s">
        <v>817</v>
      </c>
      <c r="C24" s="152">
        <v>26</v>
      </c>
      <c r="D24" s="152">
        <v>12.25</v>
      </c>
      <c r="E24" s="152">
        <v>51.23</v>
      </c>
      <c r="F24" s="152">
        <v>59.09</v>
      </c>
      <c r="G24" s="152">
        <v>47.41</v>
      </c>
      <c r="H24" s="152">
        <v>208.84</v>
      </c>
      <c r="I24" s="152">
        <v>306.77999999999997</v>
      </c>
      <c r="J24" s="152">
        <v>711.6</v>
      </c>
    </row>
    <row r="25" spans="1:10" ht="24" customHeight="1" x14ac:dyDescent="0.25">
      <c r="A25" s="16" t="s">
        <v>59</v>
      </c>
      <c r="B25" s="16" t="s">
        <v>818</v>
      </c>
      <c r="C25" s="153">
        <v>26</v>
      </c>
      <c r="D25" s="153">
        <v>12.31</v>
      </c>
      <c r="E25" s="153">
        <v>51.75</v>
      </c>
      <c r="F25" s="153">
        <v>58.88</v>
      </c>
      <c r="G25" s="153">
        <v>47.41</v>
      </c>
      <c r="H25" s="153">
        <v>199.43</v>
      </c>
      <c r="I25" s="153">
        <v>305.49</v>
      </c>
      <c r="J25" s="153">
        <v>701.27</v>
      </c>
    </row>
    <row r="26" spans="1:10" ht="24" customHeight="1" x14ac:dyDescent="0.25">
      <c r="A26" s="16" t="s">
        <v>59</v>
      </c>
      <c r="B26" s="16" t="s">
        <v>819</v>
      </c>
      <c r="C26" s="153">
        <v>28</v>
      </c>
      <c r="D26" s="153">
        <v>12.31</v>
      </c>
      <c r="E26" s="153">
        <v>58.95</v>
      </c>
      <c r="F26" s="153">
        <v>62.91</v>
      </c>
      <c r="G26" s="153">
        <v>47.41</v>
      </c>
      <c r="H26" s="153">
        <v>215.87</v>
      </c>
      <c r="I26" s="153">
        <v>305</v>
      </c>
      <c r="J26" s="153">
        <v>730.45</v>
      </c>
    </row>
    <row r="27" spans="1:10" ht="24" customHeight="1" x14ac:dyDescent="0.25">
      <c r="A27" s="16" t="s">
        <v>59</v>
      </c>
      <c r="B27" s="16" t="s">
        <v>820</v>
      </c>
      <c r="C27" s="153">
        <v>28</v>
      </c>
      <c r="D27" s="153">
        <v>12.57</v>
      </c>
      <c r="E27" s="153">
        <v>56.81</v>
      </c>
      <c r="F27" s="153">
        <v>63.16</v>
      </c>
      <c r="G27" s="153">
        <v>47.41</v>
      </c>
      <c r="H27" s="153">
        <v>208.43</v>
      </c>
      <c r="I27" s="153">
        <v>300.14999999999998</v>
      </c>
      <c r="J27" s="153">
        <v>716.53</v>
      </c>
    </row>
    <row r="28" spans="1:10" ht="24" customHeight="1" x14ac:dyDescent="0.25">
      <c r="A28" s="16" t="s">
        <v>59</v>
      </c>
      <c r="B28" s="16" t="s">
        <v>821</v>
      </c>
      <c r="C28" s="153">
        <v>29</v>
      </c>
      <c r="D28" s="153">
        <v>12.57</v>
      </c>
      <c r="E28" s="153">
        <v>61.14</v>
      </c>
      <c r="F28" s="153">
        <v>63.02</v>
      </c>
      <c r="G28" s="153">
        <v>47.41</v>
      </c>
      <c r="H28" s="153">
        <v>191.76</v>
      </c>
      <c r="I28" s="153">
        <v>308.79000000000002</v>
      </c>
      <c r="J28" s="153">
        <v>713.69</v>
      </c>
    </row>
    <row r="29" spans="1:10" ht="24" customHeight="1" x14ac:dyDescent="0.25">
      <c r="A29" s="16" t="s">
        <v>59</v>
      </c>
      <c r="B29" s="16" t="s">
        <v>822</v>
      </c>
      <c r="C29" s="153">
        <v>29</v>
      </c>
      <c r="D29" s="153">
        <v>12.35</v>
      </c>
      <c r="E29" s="153">
        <v>56.28</v>
      </c>
      <c r="F29" s="153">
        <v>63.16</v>
      </c>
      <c r="G29" s="153">
        <v>47.41</v>
      </c>
      <c r="H29" s="153">
        <v>183.27</v>
      </c>
      <c r="I29" s="153">
        <v>309.51</v>
      </c>
      <c r="J29" s="153">
        <v>700.98</v>
      </c>
    </row>
    <row r="30" spans="1:10" ht="24" customHeight="1" x14ac:dyDescent="0.25">
      <c r="A30" s="16" t="s">
        <v>59</v>
      </c>
      <c r="B30" s="16" t="s">
        <v>823</v>
      </c>
      <c r="C30" s="153">
        <v>27</v>
      </c>
      <c r="D30" s="153">
        <v>12.34</v>
      </c>
      <c r="E30" s="153">
        <v>56.31</v>
      </c>
      <c r="F30" s="153">
        <v>63.56</v>
      </c>
      <c r="G30" s="153">
        <v>47.41</v>
      </c>
      <c r="H30" s="153">
        <v>216.66</v>
      </c>
      <c r="I30" s="153">
        <v>307.77999999999997</v>
      </c>
      <c r="J30" s="153">
        <v>731.06</v>
      </c>
    </row>
    <row r="31" spans="1:10" ht="24" customHeight="1" x14ac:dyDescent="0.25">
      <c r="A31" s="18" t="s">
        <v>59</v>
      </c>
      <c r="B31" s="18" t="s">
        <v>824</v>
      </c>
      <c r="C31" s="154">
        <v>27</v>
      </c>
      <c r="D31" s="154">
        <v>12.67</v>
      </c>
      <c r="E31" s="154">
        <v>51.86</v>
      </c>
      <c r="F31" s="154">
        <v>63.5</v>
      </c>
      <c r="G31" s="154">
        <v>47.41</v>
      </c>
      <c r="H31" s="154">
        <v>215.05</v>
      </c>
      <c r="I31" s="154">
        <v>314.88</v>
      </c>
      <c r="J31" s="154">
        <v>732.37</v>
      </c>
    </row>
    <row r="32" spans="1:10" ht="24" customHeight="1" x14ac:dyDescent="0.25">
      <c r="A32" s="13" t="s">
        <v>59</v>
      </c>
      <c r="B32" s="13" t="s">
        <v>825</v>
      </c>
      <c r="C32" s="152">
        <v>22</v>
      </c>
      <c r="D32" s="152">
        <v>12.66</v>
      </c>
      <c r="E32" s="152">
        <v>51.87</v>
      </c>
      <c r="F32" s="152">
        <v>62.55</v>
      </c>
      <c r="G32" s="152">
        <v>47.41</v>
      </c>
      <c r="H32" s="152">
        <v>236.37</v>
      </c>
      <c r="I32" s="152">
        <v>314.18</v>
      </c>
      <c r="J32" s="152">
        <v>747.04</v>
      </c>
    </row>
    <row r="33" spans="1:10" ht="24" customHeight="1" x14ac:dyDescent="0.25">
      <c r="A33" s="16" t="s">
        <v>59</v>
      </c>
      <c r="B33" s="16" t="s">
        <v>826</v>
      </c>
      <c r="C33" s="153">
        <v>22</v>
      </c>
      <c r="D33" s="153">
        <v>12.61</v>
      </c>
      <c r="E33" s="153">
        <v>53.79</v>
      </c>
      <c r="F33" s="153">
        <v>62.43</v>
      </c>
      <c r="G33" s="153">
        <v>47.41</v>
      </c>
      <c r="H33" s="153">
        <v>235.18</v>
      </c>
      <c r="I33" s="153">
        <v>317.10000000000002</v>
      </c>
      <c r="J33" s="153">
        <v>750.52</v>
      </c>
    </row>
    <row r="34" spans="1:10" ht="24" customHeight="1" x14ac:dyDescent="0.25">
      <c r="A34" s="16" t="s">
        <v>59</v>
      </c>
      <c r="B34" s="16" t="s">
        <v>827</v>
      </c>
      <c r="C34" s="153">
        <v>26</v>
      </c>
      <c r="D34" s="153">
        <v>12.61</v>
      </c>
      <c r="E34" s="153">
        <v>62.92</v>
      </c>
      <c r="F34" s="153">
        <v>62.42</v>
      </c>
      <c r="G34" s="153">
        <v>47.41</v>
      </c>
      <c r="H34" s="153">
        <v>224.86</v>
      </c>
      <c r="I34" s="153">
        <v>316.48</v>
      </c>
      <c r="J34" s="153">
        <v>752.7</v>
      </c>
    </row>
    <row r="35" spans="1:10" ht="24" customHeight="1" x14ac:dyDescent="0.25">
      <c r="A35" s="16" t="s">
        <v>59</v>
      </c>
      <c r="B35" s="16" t="s">
        <v>828</v>
      </c>
      <c r="C35" s="153">
        <v>26</v>
      </c>
      <c r="D35" s="153">
        <v>12.43</v>
      </c>
      <c r="E35" s="153">
        <v>42.07</v>
      </c>
      <c r="F35" s="153">
        <v>62.55</v>
      </c>
      <c r="G35" s="153">
        <v>47.41</v>
      </c>
      <c r="H35" s="153">
        <v>236.95</v>
      </c>
      <c r="I35" s="153">
        <v>314.27999999999997</v>
      </c>
      <c r="J35" s="153">
        <v>741.69</v>
      </c>
    </row>
    <row r="36" spans="1:10" ht="24" customHeight="1" x14ac:dyDescent="0.25">
      <c r="A36" s="16" t="s">
        <v>59</v>
      </c>
      <c r="B36" s="16" t="s">
        <v>829</v>
      </c>
      <c r="C36" s="153">
        <v>26</v>
      </c>
      <c r="D36" s="153">
        <v>12.43</v>
      </c>
      <c r="E36" s="153">
        <v>50.79</v>
      </c>
      <c r="F36" s="153">
        <v>62.27</v>
      </c>
      <c r="G36" s="153">
        <v>47.41</v>
      </c>
      <c r="H36" s="153">
        <v>234.94</v>
      </c>
      <c r="I36" s="153">
        <v>313.58</v>
      </c>
      <c r="J36" s="153">
        <v>747.42</v>
      </c>
    </row>
    <row r="37" spans="1:10" ht="24" customHeight="1" x14ac:dyDescent="0.25">
      <c r="A37" s="16" t="s">
        <v>59</v>
      </c>
      <c r="B37" s="16" t="s">
        <v>830</v>
      </c>
      <c r="C37" s="153">
        <v>26</v>
      </c>
      <c r="D37" s="153">
        <v>11.6</v>
      </c>
      <c r="E37" s="153">
        <v>48.52</v>
      </c>
      <c r="F37" s="153">
        <v>63.93</v>
      </c>
      <c r="G37" s="153">
        <v>47.41</v>
      </c>
      <c r="H37" s="153">
        <v>230.85</v>
      </c>
      <c r="I37" s="153">
        <v>313.32</v>
      </c>
      <c r="J37" s="153">
        <v>741.63</v>
      </c>
    </row>
    <row r="38" spans="1:10" ht="24" customHeight="1" x14ac:dyDescent="0.25">
      <c r="A38" s="16" t="s">
        <v>59</v>
      </c>
      <c r="B38" s="16" t="s">
        <v>831</v>
      </c>
      <c r="C38" s="153">
        <v>27</v>
      </c>
      <c r="D38" s="153">
        <v>11.6</v>
      </c>
      <c r="E38" s="153">
        <v>56.46</v>
      </c>
      <c r="F38" s="153">
        <v>58.28</v>
      </c>
      <c r="G38" s="153">
        <v>47.41</v>
      </c>
      <c r="H38" s="153">
        <v>242.92</v>
      </c>
      <c r="I38" s="153">
        <v>310.93</v>
      </c>
      <c r="J38" s="153">
        <v>754.6</v>
      </c>
    </row>
    <row r="39" spans="1:10" ht="24" customHeight="1" x14ac:dyDescent="0.25">
      <c r="A39" s="18" t="s">
        <v>59</v>
      </c>
      <c r="B39" s="18" t="s">
        <v>832</v>
      </c>
      <c r="C39" s="154">
        <v>27</v>
      </c>
      <c r="D39" s="154">
        <v>12.65</v>
      </c>
      <c r="E39" s="154">
        <v>57.77</v>
      </c>
      <c r="F39" s="154">
        <v>58.19</v>
      </c>
      <c r="G39" s="154">
        <v>47.41</v>
      </c>
      <c r="H39" s="154">
        <v>248.59</v>
      </c>
      <c r="I39" s="154">
        <v>312.83999999999997</v>
      </c>
      <c r="J39" s="154">
        <v>764.45</v>
      </c>
    </row>
    <row r="40" spans="1:10" ht="24" customHeight="1" x14ac:dyDescent="0.25">
      <c r="A40" s="13" t="s">
        <v>59</v>
      </c>
      <c r="B40" s="13" t="s">
        <v>833</v>
      </c>
      <c r="C40" s="152">
        <v>26</v>
      </c>
      <c r="D40" s="152">
        <v>12.64</v>
      </c>
      <c r="E40" s="152">
        <v>55.6</v>
      </c>
      <c r="F40" s="152">
        <v>51.41</v>
      </c>
      <c r="G40" s="152">
        <v>61.25</v>
      </c>
      <c r="H40" s="152">
        <v>236.23</v>
      </c>
      <c r="I40" s="152">
        <v>310.48</v>
      </c>
      <c r="J40" s="152">
        <v>753.61</v>
      </c>
    </row>
    <row r="41" spans="1:10" ht="24" customHeight="1" x14ac:dyDescent="0.25">
      <c r="A41" s="16" t="s">
        <v>59</v>
      </c>
      <c r="B41" s="16" t="s">
        <v>834</v>
      </c>
      <c r="C41" s="153">
        <v>26</v>
      </c>
      <c r="D41" s="153">
        <v>11.95</v>
      </c>
      <c r="E41" s="153">
        <v>52.67</v>
      </c>
      <c r="F41" s="153">
        <v>73.47</v>
      </c>
      <c r="G41" s="153">
        <v>61.25</v>
      </c>
      <c r="H41" s="153">
        <v>246.69</v>
      </c>
      <c r="I41" s="153">
        <v>312.66000000000003</v>
      </c>
      <c r="J41" s="153">
        <v>784.69</v>
      </c>
    </row>
    <row r="42" spans="1:10" ht="24" customHeight="1" x14ac:dyDescent="0.25">
      <c r="A42" s="16" t="s">
        <v>59</v>
      </c>
      <c r="B42" s="16" t="s">
        <v>835</v>
      </c>
      <c r="C42" s="153">
        <v>26</v>
      </c>
      <c r="D42" s="153">
        <v>12.91</v>
      </c>
      <c r="E42" s="153">
        <v>61.55</v>
      </c>
      <c r="F42" s="153">
        <v>59.75</v>
      </c>
      <c r="G42" s="153">
        <v>61.25</v>
      </c>
      <c r="H42" s="153">
        <v>255.81</v>
      </c>
      <c r="I42" s="153">
        <v>309.49</v>
      </c>
      <c r="J42" s="153">
        <v>786.76</v>
      </c>
    </row>
    <row r="43" spans="1:10" ht="24" customHeight="1" x14ac:dyDescent="0.25">
      <c r="A43" s="16" t="s">
        <v>59</v>
      </c>
      <c r="B43" s="16" t="s">
        <v>836</v>
      </c>
      <c r="C43" s="153">
        <v>26</v>
      </c>
      <c r="D43" s="153">
        <v>12.69</v>
      </c>
      <c r="E43" s="153">
        <v>54.65</v>
      </c>
      <c r="F43" s="153">
        <v>59.3</v>
      </c>
      <c r="G43" s="153">
        <v>61.25</v>
      </c>
      <c r="H43" s="153">
        <v>240.98</v>
      </c>
      <c r="I43" s="153">
        <v>309.88</v>
      </c>
      <c r="J43" s="153">
        <v>764.75</v>
      </c>
    </row>
    <row r="44" spans="1:10" ht="24" customHeight="1" x14ac:dyDescent="0.25">
      <c r="A44" s="16" t="s">
        <v>59</v>
      </c>
      <c r="B44" s="16" t="s">
        <v>837</v>
      </c>
      <c r="C44" s="153">
        <v>27</v>
      </c>
      <c r="D44" s="153">
        <v>12.69</v>
      </c>
      <c r="E44" s="153">
        <v>56.86</v>
      </c>
      <c r="F44" s="153">
        <v>59.62</v>
      </c>
      <c r="G44" s="153">
        <v>61.25</v>
      </c>
      <c r="H44" s="153">
        <v>210.69</v>
      </c>
      <c r="I44" s="153">
        <v>310.48</v>
      </c>
      <c r="J44" s="153">
        <v>738.59</v>
      </c>
    </row>
    <row r="45" spans="1:10" ht="24" customHeight="1" x14ac:dyDescent="0.25">
      <c r="A45" s="16" t="s">
        <v>59</v>
      </c>
      <c r="B45" s="16" t="s">
        <v>838</v>
      </c>
      <c r="C45" s="153">
        <v>27</v>
      </c>
      <c r="D45" s="153">
        <v>11.48</v>
      </c>
      <c r="E45" s="153">
        <v>55.98</v>
      </c>
      <c r="F45" s="153">
        <v>63.3</v>
      </c>
      <c r="G45" s="153">
        <v>61.25</v>
      </c>
      <c r="H45" s="153">
        <v>211.81</v>
      </c>
      <c r="I45" s="153">
        <v>308.75</v>
      </c>
      <c r="J45" s="153">
        <v>739.57</v>
      </c>
    </row>
    <row r="46" spans="1:10" ht="24" customHeight="1" x14ac:dyDescent="0.25">
      <c r="A46" s="16" t="s">
        <v>59</v>
      </c>
      <c r="B46" s="16" t="s">
        <v>839</v>
      </c>
      <c r="C46" s="153">
        <v>28</v>
      </c>
      <c r="D46" s="153">
        <v>11.21</v>
      </c>
      <c r="E46" s="153">
        <v>59.3</v>
      </c>
      <c r="F46" s="153">
        <v>61.67</v>
      </c>
      <c r="G46" s="153">
        <v>61.25</v>
      </c>
      <c r="H46" s="153">
        <v>220.86</v>
      </c>
      <c r="I46" s="153">
        <v>305.44</v>
      </c>
      <c r="J46" s="153">
        <v>747.73</v>
      </c>
    </row>
    <row r="47" spans="1:10" ht="24" customHeight="1" x14ac:dyDescent="0.25">
      <c r="A47" s="18" t="s">
        <v>59</v>
      </c>
      <c r="B47" s="18" t="s">
        <v>840</v>
      </c>
      <c r="C47" s="154">
        <v>28</v>
      </c>
      <c r="D47" s="154">
        <v>10.55</v>
      </c>
      <c r="E47" s="154">
        <v>57.15</v>
      </c>
      <c r="F47" s="154">
        <v>69.17</v>
      </c>
      <c r="G47" s="154">
        <v>61.25</v>
      </c>
      <c r="H47" s="154">
        <v>218.39</v>
      </c>
      <c r="I47" s="154">
        <v>308.76</v>
      </c>
      <c r="J47" s="154">
        <v>753.27</v>
      </c>
    </row>
    <row r="48" spans="1:10" ht="24" customHeight="1" x14ac:dyDescent="0.25">
      <c r="A48" s="13" t="s">
        <v>59</v>
      </c>
      <c r="B48" s="13" t="s">
        <v>841</v>
      </c>
      <c r="C48" s="152">
        <v>27</v>
      </c>
      <c r="D48" s="152">
        <v>10.57</v>
      </c>
      <c r="E48" s="152">
        <v>53.99</v>
      </c>
      <c r="F48" s="152">
        <v>60.88</v>
      </c>
      <c r="G48" s="152">
        <v>61.25</v>
      </c>
      <c r="H48" s="152">
        <v>220.57</v>
      </c>
      <c r="I48" s="152">
        <v>305.81</v>
      </c>
      <c r="J48" s="152">
        <v>740.07</v>
      </c>
    </row>
    <row r="49" spans="1:10" ht="24" customHeight="1" x14ac:dyDescent="0.25">
      <c r="A49" s="16" t="s">
        <v>59</v>
      </c>
      <c r="B49" s="16" t="s">
        <v>842</v>
      </c>
      <c r="C49" s="153">
        <v>27</v>
      </c>
      <c r="D49" s="153">
        <v>12.5</v>
      </c>
      <c r="E49" s="153">
        <v>54.31</v>
      </c>
      <c r="F49" s="153">
        <v>60.93</v>
      </c>
      <c r="G49" s="153">
        <v>61.25</v>
      </c>
      <c r="H49" s="153">
        <v>218.8</v>
      </c>
      <c r="I49" s="153">
        <v>312.77</v>
      </c>
      <c r="J49" s="153">
        <v>747.56</v>
      </c>
    </row>
    <row r="50" spans="1:10" ht="24" customHeight="1" x14ac:dyDescent="0.25">
      <c r="A50" s="16" t="s">
        <v>59</v>
      </c>
      <c r="B50" s="16" t="s">
        <v>843</v>
      </c>
      <c r="C50" s="153">
        <v>26</v>
      </c>
      <c r="D50" s="153">
        <v>13.14</v>
      </c>
      <c r="E50" s="153">
        <v>54.55</v>
      </c>
      <c r="F50" s="153">
        <v>69.91</v>
      </c>
      <c r="G50" s="153">
        <v>61.25</v>
      </c>
      <c r="H50" s="153">
        <v>220.99</v>
      </c>
      <c r="I50" s="153">
        <v>309.14999999999998</v>
      </c>
      <c r="J50" s="153">
        <v>754.99</v>
      </c>
    </row>
    <row r="51" spans="1:10" ht="24" customHeight="1" x14ac:dyDescent="0.25">
      <c r="A51" s="16" t="s">
        <v>59</v>
      </c>
      <c r="B51" s="16" t="s">
        <v>844</v>
      </c>
      <c r="C51" s="153">
        <v>26</v>
      </c>
      <c r="D51" s="153">
        <v>13.39</v>
      </c>
      <c r="E51" s="153">
        <v>62.05</v>
      </c>
      <c r="F51" s="153">
        <v>69.78</v>
      </c>
      <c r="G51" s="153">
        <v>61.25</v>
      </c>
      <c r="H51" s="153">
        <v>219.26</v>
      </c>
      <c r="I51" s="153">
        <v>305.86</v>
      </c>
      <c r="J51" s="153">
        <v>757.59</v>
      </c>
    </row>
    <row r="52" spans="1:10" ht="24" customHeight="1" x14ac:dyDescent="0.25">
      <c r="A52" s="16" t="s">
        <v>59</v>
      </c>
      <c r="B52" s="16" t="s">
        <v>845</v>
      </c>
      <c r="C52" s="153">
        <v>25</v>
      </c>
      <c r="D52" s="153">
        <v>13.38</v>
      </c>
      <c r="E52" s="153">
        <v>54.83</v>
      </c>
      <c r="F52" s="153">
        <v>70</v>
      </c>
      <c r="G52" s="153">
        <v>61.25</v>
      </c>
      <c r="H52" s="153">
        <v>238.03</v>
      </c>
      <c r="I52" s="153">
        <v>306.83999999999997</v>
      </c>
      <c r="J52" s="153">
        <v>769.33</v>
      </c>
    </row>
    <row r="53" spans="1:10" ht="24" customHeight="1" x14ac:dyDescent="0.25">
      <c r="A53" s="16" t="s">
        <v>59</v>
      </c>
      <c r="B53" s="16" t="s">
        <v>846</v>
      </c>
      <c r="C53" s="153">
        <v>25</v>
      </c>
      <c r="D53" s="153">
        <v>12.92</v>
      </c>
      <c r="E53" s="153">
        <v>59.76</v>
      </c>
      <c r="F53" s="153">
        <v>69.94</v>
      </c>
      <c r="G53" s="153">
        <v>61.25</v>
      </c>
      <c r="H53" s="153">
        <v>207.3</v>
      </c>
      <c r="I53" s="153">
        <v>309.93</v>
      </c>
      <c r="J53" s="153">
        <v>746.1</v>
      </c>
    </row>
    <row r="54" spans="1:10" ht="24" customHeight="1" x14ac:dyDescent="0.25">
      <c r="A54" s="16" t="s">
        <v>59</v>
      </c>
      <c r="B54" s="16" t="s">
        <v>847</v>
      </c>
      <c r="C54" s="153">
        <v>29</v>
      </c>
      <c r="D54" s="153">
        <v>12</v>
      </c>
      <c r="E54" s="153">
        <v>56.87</v>
      </c>
      <c r="F54" s="153">
        <v>70.45</v>
      </c>
      <c r="G54" s="153">
        <v>61.25</v>
      </c>
      <c r="H54" s="153">
        <v>207.05</v>
      </c>
      <c r="I54" s="153">
        <v>311.60000000000002</v>
      </c>
      <c r="J54" s="153">
        <v>748.22</v>
      </c>
    </row>
    <row r="55" spans="1:10" ht="24" customHeight="1" x14ac:dyDescent="0.25">
      <c r="A55" s="18" t="s">
        <v>848</v>
      </c>
      <c r="B55" s="18" t="s">
        <v>60</v>
      </c>
      <c r="C55" s="154">
        <v>29</v>
      </c>
      <c r="D55" s="154">
        <v>11.63</v>
      </c>
      <c r="E55" s="154">
        <v>50.68</v>
      </c>
      <c r="F55" s="154">
        <v>70.39</v>
      </c>
      <c r="G55" s="154">
        <v>61.25</v>
      </c>
      <c r="H55" s="154">
        <v>211.36</v>
      </c>
      <c r="I55" s="154">
        <v>311.17</v>
      </c>
      <c r="J55" s="154">
        <v>745.48</v>
      </c>
    </row>
    <row r="56" spans="1:10" ht="15.75" x14ac:dyDescent="0.25">
      <c r="A56" s="203" t="s">
        <v>1100</v>
      </c>
      <c r="B56" s="204"/>
      <c r="C56" s="156">
        <v>642</v>
      </c>
      <c r="D56" s="156">
        <v>293.13499999999999</v>
      </c>
      <c r="E56" s="156">
        <v>1324.48</v>
      </c>
      <c r="F56" s="156">
        <v>1499.59</v>
      </c>
      <c r="G56" s="156">
        <v>987.80499999999995</v>
      </c>
      <c r="H56" s="156">
        <v>4604.2700000000004</v>
      </c>
      <c r="I56" s="156">
        <v>7386.5349999999999</v>
      </c>
      <c r="J56" s="156">
        <v>16737.814999999999</v>
      </c>
    </row>
  </sheetData>
  <mergeCells count="14">
    <mergeCell ref="A56:B56"/>
    <mergeCell ref="G6"/>
    <mergeCell ref="H6"/>
    <mergeCell ref="I6"/>
    <mergeCell ref="J5:J6"/>
    <mergeCell ref="J7"/>
    <mergeCell ref="A3:F3"/>
    <mergeCell ref="A5:A7"/>
    <mergeCell ref="B5:B7"/>
    <mergeCell ref="C6"/>
    <mergeCell ref="D6"/>
    <mergeCell ref="E6"/>
    <mergeCell ref="F6"/>
    <mergeCell ref="A4:J4"/>
  </mergeCells>
  <pageMargins left="0.7" right="0.7" top="0.75" bottom="0.75" header="0.3" footer="0.3"/>
  <drawing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KI66"/>
  <sheetViews>
    <sheetView showGridLines="0" zoomScale="70" workbookViewId="0">
      <pane xSplit="2" ySplit="8" topLeftCell="C9" activePane="bottomRight" state="frozen"/>
      <selection pane="topRight" activeCell="C1" sqref="C1"/>
      <selection pane="bottomLeft" activeCell="A9" sqref="A9"/>
      <selection pane="bottomRight"/>
    </sheetView>
  </sheetViews>
  <sheetFormatPr baseColWidth="10" defaultColWidth="9.140625" defaultRowHeight="15" x14ac:dyDescent="0.25"/>
  <cols>
    <col min="1" max="1" width="15" customWidth="1"/>
    <col min="2" max="2" width="10" customWidth="1"/>
    <col min="3" max="295" width="20" customWidth="1"/>
  </cols>
  <sheetData>
    <row r="1" spans="1:295"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row>
    <row r="2" spans="1:295"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row>
    <row r="3" spans="1:295" ht="69" customHeight="1" x14ac:dyDescent="0.25">
      <c r="A3" s="1"/>
      <c r="B3" s="194" t="s">
        <v>0</v>
      </c>
      <c r="C3" s="195"/>
      <c r="D3" s="195"/>
      <c r="E3" s="195"/>
      <c r="F3" s="195"/>
      <c r="G3" s="195"/>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row>
    <row r="4" spans="1:295" ht="30" customHeight="1" x14ac:dyDescent="0.25">
      <c r="A4" s="230" t="s">
        <v>1787</v>
      </c>
      <c r="B4" s="231"/>
      <c r="C4" s="231"/>
      <c r="D4" s="231"/>
      <c r="E4" s="231"/>
      <c r="F4" s="231"/>
      <c r="G4" s="231"/>
      <c r="H4" s="231"/>
      <c r="I4" s="231"/>
      <c r="J4" s="231"/>
      <c r="K4" s="231"/>
      <c r="L4" s="231"/>
      <c r="M4" s="231"/>
      <c r="N4" s="231"/>
      <c r="O4" s="231"/>
      <c r="P4" s="231"/>
      <c r="Q4" s="231"/>
      <c r="R4" s="231"/>
      <c r="S4" s="231"/>
      <c r="T4" s="231"/>
      <c r="U4" s="231"/>
      <c r="V4" s="231"/>
      <c r="W4" s="231"/>
      <c r="X4" s="231"/>
      <c r="Y4" s="231"/>
      <c r="Z4" s="231"/>
      <c r="AA4" s="231"/>
      <c r="AB4" s="231"/>
      <c r="AC4" s="231"/>
      <c r="AD4" s="231"/>
      <c r="AE4" s="231"/>
      <c r="AF4" s="231"/>
      <c r="AG4" s="231"/>
      <c r="AH4" s="231"/>
      <c r="AI4" s="231"/>
      <c r="AJ4" s="231"/>
      <c r="AK4" s="231"/>
      <c r="AL4" s="231"/>
      <c r="AM4" s="231"/>
      <c r="AN4" s="231"/>
      <c r="AO4" s="231"/>
      <c r="AP4" s="231"/>
      <c r="AQ4" s="231"/>
      <c r="AR4" s="231"/>
      <c r="AS4" s="231"/>
      <c r="AT4" s="231"/>
      <c r="AU4" s="231"/>
      <c r="AV4" s="231"/>
      <c r="AW4" s="231"/>
      <c r="AX4" s="231"/>
      <c r="AY4" s="231"/>
      <c r="AZ4" s="231"/>
      <c r="BA4" s="231"/>
      <c r="BB4" s="231"/>
      <c r="BC4" s="231"/>
      <c r="BD4" s="231"/>
      <c r="BE4" s="231"/>
      <c r="BF4" s="231"/>
      <c r="BG4" s="231"/>
      <c r="BH4" s="231"/>
      <c r="BI4" s="231"/>
      <c r="BJ4" s="231"/>
      <c r="BK4" s="231"/>
      <c r="BL4" s="231"/>
      <c r="BM4" s="231"/>
      <c r="BN4" s="231"/>
      <c r="BO4" s="231"/>
      <c r="BP4" s="231"/>
      <c r="BQ4" s="231"/>
      <c r="BR4" s="231"/>
      <c r="BS4" s="231"/>
      <c r="BT4" s="231"/>
      <c r="BU4" s="231"/>
      <c r="BV4" s="231"/>
      <c r="BW4" s="231"/>
      <c r="BX4" s="231"/>
      <c r="BY4" s="231"/>
      <c r="BZ4" s="231"/>
      <c r="CA4" s="231"/>
      <c r="CB4" s="231"/>
      <c r="CC4" s="231"/>
      <c r="CD4" s="231"/>
      <c r="CE4" s="231"/>
      <c r="CF4" s="231"/>
      <c r="CG4" s="231"/>
      <c r="CH4" s="231"/>
      <c r="CI4" s="231"/>
      <c r="CJ4" s="231"/>
      <c r="CK4" s="231"/>
      <c r="CL4" s="231"/>
      <c r="CM4" s="231"/>
      <c r="CN4" s="231"/>
      <c r="CO4" s="231"/>
      <c r="CP4" s="231"/>
      <c r="CQ4" s="231"/>
      <c r="CR4" s="231"/>
      <c r="CS4" s="231"/>
      <c r="CT4" s="231"/>
      <c r="CU4" s="231"/>
      <c r="CV4" s="231"/>
      <c r="CW4" s="231"/>
      <c r="CX4" s="231"/>
      <c r="CY4" s="231"/>
      <c r="CZ4" s="231"/>
      <c r="DA4" s="231"/>
      <c r="DB4" s="231"/>
      <c r="DC4" s="231"/>
      <c r="DD4" s="231"/>
      <c r="DE4" s="231"/>
      <c r="DF4" s="231"/>
      <c r="DG4" s="231"/>
      <c r="DH4" s="231"/>
      <c r="DI4" s="231"/>
      <c r="DJ4" s="231"/>
      <c r="DK4" s="231"/>
      <c r="DL4" s="231"/>
      <c r="DM4" s="231"/>
      <c r="DN4" s="231"/>
      <c r="DO4" s="231"/>
      <c r="DP4" s="231"/>
      <c r="DQ4" s="231"/>
      <c r="DR4" s="231"/>
      <c r="DS4" s="231"/>
      <c r="DT4" s="231"/>
      <c r="DU4" s="231"/>
      <c r="DV4" s="231"/>
      <c r="DW4" s="231"/>
      <c r="DX4" s="231"/>
      <c r="DY4" s="231"/>
      <c r="DZ4" s="231"/>
      <c r="EA4" s="231"/>
      <c r="EB4" s="231"/>
      <c r="EC4" s="231"/>
      <c r="ED4" s="231"/>
      <c r="EE4" s="231"/>
      <c r="EF4" s="231"/>
      <c r="EG4" s="231"/>
      <c r="EH4" s="231"/>
      <c r="EI4" s="231"/>
      <c r="EJ4" s="231"/>
      <c r="EK4" s="231"/>
      <c r="EL4" s="231"/>
      <c r="EM4" s="231"/>
      <c r="EN4" s="231"/>
      <c r="EO4" s="231"/>
      <c r="EP4" s="231"/>
      <c r="EQ4" s="231"/>
      <c r="ER4" s="231"/>
      <c r="ES4" s="231"/>
      <c r="ET4" s="231"/>
      <c r="EU4" s="231"/>
      <c r="EV4" s="231"/>
      <c r="EW4" s="231"/>
      <c r="EX4" s="231"/>
      <c r="EY4" s="231"/>
      <c r="EZ4" s="231"/>
      <c r="FA4" s="231"/>
      <c r="FB4" s="231"/>
      <c r="FC4" s="231"/>
      <c r="FD4" s="231"/>
      <c r="FE4" s="231"/>
      <c r="FF4" s="231"/>
      <c r="FG4" s="231"/>
      <c r="FH4" s="231"/>
      <c r="FI4" s="231"/>
      <c r="FJ4" s="231"/>
      <c r="FK4" s="231"/>
      <c r="FL4" s="231"/>
      <c r="FM4" s="231"/>
      <c r="FN4" s="231"/>
      <c r="FO4" s="231"/>
      <c r="FP4" s="231"/>
      <c r="FQ4" s="231"/>
      <c r="FR4" s="231"/>
      <c r="FS4" s="231"/>
      <c r="FT4" s="231"/>
      <c r="FU4" s="231"/>
      <c r="FV4" s="231"/>
      <c r="FW4" s="231"/>
      <c r="FX4" s="231"/>
      <c r="FY4" s="231"/>
      <c r="FZ4" s="231"/>
      <c r="GA4" s="231"/>
      <c r="GB4" s="231"/>
      <c r="GC4" s="231"/>
      <c r="GD4" s="231"/>
      <c r="GE4" s="231"/>
      <c r="GF4" s="231"/>
      <c r="GG4" s="231"/>
      <c r="GH4" s="231"/>
      <c r="GI4" s="231"/>
      <c r="GJ4" s="231"/>
      <c r="GK4" s="231"/>
      <c r="GL4" s="231"/>
      <c r="GM4" s="231"/>
      <c r="GN4" s="231"/>
      <c r="GO4" s="231"/>
      <c r="GP4" s="231"/>
      <c r="GQ4" s="231"/>
      <c r="GR4" s="231"/>
      <c r="GS4" s="231"/>
      <c r="GT4" s="231"/>
      <c r="GU4" s="231"/>
      <c r="GV4" s="231"/>
      <c r="GW4" s="231"/>
      <c r="GX4" s="231"/>
      <c r="GY4" s="231"/>
      <c r="GZ4" s="231"/>
      <c r="HA4" s="231"/>
      <c r="HB4" s="231"/>
      <c r="HC4" s="231"/>
      <c r="HD4" s="231"/>
      <c r="HE4" s="231"/>
      <c r="HF4" s="231"/>
      <c r="HG4" s="231"/>
      <c r="HH4" s="231"/>
      <c r="HI4" s="231"/>
      <c r="HJ4" s="231"/>
      <c r="HK4" s="231"/>
      <c r="HL4" s="231"/>
      <c r="HM4" s="231"/>
      <c r="HN4" s="231"/>
      <c r="HO4" s="231"/>
      <c r="HP4" s="231"/>
      <c r="HQ4" s="231"/>
      <c r="HR4" s="231"/>
      <c r="HS4" s="231"/>
      <c r="HT4" s="231"/>
      <c r="HU4" s="231"/>
      <c r="HV4" s="231"/>
      <c r="HW4" s="231"/>
      <c r="HX4" s="231"/>
      <c r="HY4" s="231"/>
      <c r="HZ4" s="231"/>
      <c r="IA4" s="231"/>
      <c r="IB4" s="231"/>
      <c r="IC4" s="231"/>
      <c r="ID4" s="231"/>
      <c r="IE4" s="231"/>
      <c r="IF4" s="231"/>
      <c r="IG4" s="231"/>
      <c r="IH4" s="231"/>
      <c r="II4" s="231"/>
      <c r="IJ4" s="231"/>
      <c r="IK4" s="231"/>
      <c r="IL4" s="231"/>
      <c r="IM4" s="231"/>
      <c r="IN4" s="231"/>
      <c r="IO4" s="231"/>
      <c r="IP4" s="231"/>
      <c r="IQ4" s="231"/>
      <c r="IR4" s="231"/>
      <c r="IS4" s="231"/>
      <c r="IT4" s="231"/>
      <c r="IU4" s="231"/>
      <c r="IV4" s="231"/>
      <c r="IW4" s="231"/>
      <c r="IX4" s="231"/>
      <c r="IY4" s="231"/>
      <c r="IZ4" s="231"/>
      <c r="JA4" s="231"/>
      <c r="JB4" s="231"/>
      <c r="JC4" s="231"/>
      <c r="JD4" s="231"/>
      <c r="JE4" s="231"/>
      <c r="JF4" s="231"/>
      <c r="JG4" s="231"/>
      <c r="JH4" s="231"/>
      <c r="JI4" s="231"/>
      <c r="JJ4" s="231"/>
      <c r="JK4" s="231"/>
      <c r="JL4" s="231"/>
      <c r="JM4" s="231"/>
      <c r="JN4" s="231"/>
      <c r="JO4" s="231"/>
      <c r="JP4" s="231"/>
      <c r="JQ4" s="231"/>
      <c r="JR4" s="231"/>
      <c r="JS4" s="231"/>
      <c r="JT4" s="231"/>
      <c r="JU4" s="231"/>
      <c r="JV4" s="231"/>
      <c r="JW4" s="231"/>
      <c r="JX4" s="231"/>
      <c r="JY4" s="231"/>
      <c r="JZ4" s="231"/>
      <c r="KA4" s="231"/>
      <c r="KB4" s="231"/>
      <c r="KC4" s="231"/>
      <c r="KD4" s="231"/>
      <c r="KE4" s="231"/>
      <c r="KF4" s="231"/>
      <c r="KG4" s="231"/>
      <c r="KH4" s="231"/>
      <c r="KI4" s="231"/>
    </row>
    <row r="5" spans="1:295" ht="20.100000000000001" hidden="1" customHeight="1" x14ac:dyDescent="0.25">
      <c r="A5" s="228" t="s">
        <v>1788</v>
      </c>
      <c r="B5" s="228"/>
      <c r="C5" s="158">
        <v>42725</v>
      </c>
      <c r="D5" s="158">
        <v>42726</v>
      </c>
      <c r="E5" s="158">
        <v>42727</v>
      </c>
      <c r="F5" s="158">
        <v>42728</v>
      </c>
      <c r="G5" s="158">
        <v>42729</v>
      </c>
      <c r="H5" s="158">
        <v>60100</v>
      </c>
      <c r="I5" s="158">
        <v>42730</v>
      </c>
      <c r="J5" s="158">
        <v>62254</v>
      </c>
      <c r="K5" s="158">
        <v>60101</v>
      </c>
      <c r="L5" s="158">
        <v>43921</v>
      </c>
      <c r="M5" s="158">
        <v>42732</v>
      </c>
      <c r="N5" s="158">
        <v>43773</v>
      </c>
      <c r="O5" s="158">
        <v>43769</v>
      </c>
      <c r="P5" s="158">
        <v>43770</v>
      </c>
      <c r="Q5" s="158">
        <v>43767</v>
      </c>
      <c r="R5" s="158">
        <v>43768</v>
      </c>
      <c r="S5" s="158">
        <v>43836</v>
      </c>
      <c r="T5" s="158">
        <v>62253</v>
      </c>
      <c r="U5" s="158">
        <v>42733</v>
      </c>
      <c r="V5" s="158">
        <v>42734</v>
      </c>
      <c r="W5" s="158">
        <v>42735</v>
      </c>
      <c r="X5" s="158">
        <v>60135</v>
      </c>
      <c r="Y5" s="158">
        <v>60103</v>
      </c>
      <c r="Z5" s="158">
        <v>60104</v>
      </c>
      <c r="AA5" s="158">
        <v>43778</v>
      </c>
      <c r="AB5" s="158">
        <v>60105</v>
      </c>
      <c r="AC5" s="158">
        <v>43760</v>
      </c>
      <c r="AD5" s="158">
        <v>43761</v>
      </c>
      <c r="AE5" s="158">
        <v>60106</v>
      </c>
      <c r="AF5" s="158">
        <v>43772</v>
      </c>
      <c r="AG5" s="158">
        <v>43771</v>
      </c>
      <c r="AH5" s="158">
        <v>43807</v>
      </c>
      <c r="AI5" s="158">
        <v>43808</v>
      </c>
      <c r="AJ5" s="158">
        <v>43763</v>
      </c>
      <c r="AK5" s="158">
        <v>43764</v>
      </c>
      <c r="AL5" s="158">
        <v>60136</v>
      </c>
      <c r="AM5" s="158">
        <v>43765</v>
      </c>
      <c r="AN5" s="158">
        <v>43766</v>
      </c>
      <c r="AO5" s="158">
        <v>43797</v>
      </c>
      <c r="AP5" s="158">
        <v>60141</v>
      </c>
      <c r="AQ5" s="158">
        <v>42737</v>
      </c>
      <c r="AR5" s="158">
        <v>42738</v>
      </c>
      <c r="AS5" s="158">
        <v>42739</v>
      </c>
      <c r="AT5" s="158">
        <v>42746</v>
      </c>
      <c r="AU5" s="158">
        <v>42741</v>
      </c>
      <c r="AV5" s="158">
        <v>60137</v>
      </c>
      <c r="AW5" s="158">
        <v>60138</v>
      </c>
      <c r="AX5" s="158">
        <v>42744</v>
      </c>
      <c r="AY5" s="158">
        <v>42745</v>
      </c>
      <c r="AZ5" s="158">
        <v>43931</v>
      </c>
      <c r="BA5" s="158">
        <v>43795</v>
      </c>
      <c r="BB5" s="158">
        <v>43825</v>
      </c>
      <c r="BC5" s="158">
        <v>60142</v>
      </c>
      <c r="BD5" s="158">
        <v>60143</v>
      </c>
      <c r="BE5" s="158">
        <v>60144</v>
      </c>
      <c r="BF5" s="158">
        <v>42740</v>
      </c>
      <c r="BG5" s="158">
        <v>42747</v>
      </c>
      <c r="BH5" s="158">
        <v>42748</v>
      </c>
      <c r="BI5" s="158">
        <v>60145</v>
      </c>
      <c r="BJ5" s="158">
        <v>60146</v>
      </c>
      <c r="BK5" s="158">
        <v>60147</v>
      </c>
      <c r="BL5" s="158">
        <v>42752</v>
      </c>
      <c r="BM5" s="158">
        <v>42753</v>
      </c>
      <c r="BN5" s="158">
        <v>43817</v>
      </c>
      <c r="BO5" s="158">
        <v>43814</v>
      </c>
      <c r="BP5" s="158">
        <v>43815</v>
      </c>
      <c r="BQ5" s="158">
        <v>60148</v>
      </c>
      <c r="BR5" s="158">
        <v>60149</v>
      </c>
      <c r="BS5" s="158">
        <v>63040</v>
      </c>
      <c r="BT5" s="158">
        <v>62468</v>
      </c>
      <c r="BU5" s="158">
        <v>62469</v>
      </c>
      <c r="BV5" s="158">
        <v>60150</v>
      </c>
      <c r="BW5" s="158">
        <v>43785</v>
      </c>
      <c r="BX5" s="158">
        <v>43784</v>
      </c>
      <c r="BY5" s="158">
        <v>43786</v>
      </c>
      <c r="BZ5" s="158">
        <v>43787</v>
      </c>
      <c r="CA5" s="158">
        <v>60151</v>
      </c>
      <c r="CB5" s="158">
        <v>60152</v>
      </c>
      <c r="CC5" s="158">
        <v>60153</v>
      </c>
      <c r="CD5" s="158">
        <v>60154</v>
      </c>
      <c r="CE5" s="158">
        <v>43800</v>
      </c>
      <c r="CF5" s="158">
        <v>60155</v>
      </c>
      <c r="CG5" s="158">
        <v>60156</v>
      </c>
      <c r="CH5" s="158">
        <v>60157</v>
      </c>
      <c r="CI5" s="158">
        <v>60158</v>
      </c>
      <c r="CJ5" s="158">
        <v>60159</v>
      </c>
      <c r="CK5" s="158">
        <v>43886</v>
      </c>
      <c r="CL5" s="158">
        <v>43780</v>
      </c>
      <c r="CM5" s="158">
        <v>43779</v>
      </c>
      <c r="CN5" s="158">
        <v>43788</v>
      </c>
      <c r="CO5" s="158">
        <v>42758</v>
      </c>
      <c r="CP5" s="158">
        <v>42759</v>
      </c>
      <c r="CQ5" s="158">
        <v>42760</v>
      </c>
      <c r="CR5" s="158">
        <v>42761</v>
      </c>
      <c r="CS5" s="158">
        <v>42762</v>
      </c>
      <c r="CT5" s="158">
        <v>42763</v>
      </c>
      <c r="CU5" s="158">
        <v>60162</v>
      </c>
      <c r="CV5" s="158">
        <v>42765</v>
      </c>
      <c r="CW5" s="158">
        <v>60163</v>
      </c>
      <c r="CX5" s="158">
        <v>43789</v>
      </c>
      <c r="CY5" s="158">
        <v>43790</v>
      </c>
      <c r="CZ5" s="158">
        <v>43871</v>
      </c>
      <c r="DA5" s="158">
        <v>43872</v>
      </c>
      <c r="DB5" s="158">
        <v>43870</v>
      </c>
      <c r="DC5" s="158">
        <v>43869</v>
      </c>
      <c r="DD5" s="158">
        <v>60164</v>
      </c>
      <c r="DE5" s="158">
        <v>60165</v>
      </c>
      <c r="DF5" s="158">
        <v>60166</v>
      </c>
      <c r="DG5" s="158">
        <v>43867</v>
      </c>
      <c r="DH5" s="158">
        <v>43868</v>
      </c>
      <c r="DI5" s="158">
        <v>60170</v>
      </c>
      <c r="DJ5" s="158">
        <v>60171</v>
      </c>
      <c r="DK5" s="158">
        <v>60173</v>
      </c>
      <c r="DL5" s="158">
        <v>43855</v>
      </c>
      <c r="DM5" s="158">
        <v>43856</v>
      </c>
      <c r="DN5" s="158">
        <v>43857</v>
      </c>
      <c r="DO5" s="158">
        <v>43858</v>
      </c>
      <c r="DP5" s="158">
        <v>60177</v>
      </c>
      <c r="DQ5" s="158">
        <v>43859</v>
      </c>
      <c r="DR5" s="158">
        <v>60178</v>
      </c>
      <c r="DS5" s="158">
        <v>43863</v>
      </c>
      <c r="DT5" s="158">
        <v>43864</v>
      </c>
      <c r="DU5" s="158">
        <v>43865</v>
      </c>
      <c r="DV5" s="158">
        <v>43866</v>
      </c>
      <c r="DW5" s="158">
        <v>60179</v>
      </c>
      <c r="DX5" s="158">
        <v>60180</v>
      </c>
      <c r="DY5" s="158">
        <v>42794</v>
      </c>
      <c r="DZ5" s="158">
        <v>42795</v>
      </c>
      <c r="EA5" s="158">
        <v>60181</v>
      </c>
      <c r="EB5" s="158">
        <v>42769</v>
      </c>
      <c r="EC5" s="158">
        <v>42770</v>
      </c>
      <c r="ED5" s="158">
        <v>42771</v>
      </c>
      <c r="EE5" s="158">
        <v>60182</v>
      </c>
      <c r="EF5" s="158">
        <v>60183</v>
      </c>
      <c r="EG5" s="158">
        <v>43853</v>
      </c>
      <c r="EH5" s="158">
        <v>43824</v>
      </c>
      <c r="EI5" s="158">
        <v>60184</v>
      </c>
      <c r="EJ5" s="158">
        <v>60185</v>
      </c>
      <c r="EK5" s="158">
        <v>42772</v>
      </c>
      <c r="EL5" s="158">
        <v>42773</v>
      </c>
      <c r="EM5" s="158">
        <v>43946</v>
      </c>
      <c r="EN5" s="158">
        <v>42775</v>
      </c>
      <c r="EO5" s="158">
        <v>43944</v>
      </c>
      <c r="EP5" s="158">
        <v>60186</v>
      </c>
      <c r="EQ5" s="158">
        <v>60187</v>
      </c>
      <c r="ER5" s="158">
        <v>42779</v>
      </c>
      <c r="ES5" s="158">
        <v>42780</v>
      </c>
      <c r="ET5" s="158">
        <v>43756</v>
      </c>
      <c r="EU5" s="158">
        <v>43757</v>
      </c>
      <c r="EV5" s="158">
        <v>43758</v>
      </c>
      <c r="EW5" s="158">
        <v>43941</v>
      </c>
      <c r="EX5" s="158">
        <v>60201</v>
      </c>
      <c r="EY5" s="158">
        <v>43952</v>
      </c>
      <c r="EZ5" s="158">
        <v>42784</v>
      </c>
      <c r="FA5" s="158">
        <v>42785</v>
      </c>
      <c r="FB5" s="158">
        <v>42786</v>
      </c>
      <c r="FC5" s="158">
        <v>42774</v>
      </c>
      <c r="FD5" s="158">
        <v>42788</v>
      </c>
      <c r="FE5" s="158">
        <v>42789</v>
      </c>
      <c r="FF5" s="158">
        <v>42790</v>
      </c>
      <c r="FG5" s="158">
        <v>43774</v>
      </c>
      <c r="FH5" s="158">
        <v>43775</v>
      </c>
      <c r="FI5" s="158">
        <v>43776</v>
      </c>
      <c r="FJ5" s="158">
        <v>60198</v>
      </c>
      <c r="FK5" s="158">
        <v>60199</v>
      </c>
      <c r="FL5" s="158">
        <v>60200</v>
      </c>
      <c r="FM5" s="158">
        <v>60188</v>
      </c>
      <c r="FN5" s="158">
        <v>60189</v>
      </c>
      <c r="FO5" s="158">
        <v>60190</v>
      </c>
      <c r="FP5" s="158">
        <v>60191</v>
      </c>
      <c r="FQ5" s="158">
        <v>43901</v>
      </c>
      <c r="FR5" s="158">
        <v>60192</v>
      </c>
      <c r="FS5" s="158">
        <v>60194</v>
      </c>
      <c r="FT5" s="158">
        <v>43902</v>
      </c>
      <c r="FU5" s="158">
        <v>43904</v>
      </c>
      <c r="FV5" s="158">
        <v>43903</v>
      </c>
      <c r="FW5" s="158">
        <v>60193</v>
      </c>
      <c r="FX5" s="158">
        <v>43910</v>
      </c>
      <c r="FY5" s="158">
        <v>43911</v>
      </c>
      <c r="FZ5" s="158">
        <v>43912</v>
      </c>
      <c r="GA5" s="158">
        <v>60195</v>
      </c>
      <c r="GB5" s="158">
        <v>43762</v>
      </c>
      <c r="GC5" s="158">
        <v>60196</v>
      </c>
      <c r="GD5" s="158">
        <v>60197</v>
      </c>
      <c r="GE5" s="158">
        <v>60202</v>
      </c>
      <c r="GF5" s="158">
        <v>43809</v>
      </c>
      <c r="GG5" s="158">
        <v>60203</v>
      </c>
      <c r="GH5" s="158">
        <v>42796</v>
      </c>
      <c r="GI5" s="158">
        <v>43806</v>
      </c>
      <c r="GJ5" s="158">
        <v>60204</v>
      </c>
      <c r="GK5" s="158">
        <v>42797</v>
      </c>
      <c r="GL5" s="158">
        <v>60206</v>
      </c>
      <c r="GM5" s="158">
        <v>61715</v>
      </c>
      <c r="GN5" s="158">
        <v>43906</v>
      </c>
      <c r="GO5" s="158">
        <v>60207</v>
      </c>
      <c r="GP5" s="158">
        <v>60208</v>
      </c>
      <c r="GQ5" s="158">
        <v>60209</v>
      </c>
      <c r="GR5" s="158">
        <v>43873</v>
      </c>
      <c r="GS5" s="158">
        <v>43874</v>
      </c>
      <c r="GT5" s="158">
        <v>43811</v>
      </c>
      <c r="GU5" s="158">
        <v>43810</v>
      </c>
      <c r="GV5" s="158">
        <v>60210</v>
      </c>
      <c r="GW5" s="158">
        <v>43805</v>
      </c>
      <c r="GX5" s="158">
        <v>43900</v>
      </c>
      <c r="GY5" s="158">
        <v>42802</v>
      </c>
      <c r="GZ5" s="158">
        <v>42803</v>
      </c>
      <c r="HA5" s="158">
        <v>43899</v>
      </c>
      <c r="HB5" s="158">
        <v>43822</v>
      </c>
      <c r="HC5" s="158">
        <v>43823</v>
      </c>
      <c r="HD5" s="158">
        <v>43812</v>
      </c>
      <c r="HE5" s="158">
        <v>43826</v>
      </c>
      <c r="HF5" s="158">
        <v>43829</v>
      </c>
      <c r="HG5" s="158">
        <v>43830</v>
      </c>
      <c r="HH5" s="158">
        <v>43828</v>
      </c>
      <c r="HI5" s="158">
        <v>43833</v>
      </c>
      <c r="HJ5" s="158">
        <v>43832</v>
      </c>
      <c r="HK5" s="158">
        <v>43835</v>
      </c>
      <c r="HL5" s="158">
        <v>43834</v>
      </c>
      <c r="HM5" s="158">
        <v>43851</v>
      </c>
      <c r="HN5" s="158">
        <v>43852</v>
      </c>
      <c r="HO5" s="158">
        <v>43842</v>
      </c>
      <c r="HP5" s="158">
        <v>43843</v>
      </c>
      <c r="HQ5" s="158">
        <v>43896</v>
      </c>
      <c r="HR5" s="158">
        <v>43892</v>
      </c>
      <c r="HS5" s="158">
        <v>43840</v>
      </c>
      <c r="HT5" s="158">
        <v>43841</v>
      </c>
      <c r="HU5" s="158">
        <v>43881</v>
      </c>
      <c r="HV5" s="158">
        <v>43882</v>
      </c>
      <c r="HW5" s="158">
        <v>43908</v>
      </c>
      <c r="HX5" s="158">
        <v>43907</v>
      </c>
      <c r="HY5" s="158">
        <v>43877</v>
      </c>
      <c r="HZ5" s="158">
        <v>43919</v>
      </c>
      <c r="IA5" s="158">
        <v>43747</v>
      </c>
      <c r="IB5" s="158">
        <v>43803</v>
      </c>
      <c r="IC5" s="158">
        <v>43804</v>
      </c>
      <c r="ID5" s="158">
        <v>43893</v>
      </c>
      <c r="IE5" s="158">
        <v>62973</v>
      </c>
      <c r="IF5" s="158">
        <v>43891</v>
      </c>
      <c r="IG5" s="158">
        <v>60211</v>
      </c>
      <c r="IH5" s="158">
        <v>43801</v>
      </c>
      <c r="II5" s="158">
        <v>43802</v>
      </c>
      <c r="IJ5" s="158">
        <v>43838</v>
      </c>
      <c r="IK5" s="158">
        <v>43753</v>
      </c>
      <c r="IL5" s="158">
        <v>43839</v>
      </c>
      <c r="IM5" s="158">
        <v>43749</v>
      </c>
      <c r="IN5" s="158">
        <v>43750</v>
      </c>
      <c r="IO5" s="158">
        <v>43752</v>
      </c>
      <c r="IP5" s="158">
        <v>43748</v>
      </c>
      <c r="IQ5" s="158">
        <v>43746</v>
      </c>
      <c r="IR5" s="158">
        <v>43837</v>
      </c>
      <c r="IS5" s="158">
        <v>60212</v>
      </c>
      <c r="IT5" s="158">
        <v>43878</v>
      </c>
      <c r="IU5" s="158">
        <v>43879</v>
      </c>
      <c r="IV5" s="158">
        <v>43754</v>
      </c>
      <c r="IW5" s="158">
        <v>43847</v>
      </c>
      <c r="IX5" s="158">
        <v>43848</v>
      </c>
      <c r="IY5" s="158">
        <v>43849</v>
      </c>
      <c r="IZ5" s="158">
        <v>43850</v>
      </c>
      <c r="JA5" s="158">
        <v>60213</v>
      </c>
      <c r="JB5" s="158">
        <v>43914</v>
      </c>
      <c r="JC5" s="158">
        <v>60214</v>
      </c>
      <c r="JD5" s="158">
        <v>43791</v>
      </c>
      <c r="JE5" s="158">
        <v>43792</v>
      </c>
      <c r="JF5" s="158">
        <v>43918</v>
      </c>
      <c r="JG5" s="158">
        <v>43917</v>
      </c>
      <c r="JH5" s="158">
        <v>60215</v>
      </c>
      <c r="JI5" s="158">
        <v>60216</v>
      </c>
      <c r="JJ5" s="158">
        <v>60217</v>
      </c>
      <c r="JK5" s="158">
        <v>60218</v>
      </c>
      <c r="JL5" s="158">
        <v>43909</v>
      </c>
      <c r="JM5" s="158">
        <v>60219</v>
      </c>
      <c r="JN5" s="158">
        <v>60220</v>
      </c>
      <c r="JO5" s="158">
        <v>43793</v>
      </c>
      <c r="JP5" s="158">
        <v>43794</v>
      </c>
      <c r="JQ5" s="158">
        <v>43883</v>
      </c>
      <c r="JR5" s="158">
        <v>43884</v>
      </c>
      <c r="JS5" s="158">
        <v>60222</v>
      </c>
      <c r="JT5" s="158">
        <v>60221</v>
      </c>
      <c r="JU5" s="158">
        <v>62974</v>
      </c>
      <c r="JV5" s="158">
        <v>43898</v>
      </c>
      <c r="JW5" s="158">
        <v>43799</v>
      </c>
      <c r="JX5" s="158">
        <v>43798</v>
      </c>
      <c r="JY5" s="158">
        <v>43818</v>
      </c>
      <c r="JZ5" s="158">
        <v>43845</v>
      </c>
      <c r="KA5" s="158">
        <v>43846</v>
      </c>
      <c r="KB5" s="158">
        <v>43844</v>
      </c>
      <c r="KC5" s="158">
        <v>43819</v>
      </c>
      <c r="KD5" s="158">
        <v>43820</v>
      </c>
      <c r="KE5" s="158">
        <v>43821</v>
      </c>
      <c r="KF5" s="158">
        <v>63016</v>
      </c>
      <c r="KG5" s="158">
        <v>63017</v>
      </c>
      <c r="KH5" s="158">
        <v>63039</v>
      </c>
      <c r="KI5" s="158">
        <v>63041</v>
      </c>
    </row>
    <row r="6" spans="1:295" ht="15" hidden="1" customHeight="1" x14ac:dyDescent="0.25">
      <c r="A6" s="228" t="s">
        <v>1789</v>
      </c>
      <c r="B6" s="228"/>
      <c r="C6" s="158" t="s">
        <v>1790</v>
      </c>
      <c r="D6" s="158" t="s">
        <v>1791</v>
      </c>
      <c r="E6" s="158" t="s">
        <v>1792</v>
      </c>
      <c r="F6" s="158" t="s">
        <v>1793</v>
      </c>
      <c r="G6" s="158" t="s">
        <v>1794</v>
      </c>
      <c r="H6" s="158" t="s">
        <v>1795</v>
      </c>
      <c r="I6" s="158" t="s">
        <v>1796</v>
      </c>
      <c r="J6" s="158" t="s">
        <v>1797</v>
      </c>
      <c r="K6" s="158" t="s">
        <v>1798</v>
      </c>
      <c r="L6" s="158" t="s">
        <v>1799</v>
      </c>
      <c r="M6" s="158" t="s">
        <v>1800</v>
      </c>
      <c r="N6" s="158" t="s">
        <v>1801</v>
      </c>
      <c r="O6" s="158" t="s">
        <v>1802</v>
      </c>
      <c r="P6" s="158" t="s">
        <v>1803</v>
      </c>
      <c r="Q6" s="158" t="s">
        <v>1804</v>
      </c>
      <c r="R6" s="158" t="s">
        <v>1805</v>
      </c>
      <c r="S6" s="158" t="s">
        <v>1806</v>
      </c>
      <c r="T6" s="158" t="s">
        <v>1807</v>
      </c>
      <c r="U6" s="158" t="s">
        <v>1808</v>
      </c>
      <c r="V6" s="158" t="s">
        <v>1809</v>
      </c>
      <c r="W6" s="158" t="s">
        <v>1810</v>
      </c>
      <c r="X6" s="158" t="s">
        <v>1811</v>
      </c>
      <c r="Y6" s="158" t="s">
        <v>1812</v>
      </c>
      <c r="Z6" s="158" t="s">
        <v>1813</v>
      </c>
      <c r="AA6" s="158" t="s">
        <v>1814</v>
      </c>
      <c r="AB6" s="158" t="s">
        <v>1815</v>
      </c>
      <c r="AC6" s="158" t="s">
        <v>1816</v>
      </c>
      <c r="AD6" s="158" t="s">
        <v>1817</v>
      </c>
      <c r="AE6" s="158" t="s">
        <v>1818</v>
      </c>
      <c r="AF6" s="158" t="s">
        <v>1819</v>
      </c>
      <c r="AG6" s="158" t="s">
        <v>1820</v>
      </c>
      <c r="AH6" s="158" t="s">
        <v>1821</v>
      </c>
      <c r="AI6" s="158" t="s">
        <v>1822</v>
      </c>
      <c r="AJ6" s="158" t="s">
        <v>1823</v>
      </c>
      <c r="AK6" s="158" t="s">
        <v>1824</v>
      </c>
      <c r="AL6" s="158" t="s">
        <v>1825</v>
      </c>
      <c r="AM6" s="158" t="s">
        <v>1826</v>
      </c>
      <c r="AN6" s="158" t="s">
        <v>1827</v>
      </c>
      <c r="AO6" s="158" t="s">
        <v>1828</v>
      </c>
      <c r="AP6" s="158" t="s">
        <v>1829</v>
      </c>
      <c r="AQ6" s="158" t="s">
        <v>1830</v>
      </c>
      <c r="AR6" s="158" t="s">
        <v>1831</v>
      </c>
      <c r="AS6" s="158" t="s">
        <v>1832</v>
      </c>
      <c r="AT6" s="158" t="s">
        <v>1833</v>
      </c>
      <c r="AU6" s="158" t="s">
        <v>1834</v>
      </c>
      <c r="AV6" s="158" t="s">
        <v>1835</v>
      </c>
      <c r="AW6" s="158" t="s">
        <v>1836</v>
      </c>
      <c r="AX6" s="158" t="s">
        <v>1837</v>
      </c>
      <c r="AY6" s="158" t="s">
        <v>1838</v>
      </c>
      <c r="AZ6" s="158" t="s">
        <v>1839</v>
      </c>
      <c r="BA6" s="158" t="s">
        <v>1840</v>
      </c>
      <c r="BB6" s="158" t="s">
        <v>1841</v>
      </c>
      <c r="BC6" s="158" t="s">
        <v>1842</v>
      </c>
      <c r="BD6" s="158" t="s">
        <v>1843</v>
      </c>
      <c r="BE6" s="158" t="s">
        <v>1844</v>
      </c>
      <c r="BF6" s="158" t="s">
        <v>1845</v>
      </c>
      <c r="BG6" s="158" t="s">
        <v>1846</v>
      </c>
      <c r="BH6" s="158" t="s">
        <v>1847</v>
      </c>
      <c r="BI6" s="158" t="s">
        <v>1848</v>
      </c>
      <c r="BJ6" s="158" t="s">
        <v>1849</v>
      </c>
      <c r="BK6" s="158" t="s">
        <v>1850</v>
      </c>
      <c r="BL6" s="158" t="s">
        <v>1851</v>
      </c>
      <c r="BM6" s="158" t="s">
        <v>1852</v>
      </c>
      <c r="BN6" s="158" t="s">
        <v>1853</v>
      </c>
      <c r="BO6" s="158" t="s">
        <v>1854</v>
      </c>
      <c r="BP6" s="158" t="s">
        <v>1855</v>
      </c>
      <c r="BQ6" s="158" t="s">
        <v>1856</v>
      </c>
      <c r="BR6" s="158" t="s">
        <v>1857</v>
      </c>
      <c r="BS6" s="158" t="s">
        <v>1858</v>
      </c>
      <c r="BT6" s="158" t="s">
        <v>1859</v>
      </c>
      <c r="BU6" s="158" t="s">
        <v>1860</v>
      </c>
      <c r="BV6" s="158" t="s">
        <v>1861</v>
      </c>
      <c r="BW6" s="158" t="s">
        <v>1862</v>
      </c>
      <c r="BX6" s="158" t="s">
        <v>1863</v>
      </c>
      <c r="BY6" s="158" t="s">
        <v>1864</v>
      </c>
      <c r="BZ6" s="158" t="s">
        <v>1865</v>
      </c>
      <c r="CA6" s="158" t="s">
        <v>1866</v>
      </c>
      <c r="CB6" s="158" t="s">
        <v>1867</v>
      </c>
      <c r="CC6" s="158" t="s">
        <v>1868</v>
      </c>
      <c r="CD6" s="158" t="s">
        <v>1869</v>
      </c>
      <c r="CE6" s="158" t="s">
        <v>1870</v>
      </c>
      <c r="CF6" s="158" t="s">
        <v>1871</v>
      </c>
      <c r="CG6" s="158" t="s">
        <v>1872</v>
      </c>
      <c r="CH6" s="158" t="s">
        <v>1873</v>
      </c>
      <c r="CI6" s="158" t="s">
        <v>1874</v>
      </c>
      <c r="CJ6" s="158" t="s">
        <v>1875</v>
      </c>
      <c r="CK6" s="158" t="s">
        <v>1876</v>
      </c>
      <c r="CL6" s="158" t="s">
        <v>1877</v>
      </c>
      <c r="CM6" s="158" t="s">
        <v>1878</v>
      </c>
      <c r="CN6" s="158" t="s">
        <v>1879</v>
      </c>
      <c r="CO6" s="158" t="s">
        <v>1880</v>
      </c>
      <c r="CP6" s="158" t="s">
        <v>1881</v>
      </c>
      <c r="CQ6" s="158" t="s">
        <v>1882</v>
      </c>
      <c r="CR6" s="158" t="s">
        <v>1883</v>
      </c>
      <c r="CS6" s="158" t="s">
        <v>1884</v>
      </c>
      <c r="CT6" s="158" t="s">
        <v>1885</v>
      </c>
      <c r="CU6" s="158" t="s">
        <v>1886</v>
      </c>
      <c r="CV6" s="158" t="s">
        <v>1887</v>
      </c>
      <c r="CW6" s="158" t="s">
        <v>1888</v>
      </c>
      <c r="CX6" s="158" t="s">
        <v>1889</v>
      </c>
      <c r="CY6" s="158" t="s">
        <v>1890</v>
      </c>
      <c r="CZ6" s="158" t="s">
        <v>1891</v>
      </c>
      <c r="DA6" s="158" t="s">
        <v>1892</v>
      </c>
      <c r="DB6" s="158" t="s">
        <v>1893</v>
      </c>
      <c r="DC6" s="158" t="s">
        <v>1894</v>
      </c>
      <c r="DD6" s="158" t="s">
        <v>1895</v>
      </c>
      <c r="DE6" s="158" t="s">
        <v>1896</v>
      </c>
      <c r="DF6" s="158" t="s">
        <v>1897</v>
      </c>
      <c r="DG6" s="158" t="s">
        <v>1898</v>
      </c>
      <c r="DH6" s="158" t="s">
        <v>1899</v>
      </c>
      <c r="DI6" s="158" t="s">
        <v>1900</v>
      </c>
      <c r="DJ6" s="158" t="s">
        <v>1901</v>
      </c>
      <c r="DK6" s="158" t="s">
        <v>1902</v>
      </c>
      <c r="DL6" s="158" t="s">
        <v>1903</v>
      </c>
      <c r="DM6" s="158" t="s">
        <v>1904</v>
      </c>
      <c r="DN6" s="158" t="s">
        <v>1905</v>
      </c>
      <c r="DO6" s="158" t="s">
        <v>1906</v>
      </c>
      <c r="DP6" s="158" t="s">
        <v>1907</v>
      </c>
      <c r="DQ6" s="158" t="s">
        <v>1908</v>
      </c>
      <c r="DR6" s="158" t="s">
        <v>1909</v>
      </c>
      <c r="DS6" s="158" t="s">
        <v>1910</v>
      </c>
      <c r="DT6" s="158" t="s">
        <v>1911</v>
      </c>
      <c r="DU6" s="158" t="s">
        <v>1912</v>
      </c>
      <c r="DV6" s="158" t="s">
        <v>1913</v>
      </c>
      <c r="DW6" s="158" t="s">
        <v>1914</v>
      </c>
      <c r="DX6" s="158" t="s">
        <v>1915</v>
      </c>
      <c r="DY6" s="158" t="s">
        <v>1916</v>
      </c>
      <c r="DZ6" s="158" t="s">
        <v>1917</v>
      </c>
      <c r="EA6" s="158" t="s">
        <v>1918</v>
      </c>
      <c r="EB6" s="158" t="s">
        <v>1919</v>
      </c>
      <c r="EC6" s="158" t="s">
        <v>1920</v>
      </c>
      <c r="ED6" s="158" t="s">
        <v>1921</v>
      </c>
      <c r="EE6" s="158" t="s">
        <v>1922</v>
      </c>
      <c r="EF6" s="158" t="s">
        <v>1923</v>
      </c>
      <c r="EG6" s="158" t="s">
        <v>1924</v>
      </c>
      <c r="EH6" s="158" t="s">
        <v>1925</v>
      </c>
      <c r="EI6" s="158" t="s">
        <v>1926</v>
      </c>
      <c r="EJ6" s="158" t="s">
        <v>1927</v>
      </c>
      <c r="EK6" s="158" t="s">
        <v>1928</v>
      </c>
      <c r="EL6" s="158" t="s">
        <v>1929</v>
      </c>
      <c r="EM6" s="158" t="s">
        <v>1930</v>
      </c>
      <c r="EN6" s="158" t="s">
        <v>1931</v>
      </c>
      <c r="EO6" s="158" t="s">
        <v>1932</v>
      </c>
      <c r="EP6" s="158" t="s">
        <v>1933</v>
      </c>
      <c r="EQ6" s="158" t="s">
        <v>1934</v>
      </c>
      <c r="ER6" s="158" t="s">
        <v>1935</v>
      </c>
      <c r="ES6" s="158" t="s">
        <v>1936</v>
      </c>
      <c r="ET6" s="158" t="s">
        <v>1937</v>
      </c>
      <c r="EU6" s="158" t="s">
        <v>1938</v>
      </c>
      <c r="EV6" s="158" t="s">
        <v>1939</v>
      </c>
      <c r="EW6" s="158" t="s">
        <v>1940</v>
      </c>
      <c r="EX6" s="158" t="s">
        <v>1941</v>
      </c>
      <c r="EY6" s="158" t="s">
        <v>1942</v>
      </c>
      <c r="EZ6" s="158" t="s">
        <v>1943</v>
      </c>
      <c r="FA6" s="158" t="s">
        <v>1944</v>
      </c>
      <c r="FB6" s="158" t="s">
        <v>1945</v>
      </c>
      <c r="FC6" s="158" t="s">
        <v>1946</v>
      </c>
      <c r="FD6" s="158" t="s">
        <v>1947</v>
      </c>
      <c r="FE6" s="158" t="s">
        <v>1948</v>
      </c>
      <c r="FF6" s="158" t="s">
        <v>1949</v>
      </c>
      <c r="FG6" s="158" t="s">
        <v>1950</v>
      </c>
      <c r="FH6" s="158" t="s">
        <v>1951</v>
      </c>
      <c r="FI6" s="158" t="s">
        <v>1952</v>
      </c>
      <c r="FJ6" s="158" t="s">
        <v>1953</v>
      </c>
      <c r="FK6" s="158" t="s">
        <v>1954</v>
      </c>
      <c r="FL6" s="158" t="s">
        <v>1955</v>
      </c>
      <c r="FM6" s="158" t="s">
        <v>1956</v>
      </c>
      <c r="FN6" s="158" t="s">
        <v>1957</v>
      </c>
      <c r="FO6" s="158" t="s">
        <v>1958</v>
      </c>
      <c r="FP6" s="158" t="s">
        <v>1959</v>
      </c>
      <c r="FQ6" s="158" t="s">
        <v>1960</v>
      </c>
      <c r="FR6" s="158" t="s">
        <v>1961</v>
      </c>
      <c r="FS6" s="158" t="s">
        <v>1962</v>
      </c>
      <c r="FT6" s="158" t="s">
        <v>1963</v>
      </c>
      <c r="FU6" s="158" t="s">
        <v>1964</v>
      </c>
      <c r="FV6" s="158" t="s">
        <v>1965</v>
      </c>
      <c r="FW6" s="158" t="s">
        <v>1966</v>
      </c>
      <c r="FX6" s="158" t="s">
        <v>1967</v>
      </c>
      <c r="FY6" s="158" t="s">
        <v>1968</v>
      </c>
      <c r="FZ6" s="158" t="s">
        <v>1969</v>
      </c>
      <c r="GA6" s="158" t="s">
        <v>1970</v>
      </c>
      <c r="GB6" s="158" t="s">
        <v>1971</v>
      </c>
      <c r="GC6" s="158" t="s">
        <v>1972</v>
      </c>
      <c r="GD6" s="158" t="s">
        <v>1973</v>
      </c>
      <c r="GE6" s="158" t="s">
        <v>1974</v>
      </c>
      <c r="GF6" s="158" t="s">
        <v>1975</v>
      </c>
      <c r="GG6" s="158" t="s">
        <v>1976</v>
      </c>
      <c r="GH6" s="158" t="s">
        <v>1977</v>
      </c>
      <c r="GI6" s="158" t="s">
        <v>1978</v>
      </c>
      <c r="GJ6" s="158" t="s">
        <v>1979</v>
      </c>
      <c r="GK6" s="158" t="s">
        <v>1980</v>
      </c>
      <c r="GL6" s="158" t="s">
        <v>1981</v>
      </c>
      <c r="GM6" s="158" t="s">
        <v>1982</v>
      </c>
      <c r="GN6" s="158" t="s">
        <v>1983</v>
      </c>
      <c r="GO6" s="158" t="s">
        <v>1984</v>
      </c>
      <c r="GP6" s="158" t="s">
        <v>1985</v>
      </c>
      <c r="GQ6" s="158" t="s">
        <v>1986</v>
      </c>
      <c r="GR6" s="158" t="s">
        <v>1987</v>
      </c>
      <c r="GS6" s="158" t="s">
        <v>1988</v>
      </c>
      <c r="GT6" s="158" t="s">
        <v>1989</v>
      </c>
      <c r="GU6" s="158" t="s">
        <v>1990</v>
      </c>
      <c r="GV6" s="158" t="s">
        <v>1991</v>
      </c>
      <c r="GW6" s="158" t="s">
        <v>1992</v>
      </c>
      <c r="GX6" s="158" t="s">
        <v>1993</v>
      </c>
      <c r="GY6" s="158" t="s">
        <v>1994</v>
      </c>
      <c r="GZ6" s="158" t="s">
        <v>1995</v>
      </c>
      <c r="HA6" s="158" t="s">
        <v>1996</v>
      </c>
      <c r="HB6" s="158" t="s">
        <v>1997</v>
      </c>
      <c r="HC6" s="158" t="s">
        <v>1998</v>
      </c>
      <c r="HD6" s="158" t="s">
        <v>1999</v>
      </c>
      <c r="HE6" s="158" t="s">
        <v>2000</v>
      </c>
      <c r="HF6" s="158" t="s">
        <v>2001</v>
      </c>
      <c r="HG6" s="158" t="s">
        <v>2002</v>
      </c>
      <c r="HH6" s="158" t="s">
        <v>2003</v>
      </c>
      <c r="HI6" s="158" t="s">
        <v>2004</v>
      </c>
      <c r="HJ6" s="158" t="s">
        <v>2005</v>
      </c>
      <c r="HK6" s="158" t="s">
        <v>2006</v>
      </c>
      <c r="HL6" s="158" t="s">
        <v>2007</v>
      </c>
      <c r="HM6" s="158" t="s">
        <v>2008</v>
      </c>
      <c r="HN6" s="158" t="s">
        <v>2009</v>
      </c>
      <c r="HO6" s="158" t="s">
        <v>2010</v>
      </c>
      <c r="HP6" s="158" t="s">
        <v>2011</v>
      </c>
      <c r="HQ6" s="158" t="s">
        <v>2012</v>
      </c>
      <c r="HR6" s="158" t="s">
        <v>2013</v>
      </c>
      <c r="HS6" s="158" t="s">
        <v>2014</v>
      </c>
      <c r="HT6" s="158" t="s">
        <v>2015</v>
      </c>
      <c r="HU6" s="158" t="s">
        <v>2016</v>
      </c>
      <c r="HV6" s="158" t="s">
        <v>2017</v>
      </c>
      <c r="HW6" s="158" t="s">
        <v>2018</v>
      </c>
      <c r="HX6" s="158" t="s">
        <v>2019</v>
      </c>
      <c r="HY6" s="158" t="s">
        <v>2020</v>
      </c>
      <c r="HZ6" s="158" t="s">
        <v>2021</v>
      </c>
      <c r="IA6" s="158" t="s">
        <v>2022</v>
      </c>
      <c r="IB6" s="158" t="s">
        <v>2023</v>
      </c>
      <c r="IC6" s="158" t="s">
        <v>2024</v>
      </c>
      <c r="ID6" s="158" t="s">
        <v>2025</v>
      </c>
      <c r="IE6" s="158" t="s">
        <v>2026</v>
      </c>
      <c r="IF6" s="158" t="s">
        <v>2027</v>
      </c>
      <c r="IG6" s="158" t="s">
        <v>2028</v>
      </c>
      <c r="IH6" s="158" t="s">
        <v>2029</v>
      </c>
      <c r="II6" s="158" t="s">
        <v>2030</v>
      </c>
      <c r="IJ6" s="158" t="s">
        <v>2031</v>
      </c>
      <c r="IK6" s="158" t="s">
        <v>2032</v>
      </c>
      <c r="IL6" s="158" t="s">
        <v>2033</v>
      </c>
      <c r="IM6" s="158" t="s">
        <v>2034</v>
      </c>
      <c r="IN6" s="158" t="s">
        <v>2035</v>
      </c>
      <c r="IO6" s="158" t="s">
        <v>2036</v>
      </c>
      <c r="IP6" s="158" t="s">
        <v>2037</v>
      </c>
      <c r="IQ6" s="158" t="s">
        <v>2038</v>
      </c>
      <c r="IR6" s="158" t="s">
        <v>2039</v>
      </c>
      <c r="IS6" s="158" t="s">
        <v>2040</v>
      </c>
      <c r="IT6" s="158" t="s">
        <v>2041</v>
      </c>
      <c r="IU6" s="158" t="s">
        <v>2042</v>
      </c>
      <c r="IV6" s="158" t="s">
        <v>2043</v>
      </c>
      <c r="IW6" s="158" t="s">
        <v>2044</v>
      </c>
      <c r="IX6" s="158" t="s">
        <v>2045</v>
      </c>
      <c r="IY6" s="158" t="s">
        <v>2046</v>
      </c>
      <c r="IZ6" s="158" t="s">
        <v>2047</v>
      </c>
      <c r="JA6" s="158" t="s">
        <v>2048</v>
      </c>
      <c r="JB6" s="158" t="s">
        <v>2049</v>
      </c>
      <c r="JC6" s="158" t="s">
        <v>2050</v>
      </c>
      <c r="JD6" s="158" t="s">
        <v>2051</v>
      </c>
      <c r="JE6" s="158" t="s">
        <v>2052</v>
      </c>
      <c r="JF6" s="158" t="s">
        <v>2053</v>
      </c>
      <c r="JG6" s="158" t="s">
        <v>2054</v>
      </c>
      <c r="JH6" s="158" t="s">
        <v>2055</v>
      </c>
      <c r="JI6" s="158" t="s">
        <v>2056</v>
      </c>
      <c r="JJ6" s="158" t="s">
        <v>2057</v>
      </c>
      <c r="JK6" s="158" t="s">
        <v>2058</v>
      </c>
      <c r="JL6" s="158" t="s">
        <v>2059</v>
      </c>
      <c r="JM6" s="158" t="s">
        <v>2060</v>
      </c>
      <c r="JN6" s="158" t="s">
        <v>2061</v>
      </c>
      <c r="JO6" s="158" t="s">
        <v>2062</v>
      </c>
      <c r="JP6" s="158" t="s">
        <v>2063</v>
      </c>
      <c r="JQ6" s="158" t="s">
        <v>2064</v>
      </c>
      <c r="JR6" s="158" t="s">
        <v>2065</v>
      </c>
      <c r="JS6" s="158" t="s">
        <v>2066</v>
      </c>
      <c r="JT6" s="158" t="s">
        <v>2067</v>
      </c>
      <c r="JU6" s="158" t="s">
        <v>2068</v>
      </c>
      <c r="JV6" s="158" t="s">
        <v>2069</v>
      </c>
      <c r="JW6" s="158" t="s">
        <v>2070</v>
      </c>
      <c r="JX6" s="158" t="s">
        <v>2071</v>
      </c>
      <c r="JY6" s="158" t="s">
        <v>2072</v>
      </c>
      <c r="JZ6" s="158" t="s">
        <v>2073</v>
      </c>
      <c r="KA6" s="158" t="s">
        <v>2074</v>
      </c>
      <c r="KB6" s="158" t="s">
        <v>2075</v>
      </c>
      <c r="KC6" s="158" t="s">
        <v>2076</v>
      </c>
      <c r="KD6" s="158" t="s">
        <v>2077</v>
      </c>
      <c r="KE6" s="158" t="s">
        <v>2078</v>
      </c>
      <c r="KF6" s="158" t="s">
        <v>2079</v>
      </c>
      <c r="KG6" s="158" t="s">
        <v>2080</v>
      </c>
      <c r="KH6" s="158" t="s">
        <v>2081</v>
      </c>
      <c r="KI6" s="158" t="s">
        <v>2082</v>
      </c>
    </row>
    <row r="7" spans="1:295" ht="27" customHeight="1" x14ac:dyDescent="0.25">
      <c r="A7" s="228" t="s">
        <v>17</v>
      </c>
      <c r="B7" s="228"/>
      <c r="C7" s="229" t="s">
        <v>2083</v>
      </c>
      <c r="D7" s="229"/>
      <c r="E7" s="229"/>
      <c r="F7" s="229" t="s">
        <v>2084</v>
      </c>
      <c r="G7" s="229" t="s">
        <v>2085</v>
      </c>
      <c r="H7" s="229"/>
      <c r="I7" s="229"/>
      <c r="J7" s="229"/>
      <c r="K7" s="229" t="s">
        <v>2086</v>
      </c>
      <c r="L7" s="229"/>
      <c r="M7" s="229"/>
      <c r="N7" s="229" t="s">
        <v>2087</v>
      </c>
      <c r="O7" s="229" t="s">
        <v>2088</v>
      </c>
      <c r="P7" s="229"/>
      <c r="Q7" s="229" t="s">
        <v>2089</v>
      </c>
      <c r="R7" s="229"/>
      <c r="S7" s="229" t="s">
        <v>2090</v>
      </c>
      <c r="T7" s="229"/>
      <c r="U7" s="229" t="s">
        <v>2091</v>
      </c>
      <c r="V7" s="229"/>
      <c r="W7" s="229"/>
      <c r="X7" s="229" t="s">
        <v>2092</v>
      </c>
      <c r="Y7" s="229"/>
      <c r="Z7" s="229"/>
      <c r="AA7" s="229" t="s">
        <v>2093</v>
      </c>
      <c r="AB7" s="229"/>
      <c r="AC7" s="229"/>
      <c r="AD7" s="229"/>
      <c r="AE7" s="229"/>
      <c r="AF7" s="229"/>
      <c r="AG7" s="229"/>
      <c r="AH7" s="229"/>
      <c r="AI7" s="229"/>
      <c r="AJ7" s="229" t="s">
        <v>2094</v>
      </c>
      <c r="AK7" s="229"/>
      <c r="AL7" s="229"/>
      <c r="AM7" s="229" t="s">
        <v>2095</v>
      </c>
      <c r="AN7" s="229"/>
      <c r="AO7" s="229" t="s">
        <v>2096</v>
      </c>
      <c r="AP7" s="229"/>
      <c r="AQ7" s="229" t="s">
        <v>2097</v>
      </c>
      <c r="AR7" s="229"/>
      <c r="AS7" s="229"/>
      <c r="AT7" s="229" t="s">
        <v>2098</v>
      </c>
      <c r="AU7" s="229"/>
      <c r="AV7" s="229" t="s">
        <v>2099</v>
      </c>
      <c r="AW7" s="229"/>
      <c r="AX7" s="229" t="s">
        <v>2098</v>
      </c>
      <c r="AY7" s="229"/>
      <c r="AZ7" s="229"/>
      <c r="BA7" s="229" t="s">
        <v>2100</v>
      </c>
      <c r="BB7" s="229" t="s">
        <v>2101</v>
      </c>
      <c r="BC7" s="229" t="s">
        <v>2102</v>
      </c>
      <c r="BD7" s="229"/>
      <c r="BE7" s="229"/>
      <c r="BF7" s="229" t="s">
        <v>2103</v>
      </c>
      <c r="BG7" s="229"/>
      <c r="BH7" s="229"/>
      <c r="BI7" s="229"/>
      <c r="BJ7" s="229"/>
      <c r="BK7" s="229" t="s">
        <v>2104</v>
      </c>
      <c r="BL7" s="229" t="s">
        <v>2105</v>
      </c>
      <c r="BM7" s="229"/>
      <c r="BN7" s="229" t="s">
        <v>2106</v>
      </c>
      <c r="BO7" s="229"/>
      <c r="BP7" s="229"/>
      <c r="BQ7" s="229" t="s">
        <v>2107</v>
      </c>
      <c r="BR7" s="229"/>
      <c r="BS7" s="229"/>
      <c r="BT7" s="229"/>
      <c r="BU7" s="229" t="s">
        <v>2108</v>
      </c>
      <c r="BV7" s="229" t="s">
        <v>2109</v>
      </c>
      <c r="BW7" s="229" t="s">
        <v>2110</v>
      </c>
      <c r="BX7" s="229"/>
      <c r="BY7" s="229"/>
      <c r="BZ7" s="229"/>
      <c r="CA7" s="229" t="s">
        <v>2111</v>
      </c>
      <c r="CB7" s="229"/>
      <c r="CC7" s="229"/>
      <c r="CD7" s="229"/>
      <c r="CE7" s="229"/>
      <c r="CF7" s="229" t="s">
        <v>2112</v>
      </c>
      <c r="CG7" s="229"/>
      <c r="CH7" s="229"/>
      <c r="CI7" s="229"/>
      <c r="CJ7" s="229" t="s">
        <v>2113</v>
      </c>
      <c r="CK7" s="229"/>
      <c r="CL7" s="229" t="s">
        <v>2114</v>
      </c>
      <c r="CM7" s="229"/>
      <c r="CN7" s="229" t="s">
        <v>2115</v>
      </c>
      <c r="CO7" s="229" t="s">
        <v>2116</v>
      </c>
      <c r="CP7" s="229"/>
      <c r="CQ7" s="229"/>
      <c r="CR7" s="229" t="s">
        <v>2117</v>
      </c>
      <c r="CS7" s="229"/>
      <c r="CT7" s="229"/>
      <c r="CU7" s="229"/>
      <c r="CV7" s="229"/>
      <c r="CW7" s="229" t="s">
        <v>2118</v>
      </c>
      <c r="CX7" s="229" t="s">
        <v>2119</v>
      </c>
      <c r="CY7" s="229"/>
      <c r="CZ7" s="229"/>
      <c r="DA7" s="229"/>
      <c r="DB7" s="229"/>
      <c r="DC7" s="229"/>
      <c r="DD7" s="229" t="s">
        <v>2120</v>
      </c>
      <c r="DE7" s="229"/>
      <c r="DF7" s="229"/>
      <c r="DG7" s="229" t="s">
        <v>2121</v>
      </c>
      <c r="DH7" s="229"/>
      <c r="DI7" s="229" t="s">
        <v>2122</v>
      </c>
      <c r="DJ7" s="229"/>
      <c r="DK7" s="229" t="s">
        <v>2123</v>
      </c>
      <c r="DL7" s="229" t="s">
        <v>2124</v>
      </c>
      <c r="DM7" s="229"/>
      <c r="DN7" s="229"/>
      <c r="DO7" s="229"/>
      <c r="DP7" s="229"/>
      <c r="DQ7" s="229" t="s">
        <v>2125</v>
      </c>
      <c r="DR7" s="229" t="s">
        <v>2126</v>
      </c>
      <c r="DS7" s="229" t="s">
        <v>2127</v>
      </c>
      <c r="DT7" s="229"/>
      <c r="DU7" s="229"/>
      <c r="DV7" s="229"/>
      <c r="DW7" s="229"/>
      <c r="DX7" s="229"/>
      <c r="DY7" s="229"/>
      <c r="DZ7" s="229"/>
      <c r="EA7" s="229" t="s">
        <v>2128</v>
      </c>
      <c r="EB7" s="229" t="s">
        <v>2129</v>
      </c>
      <c r="EC7" s="229"/>
      <c r="ED7" s="229"/>
      <c r="EE7" s="229" t="s">
        <v>2128</v>
      </c>
      <c r="EF7" s="229"/>
      <c r="EG7" s="229" t="s">
        <v>2130</v>
      </c>
      <c r="EH7" s="229" t="s">
        <v>2131</v>
      </c>
      <c r="EI7" s="229"/>
      <c r="EJ7" s="229" t="s">
        <v>2132</v>
      </c>
      <c r="EK7" s="229"/>
      <c r="EL7" s="229"/>
      <c r="EM7" s="229"/>
      <c r="EN7" s="229"/>
      <c r="EO7" s="229"/>
      <c r="EP7" s="229"/>
      <c r="EQ7" s="229"/>
      <c r="ER7" s="229"/>
      <c r="ES7" s="229"/>
      <c r="ET7" s="229" t="s">
        <v>2133</v>
      </c>
      <c r="EU7" s="229" t="s">
        <v>2134</v>
      </c>
      <c r="EV7" s="229" t="s">
        <v>2135</v>
      </c>
      <c r="EW7" s="229" t="s">
        <v>2136</v>
      </c>
      <c r="EX7" s="229" t="s">
        <v>2137</v>
      </c>
      <c r="EY7" s="229" t="s">
        <v>2138</v>
      </c>
      <c r="EZ7" s="229" t="s">
        <v>2139</v>
      </c>
      <c r="FA7" s="229"/>
      <c r="FB7" s="229" t="s">
        <v>2140</v>
      </c>
      <c r="FC7" s="229"/>
      <c r="FD7" s="229" t="s">
        <v>2141</v>
      </c>
      <c r="FE7" s="229"/>
      <c r="FF7" s="229"/>
      <c r="FG7" s="229" t="s">
        <v>2142</v>
      </c>
      <c r="FH7" s="229"/>
      <c r="FI7" s="229"/>
      <c r="FJ7" s="229" t="s">
        <v>2143</v>
      </c>
      <c r="FK7" s="229"/>
      <c r="FL7" s="229"/>
      <c r="FM7" s="229" t="s">
        <v>2144</v>
      </c>
      <c r="FN7" s="229"/>
      <c r="FO7" s="229"/>
      <c r="FP7" s="229" t="s">
        <v>2145</v>
      </c>
      <c r="FQ7" s="229"/>
      <c r="FR7" s="229"/>
      <c r="FS7" s="229" t="s">
        <v>2146</v>
      </c>
      <c r="FT7" s="229" t="s">
        <v>2145</v>
      </c>
      <c r="FU7" s="229"/>
      <c r="FV7" s="229"/>
      <c r="FW7" s="229"/>
      <c r="FX7" s="229" t="s">
        <v>2147</v>
      </c>
      <c r="FY7" s="229" t="s">
        <v>2148</v>
      </c>
      <c r="FZ7" s="229" t="s">
        <v>2149</v>
      </c>
      <c r="GA7" s="229" t="s">
        <v>2150</v>
      </c>
      <c r="GB7" s="229" t="s">
        <v>2151</v>
      </c>
      <c r="GC7" s="229" t="s">
        <v>2152</v>
      </c>
      <c r="GD7" s="229"/>
      <c r="GE7" s="229" t="s">
        <v>2153</v>
      </c>
      <c r="GF7" s="229" t="s">
        <v>2154</v>
      </c>
      <c r="GG7" s="229" t="s">
        <v>2155</v>
      </c>
      <c r="GH7" s="229" t="s">
        <v>2156</v>
      </c>
      <c r="GI7" s="229" t="s">
        <v>2157</v>
      </c>
      <c r="GJ7" s="229"/>
      <c r="GK7" s="229" t="s">
        <v>2156</v>
      </c>
      <c r="GL7" s="229" t="s">
        <v>2158</v>
      </c>
      <c r="GM7" s="229"/>
      <c r="GN7" s="229" t="s">
        <v>2159</v>
      </c>
      <c r="GO7" s="229" t="s">
        <v>2160</v>
      </c>
      <c r="GP7" s="229" t="s">
        <v>2155</v>
      </c>
      <c r="GQ7" s="229"/>
      <c r="GR7" s="229" t="s">
        <v>2161</v>
      </c>
      <c r="GS7" s="229"/>
      <c r="GT7" s="229"/>
      <c r="GU7" s="229" t="s">
        <v>2162</v>
      </c>
      <c r="GV7" s="229" t="s">
        <v>2157</v>
      </c>
      <c r="GW7" s="229"/>
      <c r="GX7" s="229" t="s">
        <v>2163</v>
      </c>
      <c r="GY7" s="229" t="s">
        <v>2164</v>
      </c>
      <c r="GZ7" s="229"/>
      <c r="HA7" s="229" t="s">
        <v>2163</v>
      </c>
      <c r="HB7" s="229" t="s">
        <v>2165</v>
      </c>
      <c r="HC7" s="229"/>
      <c r="HD7" s="229" t="s">
        <v>2166</v>
      </c>
      <c r="HE7" s="229" t="s">
        <v>2167</v>
      </c>
      <c r="HF7" s="229" t="s">
        <v>2168</v>
      </c>
      <c r="HG7" s="229" t="s">
        <v>2169</v>
      </c>
      <c r="HH7" s="229" t="s">
        <v>2167</v>
      </c>
      <c r="HI7" s="229" t="s">
        <v>2170</v>
      </c>
      <c r="HJ7" s="229"/>
      <c r="HK7" s="229"/>
      <c r="HL7" s="229"/>
      <c r="HM7" s="229"/>
      <c r="HN7" s="229"/>
      <c r="HO7" s="229" t="s">
        <v>2171</v>
      </c>
      <c r="HP7" s="229"/>
      <c r="HQ7" s="229"/>
      <c r="HR7" s="229"/>
      <c r="HS7" s="229"/>
      <c r="HT7" s="229"/>
      <c r="HU7" s="229"/>
      <c r="HV7" s="229"/>
      <c r="HW7" s="229"/>
      <c r="HX7" s="229"/>
      <c r="HY7" s="229" t="s">
        <v>2172</v>
      </c>
      <c r="HZ7" s="229"/>
      <c r="IA7" s="229" t="s">
        <v>2173</v>
      </c>
      <c r="IB7" s="229"/>
      <c r="IC7" s="229"/>
      <c r="ID7" s="229"/>
      <c r="IE7" s="229"/>
      <c r="IF7" s="229"/>
      <c r="IG7" s="229"/>
      <c r="IH7" s="229"/>
      <c r="II7" s="229"/>
      <c r="IJ7" s="229" t="s">
        <v>2174</v>
      </c>
      <c r="IK7" s="229"/>
      <c r="IL7" s="229"/>
      <c r="IM7" s="229"/>
      <c r="IN7" s="229"/>
      <c r="IO7" s="229" t="s">
        <v>2175</v>
      </c>
      <c r="IP7" s="229"/>
      <c r="IQ7" s="229" t="s">
        <v>2176</v>
      </c>
      <c r="IR7" s="229"/>
      <c r="IS7" s="229" t="s">
        <v>2177</v>
      </c>
      <c r="IT7" s="229"/>
      <c r="IU7" s="229"/>
      <c r="IV7" s="229"/>
      <c r="IW7" s="229" t="s">
        <v>2178</v>
      </c>
      <c r="IX7" s="229"/>
      <c r="IY7" s="229" t="s">
        <v>2179</v>
      </c>
      <c r="IZ7" s="229" t="s">
        <v>2180</v>
      </c>
      <c r="JA7" s="229" t="s">
        <v>2181</v>
      </c>
      <c r="JB7" s="229" t="s">
        <v>2182</v>
      </c>
      <c r="JC7" s="229"/>
      <c r="JD7" s="229" t="s">
        <v>2183</v>
      </c>
      <c r="JE7" s="229"/>
      <c r="JF7" s="229" t="s">
        <v>2184</v>
      </c>
      <c r="JG7" s="229"/>
      <c r="JH7" s="229"/>
      <c r="JI7" s="229" t="s">
        <v>2185</v>
      </c>
      <c r="JJ7" s="229"/>
      <c r="JK7" s="229"/>
      <c r="JL7" s="229"/>
      <c r="JM7" s="229"/>
      <c r="JN7" s="229"/>
      <c r="JO7" s="229" t="s">
        <v>2186</v>
      </c>
      <c r="JP7" s="229"/>
      <c r="JQ7" s="229" t="s">
        <v>2187</v>
      </c>
      <c r="JR7" s="229"/>
      <c r="JS7" s="229"/>
      <c r="JT7" s="229" t="s">
        <v>2188</v>
      </c>
      <c r="JU7" s="229" t="s">
        <v>2189</v>
      </c>
      <c r="JV7" s="229" t="s">
        <v>2190</v>
      </c>
      <c r="JW7" s="229" t="s">
        <v>2173</v>
      </c>
      <c r="JX7" s="229" t="s">
        <v>2191</v>
      </c>
      <c r="JY7" s="229" t="s">
        <v>2192</v>
      </c>
      <c r="JZ7" s="229" t="s">
        <v>2193</v>
      </c>
      <c r="KA7" s="229"/>
      <c r="KB7" s="229"/>
      <c r="KC7" s="229" t="s">
        <v>2194</v>
      </c>
      <c r="KD7" s="229"/>
      <c r="KE7" s="229"/>
      <c r="KF7" s="229" t="s">
        <v>2189</v>
      </c>
      <c r="KG7" s="229" t="s">
        <v>2195</v>
      </c>
      <c r="KH7" s="229" t="s">
        <v>2196</v>
      </c>
      <c r="KI7" s="229"/>
    </row>
    <row r="8" spans="1:295" ht="27" customHeight="1" x14ac:dyDescent="0.25">
      <c r="A8" s="157" t="s">
        <v>55</v>
      </c>
      <c r="B8" s="157" t="s">
        <v>566</v>
      </c>
      <c r="C8" s="158" t="s">
        <v>404</v>
      </c>
      <c r="D8" s="158" t="s">
        <v>2197</v>
      </c>
      <c r="E8" s="158" t="s">
        <v>2198</v>
      </c>
      <c r="F8" s="158" t="s">
        <v>2199</v>
      </c>
      <c r="G8" s="158" t="s">
        <v>2200</v>
      </c>
      <c r="H8" s="158" t="s">
        <v>460</v>
      </c>
      <c r="I8" s="158" t="s">
        <v>2201</v>
      </c>
      <c r="J8" s="158" t="s">
        <v>2202</v>
      </c>
      <c r="K8" s="158" t="s">
        <v>2203</v>
      </c>
      <c r="L8" s="158" t="s">
        <v>2204</v>
      </c>
      <c r="M8" s="158" t="s">
        <v>414</v>
      </c>
      <c r="N8" s="158" t="s">
        <v>2205</v>
      </c>
      <c r="O8" s="159" t="s">
        <v>2206</v>
      </c>
      <c r="P8" s="158" t="s">
        <v>2207</v>
      </c>
      <c r="Q8" s="158" t="s">
        <v>2208</v>
      </c>
      <c r="R8" s="158" t="s">
        <v>2207</v>
      </c>
      <c r="S8" s="158" t="s">
        <v>2209</v>
      </c>
      <c r="T8" s="158" t="s">
        <v>2202</v>
      </c>
      <c r="U8" s="158" t="s">
        <v>2210</v>
      </c>
      <c r="V8" s="158" t="s">
        <v>2211</v>
      </c>
      <c r="W8" s="158" t="s">
        <v>2212</v>
      </c>
      <c r="X8" s="158" t="s">
        <v>2213</v>
      </c>
      <c r="Y8" s="158" t="s">
        <v>2214</v>
      </c>
      <c r="Z8" s="158" t="s">
        <v>2215</v>
      </c>
      <c r="AA8" s="158" t="s">
        <v>2216</v>
      </c>
      <c r="AB8" s="158" t="s">
        <v>2217</v>
      </c>
      <c r="AC8" s="158" t="s">
        <v>2218</v>
      </c>
      <c r="AD8" s="158" t="s">
        <v>2219</v>
      </c>
      <c r="AE8" s="158" t="s">
        <v>2220</v>
      </c>
      <c r="AF8" s="158" t="s">
        <v>2205</v>
      </c>
      <c r="AG8" s="158" t="s">
        <v>2206</v>
      </c>
      <c r="AH8" s="158" t="s">
        <v>2221</v>
      </c>
      <c r="AI8" s="158" t="s">
        <v>2222</v>
      </c>
      <c r="AJ8" s="159" t="s">
        <v>2223</v>
      </c>
      <c r="AK8" s="159" t="s">
        <v>2224</v>
      </c>
      <c r="AL8" s="158" t="s">
        <v>2225</v>
      </c>
      <c r="AM8" s="158" t="s">
        <v>2223</v>
      </c>
      <c r="AN8" s="158" t="s">
        <v>2224</v>
      </c>
      <c r="AO8" s="158" t="s">
        <v>2226</v>
      </c>
      <c r="AP8" s="158" t="s">
        <v>2227</v>
      </c>
      <c r="AQ8" s="158" t="s">
        <v>2228</v>
      </c>
      <c r="AR8" s="158" t="s">
        <v>2229</v>
      </c>
      <c r="AS8" s="158" t="s">
        <v>2230</v>
      </c>
      <c r="AT8" s="159" t="s">
        <v>2231</v>
      </c>
      <c r="AU8" s="159" t="s">
        <v>452</v>
      </c>
      <c r="AV8" s="158" t="s">
        <v>2232</v>
      </c>
      <c r="AW8" s="158" t="s">
        <v>2233</v>
      </c>
      <c r="AX8" s="158" t="s">
        <v>2234</v>
      </c>
      <c r="AY8" s="158" t="s">
        <v>2235</v>
      </c>
      <c r="AZ8" s="158" t="s">
        <v>2236</v>
      </c>
      <c r="BA8" s="158" t="s">
        <v>2237</v>
      </c>
      <c r="BB8" s="159" t="s">
        <v>2238</v>
      </c>
      <c r="BC8" s="158" t="s">
        <v>352</v>
      </c>
      <c r="BD8" s="158" t="s">
        <v>2239</v>
      </c>
      <c r="BE8" s="158" t="s">
        <v>2240</v>
      </c>
      <c r="BF8" s="158" t="s">
        <v>2231</v>
      </c>
      <c r="BG8" s="158" t="s">
        <v>452</v>
      </c>
      <c r="BH8" s="158" t="s">
        <v>2241</v>
      </c>
      <c r="BI8" s="158" t="s">
        <v>2242</v>
      </c>
      <c r="BJ8" s="158" t="s">
        <v>2243</v>
      </c>
      <c r="BK8" s="158" t="s">
        <v>2244</v>
      </c>
      <c r="BL8" s="158" t="s">
        <v>2245</v>
      </c>
      <c r="BM8" s="158" t="s">
        <v>2246</v>
      </c>
      <c r="BN8" s="158" t="s">
        <v>2238</v>
      </c>
      <c r="BO8" s="158" t="s">
        <v>2247</v>
      </c>
      <c r="BP8" s="158" t="s">
        <v>2248</v>
      </c>
      <c r="BQ8" s="158" t="s">
        <v>2249</v>
      </c>
      <c r="BR8" s="158" t="s">
        <v>2250</v>
      </c>
      <c r="BS8" s="158" t="s">
        <v>2251</v>
      </c>
      <c r="BT8" s="158" t="s">
        <v>2252</v>
      </c>
      <c r="BU8" s="158" t="s">
        <v>2252</v>
      </c>
      <c r="BV8" s="158" t="s">
        <v>2253</v>
      </c>
      <c r="BW8" s="158" t="s">
        <v>2254</v>
      </c>
      <c r="BX8" s="158" t="s">
        <v>2255</v>
      </c>
      <c r="BY8" s="158" t="s">
        <v>2256</v>
      </c>
      <c r="BZ8" s="158" t="s">
        <v>2257</v>
      </c>
      <c r="CA8" s="158" t="s">
        <v>2258</v>
      </c>
      <c r="CB8" s="158" t="s">
        <v>2259</v>
      </c>
      <c r="CC8" s="158" t="s">
        <v>2260</v>
      </c>
      <c r="CD8" s="158" t="s">
        <v>528</v>
      </c>
      <c r="CE8" s="158" t="s">
        <v>2261</v>
      </c>
      <c r="CF8" s="158" t="s">
        <v>2262</v>
      </c>
      <c r="CG8" s="158" t="s">
        <v>2263</v>
      </c>
      <c r="CH8" s="158" t="s">
        <v>2264</v>
      </c>
      <c r="CI8" s="158" t="s">
        <v>2265</v>
      </c>
      <c r="CJ8" s="158" t="s">
        <v>2266</v>
      </c>
      <c r="CK8" s="158" t="s">
        <v>2267</v>
      </c>
      <c r="CL8" s="158" t="s">
        <v>2268</v>
      </c>
      <c r="CM8" s="158" t="s">
        <v>2269</v>
      </c>
      <c r="CN8" s="158" t="s">
        <v>2270</v>
      </c>
      <c r="CO8" s="158" t="s">
        <v>2271</v>
      </c>
      <c r="CP8" s="158" t="s">
        <v>2272</v>
      </c>
      <c r="CQ8" s="158" t="s">
        <v>2273</v>
      </c>
      <c r="CR8" s="158" t="s">
        <v>2274</v>
      </c>
      <c r="CS8" s="158" t="s">
        <v>2275</v>
      </c>
      <c r="CT8" s="158" t="s">
        <v>2276</v>
      </c>
      <c r="CU8" s="158" t="s">
        <v>2277</v>
      </c>
      <c r="CV8" s="158" t="s">
        <v>2278</v>
      </c>
      <c r="CW8" s="158" t="s">
        <v>2279</v>
      </c>
      <c r="CX8" s="158" t="s">
        <v>2280</v>
      </c>
      <c r="CY8" s="158" t="s">
        <v>2281</v>
      </c>
      <c r="CZ8" s="158" t="s">
        <v>2282</v>
      </c>
      <c r="DA8" s="158" t="s">
        <v>2283</v>
      </c>
      <c r="DB8" s="158" t="s">
        <v>2284</v>
      </c>
      <c r="DC8" s="158" t="s">
        <v>2285</v>
      </c>
      <c r="DD8" s="158" t="s">
        <v>2264</v>
      </c>
      <c r="DE8" s="158" t="s">
        <v>2265</v>
      </c>
      <c r="DF8" s="158" t="s">
        <v>2286</v>
      </c>
      <c r="DG8" s="158" t="s">
        <v>2287</v>
      </c>
      <c r="DH8" s="158" t="s">
        <v>2288</v>
      </c>
      <c r="DI8" s="158" t="s">
        <v>401</v>
      </c>
      <c r="DJ8" s="158" t="s">
        <v>2289</v>
      </c>
      <c r="DK8" s="158" t="s">
        <v>2290</v>
      </c>
      <c r="DL8" s="158" t="s">
        <v>2281</v>
      </c>
      <c r="DM8" s="158" t="s">
        <v>2282</v>
      </c>
      <c r="DN8" s="158" t="s">
        <v>2283</v>
      </c>
      <c r="DO8" s="158" t="s">
        <v>2291</v>
      </c>
      <c r="DP8" s="158" t="s">
        <v>2292</v>
      </c>
      <c r="DQ8" s="158" t="s">
        <v>2293</v>
      </c>
      <c r="DR8" s="158" t="s">
        <v>2294</v>
      </c>
      <c r="DS8" s="158" t="s">
        <v>2295</v>
      </c>
      <c r="DT8" s="158" t="s">
        <v>2296</v>
      </c>
      <c r="DU8" s="158" t="s">
        <v>2280</v>
      </c>
      <c r="DV8" s="158" t="s">
        <v>2281</v>
      </c>
      <c r="DW8" s="158" t="s">
        <v>2286</v>
      </c>
      <c r="DX8" s="158" t="s">
        <v>2294</v>
      </c>
      <c r="DY8" s="158" t="s">
        <v>2297</v>
      </c>
      <c r="DZ8" s="158" t="s">
        <v>2298</v>
      </c>
      <c r="EA8" s="158" t="s">
        <v>2299</v>
      </c>
      <c r="EB8" s="158" t="s">
        <v>2300</v>
      </c>
      <c r="EC8" s="158" t="s">
        <v>2301</v>
      </c>
      <c r="ED8" s="158" t="s">
        <v>2302</v>
      </c>
      <c r="EE8" s="158" t="s">
        <v>2303</v>
      </c>
      <c r="EF8" s="158" t="s">
        <v>2304</v>
      </c>
      <c r="EG8" s="158" t="s">
        <v>2239</v>
      </c>
      <c r="EH8" s="158" t="s">
        <v>2249</v>
      </c>
      <c r="EI8" s="158" t="s">
        <v>2305</v>
      </c>
      <c r="EJ8" s="158" t="s">
        <v>2306</v>
      </c>
      <c r="EK8" s="158" t="s">
        <v>2307</v>
      </c>
      <c r="EL8" s="158" t="s">
        <v>2308</v>
      </c>
      <c r="EM8" s="158" t="s">
        <v>2309</v>
      </c>
      <c r="EN8" s="158" t="s">
        <v>2310</v>
      </c>
      <c r="EO8" s="158" t="s">
        <v>2311</v>
      </c>
      <c r="EP8" s="158" t="s">
        <v>2312</v>
      </c>
      <c r="EQ8" s="158" t="s">
        <v>2313</v>
      </c>
      <c r="ER8" s="158" t="s">
        <v>2314</v>
      </c>
      <c r="ES8" s="158" t="s">
        <v>2315</v>
      </c>
      <c r="ET8" s="158" t="s">
        <v>2316</v>
      </c>
      <c r="EU8" s="158" t="s">
        <v>2317</v>
      </c>
      <c r="EV8" s="158" t="s">
        <v>2318</v>
      </c>
      <c r="EW8" s="158" t="s">
        <v>2319</v>
      </c>
      <c r="EX8" s="158" t="s">
        <v>2320</v>
      </c>
      <c r="EY8" s="158" t="s">
        <v>445</v>
      </c>
      <c r="EZ8" s="158" t="s">
        <v>447</v>
      </c>
      <c r="FA8" s="158" t="s">
        <v>2321</v>
      </c>
      <c r="FB8" s="158" t="s">
        <v>2304</v>
      </c>
      <c r="FC8" s="158" t="s">
        <v>2309</v>
      </c>
      <c r="FD8" s="158" t="s">
        <v>2322</v>
      </c>
      <c r="FE8" s="158" t="s">
        <v>2323</v>
      </c>
      <c r="FF8" s="158" t="s">
        <v>2324</v>
      </c>
      <c r="FG8" s="158" t="s">
        <v>2325</v>
      </c>
      <c r="FH8" s="158" t="s">
        <v>2326</v>
      </c>
      <c r="FI8" s="158" t="s">
        <v>2327</v>
      </c>
      <c r="FJ8" s="158" t="s">
        <v>2258</v>
      </c>
      <c r="FK8" s="158" t="s">
        <v>2259</v>
      </c>
      <c r="FL8" s="158" t="s">
        <v>2328</v>
      </c>
      <c r="FM8" s="158" t="s">
        <v>2297</v>
      </c>
      <c r="FN8" s="158" t="s">
        <v>2298</v>
      </c>
      <c r="FO8" s="158" t="s">
        <v>2329</v>
      </c>
      <c r="FP8" s="158" t="s">
        <v>2330</v>
      </c>
      <c r="FQ8" s="159" t="s">
        <v>2331</v>
      </c>
      <c r="FR8" s="158" t="s">
        <v>2332</v>
      </c>
      <c r="FS8" s="158" t="s">
        <v>2333</v>
      </c>
      <c r="FT8" s="158" t="s">
        <v>2334</v>
      </c>
      <c r="FU8" s="158" t="s">
        <v>2335</v>
      </c>
      <c r="FV8" s="158" t="s">
        <v>2336</v>
      </c>
      <c r="FW8" s="158" t="s">
        <v>2337</v>
      </c>
      <c r="FX8" s="158" t="s">
        <v>2338</v>
      </c>
      <c r="FY8" s="158" t="s">
        <v>2339</v>
      </c>
      <c r="FZ8" s="158" t="s">
        <v>2340</v>
      </c>
      <c r="GA8" s="158" t="s">
        <v>2306</v>
      </c>
      <c r="GB8" s="159" t="s">
        <v>2341</v>
      </c>
      <c r="GC8" s="158" t="s">
        <v>2330</v>
      </c>
      <c r="GD8" s="158" t="s">
        <v>2329</v>
      </c>
      <c r="GE8" s="158" t="s">
        <v>2342</v>
      </c>
      <c r="GF8" s="159" t="s">
        <v>2343</v>
      </c>
      <c r="GG8" s="158" t="s">
        <v>2344</v>
      </c>
      <c r="GH8" s="158" t="s">
        <v>2345</v>
      </c>
      <c r="GI8" s="158" t="s">
        <v>2280</v>
      </c>
      <c r="GJ8" s="158" t="s">
        <v>2346</v>
      </c>
      <c r="GK8" s="158" t="s">
        <v>2347</v>
      </c>
      <c r="GL8" s="158" t="s">
        <v>2348</v>
      </c>
      <c r="GM8" s="158" t="s">
        <v>2349</v>
      </c>
      <c r="GN8" s="158" t="s">
        <v>2350</v>
      </c>
      <c r="GO8" s="158" t="s">
        <v>2351</v>
      </c>
      <c r="GP8" s="158" t="s">
        <v>2352</v>
      </c>
      <c r="GQ8" s="159" t="s">
        <v>2351</v>
      </c>
      <c r="GR8" s="158" t="s">
        <v>2353</v>
      </c>
      <c r="GS8" s="158" t="s">
        <v>2354</v>
      </c>
      <c r="GT8" s="158" t="s">
        <v>2355</v>
      </c>
      <c r="GU8" s="158" t="s">
        <v>2356</v>
      </c>
      <c r="GV8" s="158" t="s">
        <v>2357</v>
      </c>
      <c r="GW8" s="158" t="s">
        <v>2358</v>
      </c>
      <c r="GX8" s="158" t="s">
        <v>2359</v>
      </c>
      <c r="GY8" s="158" t="s">
        <v>2360</v>
      </c>
      <c r="GZ8" s="158" t="s">
        <v>2361</v>
      </c>
      <c r="HA8" s="158" t="s">
        <v>2362</v>
      </c>
      <c r="HB8" s="159" t="s">
        <v>2363</v>
      </c>
      <c r="HC8" s="159" t="s">
        <v>2364</v>
      </c>
      <c r="HD8" s="158" t="s">
        <v>2365</v>
      </c>
      <c r="HE8" s="158" t="s">
        <v>2365</v>
      </c>
      <c r="HF8" s="158" t="s">
        <v>540</v>
      </c>
      <c r="HG8" s="158" t="s">
        <v>540</v>
      </c>
      <c r="HH8" s="158" t="s">
        <v>2366</v>
      </c>
      <c r="HI8" s="159" t="s">
        <v>2363</v>
      </c>
      <c r="HJ8" s="159" t="s">
        <v>2364</v>
      </c>
      <c r="HK8" s="158" t="s">
        <v>2367</v>
      </c>
      <c r="HL8" s="158" t="s">
        <v>2368</v>
      </c>
      <c r="HM8" s="158" t="s">
        <v>2369</v>
      </c>
      <c r="HN8" s="158" t="s">
        <v>2370</v>
      </c>
      <c r="HO8" s="158" t="s">
        <v>2371</v>
      </c>
      <c r="HP8" s="158" t="s">
        <v>2372</v>
      </c>
      <c r="HQ8" s="158" t="s">
        <v>2373</v>
      </c>
      <c r="HR8" s="158" t="s">
        <v>2374</v>
      </c>
      <c r="HS8" s="158" t="s">
        <v>2375</v>
      </c>
      <c r="HT8" s="158" t="s">
        <v>2376</v>
      </c>
      <c r="HU8" s="158" t="s">
        <v>2377</v>
      </c>
      <c r="HV8" s="158" t="s">
        <v>2378</v>
      </c>
      <c r="HW8" s="158" t="s">
        <v>2379</v>
      </c>
      <c r="HX8" s="158" t="s">
        <v>2380</v>
      </c>
      <c r="HY8" s="158" t="s">
        <v>2381</v>
      </c>
      <c r="HZ8" s="158" t="s">
        <v>2382</v>
      </c>
      <c r="IA8" s="158" t="s">
        <v>2383</v>
      </c>
      <c r="IB8" s="158" t="s">
        <v>2384</v>
      </c>
      <c r="IC8" s="158" t="s">
        <v>2385</v>
      </c>
      <c r="ID8" s="158" t="s">
        <v>2386</v>
      </c>
      <c r="IE8" s="158" t="s">
        <v>2387</v>
      </c>
      <c r="IF8" s="158" t="s">
        <v>2373</v>
      </c>
      <c r="IG8" s="158" t="s">
        <v>2374</v>
      </c>
      <c r="IH8" s="158" t="s">
        <v>2388</v>
      </c>
      <c r="II8" s="158" t="s">
        <v>2389</v>
      </c>
      <c r="IJ8" s="158" t="s">
        <v>2366</v>
      </c>
      <c r="IK8" s="158" t="s">
        <v>2305</v>
      </c>
      <c r="IL8" s="159" t="s">
        <v>553</v>
      </c>
      <c r="IM8" s="159" t="s">
        <v>217</v>
      </c>
      <c r="IN8" s="158" t="s">
        <v>2390</v>
      </c>
      <c r="IO8" s="158" t="s">
        <v>217</v>
      </c>
      <c r="IP8" s="158" t="s">
        <v>198</v>
      </c>
      <c r="IQ8" s="158" t="s">
        <v>2391</v>
      </c>
      <c r="IR8" s="158" t="s">
        <v>2392</v>
      </c>
      <c r="IS8" s="159" t="s">
        <v>198</v>
      </c>
      <c r="IT8" s="158" t="s">
        <v>2393</v>
      </c>
      <c r="IU8" s="158" t="s">
        <v>2394</v>
      </c>
      <c r="IV8" s="158" t="s">
        <v>2391</v>
      </c>
      <c r="IW8" s="159" t="s">
        <v>553</v>
      </c>
      <c r="IX8" s="158" t="s">
        <v>2392</v>
      </c>
      <c r="IY8" s="158" t="s">
        <v>559</v>
      </c>
      <c r="IZ8" s="158" t="s">
        <v>559</v>
      </c>
      <c r="JA8" s="158" t="s">
        <v>2395</v>
      </c>
      <c r="JB8" s="158" t="s">
        <v>2396</v>
      </c>
      <c r="JC8" s="158" t="s">
        <v>2397</v>
      </c>
      <c r="JD8" s="158" t="s">
        <v>2398</v>
      </c>
      <c r="JE8" s="158" t="s">
        <v>2399</v>
      </c>
      <c r="JF8" s="158" t="s">
        <v>2397</v>
      </c>
      <c r="JG8" s="158" t="s">
        <v>2400</v>
      </c>
      <c r="JH8" s="158" t="s">
        <v>2401</v>
      </c>
      <c r="JI8" s="158" t="s">
        <v>2400</v>
      </c>
      <c r="JJ8" s="158" t="s">
        <v>2402</v>
      </c>
      <c r="JK8" s="158" t="s">
        <v>2403</v>
      </c>
      <c r="JL8" s="158" t="s">
        <v>2404</v>
      </c>
      <c r="JM8" s="158" t="s">
        <v>2405</v>
      </c>
      <c r="JN8" s="158" t="s">
        <v>2406</v>
      </c>
      <c r="JO8" s="158" t="s">
        <v>2407</v>
      </c>
      <c r="JP8" s="158" t="s">
        <v>2408</v>
      </c>
      <c r="JQ8" s="158" t="s">
        <v>2409</v>
      </c>
      <c r="JR8" s="158" t="s">
        <v>2410</v>
      </c>
      <c r="JS8" s="158" t="s">
        <v>2411</v>
      </c>
      <c r="JT8" s="158" t="s">
        <v>2412</v>
      </c>
      <c r="JU8" s="158" t="s">
        <v>2387</v>
      </c>
      <c r="JV8" s="158" t="s">
        <v>2413</v>
      </c>
      <c r="JW8" s="158" t="s">
        <v>2414</v>
      </c>
      <c r="JX8" s="158" t="s">
        <v>2415</v>
      </c>
      <c r="JY8" s="158" t="s">
        <v>2416</v>
      </c>
      <c r="JZ8" s="158" t="s">
        <v>2417</v>
      </c>
      <c r="KA8" s="158" t="s">
        <v>2367</v>
      </c>
      <c r="KB8" s="158" t="s">
        <v>2418</v>
      </c>
      <c r="KC8" s="158" t="s">
        <v>2417</v>
      </c>
      <c r="KD8" s="158" t="s">
        <v>2368</v>
      </c>
      <c r="KE8" s="158" t="s">
        <v>2419</v>
      </c>
      <c r="KF8" s="158" t="s">
        <v>2420</v>
      </c>
      <c r="KG8" s="158" t="s">
        <v>2420</v>
      </c>
      <c r="KH8" s="158" t="s">
        <v>2421</v>
      </c>
      <c r="KI8" s="158" t="s">
        <v>2251</v>
      </c>
    </row>
    <row r="9" spans="1:295" ht="18" customHeight="1" x14ac:dyDescent="0.25">
      <c r="A9" s="160" t="s">
        <v>59</v>
      </c>
      <c r="B9" s="160" t="s">
        <v>801</v>
      </c>
      <c r="C9" s="161">
        <v>0</v>
      </c>
      <c r="D9" s="162">
        <v>15.923400000000001</v>
      </c>
      <c r="E9" s="162">
        <v>-23.531700000000001</v>
      </c>
      <c r="F9" s="162">
        <v>-35.1312</v>
      </c>
      <c r="G9" s="162">
        <v>21.920999999999999</v>
      </c>
      <c r="H9" s="163"/>
      <c r="I9" s="162">
        <v>41.548299999999998</v>
      </c>
      <c r="J9" s="162">
        <v>-69.4221</v>
      </c>
      <c r="K9" s="162">
        <v>53.206299999999999</v>
      </c>
      <c r="L9" s="162">
        <v>27.119199999999999</v>
      </c>
      <c r="M9" s="162">
        <v>26.436</v>
      </c>
      <c r="N9" s="162">
        <v>-13.32</v>
      </c>
      <c r="O9" s="162">
        <v>-27.029</v>
      </c>
      <c r="P9" s="162">
        <v>24.2</v>
      </c>
      <c r="Q9" s="162">
        <v>12.42</v>
      </c>
      <c r="R9" s="162">
        <v>-22</v>
      </c>
      <c r="S9" s="162">
        <v>14.603300000000001</v>
      </c>
      <c r="T9" s="162">
        <v>40.105200000000004</v>
      </c>
      <c r="U9" s="162">
        <v>11.4048</v>
      </c>
      <c r="V9" s="162">
        <v>11.154299999999999</v>
      </c>
      <c r="W9" s="162">
        <v>18.6328</v>
      </c>
      <c r="X9" s="162">
        <v>17.5688</v>
      </c>
      <c r="Y9" s="162">
        <v>5.5084999999999997</v>
      </c>
      <c r="Z9" s="162">
        <v>8.1839999999999993</v>
      </c>
      <c r="AA9" s="163"/>
      <c r="AB9" s="163"/>
      <c r="AC9" s="162">
        <v>-74.06</v>
      </c>
      <c r="AD9" s="162">
        <v>-74.03</v>
      </c>
      <c r="AE9" s="163"/>
      <c r="AF9" s="162">
        <v>13.32</v>
      </c>
      <c r="AG9" s="162">
        <v>26.4</v>
      </c>
      <c r="AH9" s="162">
        <v>6.2359999999999998</v>
      </c>
      <c r="AI9" s="162">
        <v>0.17599999999999999</v>
      </c>
      <c r="AJ9" s="161">
        <v>0</v>
      </c>
      <c r="AK9" s="162">
        <v>-62.06</v>
      </c>
      <c r="AL9" s="162">
        <v>-63.02</v>
      </c>
      <c r="AM9" s="162">
        <v>62.1</v>
      </c>
      <c r="AN9" s="162">
        <v>62.52</v>
      </c>
      <c r="AO9" s="162">
        <v>12.3032</v>
      </c>
      <c r="AP9" s="162">
        <v>11.7775</v>
      </c>
      <c r="AQ9" s="162">
        <v>63.613199999999999</v>
      </c>
      <c r="AR9" s="162">
        <v>66.206199999999995</v>
      </c>
      <c r="AS9" s="162">
        <v>34.329900000000002</v>
      </c>
      <c r="AT9" s="162">
        <v>-69.502499999999998</v>
      </c>
      <c r="AU9" s="161">
        <v>0</v>
      </c>
      <c r="AV9" s="162">
        <v>8.5568000000000008</v>
      </c>
      <c r="AW9" s="162">
        <v>8.2289999999999992</v>
      </c>
      <c r="AX9" s="162">
        <v>63.572400000000002</v>
      </c>
      <c r="AY9" s="162">
        <v>65.091800000000006</v>
      </c>
      <c r="AZ9" s="162">
        <v>-41.561100000000003</v>
      </c>
      <c r="BA9" s="162">
        <v>-44.971200000000003</v>
      </c>
      <c r="BB9" s="162">
        <v>-256.61540000000002</v>
      </c>
      <c r="BC9" s="162">
        <v>-8.8361999999999998</v>
      </c>
      <c r="BD9" s="162">
        <v>-14.6</v>
      </c>
      <c r="BE9" s="162">
        <v>-14.7</v>
      </c>
      <c r="BF9" s="162">
        <v>74.62</v>
      </c>
      <c r="BG9" s="162">
        <v>2.8889</v>
      </c>
      <c r="BH9" s="162">
        <v>-5.4725000000000001</v>
      </c>
      <c r="BI9" s="163"/>
      <c r="BJ9" s="162">
        <v>-8.5677000000000003</v>
      </c>
      <c r="BK9" s="162">
        <v>9.4445999999999994</v>
      </c>
      <c r="BL9" s="163"/>
      <c r="BM9" s="162">
        <v>2.2187999999999999</v>
      </c>
      <c r="BN9" s="162">
        <v>284.92070000000001</v>
      </c>
      <c r="BO9" s="162">
        <v>61.342199999999998</v>
      </c>
      <c r="BP9" s="162">
        <v>61.067500000000003</v>
      </c>
      <c r="BQ9" s="162">
        <v>-260.28559999999999</v>
      </c>
      <c r="BR9" s="162">
        <v>329.1481</v>
      </c>
      <c r="BS9" s="163"/>
      <c r="BT9" s="162">
        <v>-41.728400000000001</v>
      </c>
      <c r="BU9" s="162">
        <v>45.6081</v>
      </c>
      <c r="BV9" s="162">
        <v>88.408900000000003</v>
      </c>
      <c r="BW9" s="162">
        <v>23.87</v>
      </c>
      <c r="BX9" s="162">
        <v>24.52</v>
      </c>
      <c r="BY9" s="162">
        <v>60</v>
      </c>
      <c r="BZ9" s="162">
        <v>73.37</v>
      </c>
      <c r="CA9" s="162">
        <v>-76.887200000000007</v>
      </c>
      <c r="CB9" s="162">
        <v>-76.083500000000001</v>
      </c>
      <c r="CC9" s="162">
        <v>143.97219999999999</v>
      </c>
      <c r="CD9" s="162">
        <v>145.3031</v>
      </c>
      <c r="CE9" s="162">
        <v>-4.1616999999999997</v>
      </c>
      <c r="CF9" s="162">
        <v>-78.681299999999993</v>
      </c>
      <c r="CG9" s="162">
        <v>-78.44</v>
      </c>
      <c r="CH9" s="162">
        <v>-2.9500999999999999</v>
      </c>
      <c r="CI9" s="163"/>
      <c r="CJ9" s="163"/>
      <c r="CK9" s="163"/>
      <c r="CL9" s="162">
        <v>112.2</v>
      </c>
      <c r="CM9" s="162">
        <v>102.6</v>
      </c>
      <c r="CN9" s="162">
        <v>-15.75</v>
      </c>
      <c r="CO9" s="162">
        <v>76.730599999999995</v>
      </c>
      <c r="CP9" s="162">
        <v>75.747699999999995</v>
      </c>
      <c r="CQ9" s="162">
        <v>74.351799999999997</v>
      </c>
      <c r="CR9" s="162">
        <v>12.1759</v>
      </c>
      <c r="CS9" s="162">
        <v>12.534800000000001</v>
      </c>
      <c r="CT9" s="162">
        <v>-44.296900000000001</v>
      </c>
      <c r="CU9" s="162">
        <v>-13.275399999999999</v>
      </c>
      <c r="CV9" s="162">
        <v>-45.040700000000001</v>
      </c>
      <c r="CW9" s="162">
        <v>14.5151</v>
      </c>
      <c r="CX9" s="162">
        <v>49.95</v>
      </c>
      <c r="CY9" s="162">
        <v>28.09</v>
      </c>
      <c r="CZ9" s="162">
        <v>41.491700000000002</v>
      </c>
      <c r="DA9" s="162">
        <v>39.408900000000003</v>
      </c>
      <c r="DB9" s="162">
        <v>-23.16</v>
      </c>
      <c r="DC9" s="163"/>
      <c r="DD9" s="163"/>
      <c r="DE9" s="163"/>
      <c r="DF9" s="162">
        <v>-63.672600000000003</v>
      </c>
      <c r="DG9" s="163"/>
      <c r="DH9" s="162">
        <v>-24.033300000000001</v>
      </c>
      <c r="DI9" s="162">
        <v>-90.3</v>
      </c>
      <c r="DJ9" s="162">
        <v>-90.9</v>
      </c>
      <c r="DK9" s="162">
        <v>26.820399999999999</v>
      </c>
      <c r="DL9" s="162">
        <v>43.954500000000003</v>
      </c>
      <c r="DM9" s="162">
        <v>48.388199999999998</v>
      </c>
      <c r="DN9" s="162">
        <v>62.127699999999997</v>
      </c>
      <c r="DO9" s="162">
        <v>43.5</v>
      </c>
      <c r="DP9" s="162">
        <v>-4.6500000000000004</v>
      </c>
      <c r="DQ9" s="162">
        <v>66.991</v>
      </c>
      <c r="DR9" s="162">
        <v>62.946100000000001</v>
      </c>
      <c r="DS9" s="162">
        <v>-30.89</v>
      </c>
      <c r="DT9" s="162">
        <v>-31.17</v>
      </c>
      <c r="DU9" s="162">
        <v>115.8</v>
      </c>
      <c r="DV9" s="162">
        <v>65.290000000000006</v>
      </c>
      <c r="DW9" s="162">
        <v>62.7273</v>
      </c>
      <c r="DX9" s="162">
        <v>62.672699999999999</v>
      </c>
      <c r="DY9" s="162">
        <v>-66.646900000000002</v>
      </c>
      <c r="DZ9" s="162">
        <v>-64.390900000000002</v>
      </c>
      <c r="EA9" s="162">
        <v>160.67509999999999</v>
      </c>
      <c r="EB9" s="162">
        <v>112.2966</v>
      </c>
      <c r="EC9" s="162">
        <v>109.119</v>
      </c>
      <c r="ED9" s="162">
        <v>109.7085</v>
      </c>
      <c r="EE9" s="162">
        <v>91.303299999999993</v>
      </c>
      <c r="EF9" s="162">
        <v>72.079800000000006</v>
      </c>
      <c r="EG9" s="162">
        <v>-32.542999999999999</v>
      </c>
      <c r="EH9" s="162">
        <v>273.0299</v>
      </c>
      <c r="EI9" s="162">
        <v>336.73360000000002</v>
      </c>
      <c r="EJ9" s="163"/>
      <c r="EK9" s="162">
        <v>-28.950700000000001</v>
      </c>
      <c r="EL9" s="162">
        <v>-26.168600000000001</v>
      </c>
      <c r="EM9" s="162">
        <v>10.0731</v>
      </c>
      <c r="EN9" s="162">
        <v>58.976700000000001</v>
      </c>
      <c r="EO9" s="162">
        <v>56.066499999999998</v>
      </c>
      <c r="EP9" s="162">
        <v>61.488</v>
      </c>
      <c r="EQ9" s="162">
        <v>-82.468400000000003</v>
      </c>
      <c r="ER9" s="162">
        <v>-83.860299999999995</v>
      </c>
      <c r="ES9" s="162">
        <v>-31.333500000000001</v>
      </c>
      <c r="ET9" s="162">
        <v>0</v>
      </c>
      <c r="EU9" s="162">
        <v>-27.21</v>
      </c>
      <c r="EV9" s="162">
        <v>1</v>
      </c>
      <c r="EW9" s="162">
        <v>17.247</v>
      </c>
      <c r="EX9" s="162">
        <v>42.6496</v>
      </c>
      <c r="EY9" s="162">
        <v>-36.084499999999998</v>
      </c>
      <c r="EZ9" s="162">
        <v>-35.458199999999998</v>
      </c>
      <c r="FA9" s="162">
        <v>9.1237999999999992</v>
      </c>
      <c r="FB9" s="162">
        <v>-82.569800000000001</v>
      </c>
      <c r="FC9" s="162">
        <v>45.444099999999999</v>
      </c>
      <c r="FD9" s="162">
        <v>22.3369</v>
      </c>
      <c r="FE9" s="163"/>
      <c r="FF9" s="162">
        <v>21.564599999999999</v>
      </c>
      <c r="FG9" s="162">
        <v>39.509399999999999</v>
      </c>
      <c r="FH9" s="162">
        <v>39.307499999999997</v>
      </c>
      <c r="FI9" s="162">
        <v>38.4709</v>
      </c>
      <c r="FJ9" s="162">
        <v>76.527500000000003</v>
      </c>
      <c r="FK9" s="162">
        <v>76.025199999999998</v>
      </c>
      <c r="FL9" s="162">
        <v>-187.21619999999999</v>
      </c>
      <c r="FM9" s="162">
        <v>68.0809</v>
      </c>
      <c r="FN9" s="162">
        <v>67.753</v>
      </c>
      <c r="FO9" s="162">
        <v>-146.1875</v>
      </c>
      <c r="FP9" s="162">
        <v>-140.71190000000001</v>
      </c>
      <c r="FQ9" s="162">
        <v>-42.164299999999997</v>
      </c>
      <c r="FR9" s="162">
        <v>-47.95</v>
      </c>
      <c r="FS9" s="162">
        <v>15.066800000000001</v>
      </c>
      <c r="FT9" s="162">
        <v>0.82189999999999996</v>
      </c>
      <c r="FU9" s="162">
        <v>-9.57</v>
      </c>
      <c r="FV9" s="162">
        <v>18.8</v>
      </c>
      <c r="FW9" s="162">
        <v>-43.655099999999997</v>
      </c>
      <c r="FX9" s="163"/>
      <c r="FY9" s="162">
        <v>-15.038</v>
      </c>
      <c r="FZ9" s="162">
        <v>0.52800000000000002</v>
      </c>
      <c r="GA9" s="163"/>
      <c r="GB9" s="162">
        <v>25.92</v>
      </c>
      <c r="GC9" s="162">
        <v>144.1859</v>
      </c>
      <c r="GD9" s="162">
        <v>148.01730000000001</v>
      </c>
      <c r="GE9" s="163"/>
      <c r="GF9" s="162">
        <v>78.249399999999994</v>
      </c>
      <c r="GG9" s="162">
        <v>23.2</v>
      </c>
      <c r="GH9" s="162">
        <v>-8.8005999999999993</v>
      </c>
      <c r="GI9" s="162">
        <v>-5.7275999999999998</v>
      </c>
      <c r="GJ9" s="162">
        <v>-5.6486999999999998</v>
      </c>
      <c r="GK9" s="162">
        <v>1.6387</v>
      </c>
      <c r="GL9" s="163"/>
      <c r="GM9" s="163"/>
      <c r="GN9" s="162">
        <v>-16.289400000000001</v>
      </c>
      <c r="GO9" s="162">
        <v>-19.276700000000002</v>
      </c>
      <c r="GP9" s="162">
        <v>20.4666</v>
      </c>
      <c r="GQ9" s="162">
        <v>19.7668</v>
      </c>
      <c r="GR9" s="162">
        <v>8.3558000000000003</v>
      </c>
      <c r="GS9" s="162">
        <v>8.6572999999999993</v>
      </c>
      <c r="GT9" s="162">
        <v>-107.9676</v>
      </c>
      <c r="GU9" s="162">
        <v>-19.536000000000001</v>
      </c>
      <c r="GV9" s="162">
        <v>41.177100000000003</v>
      </c>
      <c r="GW9" s="162">
        <v>-27.3612</v>
      </c>
      <c r="GX9" s="162">
        <v>9.9498999999999995</v>
      </c>
      <c r="GY9" s="162">
        <v>5.7728999999999999</v>
      </c>
      <c r="GZ9" s="162">
        <v>5.4648000000000003</v>
      </c>
      <c r="HA9" s="162">
        <v>11.380599999999999</v>
      </c>
      <c r="HB9" s="162">
        <v>147.45570000000001</v>
      </c>
      <c r="HC9" s="162">
        <v>147.29929999999999</v>
      </c>
      <c r="HD9" s="162">
        <v>275.7</v>
      </c>
      <c r="HE9" s="162">
        <v>-274.25099999999998</v>
      </c>
      <c r="HF9" s="162">
        <v>-602.79499999999996</v>
      </c>
      <c r="HG9" s="162">
        <v>609.10389999999995</v>
      </c>
      <c r="HH9" s="162">
        <v>592.23350000000005</v>
      </c>
      <c r="HI9" s="162">
        <v>-140.63040000000001</v>
      </c>
      <c r="HJ9" s="162">
        <v>-137.3306</v>
      </c>
      <c r="HK9" s="162">
        <v>-60.384799999999998</v>
      </c>
      <c r="HL9" s="162">
        <v>-53.032600000000002</v>
      </c>
      <c r="HM9" s="162">
        <v>66.254099999999994</v>
      </c>
      <c r="HN9" s="162">
        <v>68.444699999999997</v>
      </c>
      <c r="HO9" s="163"/>
      <c r="HP9" s="162">
        <v>-112.04470000000001</v>
      </c>
      <c r="HQ9" s="162">
        <v>39.532200000000003</v>
      </c>
      <c r="HR9" s="162">
        <v>38.686199999999999</v>
      </c>
      <c r="HS9" s="162">
        <v>-28.636800000000001</v>
      </c>
      <c r="HT9" s="162">
        <v>-27.833400000000001</v>
      </c>
      <c r="HU9" s="162">
        <v>121.06</v>
      </c>
      <c r="HV9" s="162">
        <v>119.11</v>
      </c>
      <c r="HW9" s="162">
        <v>14.3</v>
      </c>
      <c r="HX9" s="162">
        <v>13.6</v>
      </c>
      <c r="HY9" s="163"/>
      <c r="HZ9" s="162">
        <v>37.36</v>
      </c>
      <c r="IA9" s="162">
        <v>-333.9237</v>
      </c>
      <c r="IB9" s="162">
        <v>105.3781</v>
      </c>
      <c r="IC9" s="162">
        <v>104.57980000000001</v>
      </c>
      <c r="ID9" s="162">
        <v>15.1</v>
      </c>
      <c r="IE9" s="162">
        <v>-47.3</v>
      </c>
      <c r="IF9" s="162">
        <v>-38.700000000000003</v>
      </c>
      <c r="IG9" s="162">
        <v>-45.6</v>
      </c>
      <c r="IH9" s="163"/>
      <c r="II9" s="163"/>
      <c r="IJ9" s="162">
        <v>-574.64080000000001</v>
      </c>
      <c r="IK9" s="162">
        <v>-308.97750000000002</v>
      </c>
      <c r="IL9" s="162">
        <v>411.1884</v>
      </c>
      <c r="IM9" s="162">
        <v>340.80650000000003</v>
      </c>
      <c r="IN9" s="162">
        <v>-47.320700000000002</v>
      </c>
      <c r="IO9" s="162">
        <v>-334.72149999999999</v>
      </c>
      <c r="IP9" s="162">
        <v>337.35829999999999</v>
      </c>
      <c r="IQ9" s="162">
        <v>-145.0547</v>
      </c>
      <c r="IR9" s="162">
        <v>-219.18109999999999</v>
      </c>
      <c r="IS9" s="162">
        <v>-329.40609999999998</v>
      </c>
      <c r="IT9" s="162">
        <v>91.409499999999994</v>
      </c>
      <c r="IU9" s="162">
        <v>90.619100000000003</v>
      </c>
      <c r="IV9" s="162">
        <v>141.6096</v>
      </c>
      <c r="IW9" s="162">
        <v>-399.8449</v>
      </c>
      <c r="IX9" s="162">
        <v>228.72919999999999</v>
      </c>
      <c r="IY9" s="162">
        <v>-173.37119999999999</v>
      </c>
      <c r="IZ9" s="162">
        <v>177.55500000000001</v>
      </c>
      <c r="JA9" s="162">
        <v>-8.5434000000000001</v>
      </c>
      <c r="JB9" s="163"/>
      <c r="JC9" s="162">
        <v>14.24</v>
      </c>
      <c r="JD9" s="162">
        <v>8.0960000000000001</v>
      </c>
      <c r="JE9" s="162">
        <v>8.109</v>
      </c>
      <c r="JF9" s="162">
        <v>-14.88</v>
      </c>
      <c r="JG9" s="162">
        <v>-9.1199999999999992</v>
      </c>
      <c r="JH9" s="163"/>
      <c r="JI9" s="162">
        <v>8.5556999999999999</v>
      </c>
      <c r="JJ9" s="162">
        <v>-29.0913</v>
      </c>
      <c r="JK9" s="162">
        <v>-37.441099999999999</v>
      </c>
      <c r="JL9" s="162">
        <v>29.5</v>
      </c>
      <c r="JM9" s="162">
        <v>53.15</v>
      </c>
      <c r="JN9" s="162">
        <v>52.058999999999997</v>
      </c>
      <c r="JO9" s="163"/>
      <c r="JP9" s="163"/>
      <c r="JQ9" s="162">
        <v>44.087000000000003</v>
      </c>
      <c r="JR9" s="162">
        <v>43.489800000000002</v>
      </c>
      <c r="JS9" s="162">
        <v>43.662399999999998</v>
      </c>
      <c r="JT9" s="163"/>
      <c r="JU9" s="162">
        <v>46.3</v>
      </c>
      <c r="JV9" s="162">
        <v>21.7958</v>
      </c>
      <c r="JW9" s="162">
        <v>6.21</v>
      </c>
      <c r="JX9" s="163"/>
      <c r="JY9" s="162">
        <v>-51.478299999999997</v>
      </c>
      <c r="JZ9" s="162">
        <v>80.144400000000005</v>
      </c>
      <c r="KA9" s="162">
        <v>61.412300000000002</v>
      </c>
      <c r="KB9" s="162">
        <v>-50.901400000000002</v>
      </c>
      <c r="KC9" s="162">
        <v>-77.728300000000004</v>
      </c>
      <c r="KD9" s="162">
        <v>52.137</v>
      </c>
      <c r="KE9" s="162">
        <v>25.815999999999999</v>
      </c>
      <c r="KF9" s="162">
        <v>-59.2</v>
      </c>
      <c r="KG9" s="162">
        <v>59.7</v>
      </c>
      <c r="KH9" s="162">
        <v>-12.448499999999999</v>
      </c>
      <c r="KI9" s="162">
        <v>133.82579999999999</v>
      </c>
    </row>
    <row r="10" spans="1:295" ht="18" customHeight="1" x14ac:dyDescent="0.25">
      <c r="A10" s="160" t="s">
        <v>59</v>
      </c>
      <c r="B10" s="160" t="s">
        <v>802</v>
      </c>
      <c r="C10" s="164">
        <v>0</v>
      </c>
      <c r="D10" s="165">
        <v>15.4803</v>
      </c>
      <c r="E10" s="165">
        <v>-22.755600000000001</v>
      </c>
      <c r="F10" s="165">
        <v>-35.850999999999999</v>
      </c>
      <c r="G10" s="165">
        <v>20.888300000000001</v>
      </c>
      <c r="H10" s="166"/>
      <c r="I10" s="165">
        <v>40.070500000000003</v>
      </c>
      <c r="J10" s="165">
        <v>-63.305500000000002</v>
      </c>
      <c r="K10" s="165">
        <v>50.972799999999999</v>
      </c>
      <c r="L10" s="165">
        <v>25.4512</v>
      </c>
      <c r="M10" s="165">
        <v>24.989599999999999</v>
      </c>
      <c r="N10" s="165">
        <v>-8.8800000000000008</v>
      </c>
      <c r="O10" s="165">
        <v>-25.579000000000001</v>
      </c>
      <c r="P10" s="165">
        <v>22</v>
      </c>
      <c r="Q10" s="165">
        <v>12.42</v>
      </c>
      <c r="R10" s="165">
        <v>-22</v>
      </c>
      <c r="S10" s="165">
        <v>14.1874</v>
      </c>
      <c r="T10" s="165">
        <v>36.21</v>
      </c>
      <c r="U10" s="165">
        <v>10.8476</v>
      </c>
      <c r="V10" s="165">
        <v>10.803900000000001</v>
      </c>
      <c r="W10" s="165">
        <v>17.805299999999999</v>
      </c>
      <c r="X10" s="165">
        <v>17.976700000000001</v>
      </c>
      <c r="Y10" s="165">
        <v>5.5523999999999996</v>
      </c>
      <c r="Z10" s="165">
        <v>8.0761000000000003</v>
      </c>
      <c r="AA10" s="166"/>
      <c r="AB10" s="166"/>
      <c r="AC10" s="165">
        <v>-70.489999999999995</v>
      </c>
      <c r="AD10" s="165">
        <v>-70.78</v>
      </c>
      <c r="AE10" s="166"/>
      <c r="AF10" s="165">
        <v>8.8800000000000008</v>
      </c>
      <c r="AG10" s="165">
        <v>24.2</v>
      </c>
      <c r="AH10" s="165">
        <v>5.8070000000000004</v>
      </c>
      <c r="AI10" s="165">
        <v>0.17</v>
      </c>
      <c r="AJ10" s="164">
        <v>0</v>
      </c>
      <c r="AK10" s="165">
        <v>-58.44</v>
      </c>
      <c r="AL10" s="165">
        <v>-65.180000000000007</v>
      </c>
      <c r="AM10" s="165">
        <v>58.85</v>
      </c>
      <c r="AN10" s="165">
        <v>58.86</v>
      </c>
      <c r="AO10" s="165">
        <v>12.075200000000001</v>
      </c>
      <c r="AP10" s="165">
        <v>12.1494</v>
      </c>
      <c r="AQ10" s="165">
        <v>60.971400000000003</v>
      </c>
      <c r="AR10" s="165">
        <v>63.207700000000003</v>
      </c>
      <c r="AS10" s="165">
        <v>33.206499999999998</v>
      </c>
      <c r="AT10" s="165">
        <v>-63.377000000000002</v>
      </c>
      <c r="AU10" s="164">
        <v>0</v>
      </c>
      <c r="AV10" s="165">
        <v>7.8616999999999999</v>
      </c>
      <c r="AW10" s="165">
        <v>8.8385999999999996</v>
      </c>
      <c r="AX10" s="165">
        <v>60.040900000000001</v>
      </c>
      <c r="AY10" s="165">
        <v>61.835900000000002</v>
      </c>
      <c r="AZ10" s="165">
        <v>-43.436599999999999</v>
      </c>
      <c r="BA10" s="165">
        <v>-47.418399999999998</v>
      </c>
      <c r="BB10" s="165">
        <v>-234.84829999999999</v>
      </c>
      <c r="BC10" s="165">
        <v>-6.9622999999999999</v>
      </c>
      <c r="BD10" s="165">
        <v>-14.6</v>
      </c>
      <c r="BE10" s="165">
        <v>-14.5</v>
      </c>
      <c r="BF10" s="165">
        <v>67.931100000000001</v>
      </c>
      <c r="BG10" s="165">
        <v>2.9832999999999998</v>
      </c>
      <c r="BH10" s="165">
        <v>-5.4626000000000001</v>
      </c>
      <c r="BI10" s="166"/>
      <c r="BJ10" s="165">
        <v>-2.6667000000000001</v>
      </c>
      <c r="BK10" s="165">
        <v>7.7157999999999998</v>
      </c>
      <c r="BL10" s="166"/>
      <c r="BM10" s="165">
        <v>0</v>
      </c>
      <c r="BN10" s="165">
        <v>264.07659999999998</v>
      </c>
      <c r="BO10" s="165">
        <v>58.076700000000002</v>
      </c>
      <c r="BP10" s="165">
        <v>57.985100000000003</v>
      </c>
      <c r="BQ10" s="165">
        <v>-244.5883</v>
      </c>
      <c r="BR10" s="165">
        <v>311.29309999999998</v>
      </c>
      <c r="BS10" s="166"/>
      <c r="BT10" s="165">
        <v>-25.4574</v>
      </c>
      <c r="BU10" s="165">
        <v>27.0961</v>
      </c>
      <c r="BV10" s="165">
        <v>85.255300000000005</v>
      </c>
      <c r="BW10" s="165">
        <v>23.2</v>
      </c>
      <c r="BX10" s="165">
        <v>22.28</v>
      </c>
      <c r="BY10" s="165">
        <v>57.56</v>
      </c>
      <c r="BZ10" s="165">
        <v>71.69</v>
      </c>
      <c r="CA10" s="165">
        <v>-76.887200000000007</v>
      </c>
      <c r="CB10" s="165">
        <v>-75.413700000000006</v>
      </c>
      <c r="CC10" s="165">
        <v>147.18809999999999</v>
      </c>
      <c r="CD10" s="165">
        <v>146.83959999999999</v>
      </c>
      <c r="CE10" s="165">
        <v>-4.1181999999999999</v>
      </c>
      <c r="CF10" s="165">
        <v>-67.646000000000001</v>
      </c>
      <c r="CG10" s="165">
        <v>-67.957599999999999</v>
      </c>
      <c r="CH10" s="165">
        <v>-7.7314999999999996</v>
      </c>
      <c r="CI10" s="166"/>
      <c r="CJ10" s="166"/>
      <c r="CK10" s="166"/>
      <c r="CL10" s="165">
        <v>107.1</v>
      </c>
      <c r="CM10" s="165">
        <v>97.9</v>
      </c>
      <c r="CN10" s="165">
        <v>-15.24</v>
      </c>
      <c r="CO10" s="165">
        <v>78.552599999999998</v>
      </c>
      <c r="CP10" s="165">
        <v>76.977500000000006</v>
      </c>
      <c r="CQ10" s="165">
        <v>75.4208</v>
      </c>
      <c r="CR10" s="165">
        <v>10.0883</v>
      </c>
      <c r="CS10" s="165">
        <v>10.539199999999999</v>
      </c>
      <c r="CT10" s="165">
        <v>-38.812600000000003</v>
      </c>
      <c r="CU10" s="165">
        <v>-13.7117</v>
      </c>
      <c r="CV10" s="165">
        <v>-41.537599999999998</v>
      </c>
      <c r="CW10" s="165">
        <v>13.793200000000001</v>
      </c>
      <c r="CX10" s="165">
        <v>44.7</v>
      </c>
      <c r="CY10" s="165">
        <v>25.8</v>
      </c>
      <c r="CZ10" s="165">
        <v>39.616700000000002</v>
      </c>
      <c r="DA10" s="165">
        <v>37.6511</v>
      </c>
      <c r="DB10" s="165">
        <v>-22.36</v>
      </c>
      <c r="DC10" s="166"/>
      <c r="DD10" s="166"/>
      <c r="DE10" s="166"/>
      <c r="DF10" s="165">
        <v>-59.0199</v>
      </c>
      <c r="DG10" s="166"/>
      <c r="DH10" s="165">
        <v>-23.153099999999998</v>
      </c>
      <c r="DI10" s="165">
        <v>-87.8</v>
      </c>
      <c r="DJ10" s="165">
        <v>-88.6</v>
      </c>
      <c r="DK10" s="165">
        <v>26.8094</v>
      </c>
      <c r="DL10" s="165">
        <v>42.1967</v>
      </c>
      <c r="DM10" s="165">
        <v>43.691800000000001</v>
      </c>
      <c r="DN10" s="165">
        <v>59.783900000000003</v>
      </c>
      <c r="DO10" s="165">
        <v>41.73</v>
      </c>
      <c r="DP10" s="165">
        <v>-3.5</v>
      </c>
      <c r="DQ10" s="165">
        <v>66.293499999999995</v>
      </c>
      <c r="DR10" s="165">
        <v>59.967199999999998</v>
      </c>
      <c r="DS10" s="165">
        <v>-30.7</v>
      </c>
      <c r="DT10" s="165">
        <v>-31.04</v>
      </c>
      <c r="DU10" s="165">
        <v>110.95</v>
      </c>
      <c r="DV10" s="165">
        <v>61.78</v>
      </c>
      <c r="DW10" s="165">
        <v>59.0182</v>
      </c>
      <c r="DX10" s="165">
        <v>56.672699999999999</v>
      </c>
      <c r="DY10" s="165">
        <v>-67.273099999999999</v>
      </c>
      <c r="DZ10" s="165">
        <v>-66.818200000000004</v>
      </c>
      <c r="EA10" s="165">
        <v>149.58420000000001</v>
      </c>
      <c r="EB10" s="165">
        <v>104.2996</v>
      </c>
      <c r="EC10" s="165">
        <v>100.468</v>
      </c>
      <c r="ED10" s="165">
        <v>100.6523</v>
      </c>
      <c r="EE10" s="165">
        <v>99.647000000000006</v>
      </c>
      <c r="EF10" s="165">
        <v>81.812200000000004</v>
      </c>
      <c r="EG10" s="165">
        <v>-31.318000000000001</v>
      </c>
      <c r="EH10" s="165">
        <v>254.03790000000001</v>
      </c>
      <c r="EI10" s="165">
        <v>325.91289999999998</v>
      </c>
      <c r="EJ10" s="166"/>
      <c r="EK10" s="165">
        <v>-27.027899999999999</v>
      </c>
      <c r="EL10" s="165">
        <v>-24.98</v>
      </c>
      <c r="EM10" s="165">
        <v>0</v>
      </c>
      <c r="EN10" s="165">
        <v>53.519599999999997</v>
      </c>
      <c r="EO10" s="165">
        <v>49.566200000000002</v>
      </c>
      <c r="EP10" s="165">
        <v>132.15600000000001</v>
      </c>
      <c r="EQ10" s="165">
        <v>-90.103099999999998</v>
      </c>
      <c r="ER10" s="165">
        <v>-91.8887</v>
      </c>
      <c r="ES10" s="165">
        <v>-41.394399999999997</v>
      </c>
      <c r="ET10" s="165">
        <v>0</v>
      </c>
      <c r="EU10" s="165">
        <v>-26.38</v>
      </c>
      <c r="EV10" s="165">
        <v>74.7</v>
      </c>
      <c r="EW10" s="165">
        <v>16.537800000000001</v>
      </c>
      <c r="EX10" s="165">
        <v>36.1845</v>
      </c>
      <c r="EY10" s="165">
        <v>-36.082599999999999</v>
      </c>
      <c r="EZ10" s="165">
        <v>-35.5242</v>
      </c>
      <c r="FA10" s="165">
        <v>6.6388999999999996</v>
      </c>
      <c r="FB10" s="165">
        <v>-79.667199999999994</v>
      </c>
      <c r="FC10" s="165">
        <v>47.033999999999999</v>
      </c>
      <c r="FD10" s="165">
        <v>22.450199999999999</v>
      </c>
      <c r="FE10" s="166"/>
      <c r="FF10" s="165">
        <v>22.457100000000001</v>
      </c>
      <c r="FG10" s="165">
        <v>40.937399999999997</v>
      </c>
      <c r="FH10" s="165">
        <v>41.061999999999998</v>
      </c>
      <c r="FI10" s="165">
        <v>39.786799999999999</v>
      </c>
      <c r="FJ10" s="165">
        <v>76.192599999999999</v>
      </c>
      <c r="FK10" s="165">
        <v>77.867199999999997</v>
      </c>
      <c r="FL10" s="165">
        <v>-193.24459999999999</v>
      </c>
      <c r="FM10" s="165">
        <v>69.9178</v>
      </c>
      <c r="FN10" s="165">
        <v>69.362899999999996</v>
      </c>
      <c r="FO10" s="165">
        <v>-150.04750000000001</v>
      </c>
      <c r="FP10" s="165">
        <v>-146.13079999999999</v>
      </c>
      <c r="FQ10" s="165">
        <v>-42.435299999999998</v>
      </c>
      <c r="FR10" s="165">
        <v>-49.03</v>
      </c>
      <c r="FS10" s="165">
        <v>14.680999999999999</v>
      </c>
      <c r="FT10" s="165">
        <v>0.82189999999999996</v>
      </c>
      <c r="FU10" s="165">
        <v>-9.25</v>
      </c>
      <c r="FV10" s="165">
        <v>18.510000000000002</v>
      </c>
      <c r="FW10" s="165">
        <v>-43.715699999999998</v>
      </c>
      <c r="FX10" s="166"/>
      <c r="FY10" s="165">
        <v>-15.202999999999999</v>
      </c>
      <c r="FZ10" s="165">
        <v>0.53</v>
      </c>
      <c r="GA10" s="166"/>
      <c r="GB10" s="165">
        <v>25.05</v>
      </c>
      <c r="GC10" s="165">
        <v>147.6825</v>
      </c>
      <c r="GD10" s="165">
        <v>151.8835</v>
      </c>
      <c r="GE10" s="166"/>
      <c r="GF10" s="165">
        <v>76.851500000000001</v>
      </c>
      <c r="GG10" s="165">
        <v>22.3</v>
      </c>
      <c r="GH10" s="165">
        <v>-8.6743000000000006</v>
      </c>
      <c r="GI10" s="165">
        <v>-4.8685</v>
      </c>
      <c r="GJ10" s="165">
        <v>-5.3109999999999999</v>
      </c>
      <c r="GK10" s="165">
        <v>1.5046999999999999</v>
      </c>
      <c r="GL10" s="166"/>
      <c r="GM10" s="166"/>
      <c r="GN10" s="165">
        <v>-16.7121</v>
      </c>
      <c r="GO10" s="165">
        <v>-18.170999999999999</v>
      </c>
      <c r="GP10" s="165">
        <v>20.1936</v>
      </c>
      <c r="GQ10" s="165">
        <v>18.8218</v>
      </c>
      <c r="GR10" s="165">
        <v>9.1144999999999996</v>
      </c>
      <c r="GS10" s="165">
        <v>9.1981000000000002</v>
      </c>
      <c r="GT10" s="165">
        <v>-109.6748</v>
      </c>
      <c r="GU10" s="165">
        <v>-19.043900000000001</v>
      </c>
      <c r="GV10" s="165">
        <v>40.452100000000002</v>
      </c>
      <c r="GW10" s="165">
        <v>-24.449200000000001</v>
      </c>
      <c r="GX10" s="165">
        <v>10.205</v>
      </c>
      <c r="GY10" s="165">
        <v>5.0795000000000003</v>
      </c>
      <c r="GZ10" s="165">
        <v>4.8201000000000001</v>
      </c>
      <c r="HA10" s="166"/>
      <c r="HB10" s="165">
        <v>139.4684</v>
      </c>
      <c r="HC10" s="165">
        <v>140.2766</v>
      </c>
      <c r="HD10" s="165">
        <v>273.7</v>
      </c>
      <c r="HE10" s="165">
        <v>-271.87869999999998</v>
      </c>
      <c r="HF10" s="165">
        <v>-601.26499999999999</v>
      </c>
      <c r="HG10" s="165">
        <v>603.44399999999996</v>
      </c>
      <c r="HH10" s="165">
        <v>580.26160000000004</v>
      </c>
      <c r="HI10" s="165">
        <v>-135.6078</v>
      </c>
      <c r="HJ10" s="165">
        <v>-132.40209999999999</v>
      </c>
      <c r="HK10" s="165">
        <v>-64.055099999999996</v>
      </c>
      <c r="HL10" s="165">
        <v>-58.529000000000003</v>
      </c>
      <c r="HM10" s="165">
        <v>64.431700000000006</v>
      </c>
      <c r="HN10" s="165">
        <v>64.342200000000005</v>
      </c>
      <c r="HO10" s="165">
        <v>-113.9635</v>
      </c>
      <c r="HP10" s="166"/>
      <c r="HQ10" s="165">
        <v>42.938000000000002</v>
      </c>
      <c r="HR10" s="165">
        <v>42.113999999999997</v>
      </c>
      <c r="HS10" s="165">
        <v>-23.402999999999999</v>
      </c>
      <c r="HT10" s="165">
        <v>-24.024699999999999</v>
      </c>
      <c r="HU10" s="165">
        <v>116.73</v>
      </c>
      <c r="HV10" s="165">
        <v>115.07</v>
      </c>
      <c r="HW10" s="165">
        <v>11.8</v>
      </c>
      <c r="HX10" s="165">
        <v>12</v>
      </c>
      <c r="HY10" s="165">
        <v>21.534600000000001</v>
      </c>
      <c r="HZ10" s="165">
        <v>35.44</v>
      </c>
      <c r="IA10" s="165">
        <v>-328.14879999999999</v>
      </c>
      <c r="IB10" s="165">
        <v>107.0378</v>
      </c>
      <c r="IC10" s="165">
        <v>106.8737</v>
      </c>
      <c r="ID10" s="165">
        <v>14.6</v>
      </c>
      <c r="IE10" s="165">
        <v>-51.3</v>
      </c>
      <c r="IF10" s="165">
        <v>-40.5</v>
      </c>
      <c r="IG10" s="165">
        <v>-48.4</v>
      </c>
      <c r="IH10" s="165">
        <v>1.4503999999999999</v>
      </c>
      <c r="II10" s="165">
        <v>1.3640000000000001</v>
      </c>
      <c r="IJ10" s="165">
        <v>-570.37049999999999</v>
      </c>
      <c r="IK10" s="165">
        <v>-297.99860000000001</v>
      </c>
      <c r="IL10" s="165">
        <v>391.72699999999998</v>
      </c>
      <c r="IM10" s="165">
        <v>325.64370000000002</v>
      </c>
      <c r="IN10" s="165">
        <v>-57.7759</v>
      </c>
      <c r="IO10" s="165">
        <v>-315.43209999999999</v>
      </c>
      <c r="IP10" s="165">
        <v>315.25529999999998</v>
      </c>
      <c r="IQ10" s="165">
        <v>-140.22540000000001</v>
      </c>
      <c r="IR10" s="165">
        <v>-215.4034</v>
      </c>
      <c r="IS10" s="165">
        <v>-317.0181</v>
      </c>
      <c r="IT10" s="165">
        <v>84.839100000000002</v>
      </c>
      <c r="IU10" s="165">
        <v>83.568100000000001</v>
      </c>
      <c r="IV10" s="165">
        <v>138.9059</v>
      </c>
      <c r="IW10" s="165">
        <v>-378.08190000000002</v>
      </c>
      <c r="IX10" s="165">
        <v>225.02969999999999</v>
      </c>
      <c r="IY10" s="165">
        <v>-156.018</v>
      </c>
      <c r="IZ10" s="165">
        <v>159.6534</v>
      </c>
      <c r="JA10" s="165">
        <v>-9.5183999999999997</v>
      </c>
      <c r="JB10" s="166"/>
      <c r="JC10" s="165">
        <v>15.44</v>
      </c>
      <c r="JD10" s="165">
        <v>8.1750000000000007</v>
      </c>
      <c r="JE10" s="165">
        <v>8.1890000000000001</v>
      </c>
      <c r="JF10" s="165">
        <v>-15.84</v>
      </c>
      <c r="JG10" s="165">
        <v>-9.36</v>
      </c>
      <c r="JH10" s="166"/>
      <c r="JI10" s="165">
        <v>9.7002000000000006</v>
      </c>
      <c r="JJ10" s="165">
        <v>-30.7027</v>
      </c>
      <c r="JK10" s="165">
        <v>-38.994399999999999</v>
      </c>
      <c r="JL10" s="165">
        <v>31.3</v>
      </c>
      <c r="JM10" s="165">
        <v>52.561</v>
      </c>
      <c r="JN10" s="165">
        <v>53.366999999999997</v>
      </c>
      <c r="JO10" s="165">
        <v>11.310600000000001</v>
      </c>
      <c r="JP10" s="166"/>
      <c r="JQ10" s="165">
        <v>42.3033</v>
      </c>
      <c r="JR10" s="165">
        <v>42.132399999999997</v>
      </c>
      <c r="JS10" s="165">
        <v>42.222099999999998</v>
      </c>
      <c r="JT10" s="166"/>
      <c r="JU10" s="165">
        <v>51.6</v>
      </c>
      <c r="JV10" s="165">
        <v>22.782</v>
      </c>
      <c r="JW10" s="165">
        <v>5.93</v>
      </c>
      <c r="JX10" s="166"/>
      <c r="JY10" s="165">
        <v>-56.822499999999998</v>
      </c>
      <c r="JZ10" s="165">
        <v>82.416799999999995</v>
      </c>
      <c r="KA10" s="165">
        <v>65.627200000000002</v>
      </c>
      <c r="KB10" s="165">
        <v>-56.0319</v>
      </c>
      <c r="KC10" s="165">
        <v>-81.123000000000005</v>
      </c>
      <c r="KD10" s="165">
        <v>56.772799999999997</v>
      </c>
      <c r="KE10" s="165">
        <v>23.724699999999999</v>
      </c>
      <c r="KF10" s="165">
        <v>-63.5</v>
      </c>
      <c r="KG10" s="165">
        <v>64.599999999999994</v>
      </c>
      <c r="KH10" s="165">
        <v>-16.722300000000001</v>
      </c>
      <c r="KI10" s="165">
        <v>137.6593</v>
      </c>
    </row>
    <row r="11" spans="1:295" ht="18" customHeight="1" x14ac:dyDescent="0.25">
      <c r="A11" s="160" t="s">
        <v>59</v>
      </c>
      <c r="B11" s="160" t="s">
        <v>803</v>
      </c>
      <c r="C11" s="164">
        <v>0</v>
      </c>
      <c r="D11" s="165">
        <v>14.960699999999999</v>
      </c>
      <c r="E11" s="165">
        <v>-22.2943</v>
      </c>
      <c r="F11" s="165">
        <v>-36.150599999999997</v>
      </c>
      <c r="G11" s="165">
        <v>20.349900000000002</v>
      </c>
      <c r="H11" s="166"/>
      <c r="I11" s="165">
        <v>39.232900000000001</v>
      </c>
      <c r="J11" s="165">
        <v>-63.635199999999998</v>
      </c>
      <c r="K11" s="165">
        <v>48.343299999999999</v>
      </c>
      <c r="L11" s="165">
        <v>24.417300000000001</v>
      </c>
      <c r="M11" s="165">
        <v>23.724599999999999</v>
      </c>
      <c r="N11" s="165">
        <v>-8.8800000000000008</v>
      </c>
      <c r="O11" s="165">
        <v>-24.751999999999999</v>
      </c>
      <c r="P11" s="165">
        <v>22</v>
      </c>
      <c r="Q11" s="165">
        <v>11.592000000000001</v>
      </c>
      <c r="R11" s="165">
        <v>-22</v>
      </c>
      <c r="S11" s="165">
        <v>12.842700000000001</v>
      </c>
      <c r="T11" s="165">
        <v>36.475200000000001</v>
      </c>
      <c r="U11" s="165">
        <v>10.6861</v>
      </c>
      <c r="V11" s="165">
        <v>11.1099</v>
      </c>
      <c r="W11" s="165">
        <v>17.964200000000002</v>
      </c>
      <c r="X11" s="165">
        <v>17.816299999999998</v>
      </c>
      <c r="Y11" s="165">
        <v>5.3815</v>
      </c>
      <c r="Z11" s="165">
        <v>8.0099</v>
      </c>
      <c r="AA11" s="166"/>
      <c r="AB11" s="166"/>
      <c r="AC11" s="165">
        <v>-68.209999999999994</v>
      </c>
      <c r="AD11" s="165">
        <v>-68.099999999999994</v>
      </c>
      <c r="AE11" s="166"/>
      <c r="AF11" s="165">
        <v>8.8800000000000008</v>
      </c>
      <c r="AG11" s="165">
        <v>24.2</v>
      </c>
      <c r="AH11" s="165">
        <v>5.1870000000000003</v>
      </c>
      <c r="AI11" s="165">
        <v>0.16800000000000001</v>
      </c>
      <c r="AJ11" s="164">
        <v>0</v>
      </c>
      <c r="AK11" s="165">
        <v>-56.38</v>
      </c>
      <c r="AL11" s="165">
        <v>-65.78</v>
      </c>
      <c r="AM11" s="165">
        <v>56.81</v>
      </c>
      <c r="AN11" s="165">
        <v>56.91</v>
      </c>
      <c r="AO11" s="165">
        <v>11.612399999999999</v>
      </c>
      <c r="AP11" s="165">
        <v>12.087400000000001</v>
      </c>
      <c r="AQ11" s="165">
        <v>60.420499999999997</v>
      </c>
      <c r="AR11" s="165">
        <v>62.040599999999998</v>
      </c>
      <c r="AS11" s="165">
        <v>31.5822</v>
      </c>
      <c r="AT11" s="165">
        <v>-59.534399999999998</v>
      </c>
      <c r="AU11" s="164">
        <v>0</v>
      </c>
      <c r="AV11" s="165">
        <v>10.353400000000001</v>
      </c>
      <c r="AW11" s="165">
        <v>9.2786000000000008</v>
      </c>
      <c r="AX11" s="165">
        <v>59.202800000000003</v>
      </c>
      <c r="AY11" s="165">
        <v>60.749200000000002</v>
      </c>
      <c r="AZ11" s="165">
        <v>-43.2346</v>
      </c>
      <c r="BA11" s="165">
        <v>-45.627299999999998</v>
      </c>
      <c r="BB11" s="165">
        <v>-233.0949</v>
      </c>
      <c r="BC11" s="165">
        <v>-0.76119999999999999</v>
      </c>
      <c r="BD11" s="165">
        <v>-14.9</v>
      </c>
      <c r="BE11" s="165">
        <v>-14.8</v>
      </c>
      <c r="BF11" s="165">
        <v>63.533999999999999</v>
      </c>
      <c r="BG11" s="165">
        <v>3.0145</v>
      </c>
      <c r="BH11" s="165">
        <v>-5.5045999999999999</v>
      </c>
      <c r="BI11" s="166"/>
      <c r="BJ11" s="165">
        <v>-3.8473999999999999</v>
      </c>
      <c r="BK11" s="165">
        <v>7.4566999999999997</v>
      </c>
      <c r="BL11" s="166"/>
      <c r="BM11" s="165">
        <v>0</v>
      </c>
      <c r="BN11" s="165">
        <v>263.06950000000001</v>
      </c>
      <c r="BO11" s="165">
        <v>59.358499999999999</v>
      </c>
      <c r="BP11" s="165">
        <v>59.2669</v>
      </c>
      <c r="BQ11" s="165">
        <v>-262.14499999999998</v>
      </c>
      <c r="BR11" s="165">
        <v>299.20839999999998</v>
      </c>
      <c r="BS11" s="166"/>
      <c r="BT11" s="165">
        <v>-15.057399999999999</v>
      </c>
      <c r="BU11" s="165">
        <v>16.394600000000001</v>
      </c>
      <c r="BV11" s="165">
        <v>82.171599999999998</v>
      </c>
      <c r="BW11" s="165">
        <v>23</v>
      </c>
      <c r="BX11" s="165">
        <v>21.34</v>
      </c>
      <c r="BY11" s="165">
        <v>55.21</v>
      </c>
      <c r="BZ11" s="165">
        <v>70.849999999999994</v>
      </c>
      <c r="CA11" s="165">
        <v>-76.619299999999996</v>
      </c>
      <c r="CB11" s="165">
        <v>-76.485299999999995</v>
      </c>
      <c r="CC11" s="165">
        <v>135.39250000000001</v>
      </c>
      <c r="CD11" s="165">
        <v>135.8954</v>
      </c>
      <c r="CE11" s="165">
        <v>-2.5903999999999998</v>
      </c>
      <c r="CF11" s="165">
        <v>-61.067799999999998</v>
      </c>
      <c r="CG11" s="165">
        <v>-60.593000000000004</v>
      </c>
      <c r="CH11" s="165">
        <v>-7.5716000000000001</v>
      </c>
      <c r="CI11" s="166"/>
      <c r="CJ11" s="166"/>
      <c r="CK11" s="166"/>
      <c r="CL11" s="165">
        <v>103.7</v>
      </c>
      <c r="CM11" s="165">
        <v>93.7</v>
      </c>
      <c r="CN11" s="165">
        <v>-14.48</v>
      </c>
      <c r="CO11" s="165">
        <v>77.739999999999995</v>
      </c>
      <c r="CP11" s="165">
        <v>76.361199999999997</v>
      </c>
      <c r="CQ11" s="165">
        <v>75.641599999999997</v>
      </c>
      <c r="CR11" s="165">
        <v>6.9568000000000003</v>
      </c>
      <c r="CS11" s="165">
        <v>7.74</v>
      </c>
      <c r="CT11" s="165">
        <v>-30.9207</v>
      </c>
      <c r="CU11" s="165">
        <v>-16.943100000000001</v>
      </c>
      <c r="CV11" s="165">
        <v>-33.619</v>
      </c>
      <c r="CW11" s="165">
        <v>13.1572</v>
      </c>
      <c r="CX11" s="165">
        <v>43.27</v>
      </c>
      <c r="CY11" s="165">
        <v>24.76</v>
      </c>
      <c r="CZ11" s="165">
        <v>38.2104</v>
      </c>
      <c r="DA11" s="165">
        <v>36.332700000000003</v>
      </c>
      <c r="DB11" s="165">
        <v>-21.71</v>
      </c>
      <c r="DC11" s="166"/>
      <c r="DD11" s="166"/>
      <c r="DE11" s="166"/>
      <c r="DF11" s="165">
        <v>-65.387299999999996</v>
      </c>
      <c r="DG11" s="166"/>
      <c r="DH11" s="165">
        <v>-22.351099999999999</v>
      </c>
      <c r="DI11" s="165">
        <v>-85.5</v>
      </c>
      <c r="DJ11" s="165">
        <v>-86.3</v>
      </c>
      <c r="DK11" s="165">
        <v>26.216100000000001</v>
      </c>
      <c r="DL11" s="165">
        <v>39.852899999999998</v>
      </c>
      <c r="DM11" s="165">
        <v>42.282800000000002</v>
      </c>
      <c r="DN11" s="165">
        <v>56.854199999999999</v>
      </c>
      <c r="DO11" s="165">
        <v>39.99</v>
      </c>
      <c r="DP11" s="165">
        <v>-3.88</v>
      </c>
      <c r="DQ11" s="165">
        <v>66.370999999999995</v>
      </c>
      <c r="DR11" s="165">
        <v>65.094899999999996</v>
      </c>
      <c r="DS11" s="165">
        <v>-29.16</v>
      </c>
      <c r="DT11" s="165">
        <v>-29.38</v>
      </c>
      <c r="DU11" s="165">
        <v>104.67</v>
      </c>
      <c r="DV11" s="165">
        <v>59.59</v>
      </c>
      <c r="DW11" s="165">
        <v>66.872699999999995</v>
      </c>
      <c r="DX11" s="165">
        <v>65.345500000000001</v>
      </c>
      <c r="DY11" s="165">
        <v>-61.667400000000001</v>
      </c>
      <c r="DZ11" s="165">
        <v>-60.8</v>
      </c>
      <c r="EA11" s="165">
        <v>152.59139999999999</v>
      </c>
      <c r="EB11" s="165">
        <v>107.1885</v>
      </c>
      <c r="EC11" s="165">
        <v>102.44</v>
      </c>
      <c r="ED11" s="165">
        <v>104.20820000000001</v>
      </c>
      <c r="EE11" s="165">
        <v>89.524900000000002</v>
      </c>
      <c r="EF11" s="165">
        <v>72.192300000000003</v>
      </c>
      <c r="EG11" s="165">
        <v>-31.126000000000001</v>
      </c>
      <c r="EH11" s="165">
        <v>273.9314</v>
      </c>
      <c r="EI11" s="165">
        <v>345.61410000000001</v>
      </c>
      <c r="EJ11" s="166"/>
      <c r="EK11" s="165">
        <v>-28.116299999999999</v>
      </c>
      <c r="EL11" s="165">
        <v>-25.534800000000001</v>
      </c>
      <c r="EM11" s="165">
        <v>10.290800000000001</v>
      </c>
      <c r="EN11" s="165">
        <v>62.051600000000001</v>
      </c>
      <c r="EO11" s="165">
        <v>57.587400000000002</v>
      </c>
      <c r="EP11" s="165">
        <v>56.88</v>
      </c>
      <c r="EQ11" s="165">
        <v>-81.450800000000001</v>
      </c>
      <c r="ER11" s="165">
        <v>-82.705799999999996</v>
      </c>
      <c r="ES11" s="165">
        <v>-32.271500000000003</v>
      </c>
      <c r="ET11" s="165">
        <v>0</v>
      </c>
      <c r="EU11" s="165">
        <v>-26.24</v>
      </c>
      <c r="EV11" s="165">
        <v>1</v>
      </c>
      <c r="EW11" s="165">
        <v>16.222799999999999</v>
      </c>
      <c r="EX11" s="165">
        <v>52.081699999999998</v>
      </c>
      <c r="EY11" s="165">
        <v>-36.044899999999998</v>
      </c>
      <c r="EZ11" s="165">
        <v>-35.5488</v>
      </c>
      <c r="FA11" s="165">
        <v>8.2631999999999994</v>
      </c>
      <c r="FB11" s="165">
        <v>-68.472700000000003</v>
      </c>
      <c r="FC11" s="165">
        <v>33.5871</v>
      </c>
      <c r="FD11" s="165">
        <v>22.7667</v>
      </c>
      <c r="FE11" s="166"/>
      <c r="FF11" s="165">
        <v>22.024699999999999</v>
      </c>
      <c r="FG11" s="165">
        <v>39.402700000000003</v>
      </c>
      <c r="FH11" s="165">
        <v>39.461399999999998</v>
      </c>
      <c r="FI11" s="165">
        <v>38.786099999999998</v>
      </c>
      <c r="FJ11" s="165">
        <v>76.527500000000003</v>
      </c>
      <c r="FK11" s="165">
        <v>77.197400000000002</v>
      </c>
      <c r="FL11" s="165">
        <v>-181.3552</v>
      </c>
      <c r="FM11" s="165">
        <v>64.537899999999993</v>
      </c>
      <c r="FN11" s="165">
        <v>64.128799999999998</v>
      </c>
      <c r="FO11" s="165">
        <v>-142.92439999999999</v>
      </c>
      <c r="FP11" s="165">
        <v>-141.1721</v>
      </c>
      <c r="FQ11" s="165">
        <v>-36.934800000000003</v>
      </c>
      <c r="FR11" s="165">
        <v>-50.28</v>
      </c>
      <c r="FS11" s="165">
        <v>12.7669</v>
      </c>
      <c r="FT11" s="165">
        <v>0.751</v>
      </c>
      <c r="FU11" s="165">
        <v>-8.02</v>
      </c>
      <c r="FV11" s="165">
        <v>19.239999999999998</v>
      </c>
      <c r="FW11" s="165">
        <v>-37.446199999999997</v>
      </c>
      <c r="FX11" s="166"/>
      <c r="FY11" s="165">
        <v>-15.381</v>
      </c>
      <c r="FZ11" s="165">
        <v>0.55600000000000005</v>
      </c>
      <c r="GA11" s="166"/>
      <c r="GB11" s="165">
        <v>25.06</v>
      </c>
      <c r="GC11" s="165">
        <v>143.52869999999999</v>
      </c>
      <c r="GD11" s="165">
        <v>144.54329999999999</v>
      </c>
      <c r="GE11" s="165">
        <v>12.18</v>
      </c>
      <c r="GF11" s="165">
        <v>76.127200000000002</v>
      </c>
      <c r="GG11" s="165">
        <v>21.6</v>
      </c>
      <c r="GH11" s="165">
        <v>-8.5526</v>
      </c>
      <c r="GI11" s="165">
        <v>-4.9092000000000002</v>
      </c>
      <c r="GJ11" s="165">
        <v>-4.9722999999999997</v>
      </c>
      <c r="GK11" s="165">
        <v>1.4319</v>
      </c>
      <c r="GL11" s="166"/>
      <c r="GM11" s="166"/>
      <c r="GN11" s="165">
        <v>-16.143599999999999</v>
      </c>
      <c r="GO11" s="165">
        <v>-16.800899999999999</v>
      </c>
      <c r="GP11" s="165">
        <v>20.2058</v>
      </c>
      <c r="GQ11" s="165">
        <v>17.715</v>
      </c>
      <c r="GR11" s="165">
        <v>7.9701000000000004</v>
      </c>
      <c r="GS11" s="165">
        <v>8.0413999999999994</v>
      </c>
      <c r="GT11" s="165">
        <v>-104.694</v>
      </c>
      <c r="GU11" s="165">
        <v>-18.242699999999999</v>
      </c>
      <c r="GV11" s="165">
        <v>39.478999999999999</v>
      </c>
      <c r="GW11" s="165">
        <v>-22.844100000000001</v>
      </c>
      <c r="GX11" s="165">
        <v>11.3171</v>
      </c>
      <c r="GY11" s="165">
        <v>4.7072000000000003</v>
      </c>
      <c r="GZ11" s="165">
        <v>4.4508999999999999</v>
      </c>
      <c r="HA11" s="165">
        <v>12.519600000000001</v>
      </c>
      <c r="HB11" s="165">
        <v>141.476</v>
      </c>
      <c r="HC11" s="165">
        <v>141.61099999999999</v>
      </c>
      <c r="HD11" s="165">
        <v>261.89999999999998</v>
      </c>
      <c r="HE11" s="165">
        <v>-260.21379999999999</v>
      </c>
      <c r="HF11" s="165">
        <v>-588.75199999999995</v>
      </c>
      <c r="HG11" s="165">
        <v>593.00739999999996</v>
      </c>
      <c r="HH11" s="165">
        <v>589.87040000000002</v>
      </c>
      <c r="HI11" s="165">
        <v>-135.79050000000001</v>
      </c>
      <c r="HJ11" s="165">
        <v>-132.8287</v>
      </c>
      <c r="HK11" s="165">
        <v>-60.827199999999998</v>
      </c>
      <c r="HL11" s="165">
        <v>-54.4056</v>
      </c>
      <c r="HM11" s="165">
        <v>56.078600000000002</v>
      </c>
      <c r="HN11" s="165">
        <v>55.3108</v>
      </c>
      <c r="HO11" s="166"/>
      <c r="HP11" s="166"/>
      <c r="HQ11" s="165">
        <v>42.136000000000003</v>
      </c>
      <c r="HR11" s="165">
        <v>41.399900000000002</v>
      </c>
      <c r="HS11" s="165">
        <v>-24.471699999999998</v>
      </c>
      <c r="HT11" s="165">
        <v>-24.088799999999999</v>
      </c>
      <c r="HU11" s="165">
        <v>122.65</v>
      </c>
      <c r="HV11" s="165">
        <v>121.7</v>
      </c>
      <c r="HW11" s="165">
        <v>14</v>
      </c>
      <c r="HX11" s="165">
        <v>14</v>
      </c>
      <c r="HY11" s="165">
        <v>21.760999999999999</v>
      </c>
      <c r="HZ11" s="165">
        <v>35.119999999999997</v>
      </c>
      <c r="IA11" s="165">
        <v>-338.34859999999998</v>
      </c>
      <c r="IB11" s="165">
        <v>111.88249999999999</v>
      </c>
      <c r="IC11" s="165">
        <v>111.1754</v>
      </c>
      <c r="ID11" s="165">
        <v>15</v>
      </c>
      <c r="IE11" s="165">
        <v>-49</v>
      </c>
      <c r="IF11" s="165">
        <v>-40.4</v>
      </c>
      <c r="IG11" s="165">
        <v>-48.4</v>
      </c>
      <c r="IH11" s="166"/>
      <c r="II11" s="165">
        <v>1.2573000000000001</v>
      </c>
      <c r="IJ11" s="165">
        <v>-574.26250000000005</v>
      </c>
      <c r="IK11" s="165">
        <v>-320.15600000000001</v>
      </c>
      <c r="IL11" s="165">
        <v>405.298</v>
      </c>
      <c r="IM11" s="165">
        <v>334.64569999999998</v>
      </c>
      <c r="IN11" s="165">
        <v>-56.464100000000002</v>
      </c>
      <c r="IO11" s="165">
        <v>-330.88380000000001</v>
      </c>
      <c r="IP11" s="165">
        <v>328.07780000000002</v>
      </c>
      <c r="IQ11" s="165">
        <v>-147.33629999999999</v>
      </c>
      <c r="IR11" s="165">
        <v>-222.21440000000001</v>
      </c>
      <c r="IS11" s="165">
        <v>-325.1662</v>
      </c>
      <c r="IT11" s="165">
        <v>88.180800000000005</v>
      </c>
      <c r="IU11" s="165">
        <v>88.139300000000006</v>
      </c>
      <c r="IV11" s="165">
        <v>143.50919999999999</v>
      </c>
      <c r="IW11" s="165">
        <v>-391.71469999999999</v>
      </c>
      <c r="IX11" s="165">
        <v>229.03880000000001</v>
      </c>
      <c r="IY11" s="165">
        <v>-163.5232</v>
      </c>
      <c r="IZ11" s="165">
        <v>166.76589999999999</v>
      </c>
      <c r="JA11" s="165">
        <v>-8.9635999999999996</v>
      </c>
      <c r="JB11" s="166"/>
      <c r="JC11" s="165">
        <v>15.92</v>
      </c>
      <c r="JD11" s="165">
        <v>8.2609999999999992</v>
      </c>
      <c r="JE11" s="165">
        <v>8.2710000000000008</v>
      </c>
      <c r="JF11" s="165">
        <v>-15.84</v>
      </c>
      <c r="JG11" s="165">
        <v>-10.32</v>
      </c>
      <c r="JH11" s="166"/>
      <c r="JI11" s="165">
        <v>10.0816</v>
      </c>
      <c r="JJ11" s="165">
        <v>-31.142099999999999</v>
      </c>
      <c r="JK11" s="165">
        <v>-38.057499999999997</v>
      </c>
      <c r="JL11" s="165">
        <v>31.2</v>
      </c>
      <c r="JM11" s="165">
        <v>53.737000000000002</v>
      </c>
      <c r="JN11" s="165">
        <v>54.557000000000002</v>
      </c>
      <c r="JO11" s="166"/>
      <c r="JP11" s="166"/>
      <c r="JQ11" s="165">
        <v>36.782899999999998</v>
      </c>
      <c r="JR11" s="165">
        <v>36.630099999999999</v>
      </c>
      <c r="JS11" s="165">
        <v>36.068199999999997</v>
      </c>
      <c r="JT11" s="166"/>
      <c r="JU11" s="165">
        <v>49.4</v>
      </c>
      <c r="JV11" s="165">
        <v>22.4907</v>
      </c>
      <c r="JW11" s="165">
        <v>5.74</v>
      </c>
      <c r="JX11" s="166"/>
      <c r="JY11" s="165">
        <v>-53.401899999999998</v>
      </c>
      <c r="JZ11" s="165">
        <v>79.345600000000005</v>
      </c>
      <c r="KA11" s="165">
        <v>62.3416</v>
      </c>
      <c r="KB11" s="165">
        <v>-52.573900000000002</v>
      </c>
      <c r="KC11" s="165">
        <v>-78.482600000000005</v>
      </c>
      <c r="KD11" s="165">
        <v>53.356999999999999</v>
      </c>
      <c r="KE11" s="165">
        <v>24.3186</v>
      </c>
      <c r="KF11" s="165">
        <v>-62</v>
      </c>
      <c r="KG11" s="165">
        <v>62.1</v>
      </c>
      <c r="KH11" s="165">
        <v>2.3170000000000002</v>
      </c>
      <c r="KI11" s="165">
        <v>114.7907</v>
      </c>
    </row>
    <row r="12" spans="1:295" ht="18" customHeight="1" x14ac:dyDescent="0.25">
      <c r="A12" s="160" t="s">
        <v>59</v>
      </c>
      <c r="B12" s="160" t="s">
        <v>804</v>
      </c>
      <c r="C12" s="164">
        <v>0</v>
      </c>
      <c r="D12" s="165">
        <v>14.9216</v>
      </c>
      <c r="E12" s="165">
        <v>-22.047799999999999</v>
      </c>
      <c r="F12" s="165">
        <v>-36.392400000000002</v>
      </c>
      <c r="G12" s="165">
        <v>20.3703</v>
      </c>
      <c r="H12" s="166"/>
      <c r="I12" s="165">
        <v>37.305300000000003</v>
      </c>
      <c r="J12" s="165">
        <v>-61.211399999999998</v>
      </c>
      <c r="K12" s="165">
        <v>47.637799999999999</v>
      </c>
      <c r="L12" s="165">
        <v>24.171299999999999</v>
      </c>
      <c r="M12" s="165">
        <v>23.560500000000001</v>
      </c>
      <c r="N12" s="165">
        <v>-6.66</v>
      </c>
      <c r="O12" s="165">
        <v>-23.916</v>
      </c>
      <c r="P12" s="165">
        <v>19.8</v>
      </c>
      <c r="Q12" s="165">
        <v>11.592000000000001</v>
      </c>
      <c r="R12" s="165">
        <v>-19.8</v>
      </c>
      <c r="S12" s="165">
        <v>13.9971</v>
      </c>
      <c r="T12" s="165">
        <v>35.6892</v>
      </c>
      <c r="U12" s="165">
        <v>10.354200000000001</v>
      </c>
      <c r="V12" s="165">
        <v>10.424099999999999</v>
      </c>
      <c r="W12" s="165">
        <v>17.428100000000001</v>
      </c>
      <c r="X12" s="165">
        <v>17.7059</v>
      </c>
      <c r="Y12" s="165">
        <v>5.4755000000000003</v>
      </c>
      <c r="Z12" s="165">
        <v>8.1251999999999995</v>
      </c>
      <c r="AA12" s="166"/>
      <c r="AB12" s="166"/>
      <c r="AC12" s="165">
        <v>-67.55</v>
      </c>
      <c r="AD12" s="165">
        <v>-67.81</v>
      </c>
      <c r="AE12" s="166"/>
      <c r="AF12" s="165">
        <v>6.66</v>
      </c>
      <c r="AG12" s="165">
        <v>22</v>
      </c>
      <c r="AH12" s="165">
        <v>4.923</v>
      </c>
      <c r="AI12" s="165">
        <v>0.16400000000000001</v>
      </c>
      <c r="AJ12" s="164">
        <v>0</v>
      </c>
      <c r="AK12" s="165">
        <v>-54.6</v>
      </c>
      <c r="AL12" s="165">
        <v>-66.650000000000006</v>
      </c>
      <c r="AM12" s="165">
        <v>54.57</v>
      </c>
      <c r="AN12" s="165">
        <v>55.13</v>
      </c>
      <c r="AO12" s="165">
        <v>11.3071</v>
      </c>
      <c r="AP12" s="165">
        <v>12.4087</v>
      </c>
      <c r="AQ12" s="165">
        <v>58.290799999999997</v>
      </c>
      <c r="AR12" s="165">
        <v>60.2637</v>
      </c>
      <c r="AS12" s="165">
        <v>30.903600000000001</v>
      </c>
      <c r="AT12" s="165">
        <v>-59.239899999999999</v>
      </c>
      <c r="AU12" s="164">
        <v>0</v>
      </c>
      <c r="AV12" s="165">
        <v>8.0388999999999999</v>
      </c>
      <c r="AW12" s="165">
        <v>7.9798999999999998</v>
      </c>
      <c r="AX12" s="165">
        <v>57.781199999999998</v>
      </c>
      <c r="AY12" s="165">
        <v>59.047899999999998</v>
      </c>
      <c r="AZ12" s="165">
        <v>-45.441200000000002</v>
      </c>
      <c r="BA12" s="165">
        <v>-48.2821</v>
      </c>
      <c r="BB12" s="165">
        <v>-218.62989999999999</v>
      </c>
      <c r="BC12" s="165">
        <v>-2.6265000000000001</v>
      </c>
      <c r="BD12" s="165">
        <v>-14.3</v>
      </c>
      <c r="BE12" s="165">
        <v>-14.3</v>
      </c>
      <c r="BF12" s="165">
        <v>62.859699999999997</v>
      </c>
      <c r="BG12" s="165">
        <v>3.0819999999999999</v>
      </c>
      <c r="BH12" s="165">
        <v>-5.1733000000000002</v>
      </c>
      <c r="BI12" s="166"/>
      <c r="BJ12" s="165">
        <v>-1.6565000000000001</v>
      </c>
      <c r="BK12" s="165">
        <v>6.9630000000000001</v>
      </c>
      <c r="BL12" s="166"/>
      <c r="BM12" s="166"/>
      <c r="BN12" s="165">
        <v>247.44399999999999</v>
      </c>
      <c r="BO12" s="165">
        <v>54.109299999999998</v>
      </c>
      <c r="BP12" s="165">
        <v>54.414499999999997</v>
      </c>
      <c r="BQ12" s="165">
        <v>-248.904</v>
      </c>
      <c r="BR12" s="165">
        <v>278.08539999999999</v>
      </c>
      <c r="BS12" s="166"/>
      <c r="BT12" s="165">
        <v>-17.932200000000002</v>
      </c>
      <c r="BU12" s="165">
        <v>18.602399999999999</v>
      </c>
      <c r="BV12" s="165">
        <v>80.025999999999996</v>
      </c>
      <c r="BW12" s="165">
        <v>22.68</v>
      </c>
      <c r="BX12" s="165">
        <v>19.03</v>
      </c>
      <c r="BY12" s="165">
        <v>53.52</v>
      </c>
      <c r="BZ12" s="165">
        <v>72.67</v>
      </c>
      <c r="CA12" s="165">
        <v>-74.341999999999999</v>
      </c>
      <c r="CB12" s="165">
        <v>-73.940100000000001</v>
      </c>
      <c r="CC12" s="165">
        <v>135.4597</v>
      </c>
      <c r="CD12" s="165">
        <v>136.03049999999999</v>
      </c>
      <c r="CE12" s="165">
        <v>-3.0863999999999998</v>
      </c>
      <c r="CF12" s="165">
        <v>-54.423000000000002</v>
      </c>
      <c r="CG12" s="165">
        <v>-53.929400000000001</v>
      </c>
      <c r="CH12" s="165">
        <v>-7.7888999999999999</v>
      </c>
      <c r="CI12" s="166"/>
      <c r="CJ12" s="166"/>
      <c r="CK12" s="166"/>
      <c r="CL12" s="165">
        <v>101.1</v>
      </c>
      <c r="CM12" s="165">
        <v>91.2</v>
      </c>
      <c r="CN12" s="165">
        <v>-14.27</v>
      </c>
      <c r="CO12" s="165">
        <v>79.3386</v>
      </c>
      <c r="CP12" s="165">
        <v>78.293800000000005</v>
      </c>
      <c r="CQ12" s="165">
        <v>75.614199999999997</v>
      </c>
      <c r="CR12" s="165">
        <v>8.8821999999999992</v>
      </c>
      <c r="CS12" s="165">
        <v>9.3272999999999993</v>
      </c>
      <c r="CT12" s="165">
        <v>-37.082700000000003</v>
      </c>
      <c r="CU12" s="165">
        <v>-12.544</v>
      </c>
      <c r="CV12" s="165">
        <v>-38.942</v>
      </c>
      <c r="CW12" s="165">
        <v>13.1737</v>
      </c>
      <c r="CX12" s="165">
        <v>40.159999999999997</v>
      </c>
      <c r="CY12" s="165">
        <v>23.45</v>
      </c>
      <c r="CZ12" s="165">
        <v>37.2729</v>
      </c>
      <c r="DA12" s="165">
        <v>35.453800000000001</v>
      </c>
      <c r="DB12" s="165">
        <v>-21.5</v>
      </c>
      <c r="DC12" s="166"/>
      <c r="DD12" s="166"/>
      <c r="DE12" s="166"/>
      <c r="DF12" s="165">
        <v>-54.509900000000002</v>
      </c>
      <c r="DG12" s="166"/>
      <c r="DH12" s="165">
        <v>-22.177299999999999</v>
      </c>
      <c r="DI12" s="165">
        <v>-83.2</v>
      </c>
      <c r="DJ12" s="165">
        <v>-84</v>
      </c>
      <c r="DK12" s="165">
        <v>26.693999999999999</v>
      </c>
      <c r="DL12" s="165">
        <v>38.680999999999997</v>
      </c>
      <c r="DM12" s="165">
        <v>38.9953</v>
      </c>
      <c r="DN12" s="165">
        <v>55.096400000000003</v>
      </c>
      <c r="DO12" s="165">
        <v>38.74</v>
      </c>
      <c r="DP12" s="165">
        <v>-2.8</v>
      </c>
      <c r="DQ12" s="165">
        <v>62.697499999999998</v>
      </c>
      <c r="DR12" s="165">
        <v>54.553100000000001</v>
      </c>
      <c r="DS12" s="165">
        <v>-28.9</v>
      </c>
      <c r="DT12" s="165">
        <v>-29.12</v>
      </c>
      <c r="DU12" s="165">
        <v>101.47</v>
      </c>
      <c r="DV12" s="165">
        <v>59.34</v>
      </c>
      <c r="DW12" s="165">
        <v>53.781799999999997</v>
      </c>
      <c r="DX12" s="165">
        <v>54.090899999999998</v>
      </c>
      <c r="DY12" s="165">
        <v>-63.124200000000002</v>
      </c>
      <c r="DZ12" s="165">
        <v>-62.554499999999997</v>
      </c>
      <c r="EA12" s="165">
        <v>142.69990000000001</v>
      </c>
      <c r="EB12" s="165">
        <v>97.148799999999994</v>
      </c>
      <c r="EC12" s="165">
        <v>93.957599999999999</v>
      </c>
      <c r="ED12" s="165">
        <v>94.584800000000001</v>
      </c>
      <c r="EE12" s="165">
        <v>106.5348</v>
      </c>
      <c r="EF12" s="165">
        <v>90.430999999999997</v>
      </c>
      <c r="EG12" s="165">
        <v>-29.256</v>
      </c>
      <c r="EH12" s="165">
        <v>258.07859999999999</v>
      </c>
      <c r="EI12" s="165">
        <v>347.59280000000001</v>
      </c>
      <c r="EJ12" s="166"/>
      <c r="EK12" s="165">
        <v>-27.0442</v>
      </c>
      <c r="EL12" s="165">
        <v>-24.508099999999999</v>
      </c>
      <c r="EM12" s="165">
        <v>0</v>
      </c>
      <c r="EN12" s="165">
        <v>50.686100000000003</v>
      </c>
      <c r="EO12" s="165">
        <v>49.431699999999999</v>
      </c>
      <c r="EP12" s="165">
        <v>156.732</v>
      </c>
      <c r="EQ12" s="165">
        <v>-93.327200000000005</v>
      </c>
      <c r="ER12" s="165">
        <v>-94.835499999999996</v>
      </c>
      <c r="ES12" s="165">
        <v>-49.184899999999999</v>
      </c>
      <c r="ET12" s="165">
        <v>0</v>
      </c>
      <c r="EU12" s="165">
        <v>-17.489999999999998</v>
      </c>
      <c r="EV12" s="165">
        <v>101.6</v>
      </c>
      <c r="EW12" s="165">
        <v>16.0121</v>
      </c>
      <c r="EX12" s="165">
        <v>35.174199999999999</v>
      </c>
      <c r="EY12" s="165">
        <v>-36.72</v>
      </c>
      <c r="EZ12" s="165">
        <v>-35.896000000000001</v>
      </c>
      <c r="FA12" s="165">
        <v>8.3231999999999999</v>
      </c>
      <c r="FB12" s="165">
        <v>-88.876300000000001</v>
      </c>
      <c r="FC12" s="165">
        <v>50.939500000000002</v>
      </c>
      <c r="FD12" s="165">
        <v>22.872800000000002</v>
      </c>
      <c r="FE12" s="166"/>
      <c r="FF12" s="165">
        <v>22.3873</v>
      </c>
      <c r="FG12" s="165">
        <v>40.299700000000001</v>
      </c>
      <c r="FH12" s="165">
        <v>39.763300000000001</v>
      </c>
      <c r="FI12" s="165">
        <v>38.646000000000001</v>
      </c>
      <c r="FJ12" s="165">
        <v>74.518100000000004</v>
      </c>
      <c r="FK12" s="165">
        <v>74.852999999999994</v>
      </c>
      <c r="FL12" s="165">
        <v>-186.88120000000001</v>
      </c>
      <c r="FM12" s="165">
        <v>65.949700000000007</v>
      </c>
      <c r="FN12" s="165">
        <v>65.986500000000007</v>
      </c>
      <c r="FO12" s="165">
        <v>-147.57130000000001</v>
      </c>
      <c r="FP12" s="165">
        <v>-145.05690000000001</v>
      </c>
      <c r="FQ12" s="165">
        <v>-39.022199999999998</v>
      </c>
      <c r="FR12" s="165">
        <v>-50.85</v>
      </c>
      <c r="FS12" s="165">
        <v>12.8621</v>
      </c>
      <c r="FT12" s="165">
        <v>0.7742</v>
      </c>
      <c r="FU12" s="165">
        <v>-7.97</v>
      </c>
      <c r="FV12" s="165">
        <v>18.2</v>
      </c>
      <c r="FW12" s="165">
        <v>-39.627899999999997</v>
      </c>
      <c r="FX12" s="166"/>
      <c r="FY12" s="166"/>
      <c r="FZ12" s="165">
        <v>0.51700000000000002</v>
      </c>
      <c r="GA12" s="166"/>
      <c r="GB12" s="165">
        <v>24.79</v>
      </c>
      <c r="GC12" s="165">
        <v>148.33029999999999</v>
      </c>
      <c r="GD12" s="165">
        <v>152.00790000000001</v>
      </c>
      <c r="GE12" s="166"/>
      <c r="GF12" s="165">
        <v>76.208799999999997</v>
      </c>
      <c r="GG12" s="165">
        <v>23.4</v>
      </c>
      <c r="GH12" s="165">
        <v>-7.0427</v>
      </c>
      <c r="GI12" s="165">
        <v>-4.6745000000000001</v>
      </c>
      <c r="GJ12" s="165">
        <v>-4.7878999999999996</v>
      </c>
      <c r="GK12" s="165">
        <v>1.3714</v>
      </c>
      <c r="GL12" s="166"/>
      <c r="GM12" s="166"/>
      <c r="GN12" s="165">
        <v>-16.587</v>
      </c>
      <c r="GO12" s="165">
        <v>-15.515499999999999</v>
      </c>
      <c r="GP12" s="165">
        <v>21.4983</v>
      </c>
      <c r="GQ12" s="165">
        <v>15.930099999999999</v>
      </c>
      <c r="GR12" s="165">
        <v>8.5959000000000003</v>
      </c>
      <c r="GS12" s="165">
        <v>9.3638999999999992</v>
      </c>
      <c r="GT12" s="165">
        <v>-101.9859</v>
      </c>
      <c r="GU12" s="165">
        <v>-17.7913</v>
      </c>
      <c r="GV12" s="165">
        <v>38.885300000000001</v>
      </c>
      <c r="GW12" s="165">
        <v>-21.620999999999999</v>
      </c>
      <c r="GX12" s="165">
        <v>10.556699999999999</v>
      </c>
      <c r="GY12" s="165">
        <v>4.3068</v>
      </c>
      <c r="GZ12" s="165">
        <v>4.0185000000000004</v>
      </c>
      <c r="HA12" s="165">
        <v>12</v>
      </c>
      <c r="HB12" s="165">
        <v>139.1952</v>
      </c>
      <c r="HC12" s="165">
        <v>139.4392</v>
      </c>
      <c r="HD12" s="165">
        <v>261.89999999999998</v>
      </c>
      <c r="HE12" s="165">
        <v>-260.66789999999997</v>
      </c>
      <c r="HF12" s="165">
        <v>-581.61990000000003</v>
      </c>
      <c r="HG12" s="165">
        <v>580.67489999999998</v>
      </c>
      <c r="HH12" s="165">
        <v>592.13149999999996</v>
      </c>
      <c r="HI12" s="165">
        <v>-135.80099999999999</v>
      </c>
      <c r="HJ12" s="165">
        <v>-133.20320000000001</v>
      </c>
      <c r="HK12" s="165">
        <v>-64.879900000000006</v>
      </c>
      <c r="HL12" s="165">
        <v>-58.605600000000003</v>
      </c>
      <c r="HM12" s="165">
        <v>65.215500000000006</v>
      </c>
      <c r="HN12" s="165">
        <v>67.812700000000007</v>
      </c>
      <c r="HO12" s="166"/>
      <c r="HP12" s="166"/>
      <c r="HQ12" s="165">
        <v>40.553899999999999</v>
      </c>
      <c r="HR12" s="165">
        <v>40.411099999999998</v>
      </c>
      <c r="HS12" s="165">
        <v>-22.308299999999999</v>
      </c>
      <c r="HT12" s="165">
        <v>-22.342400000000001</v>
      </c>
      <c r="HU12" s="165">
        <v>119.2</v>
      </c>
      <c r="HV12" s="165">
        <v>118.86</v>
      </c>
      <c r="HW12" s="165">
        <v>11.6</v>
      </c>
      <c r="HX12" s="165">
        <v>12.3</v>
      </c>
      <c r="HY12" s="165">
        <v>21.782399999999999</v>
      </c>
      <c r="HZ12" s="165">
        <v>34.32</v>
      </c>
      <c r="IA12" s="165">
        <v>-325.27809999999999</v>
      </c>
      <c r="IB12" s="165">
        <v>107.1365</v>
      </c>
      <c r="IC12" s="165">
        <v>107.6948</v>
      </c>
      <c r="ID12" s="165">
        <v>14.5</v>
      </c>
      <c r="IE12" s="165">
        <v>-51.2</v>
      </c>
      <c r="IF12" s="165">
        <v>-39.5</v>
      </c>
      <c r="IG12" s="165">
        <v>-47.4</v>
      </c>
      <c r="IH12" s="166"/>
      <c r="II12" s="166"/>
      <c r="IJ12" s="165">
        <v>-577.16610000000003</v>
      </c>
      <c r="IK12" s="165">
        <v>-317.20519999999999</v>
      </c>
      <c r="IL12" s="165">
        <v>390.0317</v>
      </c>
      <c r="IM12" s="165">
        <v>336.47379999999998</v>
      </c>
      <c r="IN12" s="165">
        <v>-64.244799999999998</v>
      </c>
      <c r="IO12" s="165">
        <v>-325.3895</v>
      </c>
      <c r="IP12" s="165">
        <v>324.2688</v>
      </c>
      <c r="IQ12" s="165">
        <v>-140.5625</v>
      </c>
      <c r="IR12" s="165">
        <v>-215.7816</v>
      </c>
      <c r="IS12" s="165">
        <v>-321.8424</v>
      </c>
      <c r="IT12" s="165">
        <v>85.561499999999995</v>
      </c>
      <c r="IU12" s="165">
        <v>85.193299999999994</v>
      </c>
      <c r="IV12" s="165">
        <v>146.61170000000001</v>
      </c>
      <c r="IW12" s="165">
        <v>-383.41039999999998</v>
      </c>
      <c r="IX12" s="165">
        <v>224.17830000000001</v>
      </c>
      <c r="IY12" s="165">
        <v>-163.9879</v>
      </c>
      <c r="IZ12" s="165">
        <v>163.03360000000001</v>
      </c>
      <c r="JA12" s="165">
        <v>-9.2272999999999996</v>
      </c>
      <c r="JB12" s="166"/>
      <c r="JC12" s="165">
        <v>16.16</v>
      </c>
      <c r="JD12" s="166"/>
      <c r="JE12" s="166"/>
      <c r="JF12" s="165">
        <v>-16.559999999999999</v>
      </c>
      <c r="JG12" s="165">
        <v>-10</v>
      </c>
      <c r="JH12" s="166"/>
      <c r="JI12" s="165">
        <v>10.6676</v>
      </c>
      <c r="JJ12" s="165">
        <v>-31.026199999999999</v>
      </c>
      <c r="JK12" s="165">
        <v>-38.408499999999997</v>
      </c>
      <c r="JL12" s="165">
        <v>30.9</v>
      </c>
      <c r="JM12" s="165">
        <v>51.698999999999998</v>
      </c>
      <c r="JN12" s="165">
        <v>55.289000000000001</v>
      </c>
      <c r="JO12" s="166"/>
      <c r="JP12" s="166"/>
      <c r="JQ12" s="165">
        <v>42.9955</v>
      </c>
      <c r="JR12" s="165">
        <v>42.347299999999997</v>
      </c>
      <c r="JS12" s="165">
        <v>42.520200000000003</v>
      </c>
      <c r="JT12" s="166"/>
      <c r="JU12" s="165">
        <v>51.7</v>
      </c>
      <c r="JV12" s="165">
        <v>23.1431</v>
      </c>
      <c r="JW12" s="165">
        <v>5.59</v>
      </c>
      <c r="JX12" s="166"/>
      <c r="JY12" s="165">
        <v>-59.564300000000003</v>
      </c>
      <c r="JZ12" s="165">
        <v>83.555899999999994</v>
      </c>
      <c r="KA12" s="165">
        <v>66.531899999999993</v>
      </c>
      <c r="KB12" s="165">
        <v>-58.190800000000003</v>
      </c>
      <c r="KC12" s="165">
        <v>-81.885300000000001</v>
      </c>
      <c r="KD12" s="165">
        <v>57.734400000000001</v>
      </c>
      <c r="KE12" s="165">
        <v>23.591999999999999</v>
      </c>
      <c r="KF12" s="165">
        <v>-62.3</v>
      </c>
      <c r="KG12" s="165">
        <v>63.1</v>
      </c>
      <c r="KH12" s="165">
        <v>5.5244</v>
      </c>
      <c r="KI12" s="165">
        <v>111.9307</v>
      </c>
    </row>
    <row r="13" spans="1:295" ht="18" customHeight="1" x14ac:dyDescent="0.25">
      <c r="A13" s="160" t="s">
        <v>59</v>
      </c>
      <c r="B13" s="160" t="s">
        <v>805</v>
      </c>
      <c r="C13" s="164">
        <v>0</v>
      </c>
      <c r="D13" s="165">
        <v>14.402100000000001</v>
      </c>
      <c r="E13" s="165">
        <v>-21.703499999999998</v>
      </c>
      <c r="F13" s="165">
        <v>-37.039700000000003</v>
      </c>
      <c r="G13" s="165">
        <v>20.9968</v>
      </c>
      <c r="H13" s="166"/>
      <c r="I13" s="165">
        <v>38.207900000000002</v>
      </c>
      <c r="J13" s="165">
        <v>-60.295299999999997</v>
      </c>
      <c r="K13" s="165">
        <v>46.350900000000003</v>
      </c>
      <c r="L13" s="165">
        <v>23.385300000000001</v>
      </c>
      <c r="M13" s="165">
        <v>22.659800000000001</v>
      </c>
      <c r="N13" s="165">
        <v>-6.66</v>
      </c>
      <c r="O13" s="165">
        <v>-22.811</v>
      </c>
      <c r="P13" s="166"/>
      <c r="Q13" s="165">
        <v>11.592000000000001</v>
      </c>
      <c r="R13" s="166"/>
      <c r="S13" s="165">
        <v>14.5282</v>
      </c>
      <c r="T13" s="165">
        <v>34.723999999999997</v>
      </c>
      <c r="U13" s="165">
        <v>10.4038</v>
      </c>
      <c r="V13" s="165">
        <v>10.350899999999999</v>
      </c>
      <c r="W13" s="165">
        <v>16.951699999999999</v>
      </c>
      <c r="X13" s="165">
        <v>17.8871</v>
      </c>
      <c r="Y13" s="165">
        <v>5.6897000000000002</v>
      </c>
      <c r="Z13" s="165">
        <v>8.2210000000000001</v>
      </c>
      <c r="AA13" s="166"/>
      <c r="AB13" s="166"/>
      <c r="AC13" s="165">
        <v>-67.5</v>
      </c>
      <c r="AD13" s="165">
        <v>-67.459999999999994</v>
      </c>
      <c r="AE13" s="166"/>
      <c r="AF13" s="165">
        <v>6.66</v>
      </c>
      <c r="AG13" s="165">
        <v>22</v>
      </c>
      <c r="AH13" s="165">
        <v>5.4640000000000004</v>
      </c>
      <c r="AI13" s="165">
        <v>0.17</v>
      </c>
      <c r="AJ13" s="164">
        <v>0</v>
      </c>
      <c r="AK13" s="165">
        <v>-53.54</v>
      </c>
      <c r="AL13" s="165">
        <v>-67.48</v>
      </c>
      <c r="AM13" s="165">
        <v>54.24</v>
      </c>
      <c r="AN13" s="165">
        <v>54.32</v>
      </c>
      <c r="AO13" s="165">
        <v>10.79</v>
      </c>
      <c r="AP13" s="165">
        <v>12.606</v>
      </c>
      <c r="AQ13" s="165">
        <v>56.026699999999998</v>
      </c>
      <c r="AR13" s="165">
        <v>57.9041</v>
      </c>
      <c r="AS13" s="165">
        <v>30.613600000000002</v>
      </c>
      <c r="AT13" s="165">
        <v>-57.924799999999998</v>
      </c>
      <c r="AU13" s="164">
        <v>0</v>
      </c>
      <c r="AV13" s="165">
        <v>6.8704000000000001</v>
      </c>
      <c r="AW13" s="165">
        <v>6.1726000000000001</v>
      </c>
      <c r="AX13" s="165">
        <v>56.4315</v>
      </c>
      <c r="AY13" s="165">
        <v>58.122199999999999</v>
      </c>
      <c r="AZ13" s="165">
        <v>-48.606699999999996</v>
      </c>
      <c r="BA13" s="165">
        <v>-51.947099999999999</v>
      </c>
      <c r="BB13" s="165">
        <v>-204.22489999999999</v>
      </c>
      <c r="BC13" s="165">
        <v>-4.6448999999999998</v>
      </c>
      <c r="BD13" s="165">
        <v>-13.7</v>
      </c>
      <c r="BE13" s="165">
        <v>-13.7</v>
      </c>
      <c r="BF13" s="165">
        <v>61.917000000000002</v>
      </c>
      <c r="BG13" s="166"/>
      <c r="BH13" s="165">
        <v>-5.1200999999999999</v>
      </c>
      <c r="BI13" s="166"/>
      <c r="BJ13" s="165">
        <v>1.2008000000000001</v>
      </c>
      <c r="BK13" s="165">
        <v>6.9729999999999999</v>
      </c>
      <c r="BL13" s="166"/>
      <c r="BM13" s="166"/>
      <c r="BN13" s="165">
        <v>230.07900000000001</v>
      </c>
      <c r="BO13" s="165">
        <v>40.7727</v>
      </c>
      <c r="BP13" s="165">
        <v>40.7727</v>
      </c>
      <c r="BQ13" s="165">
        <v>-186.38589999999999</v>
      </c>
      <c r="BR13" s="165">
        <v>271.56200000000001</v>
      </c>
      <c r="BS13" s="166"/>
      <c r="BT13" s="165">
        <v>-20.302</v>
      </c>
      <c r="BU13" s="165">
        <v>21.6266</v>
      </c>
      <c r="BV13" s="165">
        <v>78.928299999999993</v>
      </c>
      <c r="BW13" s="165">
        <v>23.17</v>
      </c>
      <c r="BX13" s="165">
        <v>18.79</v>
      </c>
      <c r="BY13" s="165">
        <v>51.86</v>
      </c>
      <c r="BZ13" s="165">
        <v>71.260000000000005</v>
      </c>
      <c r="CA13" s="165">
        <v>-78.092799999999997</v>
      </c>
      <c r="CB13" s="165">
        <v>-78.226799999999997</v>
      </c>
      <c r="CC13" s="165">
        <v>142.16290000000001</v>
      </c>
      <c r="CD13" s="165">
        <v>143.9948</v>
      </c>
      <c r="CE13" s="165">
        <v>-3.2692000000000001</v>
      </c>
      <c r="CF13" s="165">
        <v>-54.424900000000001</v>
      </c>
      <c r="CG13" s="165">
        <v>-53.959000000000003</v>
      </c>
      <c r="CH13" s="165">
        <v>-9.0405999999999995</v>
      </c>
      <c r="CI13" s="166"/>
      <c r="CJ13" s="166"/>
      <c r="CK13" s="166"/>
      <c r="CL13" s="165">
        <v>99</v>
      </c>
      <c r="CM13" s="165">
        <v>90.4</v>
      </c>
      <c r="CN13" s="165">
        <v>-14.22</v>
      </c>
      <c r="CO13" s="165">
        <v>77.227400000000003</v>
      </c>
      <c r="CP13" s="165">
        <v>75.466200000000001</v>
      </c>
      <c r="CQ13" s="165">
        <v>74.423599999999993</v>
      </c>
      <c r="CR13" s="165">
        <v>3.9704999999999999</v>
      </c>
      <c r="CS13" s="165">
        <v>4.4413</v>
      </c>
      <c r="CT13" s="165">
        <v>-36.834000000000003</v>
      </c>
      <c r="CU13" s="165">
        <v>-6.0850999999999997</v>
      </c>
      <c r="CV13" s="165">
        <v>-40.347000000000001</v>
      </c>
      <c r="CW13" s="165">
        <v>13.2006</v>
      </c>
      <c r="CX13" s="165">
        <v>37.83</v>
      </c>
      <c r="CY13" s="165">
        <v>22.48</v>
      </c>
      <c r="CZ13" s="165">
        <v>36.804200000000002</v>
      </c>
      <c r="DA13" s="165">
        <v>34.5749</v>
      </c>
      <c r="DB13" s="165">
        <v>-21.05</v>
      </c>
      <c r="DC13" s="165">
        <v>-2.903</v>
      </c>
      <c r="DD13" s="166"/>
      <c r="DE13" s="166"/>
      <c r="DF13" s="165">
        <v>-53.616300000000003</v>
      </c>
      <c r="DG13" s="166"/>
      <c r="DH13" s="165">
        <v>-21.802399999999999</v>
      </c>
      <c r="DI13" s="165">
        <v>-78.400000000000006</v>
      </c>
      <c r="DJ13" s="165">
        <v>-81.599999999999994</v>
      </c>
      <c r="DK13" s="165">
        <v>27.386199999999999</v>
      </c>
      <c r="DL13" s="165">
        <v>38.095100000000002</v>
      </c>
      <c r="DM13" s="165">
        <v>36.647100000000002</v>
      </c>
      <c r="DN13" s="165">
        <v>53.3386</v>
      </c>
      <c r="DO13" s="165">
        <v>37.56</v>
      </c>
      <c r="DP13" s="165">
        <v>-2.5299999999999998</v>
      </c>
      <c r="DQ13" s="165">
        <v>59.984999999999999</v>
      </c>
      <c r="DR13" s="165">
        <v>53.586799999999997</v>
      </c>
      <c r="DS13" s="165">
        <v>-28.33</v>
      </c>
      <c r="DT13" s="165">
        <v>-28.96</v>
      </c>
      <c r="DU13" s="165">
        <v>98.45</v>
      </c>
      <c r="DV13" s="165">
        <v>57.35</v>
      </c>
      <c r="DW13" s="165">
        <v>55.472700000000003</v>
      </c>
      <c r="DX13" s="165">
        <v>53.890900000000002</v>
      </c>
      <c r="DY13" s="165">
        <v>-68.5702</v>
      </c>
      <c r="DZ13" s="165">
        <v>-67.581800000000001</v>
      </c>
      <c r="EA13" s="165">
        <v>136.15180000000001</v>
      </c>
      <c r="EB13" s="165">
        <v>91.400999999999996</v>
      </c>
      <c r="EC13" s="165">
        <v>88.090299999999999</v>
      </c>
      <c r="ED13" s="165">
        <v>89.0672</v>
      </c>
      <c r="EE13" s="165">
        <v>86.2851</v>
      </c>
      <c r="EF13" s="165">
        <v>71.1374</v>
      </c>
      <c r="EG13" s="165">
        <v>-29.471</v>
      </c>
      <c r="EH13" s="165">
        <v>198.48939999999999</v>
      </c>
      <c r="EI13" s="165">
        <v>314.41359999999997</v>
      </c>
      <c r="EJ13" s="166"/>
      <c r="EK13" s="165">
        <v>-27.257000000000001</v>
      </c>
      <c r="EL13" s="165">
        <v>-25.1023</v>
      </c>
      <c r="EM13" s="165">
        <v>12.186400000000001</v>
      </c>
      <c r="EN13" s="165">
        <v>55.814399999999999</v>
      </c>
      <c r="EO13" s="165">
        <v>52.4253</v>
      </c>
      <c r="EP13" s="165">
        <v>78.384</v>
      </c>
      <c r="EQ13" s="165">
        <v>-86.576099999999997</v>
      </c>
      <c r="ER13" s="165">
        <v>-87.503200000000007</v>
      </c>
      <c r="ES13" s="165">
        <v>-31.145</v>
      </c>
      <c r="ET13" s="165">
        <v>16.07</v>
      </c>
      <c r="EU13" s="165">
        <v>-26.54</v>
      </c>
      <c r="EV13" s="165">
        <v>1</v>
      </c>
      <c r="EW13" s="165">
        <v>15.826599999999999</v>
      </c>
      <c r="EX13" s="165">
        <v>42.143900000000002</v>
      </c>
      <c r="EY13" s="165">
        <v>-35.457700000000003</v>
      </c>
      <c r="EZ13" s="165">
        <v>-34.866500000000002</v>
      </c>
      <c r="FA13" s="165">
        <v>5.5119999999999996</v>
      </c>
      <c r="FB13" s="165">
        <v>-68.079599999999999</v>
      </c>
      <c r="FC13" s="165">
        <v>31.904199999999999</v>
      </c>
      <c r="FD13" s="165">
        <v>22.2088</v>
      </c>
      <c r="FE13" s="166"/>
      <c r="FF13" s="165">
        <v>21.831700000000001</v>
      </c>
      <c r="FG13" s="165">
        <v>38.521599999999999</v>
      </c>
      <c r="FH13" s="165">
        <v>39.037399999999998</v>
      </c>
      <c r="FI13" s="165">
        <v>37.677500000000002</v>
      </c>
      <c r="FJ13" s="165">
        <v>78.369600000000005</v>
      </c>
      <c r="FK13" s="165">
        <v>77.699700000000007</v>
      </c>
      <c r="FL13" s="165">
        <v>-187.3836</v>
      </c>
      <c r="FM13" s="165">
        <v>70.972899999999996</v>
      </c>
      <c r="FN13" s="165">
        <v>70.769499999999994</v>
      </c>
      <c r="FO13" s="165">
        <v>-149.17240000000001</v>
      </c>
      <c r="FP13" s="165">
        <v>-145.15799999999999</v>
      </c>
      <c r="FQ13" s="165">
        <v>-40.626199999999997</v>
      </c>
      <c r="FR13" s="165">
        <v>-51.78</v>
      </c>
      <c r="FS13" s="165">
        <v>13.262499999999999</v>
      </c>
      <c r="FT13" s="165">
        <v>0.751</v>
      </c>
      <c r="FU13" s="165">
        <v>-8.6</v>
      </c>
      <c r="FV13" s="165">
        <v>18.579999999999998</v>
      </c>
      <c r="FW13" s="165">
        <v>-41.986499999999999</v>
      </c>
      <c r="FX13" s="166"/>
      <c r="FY13" s="166"/>
      <c r="FZ13" s="165">
        <v>0.46500000000000002</v>
      </c>
      <c r="GA13" s="166"/>
      <c r="GB13" s="165">
        <v>22.52</v>
      </c>
      <c r="GC13" s="165">
        <v>148.73679999999999</v>
      </c>
      <c r="GD13" s="165">
        <v>151.28989999999999</v>
      </c>
      <c r="GE13" s="165">
        <v>12.32</v>
      </c>
      <c r="GF13" s="165">
        <v>73.201400000000007</v>
      </c>
      <c r="GG13" s="165">
        <v>22</v>
      </c>
      <c r="GH13" s="165">
        <v>-7.6837</v>
      </c>
      <c r="GI13" s="165">
        <v>-4.5235000000000003</v>
      </c>
      <c r="GJ13" s="165">
        <v>-4.6311</v>
      </c>
      <c r="GK13" s="165">
        <v>1.3247</v>
      </c>
      <c r="GL13" s="166"/>
      <c r="GM13" s="166"/>
      <c r="GN13" s="165">
        <v>-16.364000000000001</v>
      </c>
      <c r="GO13" s="165">
        <v>-15.5016</v>
      </c>
      <c r="GP13" s="165">
        <v>22.0289</v>
      </c>
      <c r="GQ13" s="165">
        <v>15.7471</v>
      </c>
      <c r="GR13" s="165">
        <v>12.5343</v>
      </c>
      <c r="GS13" s="165">
        <v>12.563700000000001</v>
      </c>
      <c r="GT13" s="165">
        <v>-102.429</v>
      </c>
      <c r="GU13" s="165">
        <v>-17.716200000000001</v>
      </c>
      <c r="GV13" s="165">
        <v>38.762700000000002</v>
      </c>
      <c r="GW13" s="165">
        <v>-19.956900000000001</v>
      </c>
      <c r="GX13" s="165">
        <v>10.6729</v>
      </c>
      <c r="GY13" s="165">
        <v>4.1896000000000004</v>
      </c>
      <c r="GZ13" s="165">
        <v>3.9024999999999999</v>
      </c>
      <c r="HA13" s="165">
        <v>11.8712</v>
      </c>
      <c r="HB13" s="165">
        <v>141.75319999999999</v>
      </c>
      <c r="HC13" s="165">
        <v>144.07599999999999</v>
      </c>
      <c r="HD13" s="165">
        <v>263.60000000000002</v>
      </c>
      <c r="HE13" s="165">
        <v>-270.02289999999999</v>
      </c>
      <c r="HF13" s="165">
        <v>-592.62630000000001</v>
      </c>
      <c r="HG13" s="165">
        <v>610.4873</v>
      </c>
      <c r="HH13" s="165">
        <v>592.4375</v>
      </c>
      <c r="HI13" s="165">
        <v>-137.15719999999999</v>
      </c>
      <c r="HJ13" s="165">
        <v>-135.64230000000001</v>
      </c>
      <c r="HK13" s="165">
        <v>-63.281599999999997</v>
      </c>
      <c r="HL13" s="165">
        <v>-57.527799999999999</v>
      </c>
      <c r="HM13" s="165">
        <v>65.537800000000004</v>
      </c>
      <c r="HN13" s="165">
        <v>63.4529</v>
      </c>
      <c r="HO13" s="166"/>
      <c r="HP13" s="166"/>
      <c r="HQ13" s="165">
        <v>40.4221</v>
      </c>
      <c r="HR13" s="165">
        <v>39.543100000000003</v>
      </c>
      <c r="HS13" s="165">
        <v>-21.136600000000001</v>
      </c>
      <c r="HT13" s="165">
        <v>-21.463000000000001</v>
      </c>
      <c r="HU13" s="165">
        <v>121.58</v>
      </c>
      <c r="HV13" s="165">
        <v>121.32</v>
      </c>
      <c r="HW13" s="165">
        <v>11.1</v>
      </c>
      <c r="HX13" s="165">
        <v>11.6</v>
      </c>
      <c r="HY13" s="165">
        <v>21.823</v>
      </c>
      <c r="HZ13" s="165">
        <v>33.76</v>
      </c>
      <c r="IA13" s="165">
        <v>-322.51330000000002</v>
      </c>
      <c r="IB13" s="165">
        <v>102.99590000000001</v>
      </c>
      <c r="IC13" s="165">
        <v>102.8365</v>
      </c>
      <c r="ID13" s="166"/>
      <c r="IE13" s="165">
        <v>-51.8</v>
      </c>
      <c r="IF13" s="165">
        <v>-38.700000000000003</v>
      </c>
      <c r="IG13" s="165">
        <v>-46.5</v>
      </c>
      <c r="IH13" s="166"/>
      <c r="II13" s="166"/>
      <c r="IJ13" s="165">
        <v>-576.31820000000005</v>
      </c>
      <c r="IK13" s="165">
        <v>-292.12299999999999</v>
      </c>
      <c r="IL13" s="165">
        <v>389.32459999999998</v>
      </c>
      <c r="IM13" s="165">
        <v>323.32060000000001</v>
      </c>
      <c r="IN13" s="165">
        <v>-56.723999999999997</v>
      </c>
      <c r="IO13" s="165">
        <v>-317.76499999999999</v>
      </c>
      <c r="IP13" s="165">
        <v>317.68310000000002</v>
      </c>
      <c r="IQ13" s="165">
        <v>-134.35769999999999</v>
      </c>
      <c r="IR13" s="165">
        <v>-212.73009999999999</v>
      </c>
      <c r="IS13" s="165">
        <v>-312.66309999999999</v>
      </c>
      <c r="IT13" s="165">
        <v>86.2149</v>
      </c>
      <c r="IU13" s="165">
        <v>84.7012</v>
      </c>
      <c r="IV13" s="165">
        <v>137.04419999999999</v>
      </c>
      <c r="IW13" s="165">
        <v>-378.62310000000002</v>
      </c>
      <c r="IX13" s="165">
        <v>220.35890000000001</v>
      </c>
      <c r="IY13" s="165">
        <v>-160.0153</v>
      </c>
      <c r="IZ13" s="165">
        <v>161.1465</v>
      </c>
      <c r="JA13" s="165">
        <v>-10.1501</v>
      </c>
      <c r="JB13" s="166"/>
      <c r="JC13" s="165">
        <v>16.32</v>
      </c>
      <c r="JD13" s="165">
        <v>8.3490000000000002</v>
      </c>
      <c r="JE13" s="165">
        <v>8.3719999999999999</v>
      </c>
      <c r="JF13" s="165">
        <v>-16.48</v>
      </c>
      <c r="JG13" s="165">
        <v>-9.52</v>
      </c>
      <c r="JH13" s="166"/>
      <c r="JI13" s="165">
        <v>10.8415</v>
      </c>
      <c r="JJ13" s="165">
        <v>-30.6752</v>
      </c>
      <c r="JK13" s="165">
        <v>-38.905900000000003</v>
      </c>
      <c r="JL13" s="165">
        <v>30.6</v>
      </c>
      <c r="JM13" s="165">
        <v>53.506999999999998</v>
      </c>
      <c r="JN13" s="165">
        <v>54.893000000000001</v>
      </c>
      <c r="JO13" s="166"/>
      <c r="JP13" s="166"/>
      <c r="JQ13" s="165">
        <v>41.413499999999999</v>
      </c>
      <c r="JR13" s="165">
        <v>41.648699999999998</v>
      </c>
      <c r="JS13" s="165">
        <v>41.856299999999997</v>
      </c>
      <c r="JT13" s="166"/>
      <c r="JU13" s="165">
        <v>53.6</v>
      </c>
      <c r="JV13" s="165">
        <v>23.404900000000001</v>
      </c>
      <c r="JW13" s="165">
        <v>5.52</v>
      </c>
      <c r="JX13" s="166"/>
      <c r="JY13" s="165">
        <v>-57.670499999999997</v>
      </c>
      <c r="JZ13" s="165">
        <v>81.917599999999993</v>
      </c>
      <c r="KA13" s="165">
        <v>64.909499999999994</v>
      </c>
      <c r="KB13" s="165">
        <v>-56.389400000000002</v>
      </c>
      <c r="KC13" s="165">
        <v>-79.877600000000001</v>
      </c>
      <c r="KD13" s="165">
        <v>56.654400000000003</v>
      </c>
      <c r="KE13" s="165">
        <v>23.4511</v>
      </c>
      <c r="KF13" s="165">
        <v>-65.099999999999994</v>
      </c>
      <c r="KG13" s="165">
        <v>64</v>
      </c>
      <c r="KH13" s="165">
        <v>-20.0487</v>
      </c>
      <c r="KI13" s="165">
        <v>141.15539999999999</v>
      </c>
    </row>
    <row r="14" spans="1:295" ht="18" customHeight="1" x14ac:dyDescent="0.25">
      <c r="A14" s="160" t="s">
        <v>59</v>
      </c>
      <c r="B14" s="160" t="s">
        <v>806</v>
      </c>
      <c r="C14" s="164">
        <v>0</v>
      </c>
      <c r="D14" s="166"/>
      <c r="E14" s="166"/>
      <c r="F14" s="165">
        <v>-37.284599999999998</v>
      </c>
      <c r="G14" s="165">
        <v>20.846299999999999</v>
      </c>
      <c r="H14" s="166"/>
      <c r="I14" s="165">
        <v>36.5184</v>
      </c>
      <c r="J14" s="165">
        <v>-57.827500000000001</v>
      </c>
      <c r="K14" s="165">
        <v>45.616900000000001</v>
      </c>
      <c r="L14" s="165">
        <v>22.889299999999999</v>
      </c>
      <c r="M14" s="165">
        <v>22.372199999999999</v>
      </c>
      <c r="N14" s="165">
        <v>0</v>
      </c>
      <c r="O14" s="165">
        <v>-21.603999999999999</v>
      </c>
      <c r="P14" s="165">
        <v>17.600000000000001</v>
      </c>
      <c r="Q14" s="166"/>
      <c r="R14" s="165">
        <v>-17.600000000000001</v>
      </c>
      <c r="S14" s="165">
        <v>14.4527</v>
      </c>
      <c r="T14" s="165">
        <v>32.4298</v>
      </c>
      <c r="U14" s="165">
        <v>10.247999999999999</v>
      </c>
      <c r="V14" s="165">
        <v>9.9694000000000003</v>
      </c>
      <c r="W14" s="165">
        <v>16.848600000000001</v>
      </c>
      <c r="X14" s="165">
        <v>17.981100000000001</v>
      </c>
      <c r="Y14" s="165">
        <v>6.1279000000000003</v>
      </c>
      <c r="Z14" s="165">
        <v>8.0671999999999997</v>
      </c>
      <c r="AA14" s="166"/>
      <c r="AB14" s="166"/>
      <c r="AC14" s="165">
        <v>-58.45</v>
      </c>
      <c r="AD14" s="165">
        <v>-58.26</v>
      </c>
      <c r="AE14" s="166"/>
      <c r="AF14" s="165">
        <v>0</v>
      </c>
      <c r="AG14" s="165">
        <v>19.8</v>
      </c>
      <c r="AH14" s="165">
        <v>5.5049999999999999</v>
      </c>
      <c r="AI14" s="165">
        <v>0.16900000000000001</v>
      </c>
      <c r="AJ14" s="164">
        <v>0</v>
      </c>
      <c r="AK14" s="165">
        <v>-47.52</v>
      </c>
      <c r="AL14" s="165">
        <v>-60.41</v>
      </c>
      <c r="AM14" s="165">
        <v>48.25</v>
      </c>
      <c r="AN14" s="165">
        <v>47.89</v>
      </c>
      <c r="AO14" s="165">
        <v>10.819000000000001</v>
      </c>
      <c r="AP14" s="165">
        <v>12.601800000000001</v>
      </c>
      <c r="AQ14" s="165">
        <v>55.009099999999997</v>
      </c>
      <c r="AR14" s="165">
        <v>57.250599999999999</v>
      </c>
      <c r="AS14" s="165">
        <v>30.6417</v>
      </c>
      <c r="AT14" s="165">
        <v>-60.739400000000003</v>
      </c>
      <c r="AU14" s="164">
        <v>0</v>
      </c>
      <c r="AV14" s="165">
        <v>5.6561000000000003</v>
      </c>
      <c r="AW14" s="165">
        <v>5.5777000000000001</v>
      </c>
      <c r="AX14" s="165">
        <v>58.064999999999998</v>
      </c>
      <c r="AY14" s="165">
        <v>59.549599999999998</v>
      </c>
      <c r="AZ14" s="165">
        <v>-53.639200000000002</v>
      </c>
      <c r="BA14" s="165">
        <v>-56.118899999999996</v>
      </c>
      <c r="BB14" s="165">
        <v>-199.99379999999999</v>
      </c>
      <c r="BC14" s="165">
        <v>-8.8434000000000008</v>
      </c>
      <c r="BD14" s="165">
        <v>-13.7</v>
      </c>
      <c r="BE14" s="165">
        <v>-13.5</v>
      </c>
      <c r="BF14" s="165">
        <v>64.750600000000006</v>
      </c>
      <c r="BG14" s="165">
        <v>3.0097</v>
      </c>
      <c r="BH14" s="165">
        <v>-4.9657</v>
      </c>
      <c r="BI14" s="166"/>
      <c r="BJ14" s="165">
        <v>3.5594000000000001</v>
      </c>
      <c r="BK14" s="165">
        <v>6.9851000000000001</v>
      </c>
      <c r="BL14" s="166"/>
      <c r="BM14" s="166"/>
      <c r="BN14" s="165">
        <v>227.11869999999999</v>
      </c>
      <c r="BO14" s="165">
        <v>34.089199999999998</v>
      </c>
      <c r="BP14" s="165">
        <v>33.661900000000003</v>
      </c>
      <c r="BQ14" s="165">
        <v>-181.05520000000001</v>
      </c>
      <c r="BR14" s="165">
        <v>261.79770000000002</v>
      </c>
      <c r="BS14" s="166"/>
      <c r="BT14" s="165">
        <v>-27.086200000000002</v>
      </c>
      <c r="BU14" s="165">
        <v>28.450099999999999</v>
      </c>
      <c r="BV14" s="165">
        <v>76.712800000000001</v>
      </c>
      <c r="BW14" s="165">
        <v>22.71</v>
      </c>
      <c r="BX14" s="165">
        <v>18.239999999999998</v>
      </c>
      <c r="BY14" s="165">
        <v>50.77</v>
      </c>
      <c r="BZ14" s="165">
        <v>70.489999999999995</v>
      </c>
      <c r="CA14" s="165">
        <v>-74.877799999999993</v>
      </c>
      <c r="CB14" s="165">
        <v>-75.413700000000006</v>
      </c>
      <c r="CC14" s="165">
        <v>144.99010000000001</v>
      </c>
      <c r="CD14" s="165">
        <v>146.49340000000001</v>
      </c>
      <c r="CE14" s="165">
        <v>-2.8258999999999999</v>
      </c>
      <c r="CF14" s="165">
        <v>-53.0441</v>
      </c>
      <c r="CG14" s="165">
        <v>-53.087200000000003</v>
      </c>
      <c r="CH14" s="165">
        <v>-8.2295999999999996</v>
      </c>
      <c r="CI14" s="166"/>
      <c r="CJ14" s="166"/>
      <c r="CK14" s="166"/>
      <c r="CL14" s="165">
        <v>99.4</v>
      </c>
      <c r="CM14" s="165">
        <v>90</v>
      </c>
      <c r="CN14" s="165">
        <v>-13.77</v>
      </c>
      <c r="CO14" s="165">
        <v>75.477099999999993</v>
      </c>
      <c r="CP14" s="165">
        <v>74.494</v>
      </c>
      <c r="CQ14" s="165">
        <v>72.936199999999999</v>
      </c>
      <c r="CR14" s="165">
        <v>-0.37209999999999999</v>
      </c>
      <c r="CS14" s="165">
        <v>0.82330000000000003</v>
      </c>
      <c r="CT14" s="165">
        <v>-43.376300000000001</v>
      </c>
      <c r="CU14" s="165">
        <v>5.4183000000000003</v>
      </c>
      <c r="CV14" s="165">
        <v>-46.682099999999998</v>
      </c>
      <c r="CW14" s="165">
        <v>12.7242</v>
      </c>
      <c r="CX14" s="165">
        <v>35.99</v>
      </c>
      <c r="CY14" s="165">
        <v>21.46</v>
      </c>
      <c r="CZ14" s="165">
        <v>35.3979</v>
      </c>
      <c r="DA14" s="165">
        <v>33.695999999999998</v>
      </c>
      <c r="DB14" s="165">
        <v>-20.61</v>
      </c>
      <c r="DC14" s="165">
        <v>-3.0413000000000001</v>
      </c>
      <c r="DD14" s="166"/>
      <c r="DE14" s="166"/>
      <c r="DF14" s="165">
        <v>-46.958100000000002</v>
      </c>
      <c r="DG14" s="166"/>
      <c r="DH14" s="165">
        <v>-21.299700000000001</v>
      </c>
      <c r="DI14" s="165">
        <v>-73.8</v>
      </c>
      <c r="DJ14" s="165">
        <v>-74.5</v>
      </c>
      <c r="DK14" s="165">
        <v>27.133500000000002</v>
      </c>
      <c r="DL14" s="165">
        <v>36.923200000000001</v>
      </c>
      <c r="DM14" s="165">
        <v>34.768500000000003</v>
      </c>
      <c r="DN14" s="165">
        <v>52.752699999999997</v>
      </c>
      <c r="DO14" s="165">
        <v>37.18</v>
      </c>
      <c r="DP14" s="165">
        <v>-2.17</v>
      </c>
      <c r="DQ14" s="165">
        <v>59.8765</v>
      </c>
      <c r="DR14" s="165">
        <v>48.183999999999997</v>
      </c>
      <c r="DS14" s="165">
        <v>-30.52</v>
      </c>
      <c r="DT14" s="165">
        <v>-29.69</v>
      </c>
      <c r="DU14" s="165">
        <v>99.82</v>
      </c>
      <c r="DV14" s="165">
        <v>57.06</v>
      </c>
      <c r="DW14" s="165">
        <v>48.236400000000003</v>
      </c>
      <c r="DX14" s="165">
        <v>47.436399999999999</v>
      </c>
      <c r="DY14" s="165">
        <v>-68.330399999999997</v>
      </c>
      <c r="DZ14" s="165">
        <v>-66.2273</v>
      </c>
      <c r="EA14" s="165">
        <v>133.5188</v>
      </c>
      <c r="EB14" s="165">
        <v>87.119299999999996</v>
      </c>
      <c r="EC14" s="165">
        <v>84.593999999999994</v>
      </c>
      <c r="ED14" s="165">
        <v>85.532499999999999</v>
      </c>
      <c r="EE14" s="165">
        <v>104.014</v>
      </c>
      <c r="EF14" s="165">
        <v>88.829599999999999</v>
      </c>
      <c r="EG14" s="165">
        <v>-28.085000000000001</v>
      </c>
      <c r="EH14" s="165">
        <v>189.4151</v>
      </c>
      <c r="EI14" s="165">
        <v>339.47089999999997</v>
      </c>
      <c r="EJ14" s="166"/>
      <c r="EK14" s="165">
        <v>-27.525400000000001</v>
      </c>
      <c r="EL14" s="165">
        <v>-24.393599999999999</v>
      </c>
      <c r="EM14" s="165">
        <v>0</v>
      </c>
      <c r="EN14" s="165">
        <v>50.214300000000001</v>
      </c>
      <c r="EO14" s="165">
        <v>48.414200000000001</v>
      </c>
      <c r="EP14" s="165">
        <v>175.16399999999999</v>
      </c>
      <c r="EQ14" s="165">
        <v>-97.006500000000003</v>
      </c>
      <c r="ER14" s="165">
        <v>-97.863399999999999</v>
      </c>
      <c r="ES14" s="165">
        <v>-50.058500000000002</v>
      </c>
      <c r="ET14" s="165">
        <v>0</v>
      </c>
      <c r="EU14" s="165">
        <v>-26.31</v>
      </c>
      <c r="EV14" s="165">
        <v>109.2</v>
      </c>
      <c r="EW14" s="165">
        <v>15.205399999999999</v>
      </c>
      <c r="EX14" s="165">
        <v>35.9696</v>
      </c>
      <c r="EY14" s="165">
        <v>-34.153399999999998</v>
      </c>
      <c r="EZ14" s="165">
        <v>-33.523600000000002</v>
      </c>
      <c r="FA14" s="165">
        <v>5.1210000000000004</v>
      </c>
      <c r="FB14" s="165">
        <v>-87.406800000000004</v>
      </c>
      <c r="FC14" s="165">
        <v>49.933700000000002</v>
      </c>
      <c r="FD14" s="165">
        <v>22.206399999999999</v>
      </c>
      <c r="FE14" s="166"/>
      <c r="FF14" s="165">
        <v>22.026800000000001</v>
      </c>
      <c r="FG14" s="165">
        <v>38.886400000000002</v>
      </c>
      <c r="FH14" s="165">
        <v>39.278100000000002</v>
      </c>
      <c r="FI14" s="165">
        <v>37.8628</v>
      </c>
      <c r="FJ14" s="165">
        <v>74.015699999999995</v>
      </c>
      <c r="FK14" s="165">
        <v>74.518100000000004</v>
      </c>
      <c r="FL14" s="165">
        <v>-198.7706</v>
      </c>
      <c r="FM14" s="165">
        <v>70.237399999999994</v>
      </c>
      <c r="FN14" s="165">
        <v>70.218800000000002</v>
      </c>
      <c r="FO14" s="165">
        <v>-153.0872</v>
      </c>
      <c r="FP14" s="165">
        <v>-149.68600000000001</v>
      </c>
      <c r="FQ14" s="165">
        <v>-43.497399999999999</v>
      </c>
      <c r="FR14" s="165">
        <v>-50.93</v>
      </c>
      <c r="FS14" s="165">
        <v>14.861700000000001</v>
      </c>
      <c r="FT14" s="165">
        <v>0.71560000000000001</v>
      </c>
      <c r="FU14" s="165">
        <v>-9.49</v>
      </c>
      <c r="FV14" s="165">
        <v>19.690000000000001</v>
      </c>
      <c r="FW14" s="165">
        <v>-45.013199999999998</v>
      </c>
      <c r="FX14" s="166"/>
      <c r="FY14" s="166"/>
      <c r="FZ14" s="165">
        <v>0.51900000000000002</v>
      </c>
      <c r="GA14" s="166"/>
      <c r="GB14" s="165">
        <v>22.51</v>
      </c>
      <c r="GC14" s="165">
        <v>153.21899999999999</v>
      </c>
      <c r="GD14" s="165">
        <v>158.06479999999999</v>
      </c>
      <c r="GE14" s="165">
        <v>11.9</v>
      </c>
      <c r="GF14" s="165">
        <v>73.770600000000002</v>
      </c>
      <c r="GG14" s="165">
        <v>23.7</v>
      </c>
      <c r="GH14" s="165">
        <v>-7.6523000000000003</v>
      </c>
      <c r="GI14" s="165">
        <v>-4.7470999999999997</v>
      </c>
      <c r="GJ14" s="165">
        <v>-5.1468999999999996</v>
      </c>
      <c r="GK14" s="165">
        <v>1.3290999999999999</v>
      </c>
      <c r="GL14" s="166"/>
      <c r="GM14" s="166"/>
      <c r="GN14" s="165">
        <v>-16.445900000000002</v>
      </c>
      <c r="GO14" s="165">
        <v>-14.713900000000001</v>
      </c>
      <c r="GP14" s="165">
        <v>22.787099999999999</v>
      </c>
      <c r="GQ14" s="165">
        <v>15.227</v>
      </c>
      <c r="GR14" s="165">
        <v>8.5670999999999999</v>
      </c>
      <c r="GS14" s="165">
        <v>9.7495999999999992</v>
      </c>
      <c r="GT14" s="165">
        <v>-98.815299999999993</v>
      </c>
      <c r="GU14" s="165">
        <v>-17.1357</v>
      </c>
      <c r="GV14" s="165">
        <v>39.386699999999998</v>
      </c>
      <c r="GW14" s="165">
        <v>-20.052800000000001</v>
      </c>
      <c r="GX14" s="165">
        <v>11.2273</v>
      </c>
      <c r="GY14" s="165">
        <v>3.9943</v>
      </c>
      <c r="GZ14" s="165">
        <v>3.7231999999999998</v>
      </c>
      <c r="HA14" s="165">
        <v>12</v>
      </c>
      <c r="HB14" s="165">
        <v>142.18539999999999</v>
      </c>
      <c r="HC14" s="165">
        <v>142.54060000000001</v>
      </c>
      <c r="HD14" s="165">
        <v>274.10000000000002</v>
      </c>
      <c r="HE14" s="165">
        <v>-271.03519999999997</v>
      </c>
      <c r="HF14" s="165">
        <v>-611.44949999999994</v>
      </c>
      <c r="HG14" s="165">
        <v>605.73569999999995</v>
      </c>
      <c r="HH14" s="165">
        <v>603.38649999999996</v>
      </c>
      <c r="HI14" s="165">
        <v>-137.2972</v>
      </c>
      <c r="HJ14" s="165">
        <v>-135.08760000000001</v>
      </c>
      <c r="HK14" s="165">
        <v>-65.1113</v>
      </c>
      <c r="HL14" s="165">
        <v>-58.462000000000003</v>
      </c>
      <c r="HM14" s="165">
        <v>60.851399999999998</v>
      </c>
      <c r="HN14" s="165">
        <v>60.438299999999998</v>
      </c>
      <c r="HO14" s="166"/>
      <c r="HP14" s="166"/>
      <c r="HQ14" s="165">
        <v>40.564900000000002</v>
      </c>
      <c r="HR14" s="165">
        <v>40.400100000000002</v>
      </c>
      <c r="HS14" s="165">
        <v>-19.510000000000002</v>
      </c>
      <c r="HT14" s="165">
        <v>-20.325299999999999</v>
      </c>
      <c r="HU14" s="165">
        <v>125.69</v>
      </c>
      <c r="HV14" s="165">
        <v>125.34</v>
      </c>
      <c r="HW14" s="165">
        <v>10.7</v>
      </c>
      <c r="HX14" s="165">
        <v>10.7</v>
      </c>
      <c r="HY14" s="165">
        <v>21.760999999999999</v>
      </c>
      <c r="HZ14" s="165">
        <v>33.76</v>
      </c>
      <c r="IA14" s="165">
        <v>-330.44909999999999</v>
      </c>
      <c r="IB14" s="165">
        <v>110.4057</v>
      </c>
      <c r="IC14" s="165">
        <v>110.2501</v>
      </c>
      <c r="ID14" s="165">
        <v>13.9</v>
      </c>
      <c r="IE14" s="165">
        <v>-54.1</v>
      </c>
      <c r="IF14" s="165">
        <v>-41.2</v>
      </c>
      <c r="IG14" s="165">
        <v>-49.5</v>
      </c>
      <c r="IH14" s="166"/>
      <c r="II14" s="166"/>
      <c r="IJ14" s="165">
        <v>-588.76859999999999</v>
      </c>
      <c r="IK14" s="165">
        <v>-307.52629999999999</v>
      </c>
      <c r="IL14" s="165">
        <v>396.3664</v>
      </c>
      <c r="IM14" s="165">
        <v>335.61720000000003</v>
      </c>
      <c r="IN14" s="165">
        <v>-67.892099999999999</v>
      </c>
      <c r="IO14" s="165">
        <v>-324.21100000000001</v>
      </c>
      <c r="IP14" s="165">
        <v>327.06990000000002</v>
      </c>
      <c r="IQ14" s="165">
        <v>-139.37219999999999</v>
      </c>
      <c r="IR14" s="165">
        <v>-219.1456</v>
      </c>
      <c r="IS14" s="165">
        <v>-323.29300000000001</v>
      </c>
      <c r="IT14" s="165">
        <v>87.729799999999997</v>
      </c>
      <c r="IU14" s="165">
        <v>86.011700000000005</v>
      </c>
      <c r="IV14" s="165">
        <v>144.27369999999999</v>
      </c>
      <c r="IW14" s="165">
        <v>-382.96980000000002</v>
      </c>
      <c r="IX14" s="165">
        <v>224.09979999999999</v>
      </c>
      <c r="IY14" s="165">
        <v>-156.8938</v>
      </c>
      <c r="IZ14" s="165">
        <v>161.65170000000001</v>
      </c>
      <c r="JA14" s="165">
        <v>-10.9412</v>
      </c>
      <c r="JB14" s="166"/>
      <c r="JC14" s="165">
        <v>14.88</v>
      </c>
      <c r="JD14" s="166"/>
      <c r="JE14" s="166"/>
      <c r="JF14" s="165">
        <v>-14.08</v>
      </c>
      <c r="JG14" s="165">
        <v>-9.36</v>
      </c>
      <c r="JH14" s="166"/>
      <c r="JI14" s="165">
        <v>10.1396</v>
      </c>
      <c r="JJ14" s="165">
        <v>-30.9071</v>
      </c>
      <c r="JK14" s="165">
        <v>-38.936399999999999</v>
      </c>
      <c r="JL14" s="165">
        <v>32.200000000000003</v>
      </c>
      <c r="JM14" s="165">
        <v>53.652000000000001</v>
      </c>
      <c r="JN14" s="165">
        <v>53.46</v>
      </c>
      <c r="JO14" s="166"/>
      <c r="JP14" s="166"/>
      <c r="JQ14" s="165">
        <v>40.751800000000003</v>
      </c>
      <c r="JR14" s="165">
        <v>39.543100000000003</v>
      </c>
      <c r="JS14" s="165">
        <v>40.964399999999998</v>
      </c>
      <c r="JT14" s="166"/>
      <c r="JU14" s="165">
        <v>56.3</v>
      </c>
      <c r="JV14" s="165">
        <v>23.793900000000001</v>
      </c>
      <c r="JW14" s="165">
        <v>5.47</v>
      </c>
      <c r="JX14" s="166"/>
      <c r="JY14" s="165">
        <v>-59.069200000000002</v>
      </c>
      <c r="JZ14" s="165">
        <v>82.527600000000007</v>
      </c>
      <c r="KA14" s="165">
        <v>66.881100000000004</v>
      </c>
      <c r="KB14" s="165">
        <v>-57.491199999999999</v>
      </c>
      <c r="KC14" s="165">
        <v>-80.9161</v>
      </c>
      <c r="KD14" s="165">
        <v>57.440800000000003</v>
      </c>
      <c r="KE14" s="165">
        <v>23.187200000000001</v>
      </c>
      <c r="KF14" s="165">
        <v>-65.2</v>
      </c>
      <c r="KG14" s="165">
        <v>65.5</v>
      </c>
      <c r="KH14" s="165">
        <v>-2.3807</v>
      </c>
      <c r="KI14" s="165">
        <v>126.5684</v>
      </c>
    </row>
    <row r="15" spans="1:295" ht="18" customHeight="1" x14ac:dyDescent="0.25">
      <c r="A15" s="160" t="s">
        <v>59</v>
      </c>
      <c r="B15" s="160" t="s">
        <v>807</v>
      </c>
      <c r="C15" s="164">
        <v>0</v>
      </c>
      <c r="D15" s="166"/>
      <c r="E15" s="165">
        <v>-21.410399999999999</v>
      </c>
      <c r="F15" s="165">
        <v>-37.179600000000001</v>
      </c>
      <c r="G15" s="165">
        <v>21.496500000000001</v>
      </c>
      <c r="H15" s="166"/>
      <c r="I15" s="165">
        <v>36.857300000000002</v>
      </c>
      <c r="J15" s="165">
        <v>-58.2151</v>
      </c>
      <c r="K15" s="165">
        <v>44.544499999999999</v>
      </c>
      <c r="L15" s="165">
        <v>22.5913</v>
      </c>
      <c r="M15" s="165">
        <v>21.977599999999999</v>
      </c>
      <c r="N15" s="165">
        <v>0</v>
      </c>
      <c r="O15" s="165">
        <v>-21.713999999999999</v>
      </c>
      <c r="P15" s="165">
        <v>17.600000000000001</v>
      </c>
      <c r="Q15" s="165">
        <v>10.763999999999999</v>
      </c>
      <c r="R15" s="165">
        <v>-17.600000000000001</v>
      </c>
      <c r="S15" s="165">
        <v>14.458500000000001</v>
      </c>
      <c r="T15" s="165">
        <v>33.384</v>
      </c>
      <c r="U15" s="165">
        <v>10.1759</v>
      </c>
      <c r="V15" s="165">
        <v>10.4222</v>
      </c>
      <c r="W15" s="165">
        <v>17.019600000000001</v>
      </c>
      <c r="X15" s="165">
        <v>17.360700000000001</v>
      </c>
      <c r="Y15" s="165">
        <v>6.0387000000000004</v>
      </c>
      <c r="Z15" s="165">
        <v>8.5458999999999996</v>
      </c>
      <c r="AA15" s="166"/>
      <c r="AB15" s="166"/>
      <c r="AC15" s="165">
        <v>-57.69</v>
      </c>
      <c r="AD15" s="165">
        <v>-57.78</v>
      </c>
      <c r="AE15" s="166"/>
      <c r="AF15" s="165">
        <v>0</v>
      </c>
      <c r="AG15" s="166"/>
      <c r="AH15" s="165">
        <v>5.5110000000000001</v>
      </c>
      <c r="AI15" s="165">
        <v>0.16800000000000001</v>
      </c>
      <c r="AJ15" s="164">
        <v>0</v>
      </c>
      <c r="AK15" s="165">
        <v>-46.97</v>
      </c>
      <c r="AL15" s="165">
        <v>-60.1</v>
      </c>
      <c r="AM15" s="165">
        <v>47.4</v>
      </c>
      <c r="AN15" s="165">
        <v>47.25</v>
      </c>
      <c r="AO15" s="165">
        <v>10.7704</v>
      </c>
      <c r="AP15" s="165">
        <v>12.499499999999999</v>
      </c>
      <c r="AQ15" s="165">
        <v>56.346800000000002</v>
      </c>
      <c r="AR15" s="165">
        <v>58.186799999999998</v>
      </c>
      <c r="AS15" s="165">
        <v>30.5</v>
      </c>
      <c r="AT15" s="165">
        <v>-60.012700000000002</v>
      </c>
      <c r="AU15" s="164">
        <v>0</v>
      </c>
      <c r="AV15" s="165">
        <v>5.5663</v>
      </c>
      <c r="AW15" s="165">
        <v>5.3669000000000002</v>
      </c>
      <c r="AX15" s="165">
        <v>59.043599999999998</v>
      </c>
      <c r="AY15" s="165">
        <v>60.471400000000003</v>
      </c>
      <c r="AZ15" s="165">
        <v>-54.122700000000002</v>
      </c>
      <c r="BA15" s="165">
        <v>-57.695799999999998</v>
      </c>
      <c r="BB15" s="165">
        <v>-195.8466</v>
      </c>
      <c r="BC15" s="165">
        <v>-11.7295</v>
      </c>
      <c r="BD15" s="165">
        <v>-12.9</v>
      </c>
      <c r="BE15" s="165">
        <v>-12.8</v>
      </c>
      <c r="BF15" s="165">
        <v>64.865600000000001</v>
      </c>
      <c r="BG15" s="165">
        <v>3.0129999999999999</v>
      </c>
      <c r="BH15" s="165">
        <v>-4.8807999999999998</v>
      </c>
      <c r="BI15" s="166"/>
      <c r="BJ15" s="165">
        <v>4.5875000000000004</v>
      </c>
      <c r="BK15" s="165">
        <v>6.5731000000000002</v>
      </c>
      <c r="BL15" s="166"/>
      <c r="BM15" s="166"/>
      <c r="BN15" s="165">
        <v>227.0882</v>
      </c>
      <c r="BO15" s="165">
        <v>31.403500000000001</v>
      </c>
      <c r="BP15" s="165">
        <v>31.556100000000001</v>
      </c>
      <c r="BQ15" s="165">
        <v>-176.40450000000001</v>
      </c>
      <c r="BR15" s="165">
        <v>256.15690000000001</v>
      </c>
      <c r="BS15" s="166"/>
      <c r="BT15" s="165">
        <v>-22.309200000000001</v>
      </c>
      <c r="BU15" s="165">
        <v>23.278400000000001</v>
      </c>
      <c r="BV15" s="165">
        <v>74.587199999999996</v>
      </c>
      <c r="BW15" s="165">
        <v>22.19</v>
      </c>
      <c r="BX15" s="165">
        <v>17.7</v>
      </c>
      <c r="BY15" s="165">
        <v>49.74</v>
      </c>
      <c r="BZ15" s="165">
        <v>69.28</v>
      </c>
      <c r="CA15" s="165">
        <v>-75.547600000000003</v>
      </c>
      <c r="CB15" s="165">
        <v>-75.145799999999994</v>
      </c>
      <c r="CC15" s="165">
        <v>142.34280000000001</v>
      </c>
      <c r="CD15" s="165">
        <v>143.994</v>
      </c>
      <c r="CE15" s="165">
        <v>-2.6408999999999998</v>
      </c>
      <c r="CF15" s="165">
        <v>-50.0871</v>
      </c>
      <c r="CG15" s="165">
        <v>-49.587400000000002</v>
      </c>
      <c r="CH15" s="165">
        <v>-9.5891000000000002</v>
      </c>
      <c r="CI15" s="166"/>
      <c r="CJ15" s="166"/>
      <c r="CK15" s="166"/>
      <c r="CL15" s="165">
        <v>98.4</v>
      </c>
      <c r="CM15" s="165">
        <v>88.9</v>
      </c>
      <c r="CN15" s="165">
        <v>-13.36</v>
      </c>
      <c r="CO15" s="165">
        <v>77.046099999999996</v>
      </c>
      <c r="CP15" s="165">
        <v>75.869600000000005</v>
      </c>
      <c r="CQ15" s="165">
        <v>74.626000000000005</v>
      </c>
      <c r="CR15" s="165">
        <v>-1.3560000000000001</v>
      </c>
      <c r="CS15" s="165">
        <v>-0.99850000000000005</v>
      </c>
      <c r="CT15" s="165">
        <v>-42.562899999999999</v>
      </c>
      <c r="CU15" s="165">
        <v>7.1269999999999998</v>
      </c>
      <c r="CV15" s="165">
        <v>-46.3827</v>
      </c>
      <c r="CW15" s="165">
        <v>12.4177</v>
      </c>
      <c r="CX15" s="165">
        <v>36.32</v>
      </c>
      <c r="CY15" s="165">
        <v>21.65</v>
      </c>
      <c r="CZ15" s="165">
        <v>34.929200000000002</v>
      </c>
      <c r="DA15" s="166"/>
      <c r="DB15" s="165">
        <v>-20.39</v>
      </c>
      <c r="DC15" s="166"/>
      <c r="DD15" s="166"/>
      <c r="DE15" s="166"/>
      <c r="DF15" s="165">
        <v>-49.924300000000002</v>
      </c>
      <c r="DG15" s="166"/>
      <c r="DH15" s="165">
        <v>-21.076000000000001</v>
      </c>
      <c r="DI15" s="166"/>
      <c r="DJ15" s="166"/>
      <c r="DK15" s="165">
        <v>26.5732</v>
      </c>
      <c r="DL15" s="165">
        <v>36.337299999999999</v>
      </c>
      <c r="DM15" s="165">
        <v>33.8292</v>
      </c>
      <c r="DN15" s="165">
        <v>51.580800000000004</v>
      </c>
      <c r="DO15" s="166"/>
      <c r="DP15" s="165">
        <v>-1.97</v>
      </c>
      <c r="DQ15" s="165">
        <v>60.542999999999999</v>
      </c>
      <c r="DR15" s="165">
        <v>49.556600000000003</v>
      </c>
      <c r="DS15" s="165">
        <v>-31.07</v>
      </c>
      <c r="DT15" s="165">
        <v>-31.34</v>
      </c>
      <c r="DU15" s="165">
        <v>100.91</v>
      </c>
      <c r="DV15" s="165">
        <v>55.67</v>
      </c>
      <c r="DW15" s="165">
        <v>51.509099999999997</v>
      </c>
      <c r="DX15" s="165">
        <v>51.563600000000001</v>
      </c>
      <c r="DY15" s="165">
        <v>-67.446200000000005</v>
      </c>
      <c r="DZ15" s="165">
        <v>-64.454499999999996</v>
      </c>
      <c r="EA15" s="165">
        <v>131.18950000000001</v>
      </c>
      <c r="EB15" s="165">
        <v>87.354799999999997</v>
      </c>
      <c r="EC15" s="165">
        <v>83.371499999999997</v>
      </c>
      <c r="ED15" s="165">
        <v>84.431799999999996</v>
      </c>
      <c r="EE15" s="165">
        <v>98.253100000000003</v>
      </c>
      <c r="EF15" s="165">
        <v>86.245199999999997</v>
      </c>
      <c r="EG15" s="165">
        <v>-28.158999999999999</v>
      </c>
      <c r="EH15" s="165">
        <v>186.69399999999999</v>
      </c>
      <c r="EI15" s="165">
        <v>335.11579999999998</v>
      </c>
      <c r="EJ15" s="166"/>
      <c r="EK15" s="165">
        <v>-27.319099999999999</v>
      </c>
      <c r="EL15" s="165">
        <v>-24.7333</v>
      </c>
      <c r="EM15" s="165">
        <v>0</v>
      </c>
      <c r="EN15" s="165">
        <v>56.120800000000003</v>
      </c>
      <c r="EO15" s="165">
        <v>52.617199999999997</v>
      </c>
      <c r="EP15" s="165">
        <v>127.536</v>
      </c>
      <c r="EQ15" s="165">
        <v>-92.431799999999996</v>
      </c>
      <c r="ER15" s="165">
        <v>-93.745199999999997</v>
      </c>
      <c r="ES15" s="165">
        <v>-43.851100000000002</v>
      </c>
      <c r="ET15" s="165">
        <v>0</v>
      </c>
      <c r="EU15" s="165">
        <v>-16.309999999999999</v>
      </c>
      <c r="EV15" s="165">
        <v>74.599999999999994</v>
      </c>
      <c r="EW15" s="165">
        <v>15.2515</v>
      </c>
      <c r="EX15" s="165">
        <v>44.930799999999998</v>
      </c>
      <c r="EY15" s="165">
        <v>-37.933500000000002</v>
      </c>
      <c r="EZ15" s="165">
        <v>-37.531700000000001</v>
      </c>
      <c r="FA15" s="165">
        <v>11.135300000000001</v>
      </c>
      <c r="FB15" s="165">
        <v>-68.381100000000004</v>
      </c>
      <c r="FC15" s="165">
        <v>32.483400000000003</v>
      </c>
      <c r="FD15" s="165">
        <v>22.459499999999998</v>
      </c>
      <c r="FE15" s="166"/>
      <c r="FF15" s="165">
        <v>21.9742</v>
      </c>
      <c r="FG15" s="165">
        <v>38.8688</v>
      </c>
      <c r="FH15" s="165">
        <v>39.601900000000001</v>
      </c>
      <c r="FI15" s="165">
        <v>38.167499999999997</v>
      </c>
      <c r="FJ15" s="165">
        <v>74.852999999999994</v>
      </c>
      <c r="FK15" s="165">
        <v>75.3553</v>
      </c>
      <c r="FL15" s="165">
        <v>-196.4263</v>
      </c>
      <c r="FM15" s="165">
        <v>69.6541</v>
      </c>
      <c r="FN15" s="165">
        <v>69.365899999999996</v>
      </c>
      <c r="FO15" s="165">
        <v>-151.06370000000001</v>
      </c>
      <c r="FP15" s="165">
        <v>-146.9331</v>
      </c>
      <c r="FQ15" s="165">
        <v>-43.629199999999997</v>
      </c>
      <c r="FR15" s="165">
        <v>-50.67</v>
      </c>
      <c r="FS15" s="165">
        <v>14.4613</v>
      </c>
      <c r="FT15" s="165">
        <v>0.72789999999999999</v>
      </c>
      <c r="FU15" s="165">
        <v>-9.06</v>
      </c>
      <c r="FV15" s="165">
        <v>18.89</v>
      </c>
      <c r="FW15" s="165">
        <v>-43.9285</v>
      </c>
      <c r="FX15" s="166"/>
      <c r="FY15" s="165">
        <v>-15.388999999999999</v>
      </c>
      <c r="FZ15" s="165">
        <v>0.56100000000000005</v>
      </c>
      <c r="GA15" s="166"/>
      <c r="GB15" s="165">
        <v>21.99</v>
      </c>
      <c r="GC15" s="165">
        <v>149.79400000000001</v>
      </c>
      <c r="GD15" s="165">
        <v>154.2355</v>
      </c>
      <c r="GE15" s="165">
        <v>12.28</v>
      </c>
      <c r="GF15" s="165">
        <v>74.083399999999997</v>
      </c>
      <c r="GG15" s="165">
        <v>22.4</v>
      </c>
      <c r="GH15" s="165">
        <v>-7.0015000000000001</v>
      </c>
      <c r="GI15" s="165">
        <v>-4.6874000000000002</v>
      </c>
      <c r="GJ15" s="165">
        <v>-4.9336000000000002</v>
      </c>
      <c r="GK15" s="165">
        <v>1.2975000000000001</v>
      </c>
      <c r="GL15" s="166"/>
      <c r="GM15" s="166"/>
      <c r="GN15" s="165">
        <v>-17.202100000000002</v>
      </c>
      <c r="GO15" s="165">
        <v>-14.2713</v>
      </c>
      <c r="GP15" s="165">
        <v>20.593699999999998</v>
      </c>
      <c r="GQ15" s="165">
        <v>14.468999999999999</v>
      </c>
      <c r="GR15" s="165">
        <v>7.5468000000000002</v>
      </c>
      <c r="GS15" s="165">
        <v>6.4650999999999996</v>
      </c>
      <c r="GT15" s="165">
        <v>-97.534599999999998</v>
      </c>
      <c r="GU15" s="165">
        <v>-16.982500000000002</v>
      </c>
      <c r="GV15" s="165">
        <v>39.243099999999998</v>
      </c>
      <c r="GW15" s="165">
        <v>-19.588000000000001</v>
      </c>
      <c r="GX15" s="165">
        <v>11.3706</v>
      </c>
      <c r="GY15" s="165">
        <v>4.0625999999999998</v>
      </c>
      <c r="GZ15" s="165">
        <v>3.7652999999999999</v>
      </c>
      <c r="HA15" s="166"/>
      <c r="HB15" s="165">
        <v>142.78020000000001</v>
      </c>
      <c r="HC15" s="165">
        <v>144.17500000000001</v>
      </c>
      <c r="HD15" s="165">
        <v>267.8</v>
      </c>
      <c r="HE15" s="165">
        <v>-267.87110000000001</v>
      </c>
      <c r="HF15" s="165">
        <v>-603.30060000000003</v>
      </c>
      <c r="HG15" s="165">
        <v>605.18679999999995</v>
      </c>
      <c r="HH15" s="165">
        <v>599.1123</v>
      </c>
      <c r="HI15" s="165">
        <v>-137.5752</v>
      </c>
      <c r="HJ15" s="165">
        <v>-134.76140000000001</v>
      </c>
      <c r="HK15" s="165">
        <v>-61.872100000000003</v>
      </c>
      <c r="HL15" s="165">
        <v>-56.336399999999998</v>
      </c>
      <c r="HM15" s="165">
        <v>63.667900000000003</v>
      </c>
      <c r="HN15" s="165">
        <v>62.244399999999999</v>
      </c>
      <c r="HO15" s="165">
        <v>-116.137</v>
      </c>
      <c r="HP15" s="166"/>
      <c r="HQ15" s="165">
        <v>40.454999999999998</v>
      </c>
      <c r="HR15" s="165">
        <v>40.400100000000002</v>
      </c>
      <c r="HS15" s="165">
        <v>-18.248899999999999</v>
      </c>
      <c r="HT15" s="165">
        <v>-18.5701</v>
      </c>
      <c r="HU15" s="165">
        <v>129.19999999999999</v>
      </c>
      <c r="HV15" s="165">
        <v>127.12</v>
      </c>
      <c r="HW15" s="165">
        <v>7.9</v>
      </c>
      <c r="HX15" s="165">
        <v>8.1999999999999993</v>
      </c>
      <c r="HY15" s="165">
        <v>21.6371</v>
      </c>
      <c r="HZ15" s="165">
        <v>33.840000000000003</v>
      </c>
      <c r="IA15" s="165">
        <v>-315.56189999999998</v>
      </c>
      <c r="IB15" s="165">
        <v>102.4087</v>
      </c>
      <c r="IC15" s="165">
        <v>102.2479</v>
      </c>
      <c r="ID15" s="165">
        <v>14.4</v>
      </c>
      <c r="IE15" s="165">
        <v>-53.6</v>
      </c>
      <c r="IF15" s="165">
        <v>-37.799999999999997</v>
      </c>
      <c r="IG15" s="165">
        <v>-45.4</v>
      </c>
      <c r="IH15" s="165">
        <v>1.5757000000000001</v>
      </c>
      <c r="II15" s="166"/>
      <c r="IJ15" s="165">
        <v>-586.29960000000005</v>
      </c>
      <c r="IK15" s="165">
        <v>-306.23489999999998</v>
      </c>
      <c r="IL15" s="165">
        <v>388.71409999999997</v>
      </c>
      <c r="IM15" s="165">
        <v>323.99349999999998</v>
      </c>
      <c r="IN15" s="165">
        <v>-67.061800000000005</v>
      </c>
      <c r="IO15" s="165">
        <v>-318.62639999999999</v>
      </c>
      <c r="IP15" s="165">
        <v>323.19600000000003</v>
      </c>
      <c r="IQ15" s="165">
        <v>-132.3937</v>
      </c>
      <c r="IR15" s="165">
        <v>-213.27529999999999</v>
      </c>
      <c r="IS15" s="165">
        <v>-313.81670000000003</v>
      </c>
      <c r="IT15" s="165">
        <v>87.650999999999996</v>
      </c>
      <c r="IU15" s="165">
        <v>90.120199999999997</v>
      </c>
      <c r="IV15" s="165">
        <v>130.7869</v>
      </c>
      <c r="IW15" s="165">
        <v>-375.38420000000002</v>
      </c>
      <c r="IX15" s="165">
        <v>220.44329999999999</v>
      </c>
      <c r="IY15" s="165">
        <v>-157.39439999999999</v>
      </c>
      <c r="IZ15" s="165">
        <v>160.13079999999999</v>
      </c>
      <c r="JA15" s="165">
        <v>-10.1776</v>
      </c>
      <c r="JB15" s="166"/>
      <c r="JC15" s="165">
        <v>14.48</v>
      </c>
      <c r="JD15" s="165">
        <v>8.4160000000000004</v>
      </c>
      <c r="JE15" s="165">
        <v>8.4359999999999999</v>
      </c>
      <c r="JF15" s="165">
        <v>-13.44</v>
      </c>
      <c r="JG15" s="165">
        <v>-7.84</v>
      </c>
      <c r="JH15" s="166"/>
      <c r="JI15" s="165">
        <v>9.2606999999999999</v>
      </c>
      <c r="JJ15" s="165">
        <v>-29.3263</v>
      </c>
      <c r="JK15" s="165">
        <v>-39.491900000000001</v>
      </c>
      <c r="JL15" s="165">
        <v>31.2</v>
      </c>
      <c r="JM15" s="165">
        <v>52.838999999999999</v>
      </c>
      <c r="JN15" s="165">
        <v>52.52</v>
      </c>
      <c r="JO15" s="166"/>
      <c r="JP15" s="166"/>
      <c r="JQ15" s="165">
        <v>40.508099999999999</v>
      </c>
      <c r="JR15" s="165">
        <v>40.829500000000003</v>
      </c>
      <c r="JS15" s="165">
        <v>40.886800000000001</v>
      </c>
      <c r="JT15" s="166"/>
      <c r="JU15" s="165">
        <v>56</v>
      </c>
      <c r="JV15" s="165">
        <v>23.409700000000001</v>
      </c>
      <c r="JW15" s="165">
        <v>5.43</v>
      </c>
      <c r="JX15" s="166"/>
      <c r="JY15" s="165">
        <v>-56.984400000000001</v>
      </c>
      <c r="JZ15" s="165">
        <v>80.541200000000003</v>
      </c>
      <c r="KA15" s="165">
        <v>64.440700000000007</v>
      </c>
      <c r="KB15" s="165">
        <v>-56.317100000000003</v>
      </c>
      <c r="KC15" s="165">
        <v>-79.031499999999994</v>
      </c>
      <c r="KD15" s="165">
        <v>55.515700000000002</v>
      </c>
      <c r="KE15" s="165">
        <v>23.085999999999999</v>
      </c>
      <c r="KF15" s="165">
        <v>-67.3</v>
      </c>
      <c r="KG15" s="165">
        <v>67.2</v>
      </c>
      <c r="KH15" s="165">
        <v>-5.0434999999999999</v>
      </c>
      <c r="KI15" s="165">
        <v>128.14850000000001</v>
      </c>
    </row>
    <row r="16" spans="1:295" ht="18" customHeight="1" x14ac:dyDescent="0.25">
      <c r="A16" s="160" t="s">
        <v>59</v>
      </c>
      <c r="B16" s="160" t="s">
        <v>808</v>
      </c>
      <c r="C16" s="167">
        <v>0</v>
      </c>
      <c r="D16" s="168">
        <v>14.2872</v>
      </c>
      <c r="E16" s="169"/>
      <c r="F16" s="168">
        <v>-37.028599999999997</v>
      </c>
      <c r="G16" s="168">
        <v>20.975300000000001</v>
      </c>
      <c r="H16" s="169"/>
      <c r="I16" s="168">
        <v>36.330500000000001</v>
      </c>
      <c r="J16" s="168">
        <v>-57.237499999999997</v>
      </c>
      <c r="K16" s="168">
        <v>44.4679</v>
      </c>
      <c r="L16" s="168">
        <v>22.285299999999999</v>
      </c>
      <c r="M16" s="168">
        <v>21.880400000000002</v>
      </c>
      <c r="N16" s="168">
        <v>0</v>
      </c>
      <c r="O16" s="168">
        <v>-21.405999999999999</v>
      </c>
      <c r="P16" s="168">
        <v>17.600000000000001</v>
      </c>
      <c r="Q16" s="168">
        <v>10.763999999999999</v>
      </c>
      <c r="R16" s="168">
        <v>-17.600000000000001</v>
      </c>
      <c r="S16" s="168">
        <v>14.258800000000001</v>
      </c>
      <c r="T16" s="168">
        <v>32.208799999999997</v>
      </c>
      <c r="U16" s="168">
        <v>10.1241</v>
      </c>
      <c r="V16" s="168">
        <v>10.2295</v>
      </c>
      <c r="W16" s="168">
        <v>16.5153</v>
      </c>
      <c r="X16" s="168">
        <v>16.924499999999998</v>
      </c>
      <c r="Y16" s="168">
        <v>5.8272000000000004</v>
      </c>
      <c r="Z16" s="168">
        <v>8.1385000000000005</v>
      </c>
      <c r="AA16" s="169"/>
      <c r="AB16" s="169"/>
      <c r="AC16" s="168">
        <v>-57.17</v>
      </c>
      <c r="AD16" s="168">
        <v>-57.09</v>
      </c>
      <c r="AE16" s="169"/>
      <c r="AF16" s="168">
        <v>0</v>
      </c>
      <c r="AG16" s="169"/>
      <c r="AH16" s="168">
        <v>5.492</v>
      </c>
      <c r="AI16" s="168">
        <v>0.17100000000000001</v>
      </c>
      <c r="AJ16" s="167">
        <v>0</v>
      </c>
      <c r="AK16" s="168">
        <v>-46.33</v>
      </c>
      <c r="AL16" s="168">
        <v>-61.35</v>
      </c>
      <c r="AM16" s="168">
        <v>46.66</v>
      </c>
      <c r="AN16" s="168">
        <v>47.04</v>
      </c>
      <c r="AO16" s="168">
        <v>10.937799999999999</v>
      </c>
      <c r="AP16" s="168">
        <v>12.4899</v>
      </c>
      <c r="AQ16" s="168">
        <v>56.148499999999999</v>
      </c>
      <c r="AR16" s="168">
        <v>57.697099999999999</v>
      </c>
      <c r="AS16" s="168">
        <v>28.785799999999998</v>
      </c>
      <c r="AT16" s="168">
        <v>-60.016800000000003</v>
      </c>
      <c r="AU16" s="167">
        <v>0</v>
      </c>
      <c r="AV16" s="168">
        <v>5.1726999999999999</v>
      </c>
      <c r="AW16" s="168">
        <v>5.4577</v>
      </c>
      <c r="AX16" s="168">
        <v>58.0974</v>
      </c>
      <c r="AY16" s="168">
        <v>59.662199999999999</v>
      </c>
      <c r="AZ16" s="168">
        <v>-53.023800000000001</v>
      </c>
      <c r="BA16" s="168">
        <v>-56.7029</v>
      </c>
      <c r="BB16" s="168">
        <v>-195.3349</v>
      </c>
      <c r="BC16" s="168">
        <v>-11.8429</v>
      </c>
      <c r="BD16" s="168">
        <v>-13.6</v>
      </c>
      <c r="BE16" s="168">
        <v>-13.5</v>
      </c>
      <c r="BF16" s="168">
        <v>64.355900000000005</v>
      </c>
      <c r="BG16" s="168">
        <v>3.0291999999999999</v>
      </c>
      <c r="BH16" s="168">
        <v>-4.7462999999999997</v>
      </c>
      <c r="BI16" s="169"/>
      <c r="BJ16" s="168">
        <v>4.0125000000000002</v>
      </c>
      <c r="BK16" s="168">
        <v>6.7398999999999996</v>
      </c>
      <c r="BL16" s="169"/>
      <c r="BM16" s="169"/>
      <c r="BN16" s="168">
        <v>224.37200000000001</v>
      </c>
      <c r="BO16" s="168">
        <v>31.098400000000002</v>
      </c>
      <c r="BP16" s="168">
        <v>30.762599999999999</v>
      </c>
      <c r="BQ16" s="168">
        <v>-175.3151</v>
      </c>
      <c r="BR16" s="168">
        <v>251.2664</v>
      </c>
      <c r="BS16" s="169"/>
      <c r="BT16" s="168">
        <v>-23.805099999999999</v>
      </c>
      <c r="BU16" s="168">
        <v>24.909700000000001</v>
      </c>
      <c r="BV16" s="169"/>
      <c r="BW16" s="168">
        <v>22.39</v>
      </c>
      <c r="BX16" s="168">
        <v>18.14</v>
      </c>
      <c r="BY16" s="168">
        <v>49.21</v>
      </c>
      <c r="BZ16" s="168">
        <v>69.349999999999994</v>
      </c>
      <c r="CA16" s="168">
        <v>-73.940100000000001</v>
      </c>
      <c r="CB16" s="168">
        <v>-74.475999999999999</v>
      </c>
      <c r="CC16" s="168">
        <v>143.38079999999999</v>
      </c>
      <c r="CD16" s="168">
        <v>143.6172</v>
      </c>
      <c r="CE16" s="168">
        <v>-2.3961000000000001</v>
      </c>
      <c r="CF16" s="168">
        <v>-47.188499999999998</v>
      </c>
      <c r="CG16" s="168">
        <v>-47.198300000000003</v>
      </c>
      <c r="CH16" s="168">
        <v>-8.2253000000000007</v>
      </c>
      <c r="CI16" s="169"/>
      <c r="CJ16" s="169"/>
      <c r="CK16" s="169"/>
      <c r="CL16" s="168">
        <v>96.9</v>
      </c>
      <c r="CM16" s="168">
        <v>86.9</v>
      </c>
      <c r="CN16" s="168">
        <v>-13.02</v>
      </c>
      <c r="CO16" s="168">
        <v>76.612300000000005</v>
      </c>
      <c r="CP16" s="168">
        <v>75.437200000000004</v>
      </c>
      <c r="CQ16" s="168">
        <v>74.0916</v>
      </c>
      <c r="CR16" s="168">
        <v>-0.97089999999999999</v>
      </c>
      <c r="CS16" s="168">
        <v>0.10009999999999999</v>
      </c>
      <c r="CT16" s="168">
        <v>-44.3005</v>
      </c>
      <c r="CU16" s="168">
        <v>7.2545000000000002</v>
      </c>
      <c r="CV16" s="168">
        <v>-47.0092</v>
      </c>
      <c r="CW16" s="168">
        <v>12.6829</v>
      </c>
      <c r="CX16" s="168">
        <v>34.630000000000003</v>
      </c>
      <c r="CY16" s="168">
        <v>20.72</v>
      </c>
      <c r="CZ16" s="168">
        <v>34.4604</v>
      </c>
      <c r="DA16" s="168">
        <v>32.817100000000003</v>
      </c>
      <c r="DB16" s="168">
        <v>-20.11</v>
      </c>
      <c r="DC16" s="169"/>
      <c r="DD16" s="169"/>
      <c r="DE16" s="169"/>
      <c r="DF16" s="168">
        <v>-44.769799999999996</v>
      </c>
      <c r="DG16" s="169"/>
      <c r="DH16" s="168">
        <v>-20.808299999999999</v>
      </c>
      <c r="DI16" s="169"/>
      <c r="DJ16" s="169"/>
      <c r="DK16" s="168">
        <v>26.6006</v>
      </c>
      <c r="DL16" s="168">
        <v>35.751300000000001</v>
      </c>
      <c r="DM16" s="168">
        <v>32.420299999999997</v>
      </c>
      <c r="DN16" s="168">
        <v>50.994900000000001</v>
      </c>
      <c r="DO16" s="168">
        <v>35.630000000000003</v>
      </c>
      <c r="DP16" s="168">
        <v>-1.69</v>
      </c>
      <c r="DQ16" s="168">
        <v>61.953499999999998</v>
      </c>
      <c r="DR16" s="168">
        <v>45.638800000000003</v>
      </c>
      <c r="DS16" s="168">
        <v>-29.27</v>
      </c>
      <c r="DT16" s="168">
        <v>-29.89</v>
      </c>
      <c r="DU16" s="168">
        <v>98.43</v>
      </c>
      <c r="DV16" s="168">
        <v>55.01</v>
      </c>
      <c r="DW16" s="168">
        <v>45.109099999999998</v>
      </c>
      <c r="DX16" s="168">
        <v>44.509099999999997</v>
      </c>
      <c r="DY16" s="168">
        <v>-67.459500000000006</v>
      </c>
      <c r="DZ16" s="168">
        <v>-65.363600000000005</v>
      </c>
      <c r="EA16" s="168">
        <v>126.6045</v>
      </c>
      <c r="EB16" s="168">
        <v>83.43</v>
      </c>
      <c r="EC16" s="168">
        <v>79.285899999999998</v>
      </c>
      <c r="ED16" s="168">
        <v>80.281400000000005</v>
      </c>
      <c r="EE16" s="168">
        <v>108.9894</v>
      </c>
      <c r="EF16" s="168">
        <v>94.995099999999994</v>
      </c>
      <c r="EG16" s="168">
        <v>-27.63</v>
      </c>
      <c r="EH16" s="168">
        <v>184.86959999999999</v>
      </c>
      <c r="EI16" s="168">
        <v>331.61189999999999</v>
      </c>
      <c r="EJ16" s="169"/>
      <c r="EK16" s="168">
        <v>-27.041499999999999</v>
      </c>
      <c r="EL16" s="168">
        <v>-24.9968</v>
      </c>
      <c r="EM16" s="168">
        <v>-13.0557</v>
      </c>
      <c r="EN16" s="168">
        <v>48.485999999999997</v>
      </c>
      <c r="EO16" s="168">
        <v>45.265999999999998</v>
      </c>
      <c r="EP16" s="168">
        <v>184.38</v>
      </c>
      <c r="EQ16" s="168">
        <v>-97.938900000000004</v>
      </c>
      <c r="ER16" s="168">
        <v>-99.415400000000005</v>
      </c>
      <c r="ES16" s="168">
        <v>-55.493699999999997</v>
      </c>
      <c r="ET16" s="168">
        <v>14.76</v>
      </c>
      <c r="EU16" s="168">
        <v>-25.57</v>
      </c>
      <c r="EV16" s="168">
        <v>104.8</v>
      </c>
      <c r="EW16" s="168">
        <v>15.0046</v>
      </c>
      <c r="EX16" s="168">
        <v>31.632300000000001</v>
      </c>
      <c r="EY16" s="168">
        <v>-35.472900000000003</v>
      </c>
      <c r="EZ16" s="168">
        <v>-34.772199999999998</v>
      </c>
      <c r="FA16" s="168">
        <v>5.3616999999999999</v>
      </c>
      <c r="FB16" s="168">
        <v>-90.131100000000004</v>
      </c>
      <c r="FC16" s="168">
        <v>54.380400000000002</v>
      </c>
      <c r="FD16" s="168">
        <v>22.868600000000001</v>
      </c>
      <c r="FE16" s="169"/>
      <c r="FF16" s="168">
        <v>22.314499999999999</v>
      </c>
      <c r="FG16" s="168">
        <v>39.445799999999998</v>
      </c>
      <c r="FH16" s="168">
        <v>40.032699999999998</v>
      </c>
      <c r="FI16" s="168">
        <v>38.553400000000003</v>
      </c>
      <c r="FJ16" s="168">
        <v>73.848200000000006</v>
      </c>
      <c r="FK16" s="168">
        <v>74.3506</v>
      </c>
      <c r="FL16" s="168">
        <v>-191.73750000000001</v>
      </c>
      <c r="FM16" s="168">
        <v>69.151600000000002</v>
      </c>
      <c r="FN16" s="168">
        <v>68.634100000000004</v>
      </c>
      <c r="FO16" s="168">
        <v>-149.62649999999999</v>
      </c>
      <c r="FP16" s="168">
        <v>-145.8955</v>
      </c>
      <c r="FQ16" s="168">
        <v>-43.123800000000003</v>
      </c>
      <c r="FR16" s="168">
        <v>-51.78</v>
      </c>
      <c r="FS16" s="168">
        <v>14.573600000000001</v>
      </c>
      <c r="FT16" s="168">
        <v>0.70469999999999999</v>
      </c>
      <c r="FU16" s="168">
        <v>-9.06</v>
      </c>
      <c r="FV16" s="168">
        <v>19.809999999999999</v>
      </c>
      <c r="FW16" s="168">
        <v>-43.418599999999998</v>
      </c>
      <c r="FX16" s="169"/>
      <c r="FY16" s="169"/>
      <c r="FZ16" s="168">
        <v>0.39800000000000002</v>
      </c>
      <c r="GA16" s="169"/>
      <c r="GB16" s="168">
        <v>21.91</v>
      </c>
      <c r="GC16" s="168">
        <v>148.1044</v>
      </c>
      <c r="GD16" s="168">
        <v>152.0325</v>
      </c>
      <c r="GE16" s="168">
        <v>11.89</v>
      </c>
      <c r="GF16" s="168">
        <v>73.356999999999999</v>
      </c>
      <c r="GG16" s="168">
        <v>22.7</v>
      </c>
      <c r="GH16" s="168">
        <v>-6.9752000000000001</v>
      </c>
      <c r="GI16" s="168">
        <v>-4.3868</v>
      </c>
      <c r="GJ16" s="168">
        <v>-4.7396000000000003</v>
      </c>
      <c r="GK16" s="168">
        <v>1.2819</v>
      </c>
      <c r="GL16" s="169"/>
      <c r="GM16" s="169"/>
      <c r="GN16" s="168">
        <v>-16.2621</v>
      </c>
      <c r="GO16" s="168">
        <v>-14.108700000000001</v>
      </c>
      <c r="GP16" s="168">
        <v>23.1616</v>
      </c>
      <c r="GQ16" s="168">
        <v>14.5327</v>
      </c>
      <c r="GR16" s="168">
        <v>9.0122999999999998</v>
      </c>
      <c r="GS16" s="168">
        <v>8.5520999999999994</v>
      </c>
      <c r="GT16" s="168">
        <v>-95.933300000000003</v>
      </c>
      <c r="GU16" s="168">
        <v>-16.8672</v>
      </c>
      <c r="GV16" s="168">
        <v>38.633800000000001</v>
      </c>
      <c r="GW16" s="168">
        <v>-21.111899999999999</v>
      </c>
      <c r="GX16" s="169"/>
      <c r="GY16" s="168">
        <v>4.0625999999999998</v>
      </c>
      <c r="GZ16" s="168">
        <v>3.7759</v>
      </c>
      <c r="HA16" s="169"/>
      <c r="HB16" s="168">
        <v>140.81030000000001</v>
      </c>
      <c r="HC16" s="168">
        <v>141.8715</v>
      </c>
      <c r="HD16" s="168">
        <v>274.10000000000002</v>
      </c>
      <c r="HE16" s="168">
        <v>-272.95859999999999</v>
      </c>
      <c r="HF16" s="168">
        <v>-604.53290000000004</v>
      </c>
      <c r="HG16" s="168">
        <v>603.67370000000005</v>
      </c>
      <c r="HH16" s="168">
        <v>604.60360000000003</v>
      </c>
      <c r="HI16" s="168">
        <v>-136.2867</v>
      </c>
      <c r="HJ16" s="168">
        <v>-133.9562</v>
      </c>
      <c r="HK16" s="168">
        <v>-67.4191</v>
      </c>
      <c r="HL16" s="168">
        <v>-61.3185</v>
      </c>
      <c r="HM16" s="168">
        <v>66.393299999999996</v>
      </c>
      <c r="HN16" s="168">
        <v>64.029700000000005</v>
      </c>
      <c r="HO16" s="169"/>
      <c r="HP16" s="169"/>
      <c r="HQ16" s="168">
        <v>40.389099999999999</v>
      </c>
      <c r="HR16" s="168">
        <v>39.499200000000002</v>
      </c>
      <c r="HS16" s="168">
        <v>-20.314800000000002</v>
      </c>
      <c r="HT16" s="168">
        <v>-20.283300000000001</v>
      </c>
      <c r="HU16" s="168">
        <v>128.53</v>
      </c>
      <c r="HV16" s="168">
        <v>127.24</v>
      </c>
      <c r="HW16" s="168">
        <v>9.3000000000000007</v>
      </c>
      <c r="HX16" s="168">
        <v>9.1999999999999993</v>
      </c>
      <c r="HY16" s="169"/>
      <c r="HZ16" s="168">
        <v>33.92</v>
      </c>
      <c r="IA16" s="168">
        <v>-324.60070000000002</v>
      </c>
      <c r="IB16" s="168">
        <v>106.1266</v>
      </c>
      <c r="IC16" s="168">
        <v>105.9665</v>
      </c>
      <c r="ID16" s="168">
        <v>14.5</v>
      </c>
      <c r="IE16" s="168">
        <v>-55.3</v>
      </c>
      <c r="IF16" s="168">
        <v>-39.5</v>
      </c>
      <c r="IG16" s="168">
        <v>-47.2</v>
      </c>
      <c r="IH16" s="169"/>
      <c r="II16" s="168">
        <v>1.3627</v>
      </c>
      <c r="IJ16" s="168">
        <v>-591.93100000000004</v>
      </c>
      <c r="IK16" s="168">
        <v>-308.67840000000001</v>
      </c>
      <c r="IL16" s="168">
        <v>392.46949999999998</v>
      </c>
      <c r="IM16" s="168">
        <v>324.91289999999998</v>
      </c>
      <c r="IN16" s="168">
        <v>-66.131</v>
      </c>
      <c r="IO16" s="168">
        <v>-319.09309999999999</v>
      </c>
      <c r="IP16" s="168">
        <v>320.80059999999997</v>
      </c>
      <c r="IQ16" s="168">
        <v>-136.6217</v>
      </c>
      <c r="IR16" s="168">
        <v>-213.2122</v>
      </c>
      <c r="IS16" s="168">
        <v>-314.23649999999998</v>
      </c>
      <c r="IT16" s="168">
        <v>85.890600000000006</v>
      </c>
      <c r="IU16" s="168">
        <v>87.832999999999998</v>
      </c>
      <c r="IV16" s="168">
        <v>140.8663</v>
      </c>
      <c r="IW16" s="168">
        <v>-376.7303</v>
      </c>
      <c r="IX16" s="168">
        <v>216.83009999999999</v>
      </c>
      <c r="IY16" s="168">
        <v>-158.0753</v>
      </c>
      <c r="IZ16" s="168">
        <v>161.8108</v>
      </c>
      <c r="JA16" s="168">
        <v>-10.070499999999999</v>
      </c>
      <c r="JB16" s="169"/>
      <c r="JC16" s="168">
        <v>13.44</v>
      </c>
      <c r="JD16" s="168">
        <v>8.4169999999999998</v>
      </c>
      <c r="JE16" s="168">
        <v>8.4390000000000001</v>
      </c>
      <c r="JF16" s="168">
        <v>-13.36</v>
      </c>
      <c r="JG16" s="168">
        <v>-9.2799999999999994</v>
      </c>
      <c r="JH16" s="169"/>
      <c r="JI16" s="168">
        <v>9.5231999999999992</v>
      </c>
      <c r="JJ16" s="168">
        <v>-30.7607</v>
      </c>
      <c r="JK16" s="168">
        <v>-39.229399999999998</v>
      </c>
      <c r="JL16" s="168">
        <v>32.799999999999997</v>
      </c>
      <c r="JM16" s="168">
        <v>53.033000000000001</v>
      </c>
      <c r="JN16" s="168">
        <v>53.216000000000001</v>
      </c>
      <c r="JO16" s="169"/>
      <c r="JP16" s="169"/>
      <c r="JQ16" s="168">
        <v>42.353299999999997</v>
      </c>
      <c r="JR16" s="168">
        <v>42.256799999999998</v>
      </c>
      <c r="JS16" s="168">
        <v>42.447400000000002</v>
      </c>
      <c r="JT16" s="169"/>
      <c r="JU16" s="168">
        <v>55.2</v>
      </c>
      <c r="JV16" s="168">
        <v>23.403700000000001</v>
      </c>
      <c r="JW16" s="168">
        <v>5.41</v>
      </c>
      <c r="JX16" s="169"/>
      <c r="JY16" s="168">
        <v>-60.597799999999999</v>
      </c>
      <c r="JZ16" s="168">
        <v>84.841099999999997</v>
      </c>
      <c r="KA16" s="168">
        <v>68.157799999999995</v>
      </c>
      <c r="KB16" s="168">
        <v>-59.113300000000002</v>
      </c>
      <c r="KC16" s="168">
        <v>-83.390100000000004</v>
      </c>
      <c r="KD16" s="168">
        <v>59.697600000000001</v>
      </c>
      <c r="KE16" s="168">
        <v>23.067599999999999</v>
      </c>
      <c r="KF16" s="168">
        <v>-65.8</v>
      </c>
      <c r="KG16" s="168">
        <v>66.3</v>
      </c>
      <c r="KH16" s="168">
        <v>-5.0481999999999996</v>
      </c>
      <c r="KI16" s="168">
        <v>125.74379999999999</v>
      </c>
    </row>
    <row r="17" spans="1:295" ht="18" customHeight="1" x14ac:dyDescent="0.25">
      <c r="A17" s="160" t="s">
        <v>59</v>
      </c>
      <c r="B17" s="160" t="s">
        <v>809</v>
      </c>
      <c r="C17" s="161">
        <v>0</v>
      </c>
      <c r="D17" s="163"/>
      <c r="E17" s="163"/>
      <c r="F17" s="162">
        <v>-37.047699999999999</v>
      </c>
      <c r="G17" s="162">
        <v>21.358000000000001</v>
      </c>
      <c r="H17" s="163"/>
      <c r="I17" s="162">
        <v>36.854999999999997</v>
      </c>
      <c r="J17" s="162">
        <v>-57.128599999999999</v>
      </c>
      <c r="K17" s="163"/>
      <c r="L17" s="162">
        <v>22.3093</v>
      </c>
      <c r="M17" s="162">
        <v>21.951499999999999</v>
      </c>
      <c r="N17" s="162">
        <v>2.2200000000000002</v>
      </c>
      <c r="O17" s="162">
        <v>-23.704999999999998</v>
      </c>
      <c r="P17" s="162">
        <v>19.8</v>
      </c>
      <c r="Q17" s="163"/>
      <c r="R17" s="162">
        <v>-19.8</v>
      </c>
      <c r="S17" s="162">
        <v>14.1881</v>
      </c>
      <c r="T17" s="162">
        <v>31.8154</v>
      </c>
      <c r="U17" s="162">
        <v>9.8510000000000009</v>
      </c>
      <c r="V17" s="162">
        <v>10.031499999999999</v>
      </c>
      <c r="W17" s="162">
        <v>16.7438</v>
      </c>
      <c r="X17" s="162">
        <v>16.559999999999999</v>
      </c>
      <c r="Y17" s="162">
        <v>6.0122999999999998</v>
      </c>
      <c r="Z17" s="162">
        <v>8.4876000000000005</v>
      </c>
      <c r="AA17" s="163"/>
      <c r="AB17" s="163"/>
      <c r="AC17" s="162">
        <v>-56.54</v>
      </c>
      <c r="AD17" s="162">
        <v>-56.56</v>
      </c>
      <c r="AE17" s="163"/>
      <c r="AF17" s="162">
        <v>-2.2200000000000002</v>
      </c>
      <c r="AG17" s="163"/>
      <c r="AH17" s="162">
        <v>4.9470000000000001</v>
      </c>
      <c r="AI17" s="162">
        <v>0.16900000000000001</v>
      </c>
      <c r="AJ17" s="161">
        <v>0</v>
      </c>
      <c r="AK17" s="162">
        <v>-44.4</v>
      </c>
      <c r="AL17" s="162">
        <v>-63.99</v>
      </c>
      <c r="AM17" s="162">
        <v>44.66</v>
      </c>
      <c r="AN17" s="162">
        <v>44.76</v>
      </c>
      <c r="AO17" s="162">
        <v>10.936500000000001</v>
      </c>
      <c r="AP17" s="162">
        <v>12.347899999999999</v>
      </c>
      <c r="AQ17" s="162">
        <v>55.2209</v>
      </c>
      <c r="AR17" s="162">
        <v>56.739899999999999</v>
      </c>
      <c r="AS17" s="162">
        <v>29.76</v>
      </c>
      <c r="AT17" s="162">
        <v>-57.423000000000002</v>
      </c>
      <c r="AU17" s="161">
        <v>0</v>
      </c>
      <c r="AV17" s="162">
        <v>5.9055</v>
      </c>
      <c r="AW17" s="162">
        <v>5.2060000000000004</v>
      </c>
      <c r="AX17" s="162">
        <v>58.020699999999998</v>
      </c>
      <c r="AY17" s="162">
        <v>59.242600000000003</v>
      </c>
      <c r="AZ17" s="162">
        <v>-51.6036</v>
      </c>
      <c r="BA17" s="162">
        <v>-54.701999999999998</v>
      </c>
      <c r="BB17" s="162">
        <v>-205.59690000000001</v>
      </c>
      <c r="BC17" s="162">
        <v>-5.3677999999999999</v>
      </c>
      <c r="BD17" s="162">
        <v>-14.4</v>
      </c>
      <c r="BE17" s="162">
        <v>-14.3</v>
      </c>
      <c r="BF17" s="162">
        <v>62.041800000000002</v>
      </c>
      <c r="BG17" s="162">
        <v>3.0196000000000001</v>
      </c>
      <c r="BH17" s="162">
        <v>-4.8422999999999998</v>
      </c>
      <c r="BI17" s="163"/>
      <c r="BJ17" s="162">
        <v>6.2799999999999995E-2</v>
      </c>
      <c r="BK17" s="162">
        <v>6.4805999999999999</v>
      </c>
      <c r="BL17" s="163"/>
      <c r="BM17" s="163"/>
      <c r="BN17" s="162">
        <v>232.673</v>
      </c>
      <c r="BO17" s="162">
        <v>32.929499999999997</v>
      </c>
      <c r="BP17" s="162">
        <v>32.868400000000001</v>
      </c>
      <c r="BQ17" s="162">
        <v>-179.64269999999999</v>
      </c>
      <c r="BR17" s="162">
        <v>264.0813</v>
      </c>
      <c r="BS17" s="163"/>
      <c r="BT17" s="162">
        <v>-20.123899999999999</v>
      </c>
      <c r="BU17" s="162">
        <v>21.416</v>
      </c>
      <c r="BV17" s="162">
        <v>75.625100000000003</v>
      </c>
      <c r="BW17" s="162">
        <v>22.71</v>
      </c>
      <c r="BX17" s="162">
        <v>18.149999999999999</v>
      </c>
      <c r="BY17" s="162">
        <v>49.22</v>
      </c>
      <c r="BZ17" s="162">
        <v>69.39</v>
      </c>
      <c r="CA17" s="162">
        <v>-74.877799999999993</v>
      </c>
      <c r="CB17" s="162">
        <v>-75.547600000000003</v>
      </c>
      <c r="CC17" s="162">
        <v>139.53579999999999</v>
      </c>
      <c r="CD17" s="162">
        <v>139.65119999999999</v>
      </c>
      <c r="CE17" s="162">
        <v>-2.3548</v>
      </c>
      <c r="CF17" s="162">
        <v>-50.029699999999998</v>
      </c>
      <c r="CG17" s="162">
        <v>-49.235999999999997</v>
      </c>
      <c r="CH17" s="162">
        <v>-8.5457000000000001</v>
      </c>
      <c r="CI17" s="163"/>
      <c r="CJ17" s="163"/>
      <c r="CK17" s="163"/>
      <c r="CL17" s="162">
        <v>96.6</v>
      </c>
      <c r="CM17" s="162">
        <v>87.1</v>
      </c>
      <c r="CN17" s="162">
        <v>-13.14</v>
      </c>
      <c r="CO17" s="162">
        <v>75.637500000000003</v>
      </c>
      <c r="CP17" s="162">
        <v>74.130200000000002</v>
      </c>
      <c r="CQ17" s="162">
        <v>72.848699999999994</v>
      </c>
      <c r="CR17" s="162">
        <v>-3.3064</v>
      </c>
      <c r="CS17" s="162">
        <v>-2.3521999999999998</v>
      </c>
      <c r="CT17" s="162">
        <v>-36.770299999999999</v>
      </c>
      <c r="CU17" s="162">
        <v>2.2309999999999999</v>
      </c>
      <c r="CV17" s="162">
        <v>-39.825600000000001</v>
      </c>
      <c r="CW17" s="162">
        <v>12.7423</v>
      </c>
      <c r="CX17" s="162">
        <v>36.270000000000003</v>
      </c>
      <c r="CY17" s="162">
        <v>21.65</v>
      </c>
      <c r="CZ17" s="162">
        <v>34.4604</v>
      </c>
      <c r="DA17" s="163"/>
      <c r="DB17" s="162">
        <v>-19.86</v>
      </c>
      <c r="DC17" s="163"/>
      <c r="DD17" s="163"/>
      <c r="DE17" s="163"/>
      <c r="DF17" s="162">
        <v>-54.035299999999999</v>
      </c>
      <c r="DG17" s="163"/>
      <c r="DH17" s="162">
        <v>-20.585000000000001</v>
      </c>
      <c r="DI17" s="163"/>
      <c r="DJ17" s="163"/>
      <c r="DK17" s="162">
        <v>26.051300000000001</v>
      </c>
      <c r="DL17" s="163"/>
      <c r="DM17" s="162">
        <v>34.2988</v>
      </c>
      <c r="DN17" s="162">
        <v>50.408900000000003</v>
      </c>
      <c r="DO17" s="162">
        <v>35.630000000000003</v>
      </c>
      <c r="DP17" s="162">
        <v>-2.34</v>
      </c>
      <c r="DQ17" s="162">
        <v>58.094000000000001</v>
      </c>
      <c r="DR17" s="162">
        <v>53.781799999999997</v>
      </c>
      <c r="DS17" s="162">
        <v>-29.69</v>
      </c>
      <c r="DT17" s="162">
        <v>-29.84</v>
      </c>
      <c r="DU17" s="162">
        <v>99.55</v>
      </c>
      <c r="DV17" s="162">
        <v>54.84</v>
      </c>
      <c r="DW17" s="162">
        <v>53.163600000000002</v>
      </c>
      <c r="DX17" s="162">
        <v>52.363599999999998</v>
      </c>
      <c r="DY17" s="162">
        <v>-64.750699999999995</v>
      </c>
      <c r="DZ17" s="162">
        <v>-63.381799999999998</v>
      </c>
      <c r="EA17" s="162">
        <v>133.6808</v>
      </c>
      <c r="EB17" s="162">
        <v>89.884500000000003</v>
      </c>
      <c r="EC17" s="162">
        <v>86.461699999999993</v>
      </c>
      <c r="ED17" s="162">
        <v>87.293800000000005</v>
      </c>
      <c r="EE17" s="162">
        <v>83.944100000000006</v>
      </c>
      <c r="EF17" s="162">
        <v>69.746399999999994</v>
      </c>
      <c r="EG17" s="162">
        <v>-28.324000000000002</v>
      </c>
      <c r="EH17" s="162">
        <v>190.72919999999999</v>
      </c>
      <c r="EI17" s="162">
        <v>330.12920000000003</v>
      </c>
      <c r="EJ17" s="163"/>
      <c r="EK17" s="162">
        <v>-27.530799999999999</v>
      </c>
      <c r="EL17" s="162">
        <v>-25.0322</v>
      </c>
      <c r="EM17" s="162">
        <v>13.271100000000001</v>
      </c>
      <c r="EN17" s="162">
        <v>61.23</v>
      </c>
      <c r="EO17" s="162">
        <v>56.981299999999997</v>
      </c>
      <c r="EP17" s="162">
        <v>59.951999999999998</v>
      </c>
      <c r="EQ17" s="162">
        <v>-84.341700000000003</v>
      </c>
      <c r="ER17" s="162">
        <v>-86.161100000000005</v>
      </c>
      <c r="ES17" s="162">
        <v>-29.9206</v>
      </c>
      <c r="ET17" s="162">
        <v>0</v>
      </c>
      <c r="EU17" s="162">
        <v>-25.88</v>
      </c>
      <c r="EV17" s="162">
        <v>1.1000000000000001</v>
      </c>
      <c r="EW17" s="162">
        <v>15.215199999999999</v>
      </c>
      <c r="EX17" s="162">
        <v>55.078600000000002</v>
      </c>
      <c r="EY17" s="162">
        <v>-35.6096</v>
      </c>
      <c r="EZ17" s="162">
        <v>-35.0077</v>
      </c>
      <c r="FA17" s="162">
        <v>7.6041999999999996</v>
      </c>
      <c r="FB17" s="162">
        <v>-66.916799999999995</v>
      </c>
      <c r="FC17" s="162">
        <v>31.473700000000001</v>
      </c>
      <c r="FD17" s="162">
        <v>22.120699999999999</v>
      </c>
      <c r="FE17" s="163"/>
      <c r="FF17" s="162">
        <v>21.9254</v>
      </c>
      <c r="FG17" s="162">
        <v>40.189599999999999</v>
      </c>
      <c r="FH17" s="162">
        <v>39.984400000000001</v>
      </c>
      <c r="FI17" s="162">
        <v>38.485700000000001</v>
      </c>
      <c r="FJ17" s="162">
        <v>75.3553</v>
      </c>
      <c r="FK17" s="162">
        <v>75.020399999999995</v>
      </c>
      <c r="FL17" s="162">
        <v>-184.5369</v>
      </c>
      <c r="FM17" s="162">
        <v>67.339399999999998</v>
      </c>
      <c r="FN17" s="162">
        <v>66.6387</v>
      </c>
      <c r="FO17" s="162">
        <v>-143.35839999999999</v>
      </c>
      <c r="FP17" s="162">
        <v>-141.8981</v>
      </c>
      <c r="FQ17" s="162">
        <v>-41.593000000000004</v>
      </c>
      <c r="FR17" s="162">
        <v>-49.99</v>
      </c>
      <c r="FS17" s="162">
        <v>13.6629</v>
      </c>
      <c r="FT17" s="162">
        <v>0.73880000000000001</v>
      </c>
      <c r="FU17" s="162">
        <v>-8.51</v>
      </c>
      <c r="FV17" s="162">
        <v>18.149999999999999</v>
      </c>
      <c r="FW17" s="162">
        <v>-41.887700000000002</v>
      </c>
      <c r="FX17" s="163"/>
      <c r="FY17" s="163"/>
      <c r="FZ17" s="162">
        <v>0.45700000000000002</v>
      </c>
      <c r="GA17" s="163"/>
      <c r="GB17" s="162">
        <v>24.12</v>
      </c>
      <c r="GC17" s="162">
        <v>142.6969</v>
      </c>
      <c r="GD17" s="162">
        <v>146.83539999999999</v>
      </c>
      <c r="GE17" s="163"/>
      <c r="GF17" s="162">
        <v>76.073999999999998</v>
      </c>
      <c r="GG17" s="162">
        <v>22.4</v>
      </c>
      <c r="GH17" s="162">
        <v>-12.5595</v>
      </c>
      <c r="GI17" s="162">
        <v>-0.85729999999999995</v>
      </c>
      <c r="GJ17" s="162">
        <v>0</v>
      </c>
      <c r="GK17" s="162">
        <v>1.2866</v>
      </c>
      <c r="GL17" s="163"/>
      <c r="GM17" s="163"/>
      <c r="GN17" s="162">
        <v>-15.105499999999999</v>
      </c>
      <c r="GO17" s="162">
        <v>-19.5199</v>
      </c>
      <c r="GP17" s="162">
        <v>20.951499999999999</v>
      </c>
      <c r="GQ17" s="162">
        <v>19.979199999999999</v>
      </c>
      <c r="GR17" s="162">
        <v>10.562200000000001</v>
      </c>
      <c r="GS17" s="162">
        <v>11.605499999999999</v>
      </c>
      <c r="GT17" s="162">
        <v>-104.136</v>
      </c>
      <c r="GU17" s="162">
        <v>-16.810099999999998</v>
      </c>
      <c r="GV17" s="162">
        <v>36.403199999999998</v>
      </c>
      <c r="GW17" s="162">
        <v>-38.051699999999997</v>
      </c>
      <c r="GX17" s="162">
        <v>11.6807</v>
      </c>
      <c r="GY17" s="162">
        <v>4.2188999999999997</v>
      </c>
      <c r="GZ17" s="162">
        <v>3.9340999999999999</v>
      </c>
      <c r="HA17" s="162">
        <v>13</v>
      </c>
      <c r="HB17" s="162">
        <v>145.6054</v>
      </c>
      <c r="HC17" s="162">
        <v>144.65790000000001</v>
      </c>
      <c r="HD17" s="162">
        <v>271.10000000000002</v>
      </c>
      <c r="HE17" s="162">
        <v>-272.70780000000002</v>
      </c>
      <c r="HF17" s="162">
        <v>-607.28769999999997</v>
      </c>
      <c r="HG17" s="162">
        <v>615.46529999999996</v>
      </c>
      <c r="HH17" s="162">
        <v>599.45749999999998</v>
      </c>
      <c r="HI17" s="162">
        <v>-138.22550000000001</v>
      </c>
      <c r="HJ17" s="162">
        <v>-135.80179999999999</v>
      </c>
      <c r="HK17" s="162">
        <v>-65.180099999999996</v>
      </c>
      <c r="HL17" s="162">
        <v>-58.781700000000001</v>
      </c>
      <c r="HM17" s="162">
        <v>67.159499999999994</v>
      </c>
      <c r="HN17" s="162">
        <v>67.6601</v>
      </c>
      <c r="HO17" s="163"/>
      <c r="HP17" s="163"/>
      <c r="HQ17" s="162">
        <v>41.158200000000001</v>
      </c>
      <c r="HR17" s="162">
        <v>40.411099999999998</v>
      </c>
      <c r="HS17" s="162">
        <v>-22.631499999999999</v>
      </c>
      <c r="HT17" s="162">
        <v>-21.902200000000001</v>
      </c>
      <c r="HU17" s="162">
        <v>127.12</v>
      </c>
      <c r="HV17" s="162">
        <v>124.75</v>
      </c>
      <c r="HW17" s="162">
        <v>11.8</v>
      </c>
      <c r="HX17" s="162">
        <v>12</v>
      </c>
      <c r="HY17" s="162">
        <v>21.6799</v>
      </c>
      <c r="HZ17" s="162">
        <v>34.64</v>
      </c>
      <c r="IA17" s="162">
        <v>-332.54329999999999</v>
      </c>
      <c r="IB17" s="162">
        <v>109.1661</v>
      </c>
      <c r="IC17" s="162">
        <v>108.1788</v>
      </c>
      <c r="ID17" s="163"/>
      <c r="IE17" s="162">
        <v>-52.4</v>
      </c>
      <c r="IF17" s="162">
        <v>-40</v>
      </c>
      <c r="IG17" s="162">
        <v>-47.2</v>
      </c>
      <c r="IH17" s="163"/>
      <c r="II17" s="162">
        <v>1.2129000000000001</v>
      </c>
      <c r="IJ17" s="162">
        <v>-579.07619999999997</v>
      </c>
      <c r="IK17" s="162">
        <v>-303.39640000000003</v>
      </c>
      <c r="IL17" s="162">
        <v>404.471</v>
      </c>
      <c r="IM17" s="162">
        <v>336.24590000000001</v>
      </c>
      <c r="IN17" s="162">
        <v>-54.301200000000001</v>
      </c>
      <c r="IO17" s="162">
        <v>-327.85890000000001</v>
      </c>
      <c r="IP17" s="162">
        <v>333.0539</v>
      </c>
      <c r="IQ17" s="162">
        <v>-141.4538</v>
      </c>
      <c r="IR17" s="162">
        <v>-220.7525</v>
      </c>
      <c r="IS17" s="162">
        <v>-325.2337</v>
      </c>
      <c r="IT17" s="162">
        <v>89.606800000000007</v>
      </c>
      <c r="IU17" s="162">
        <v>85.049800000000005</v>
      </c>
      <c r="IV17" s="162">
        <v>143.25810000000001</v>
      </c>
      <c r="IW17" s="162">
        <v>-385.44619999999998</v>
      </c>
      <c r="IX17" s="162">
        <v>224.12809999999999</v>
      </c>
      <c r="IY17" s="162">
        <v>-161.52529999999999</v>
      </c>
      <c r="IZ17" s="162">
        <v>168.2174</v>
      </c>
      <c r="JA17" s="162">
        <v>-9.7820999999999998</v>
      </c>
      <c r="JB17" s="163"/>
      <c r="JC17" s="162">
        <v>12.96</v>
      </c>
      <c r="JD17" s="162">
        <v>8.3170000000000002</v>
      </c>
      <c r="JE17" s="162">
        <v>8.34</v>
      </c>
      <c r="JF17" s="162">
        <v>-14.16</v>
      </c>
      <c r="JG17" s="162">
        <v>-8.56</v>
      </c>
      <c r="JH17" s="163"/>
      <c r="JI17" s="162">
        <v>8.4977</v>
      </c>
      <c r="JJ17" s="162">
        <v>-31.114699999999999</v>
      </c>
      <c r="JK17" s="162">
        <v>-38.994399999999999</v>
      </c>
      <c r="JL17" s="162">
        <v>33</v>
      </c>
      <c r="JM17" s="162">
        <v>56.499000000000002</v>
      </c>
      <c r="JN17" s="162">
        <v>55.578000000000003</v>
      </c>
      <c r="JO17" s="163"/>
      <c r="JP17" s="163"/>
      <c r="JQ17" s="162">
        <v>44.603000000000002</v>
      </c>
      <c r="JR17" s="162">
        <v>44.547600000000003</v>
      </c>
      <c r="JS17" s="162">
        <v>44.399299999999997</v>
      </c>
      <c r="JT17" s="163"/>
      <c r="JU17" s="162">
        <v>53.6</v>
      </c>
      <c r="JV17" s="162">
        <v>23.074300000000001</v>
      </c>
      <c r="JW17" s="162">
        <v>5.48</v>
      </c>
      <c r="JX17" s="163"/>
      <c r="JY17" s="162">
        <v>-58.948700000000002</v>
      </c>
      <c r="JZ17" s="162">
        <v>83.296599999999998</v>
      </c>
      <c r="KA17" s="162">
        <v>65.915499999999994</v>
      </c>
      <c r="KB17" s="162">
        <v>-58.015000000000001</v>
      </c>
      <c r="KC17" s="162">
        <v>-81.317400000000006</v>
      </c>
      <c r="KD17" s="162">
        <v>58.343299999999999</v>
      </c>
      <c r="KE17" s="162">
        <v>23.857800000000001</v>
      </c>
      <c r="KF17" s="162">
        <v>-64.5</v>
      </c>
      <c r="KG17" s="162">
        <v>64.099999999999994</v>
      </c>
      <c r="KH17" s="162">
        <v>-11.9468</v>
      </c>
      <c r="KI17" s="162">
        <v>126.5287</v>
      </c>
    </row>
    <row r="18" spans="1:295" ht="18" customHeight="1" x14ac:dyDescent="0.25">
      <c r="A18" s="160" t="s">
        <v>59</v>
      </c>
      <c r="B18" s="160" t="s">
        <v>810</v>
      </c>
      <c r="C18" s="164">
        <v>0</v>
      </c>
      <c r="D18" s="166"/>
      <c r="E18" s="165">
        <v>-21.408899999999999</v>
      </c>
      <c r="F18" s="165">
        <v>-37.610199999999999</v>
      </c>
      <c r="G18" s="165">
        <v>21.931699999999999</v>
      </c>
      <c r="H18" s="166"/>
      <c r="I18" s="165">
        <v>37.224699999999999</v>
      </c>
      <c r="J18" s="165">
        <v>-60.017299999999999</v>
      </c>
      <c r="K18" s="166"/>
      <c r="L18" s="165">
        <v>22.5913</v>
      </c>
      <c r="M18" s="165">
        <v>21.941400000000002</v>
      </c>
      <c r="N18" s="165">
        <v>0</v>
      </c>
      <c r="O18" s="165">
        <v>-23.707000000000001</v>
      </c>
      <c r="P18" s="165">
        <v>19.8</v>
      </c>
      <c r="Q18" s="165">
        <v>10.763999999999999</v>
      </c>
      <c r="R18" s="165">
        <v>-19.8</v>
      </c>
      <c r="S18" s="165">
        <v>14.2425</v>
      </c>
      <c r="T18" s="165">
        <v>33.268000000000001</v>
      </c>
      <c r="U18" s="165">
        <v>10.678800000000001</v>
      </c>
      <c r="V18" s="165">
        <v>10.8123</v>
      </c>
      <c r="W18" s="165">
        <v>18.190300000000001</v>
      </c>
      <c r="X18" s="165">
        <v>17.767499999999998</v>
      </c>
      <c r="Y18" s="165">
        <v>5.7088000000000001</v>
      </c>
      <c r="Z18" s="165">
        <v>8.0044000000000004</v>
      </c>
      <c r="AA18" s="166"/>
      <c r="AB18" s="166"/>
      <c r="AC18" s="165">
        <v>-57.56</v>
      </c>
      <c r="AD18" s="165">
        <v>-57.81</v>
      </c>
      <c r="AE18" s="166"/>
      <c r="AF18" s="165">
        <v>0</v>
      </c>
      <c r="AG18" s="165">
        <v>22</v>
      </c>
      <c r="AH18" s="165">
        <v>4.6479999999999997</v>
      </c>
      <c r="AI18" s="165">
        <v>0.16700000000000001</v>
      </c>
      <c r="AJ18" s="164">
        <v>0</v>
      </c>
      <c r="AK18" s="165">
        <v>-46.15</v>
      </c>
      <c r="AL18" s="165">
        <v>-61.82</v>
      </c>
      <c r="AM18" s="165">
        <v>46.81</v>
      </c>
      <c r="AN18" s="165">
        <v>46.92</v>
      </c>
      <c r="AO18" s="165">
        <v>10.5456</v>
      </c>
      <c r="AP18" s="165">
        <v>12.3804</v>
      </c>
      <c r="AQ18" s="165">
        <v>56.742899999999999</v>
      </c>
      <c r="AR18" s="165">
        <v>58.1539</v>
      </c>
      <c r="AS18" s="165">
        <v>30.148199999999999</v>
      </c>
      <c r="AT18" s="165">
        <v>-61.576000000000001</v>
      </c>
      <c r="AU18" s="164">
        <v>0</v>
      </c>
      <c r="AV18" s="165">
        <v>8.2216000000000005</v>
      </c>
      <c r="AW18" s="165">
        <v>7.9272999999999998</v>
      </c>
      <c r="AX18" s="165">
        <v>58.6205</v>
      </c>
      <c r="AY18" s="165">
        <v>59.7453</v>
      </c>
      <c r="AZ18" s="165">
        <v>-50.834499999999998</v>
      </c>
      <c r="BA18" s="165">
        <v>-53.674900000000001</v>
      </c>
      <c r="BB18" s="165">
        <v>-207.00069999999999</v>
      </c>
      <c r="BC18" s="165">
        <v>-14.1601</v>
      </c>
      <c r="BD18" s="165">
        <v>-13.3</v>
      </c>
      <c r="BE18" s="165">
        <v>-13.2</v>
      </c>
      <c r="BF18" s="165">
        <v>64.961200000000005</v>
      </c>
      <c r="BG18" s="165">
        <v>3.0059999999999998</v>
      </c>
      <c r="BH18" s="165">
        <v>-4.9359999999999999</v>
      </c>
      <c r="BI18" s="166"/>
      <c r="BJ18" s="165">
        <v>2.4668999999999999</v>
      </c>
      <c r="BK18" s="165">
        <v>6.7358000000000002</v>
      </c>
      <c r="BL18" s="166"/>
      <c r="BM18" s="166"/>
      <c r="BN18" s="165">
        <v>236.06059999999999</v>
      </c>
      <c r="BO18" s="165">
        <v>30.915199999999999</v>
      </c>
      <c r="BP18" s="165">
        <v>31.403500000000001</v>
      </c>
      <c r="BQ18" s="165">
        <v>-185.44290000000001</v>
      </c>
      <c r="BR18" s="165">
        <v>263.85359999999997</v>
      </c>
      <c r="BS18" s="166"/>
      <c r="BT18" s="165">
        <v>-22.860199999999999</v>
      </c>
      <c r="BU18" s="165">
        <v>23.968</v>
      </c>
      <c r="BV18" s="165">
        <v>75.784700000000001</v>
      </c>
      <c r="BW18" s="165">
        <v>22.76</v>
      </c>
      <c r="BX18" s="165">
        <v>18.420000000000002</v>
      </c>
      <c r="BY18" s="166"/>
      <c r="BZ18" s="165">
        <v>70.150000000000006</v>
      </c>
      <c r="CA18" s="165">
        <v>-72.868499999999997</v>
      </c>
      <c r="CB18" s="165">
        <v>-72.868499999999997</v>
      </c>
      <c r="CC18" s="165">
        <v>139.51300000000001</v>
      </c>
      <c r="CD18" s="165">
        <v>140.31209999999999</v>
      </c>
      <c r="CE18" s="165">
        <v>-2.5263</v>
      </c>
      <c r="CF18" s="165">
        <v>-49.358600000000003</v>
      </c>
      <c r="CG18" s="165">
        <v>-49.048099999999998</v>
      </c>
      <c r="CH18" s="165">
        <v>-8.8015000000000008</v>
      </c>
      <c r="CI18" s="166"/>
      <c r="CJ18" s="166"/>
      <c r="CK18" s="166"/>
      <c r="CL18" s="165">
        <v>95.8</v>
      </c>
      <c r="CM18" s="165">
        <v>86</v>
      </c>
      <c r="CN18" s="165">
        <v>-12.99</v>
      </c>
      <c r="CO18" s="165">
        <v>74.548699999999997</v>
      </c>
      <c r="CP18" s="165">
        <v>74.533199999999994</v>
      </c>
      <c r="CQ18" s="165">
        <v>73.126800000000003</v>
      </c>
      <c r="CR18" s="165">
        <v>-2.6833999999999998</v>
      </c>
      <c r="CS18" s="165">
        <v>-2.3475999999999999</v>
      </c>
      <c r="CT18" s="165">
        <v>-39.459000000000003</v>
      </c>
      <c r="CU18" s="165">
        <v>5.0335000000000001</v>
      </c>
      <c r="CV18" s="165">
        <v>-43.032400000000003</v>
      </c>
      <c r="CW18" s="165">
        <v>12.5982</v>
      </c>
      <c r="CX18" s="165">
        <v>36.01</v>
      </c>
      <c r="CY18" s="165">
        <v>21.59</v>
      </c>
      <c r="CZ18" s="165">
        <v>34.4604</v>
      </c>
      <c r="DA18" s="165">
        <v>32.817100000000003</v>
      </c>
      <c r="DB18" s="165">
        <v>-20.05</v>
      </c>
      <c r="DC18" s="166"/>
      <c r="DD18" s="166"/>
      <c r="DE18" s="166"/>
      <c r="DF18" s="165">
        <v>-49.247199999999999</v>
      </c>
      <c r="DG18" s="166"/>
      <c r="DH18" s="165">
        <v>-20.7864</v>
      </c>
      <c r="DI18" s="165">
        <v>-73.8</v>
      </c>
      <c r="DJ18" s="165">
        <v>-72</v>
      </c>
      <c r="DK18" s="165">
        <v>26.424900000000001</v>
      </c>
      <c r="DL18" s="166"/>
      <c r="DM18" s="165">
        <v>33.8292</v>
      </c>
      <c r="DN18" s="165">
        <v>50.994900000000001</v>
      </c>
      <c r="DO18" s="166"/>
      <c r="DP18" s="165">
        <v>-2.08</v>
      </c>
      <c r="DQ18" s="165">
        <v>59.551000000000002</v>
      </c>
      <c r="DR18" s="165">
        <v>47.862699999999997</v>
      </c>
      <c r="DS18" s="165">
        <v>-31.14</v>
      </c>
      <c r="DT18" s="165">
        <v>-31.31</v>
      </c>
      <c r="DU18" s="165">
        <v>102.59</v>
      </c>
      <c r="DV18" s="165">
        <v>54.8</v>
      </c>
      <c r="DW18" s="165">
        <v>48.290900000000001</v>
      </c>
      <c r="DX18" s="165">
        <v>48.909100000000002</v>
      </c>
      <c r="DY18" s="165">
        <v>-65.553799999999995</v>
      </c>
      <c r="DZ18" s="165">
        <v>-64.209100000000007</v>
      </c>
      <c r="EA18" s="165">
        <v>130.5719</v>
      </c>
      <c r="EB18" s="165">
        <v>87.232200000000006</v>
      </c>
      <c r="EC18" s="165">
        <v>84.011899999999997</v>
      </c>
      <c r="ED18" s="165">
        <v>85.433400000000006</v>
      </c>
      <c r="EE18" s="165">
        <v>104.54649999999999</v>
      </c>
      <c r="EF18" s="165">
        <v>91.598200000000006</v>
      </c>
      <c r="EG18" s="165">
        <v>-26.641999999999999</v>
      </c>
      <c r="EH18" s="165">
        <v>194.22380000000001</v>
      </c>
      <c r="EI18" s="165">
        <v>342.15170000000001</v>
      </c>
      <c r="EJ18" s="166"/>
      <c r="EK18" s="165">
        <v>-38.180999999999997</v>
      </c>
      <c r="EL18" s="165">
        <v>-35.111899999999999</v>
      </c>
      <c r="EM18" s="165">
        <v>-8.5418000000000003</v>
      </c>
      <c r="EN18" s="165">
        <v>53.563600000000001</v>
      </c>
      <c r="EO18" s="165">
        <v>50.081299999999999</v>
      </c>
      <c r="EP18" s="165">
        <v>139.83600000000001</v>
      </c>
      <c r="EQ18" s="165">
        <v>-97.038899999999998</v>
      </c>
      <c r="ER18" s="165">
        <v>-97.779899999999998</v>
      </c>
      <c r="ES18" s="165">
        <v>-51.468600000000002</v>
      </c>
      <c r="ET18" s="165">
        <v>0</v>
      </c>
      <c r="EU18" s="165">
        <v>-11.37</v>
      </c>
      <c r="EV18" s="165">
        <v>92.8</v>
      </c>
      <c r="EW18" s="165">
        <v>15.397</v>
      </c>
      <c r="EX18" s="165">
        <v>40.4039</v>
      </c>
      <c r="EY18" s="165">
        <v>-34.812800000000003</v>
      </c>
      <c r="EZ18" s="165">
        <v>-34.497999999999998</v>
      </c>
      <c r="FA18" s="165">
        <v>6.9832000000000001</v>
      </c>
      <c r="FB18" s="165">
        <v>-87.994200000000006</v>
      </c>
      <c r="FC18" s="165">
        <v>54.055</v>
      </c>
      <c r="FD18" s="165">
        <v>22.396999999999998</v>
      </c>
      <c r="FE18" s="166"/>
      <c r="FF18" s="165">
        <v>21.822600000000001</v>
      </c>
      <c r="FG18" s="165">
        <v>41.070700000000002</v>
      </c>
      <c r="FH18" s="165">
        <v>41.324300000000001</v>
      </c>
      <c r="FI18" s="165">
        <v>39.766300000000001</v>
      </c>
      <c r="FJ18" s="165">
        <v>72.676000000000002</v>
      </c>
      <c r="FK18" s="165">
        <v>72.676000000000002</v>
      </c>
      <c r="FL18" s="165">
        <v>-194.24930000000001</v>
      </c>
      <c r="FM18" s="165">
        <v>67.252700000000004</v>
      </c>
      <c r="FN18" s="165">
        <v>67.373800000000003</v>
      </c>
      <c r="FO18" s="165">
        <v>-149.1474</v>
      </c>
      <c r="FP18" s="165">
        <v>-143.9128</v>
      </c>
      <c r="FQ18" s="165">
        <v>-44.7498</v>
      </c>
      <c r="FR18" s="165">
        <v>-49.81</v>
      </c>
      <c r="FS18" s="165">
        <v>14.273300000000001</v>
      </c>
      <c r="FT18" s="165">
        <v>0.74009999999999998</v>
      </c>
      <c r="FU18" s="165">
        <v>-9.33</v>
      </c>
      <c r="FV18" s="165">
        <v>17.670000000000002</v>
      </c>
      <c r="FW18" s="165">
        <v>-45.988300000000002</v>
      </c>
      <c r="FX18" s="166"/>
      <c r="FY18" s="166"/>
      <c r="FZ18" s="165">
        <v>0.49</v>
      </c>
      <c r="GA18" s="166"/>
      <c r="GB18" s="165">
        <v>23.99</v>
      </c>
      <c r="GC18" s="165">
        <v>148.17590000000001</v>
      </c>
      <c r="GD18" s="165">
        <v>153.08269999999999</v>
      </c>
      <c r="GE18" s="166"/>
      <c r="GF18" s="165">
        <v>76.921400000000006</v>
      </c>
      <c r="GG18" s="165">
        <v>22</v>
      </c>
      <c r="GH18" s="165">
        <v>-12.6134</v>
      </c>
      <c r="GI18" s="165">
        <v>-0.74750000000000005</v>
      </c>
      <c r="GJ18" s="166"/>
      <c r="GK18" s="165">
        <v>1.3311999999999999</v>
      </c>
      <c r="GL18" s="166"/>
      <c r="GM18" s="166"/>
      <c r="GN18" s="166"/>
      <c r="GO18" s="165">
        <v>-19.7363</v>
      </c>
      <c r="GP18" s="165">
        <v>20.5092</v>
      </c>
      <c r="GQ18" s="165">
        <v>20.617999999999999</v>
      </c>
      <c r="GR18" s="165">
        <v>9.7754999999999992</v>
      </c>
      <c r="GS18" s="165">
        <v>9.8114000000000008</v>
      </c>
      <c r="GT18" s="165">
        <v>-106.84010000000001</v>
      </c>
      <c r="GU18" s="165">
        <v>-17.359200000000001</v>
      </c>
      <c r="GV18" s="165">
        <v>36.8279</v>
      </c>
      <c r="GW18" s="165">
        <v>-38.8626</v>
      </c>
      <c r="GX18" s="165">
        <v>11.333</v>
      </c>
      <c r="GY18" s="165">
        <v>4.5411999999999999</v>
      </c>
      <c r="GZ18" s="165">
        <v>4.1978</v>
      </c>
      <c r="HA18" s="165">
        <v>12.439299999999999</v>
      </c>
      <c r="HB18" s="165">
        <v>145.02440000000001</v>
      </c>
      <c r="HC18" s="165">
        <v>143.68809999999999</v>
      </c>
      <c r="HD18" s="165">
        <v>274.10000000000002</v>
      </c>
      <c r="HE18" s="165">
        <v>-270.04829999999998</v>
      </c>
      <c r="HF18" s="165">
        <v>-607.82780000000002</v>
      </c>
      <c r="HG18" s="165">
        <v>614.57749999999999</v>
      </c>
      <c r="HH18" s="165">
        <v>609.03060000000005</v>
      </c>
      <c r="HI18" s="165">
        <v>-140.11850000000001</v>
      </c>
      <c r="HJ18" s="165">
        <v>-136.8092</v>
      </c>
      <c r="HK18" s="165">
        <v>-64.415199999999999</v>
      </c>
      <c r="HL18" s="165">
        <v>-59.081899999999997</v>
      </c>
      <c r="HM18" s="165">
        <v>65.246200000000002</v>
      </c>
      <c r="HN18" s="165">
        <v>63.999899999999997</v>
      </c>
      <c r="HO18" s="166"/>
      <c r="HP18" s="166"/>
      <c r="HQ18" s="165">
        <v>41.268000000000001</v>
      </c>
      <c r="HR18" s="165">
        <v>40.411099999999998</v>
      </c>
      <c r="HS18" s="165">
        <v>-23.350200000000001</v>
      </c>
      <c r="HT18" s="165">
        <v>-23.4511</v>
      </c>
      <c r="HU18" s="165">
        <v>126.61</v>
      </c>
      <c r="HV18" s="165">
        <v>125.31</v>
      </c>
      <c r="HW18" s="165">
        <v>10.199999999999999</v>
      </c>
      <c r="HX18" s="165">
        <v>10.4</v>
      </c>
      <c r="HY18" s="165">
        <v>21.987500000000001</v>
      </c>
      <c r="HZ18" s="165">
        <v>34.880000000000003</v>
      </c>
      <c r="IA18" s="165">
        <v>-331.53300000000002</v>
      </c>
      <c r="IB18" s="165">
        <v>110.46259999999999</v>
      </c>
      <c r="IC18" s="165">
        <v>109.6651</v>
      </c>
      <c r="ID18" s="165">
        <v>14.5</v>
      </c>
      <c r="IE18" s="165">
        <v>-53</v>
      </c>
      <c r="IF18" s="165">
        <v>-40.200000000000003</v>
      </c>
      <c r="IG18" s="165">
        <v>-47.2</v>
      </c>
      <c r="IH18" s="166"/>
      <c r="II18" s="165">
        <v>1.3250999999999999</v>
      </c>
      <c r="IJ18" s="165">
        <v>-592.53610000000003</v>
      </c>
      <c r="IK18" s="165">
        <v>-314.60050000000001</v>
      </c>
      <c r="IL18" s="165">
        <v>408.87240000000003</v>
      </c>
      <c r="IM18" s="165">
        <v>338.32429999999999</v>
      </c>
      <c r="IN18" s="165">
        <v>-63.132300000000001</v>
      </c>
      <c r="IO18" s="165">
        <v>-329.1755</v>
      </c>
      <c r="IP18" s="165">
        <v>331.05360000000002</v>
      </c>
      <c r="IQ18" s="165">
        <v>-142.20160000000001</v>
      </c>
      <c r="IR18" s="165">
        <v>-219.23859999999999</v>
      </c>
      <c r="IS18" s="165">
        <v>-331.3451</v>
      </c>
      <c r="IT18" s="165">
        <v>90.556100000000001</v>
      </c>
      <c r="IU18" s="165">
        <v>89.153199999999998</v>
      </c>
      <c r="IV18" s="165">
        <v>146.0402</v>
      </c>
      <c r="IW18" s="165">
        <v>-386.90100000000001</v>
      </c>
      <c r="IX18" s="165">
        <v>224.1455</v>
      </c>
      <c r="IY18" s="165">
        <v>-166.88159999999999</v>
      </c>
      <c r="IZ18" s="165">
        <v>168.70830000000001</v>
      </c>
      <c r="JA18" s="165">
        <v>-9.4662000000000006</v>
      </c>
      <c r="JB18" s="166"/>
      <c r="JC18" s="165">
        <v>14.56</v>
      </c>
      <c r="JD18" s="165">
        <v>8.3390000000000004</v>
      </c>
      <c r="JE18" s="165">
        <v>8.3569999999999993</v>
      </c>
      <c r="JF18" s="165">
        <v>-14.48</v>
      </c>
      <c r="JG18" s="165">
        <v>-9.68</v>
      </c>
      <c r="JH18" s="166"/>
      <c r="JI18" s="165">
        <v>9.8741000000000003</v>
      </c>
      <c r="JJ18" s="165">
        <v>-30.8217</v>
      </c>
      <c r="JK18" s="165">
        <v>-38.936399999999999</v>
      </c>
      <c r="JL18" s="165">
        <v>32.1</v>
      </c>
      <c r="JM18" s="165">
        <v>52.276000000000003</v>
      </c>
      <c r="JN18" s="165">
        <v>54.433</v>
      </c>
      <c r="JO18" s="165">
        <v>11.310700000000001</v>
      </c>
      <c r="JP18" s="165">
        <v>13.6167</v>
      </c>
      <c r="JQ18" s="165">
        <v>42.1492</v>
      </c>
      <c r="JR18" s="165">
        <v>42.303100000000001</v>
      </c>
      <c r="JS18" s="165">
        <v>42.675899999999999</v>
      </c>
      <c r="JT18" s="166"/>
      <c r="JU18" s="165">
        <v>54.4</v>
      </c>
      <c r="JV18" s="165">
        <v>22.5868</v>
      </c>
      <c r="JW18" s="165">
        <v>5.52</v>
      </c>
      <c r="JX18" s="166"/>
      <c r="JY18" s="165">
        <v>-58.503500000000003</v>
      </c>
      <c r="JZ18" s="165">
        <v>82.455299999999994</v>
      </c>
      <c r="KA18" s="165">
        <v>66.271000000000001</v>
      </c>
      <c r="KB18" s="165">
        <v>-57.801699999999997</v>
      </c>
      <c r="KC18" s="165">
        <v>-80.949299999999994</v>
      </c>
      <c r="KD18" s="165">
        <v>57.827399999999997</v>
      </c>
      <c r="KE18" s="165">
        <v>22.725100000000001</v>
      </c>
      <c r="KF18" s="165">
        <v>-64.900000000000006</v>
      </c>
      <c r="KG18" s="165">
        <v>65.3</v>
      </c>
      <c r="KH18" s="165">
        <v>-1.385</v>
      </c>
      <c r="KI18" s="165">
        <v>122.0431</v>
      </c>
    </row>
    <row r="19" spans="1:295" ht="18" customHeight="1" x14ac:dyDescent="0.25">
      <c r="A19" s="160" t="s">
        <v>59</v>
      </c>
      <c r="B19" s="160" t="s">
        <v>811</v>
      </c>
      <c r="C19" s="164">
        <v>0</v>
      </c>
      <c r="D19" s="165">
        <v>14.983000000000001</v>
      </c>
      <c r="E19" s="165">
        <v>-21.763400000000001</v>
      </c>
      <c r="F19" s="165">
        <v>-37.127099999999999</v>
      </c>
      <c r="G19" s="165">
        <v>22.207100000000001</v>
      </c>
      <c r="H19" s="166"/>
      <c r="I19" s="165">
        <v>37.9724</v>
      </c>
      <c r="J19" s="165">
        <v>-62.591799999999999</v>
      </c>
      <c r="K19" s="165">
        <v>46.158999999999999</v>
      </c>
      <c r="L19" s="165">
        <v>23.3353</v>
      </c>
      <c r="M19" s="165">
        <v>22.648599999999998</v>
      </c>
      <c r="N19" s="165">
        <v>0</v>
      </c>
      <c r="O19" s="165">
        <v>-24.087</v>
      </c>
      <c r="P19" s="165">
        <v>19.8</v>
      </c>
      <c r="Q19" s="165">
        <v>11.592000000000001</v>
      </c>
      <c r="R19" s="165">
        <v>-19.8</v>
      </c>
      <c r="S19" s="165">
        <v>14.3902</v>
      </c>
      <c r="T19" s="165">
        <v>34.643799999999999</v>
      </c>
      <c r="U19" s="165">
        <v>11.0489</v>
      </c>
      <c r="V19" s="165">
        <v>10.8742</v>
      </c>
      <c r="W19" s="165">
        <v>18.1309</v>
      </c>
      <c r="X19" s="165">
        <v>17.593399999999999</v>
      </c>
      <c r="Y19" s="165">
        <v>5.2496999999999998</v>
      </c>
      <c r="Z19" s="165">
        <v>8.2468000000000004</v>
      </c>
      <c r="AA19" s="166"/>
      <c r="AB19" s="166"/>
      <c r="AC19" s="165">
        <v>-57.91</v>
      </c>
      <c r="AD19" s="165">
        <v>-57.89</v>
      </c>
      <c r="AE19" s="166"/>
      <c r="AF19" s="165">
        <v>0</v>
      </c>
      <c r="AG19" s="166"/>
      <c r="AH19" s="165">
        <v>4.4710000000000001</v>
      </c>
      <c r="AI19" s="165">
        <v>0.17</v>
      </c>
      <c r="AJ19" s="164">
        <v>0</v>
      </c>
      <c r="AK19" s="165">
        <v>-47.51</v>
      </c>
      <c r="AL19" s="165">
        <v>-61.1</v>
      </c>
      <c r="AM19" s="165">
        <v>47.88</v>
      </c>
      <c r="AN19" s="165">
        <v>48.01</v>
      </c>
      <c r="AO19" s="165">
        <v>11.0311</v>
      </c>
      <c r="AP19" s="165">
        <v>12.304600000000001</v>
      </c>
      <c r="AQ19" s="165">
        <v>55.6693</v>
      </c>
      <c r="AR19" s="165">
        <v>57.491</v>
      </c>
      <c r="AS19" s="165">
        <v>32.014200000000002</v>
      </c>
      <c r="AT19" s="165">
        <v>-61.8904</v>
      </c>
      <c r="AU19" s="164">
        <v>0</v>
      </c>
      <c r="AV19" s="165">
        <v>6.8766999999999996</v>
      </c>
      <c r="AW19" s="165">
        <v>7.0317999999999996</v>
      </c>
      <c r="AX19" s="165">
        <v>60.204999999999998</v>
      </c>
      <c r="AY19" s="165">
        <v>61.313099999999999</v>
      </c>
      <c r="AZ19" s="165">
        <v>-50.480200000000004</v>
      </c>
      <c r="BA19" s="165">
        <v>-53.563299999999998</v>
      </c>
      <c r="BB19" s="165">
        <v>-221.49160000000001</v>
      </c>
      <c r="BC19" s="165">
        <v>-14.3378</v>
      </c>
      <c r="BD19" s="165">
        <v>-13.8</v>
      </c>
      <c r="BE19" s="165">
        <v>-13.7</v>
      </c>
      <c r="BF19" s="165">
        <v>65.094399999999993</v>
      </c>
      <c r="BG19" s="165">
        <v>2.9756999999999998</v>
      </c>
      <c r="BH19" s="165">
        <v>-4.9603999999999999</v>
      </c>
      <c r="BI19" s="166"/>
      <c r="BJ19" s="165">
        <v>0.36549999999999999</v>
      </c>
      <c r="BK19" s="165">
        <v>6.8314000000000004</v>
      </c>
      <c r="BL19" s="166"/>
      <c r="BM19" s="165">
        <v>0</v>
      </c>
      <c r="BN19" s="165">
        <v>247.77969999999999</v>
      </c>
      <c r="BO19" s="165">
        <v>33.600900000000003</v>
      </c>
      <c r="BP19" s="165">
        <v>33.844999999999999</v>
      </c>
      <c r="BQ19" s="165">
        <v>-190.72970000000001</v>
      </c>
      <c r="BR19" s="165">
        <v>271.12880000000001</v>
      </c>
      <c r="BS19" s="166"/>
      <c r="BT19" s="165">
        <v>-40.133299999999998</v>
      </c>
      <c r="BU19" s="165">
        <v>42.001399999999997</v>
      </c>
      <c r="BV19" s="165">
        <v>76.9024</v>
      </c>
      <c r="BW19" s="165">
        <v>22.95</v>
      </c>
      <c r="BX19" s="165">
        <v>18.940000000000001</v>
      </c>
      <c r="BY19" s="165">
        <v>50.78</v>
      </c>
      <c r="BZ19" s="165">
        <v>70.239999999999995</v>
      </c>
      <c r="CA19" s="165">
        <v>-66.304599999999994</v>
      </c>
      <c r="CB19" s="165">
        <v>-68.983699999999999</v>
      </c>
      <c r="CC19" s="165">
        <v>137.59780000000001</v>
      </c>
      <c r="CD19" s="165">
        <v>137.392</v>
      </c>
      <c r="CE19" s="165">
        <v>-3.5735999999999999</v>
      </c>
      <c r="CF19" s="165">
        <v>-58.2532</v>
      </c>
      <c r="CG19" s="165">
        <v>-57.951300000000003</v>
      </c>
      <c r="CH19" s="165">
        <v>-8.2350999999999992</v>
      </c>
      <c r="CI19" s="166"/>
      <c r="CJ19" s="166"/>
      <c r="CK19" s="166"/>
      <c r="CL19" s="165">
        <v>100.7</v>
      </c>
      <c r="CM19" s="165">
        <v>90.3</v>
      </c>
      <c r="CN19" s="165">
        <v>-13.19</v>
      </c>
      <c r="CO19" s="165">
        <v>74.108099999999993</v>
      </c>
      <c r="CP19" s="165">
        <v>72.654399999999995</v>
      </c>
      <c r="CQ19" s="165">
        <v>71.035600000000002</v>
      </c>
      <c r="CR19" s="165">
        <v>-5.3621999999999996</v>
      </c>
      <c r="CS19" s="165">
        <v>-5.1409000000000002</v>
      </c>
      <c r="CT19" s="165">
        <v>-37.813899999999997</v>
      </c>
      <c r="CU19" s="165">
        <v>3.5293999999999999</v>
      </c>
      <c r="CV19" s="165">
        <v>-39.398000000000003</v>
      </c>
      <c r="CW19" s="165">
        <v>13.015599999999999</v>
      </c>
      <c r="CX19" s="165">
        <v>38.17</v>
      </c>
      <c r="CY19" s="165">
        <v>22.39</v>
      </c>
      <c r="CZ19" s="165">
        <v>35.3979</v>
      </c>
      <c r="DA19" s="165">
        <v>33.695999999999998</v>
      </c>
      <c r="DB19" s="165">
        <v>-20.329999999999998</v>
      </c>
      <c r="DC19" s="166"/>
      <c r="DD19" s="166"/>
      <c r="DE19" s="166"/>
      <c r="DF19" s="165">
        <v>-55.1111</v>
      </c>
      <c r="DG19" s="166"/>
      <c r="DH19" s="165">
        <v>-20.988099999999999</v>
      </c>
      <c r="DI19" s="165">
        <v>-74.099999999999994</v>
      </c>
      <c r="DJ19" s="165">
        <v>-74.7</v>
      </c>
      <c r="DK19" s="166"/>
      <c r="DL19" s="165">
        <v>36.923200000000001</v>
      </c>
      <c r="DM19" s="165">
        <v>36.177399999999999</v>
      </c>
      <c r="DN19" s="165">
        <v>52.166699999999999</v>
      </c>
      <c r="DO19" s="165">
        <v>36.729999999999997</v>
      </c>
      <c r="DP19" s="165">
        <v>-2.56</v>
      </c>
      <c r="DQ19" s="165">
        <v>59.225499999999997</v>
      </c>
      <c r="DR19" s="165">
        <v>54.079300000000003</v>
      </c>
      <c r="DS19" s="165">
        <v>-33.51</v>
      </c>
      <c r="DT19" s="165">
        <v>-33.82</v>
      </c>
      <c r="DU19" s="165">
        <v>110.21</v>
      </c>
      <c r="DV19" s="165">
        <v>54.95</v>
      </c>
      <c r="DW19" s="165">
        <v>54.872700000000002</v>
      </c>
      <c r="DX19" s="165">
        <v>53.636400000000002</v>
      </c>
      <c r="DY19" s="165">
        <v>-61.103200000000001</v>
      </c>
      <c r="DZ19" s="165">
        <v>-59.190899999999999</v>
      </c>
      <c r="EA19" s="165">
        <v>140.03190000000001</v>
      </c>
      <c r="EB19" s="165">
        <v>96.679400000000001</v>
      </c>
      <c r="EC19" s="165">
        <v>93.175700000000006</v>
      </c>
      <c r="ED19" s="165">
        <v>93.828599999999994</v>
      </c>
      <c r="EE19" s="165">
        <v>91.473600000000005</v>
      </c>
      <c r="EF19" s="165">
        <v>76.996700000000004</v>
      </c>
      <c r="EG19" s="165">
        <v>-27.521000000000001</v>
      </c>
      <c r="EH19" s="165">
        <v>201.00059999999999</v>
      </c>
      <c r="EI19" s="165">
        <v>343.34230000000002</v>
      </c>
      <c r="EJ19" s="166"/>
      <c r="EK19" s="165">
        <v>-38.864600000000003</v>
      </c>
      <c r="EL19" s="165">
        <v>-35.884700000000002</v>
      </c>
      <c r="EM19" s="165">
        <v>0</v>
      </c>
      <c r="EN19" s="165">
        <v>62.672199999999997</v>
      </c>
      <c r="EO19" s="165">
        <v>57.482300000000002</v>
      </c>
      <c r="EP19" s="165">
        <v>56.88</v>
      </c>
      <c r="EQ19" s="165">
        <v>-81.694599999999994</v>
      </c>
      <c r="ER19" s="165">
        <v>-82.657899999999998</v>
      </c>
      <c r="ES19" s="165">
        <v>-37.728200000000001</v>
      </c>
      <c r="ET19" s="165">
        <v>0</v>
      </c>
      <c r="EU19" s="165">
        <v>-16.899999999999999</v>
      </c>
      <c r="EV19" s="165">
        <v>1</v>
      </c>
      <c r="EW19" s="165">
        <v>15.7577</v>
      </c>
      <c r="EX19" s="165">
        <v>55.366599999999998</v>
      </c>
      <c r="EY19" s="165">
        <v>-35.131300000000003</v>
      </c>
      <c r="EZ19" s="165">
        <v>-34.520699999999998</v>
      </c>
      <c r="FA19" s="165">
        <v>7.3383000000000003</v>
      </c>
      <c r="FB19" s="165">
        <v>-73.985100000000003</v>
      </c>
      <c r="FC19" s="165">
        <v>39.7851</v>
      </c>
      <c r="FD19" s="165">
        <v>22.090299999999999</v>
      </c>
      <c r="FE19" s="166"/>
      <c r="FF19" s="165">
        <v>21.8613</v>
      </c>
      <c r="FG19" s="165">
        <v>40.395699999999998</v>
      </c>
      <c r="FH19" s="165">
        <v>40.6965</v>
      </c>
      <c r="FI19" s="165">
        <v>38.033999999999999</v>
      </c>
      <c r="FJ19" s="165">
        <v>68.489599999999996</v>
      </c>
      <c r="FK19" s="165">
        <v>67.484899999999996</v>
      </c>
      <c r="FL19" s="165">
        <v>-193.5795</v>
      </c>
      <c r="FM19" s="165">
        <v>62.246600000000001</v>
      </c>
      <c r="FN19" s="165">
        <v>62.836199999999998</v>
      </c>
      <c r="FO19" s="165">
        <v>-148.90530000000001</v>
      </c>
      <c r="FP19" s="165">
        <v>-143.0104</v>
      </c>
      <c r="FQ19" s="165">
        <v>-43.863599999999998</v>
      </c>
      <c r="FR19" s="165">
        <v>-49.12</v>
      </c>
      <c r="FS19" s="165">
        <v>13.5677</v>
      </c>
      <c r="FT19" s="165">
        <v>0.80959999999999999</v>
      </c>
      <c r="FU19" s="165">
        <v>-8.65</v>
      </c>
      <c r="FV19" s="165">
        <v>16.52</v>
      </c>
      <c r="FW19" s="165">
        <v>-44.0167</v>
      </c>
      <c r="FX19" s="166"/>
      <c r="FY19" s="166"/>
      <c r="FZ19" s="165">
        <v>0.46200000000000002</v>
      </c>
      <c r="GA19" s="166"/>
      <c r="GB19" s="165">
        <v>24.18</v>
      </c>
      <c r="GC19" s="165">
        <v>146.74180000000001</v>
      </c>
      <c r="GD19" s="165">
        <v>149.88249999999999</v>
      </c>
      <c r="GE19" s="165">
        <v>12.59</v>
      </c>
      <c r="GF19" s="165">
        <v>76.665800000000004</v>
      </c>
      <c r="GG19" s="165">
        <v>20.7</v>
      </c>
      <c r="GH19" s="165">
        <v>-13.426</v>
      </c>
      <c r="GI19" s="165">
        <v>-0.67030000000000001</v>
      </c>
      <c r="GJ19" s="166"/>
      <c r="GK19" s="165">
        <v>1.3301000000000001</v>
      </c>
      <c r="GL19" s="166"/>
      <c r="GM19" s="166"/>
      <c r="GN19" s="165">
        <v>-16.250800000000002</v>
      </c>
      <c r="GO19" s="165">
        <v>-20.859000000000002</v>
      </c>
      <c r="GP19" s="165">
        <v>19.518999999999998</v>
      </c>
      <c r="GQ19" s="165">
        <v>21.915600000000001</v>
      </c>
      <c r="GR19" s="165">
        <v>11.4329</v>
      </c>
      <c r="GS19" s="165">
        <v>12.5175</v>
      </c>
      <c r="GT19" s="165">
        <v>-107.8257</v>
      </c>
      <c r="GU19" s="165">
        <v>-17.734500000000001</v>
      </c>
      <c r="GV19" s="165">
        <v>37.278700000000001</v>
      </c>
      <c r="GW19" s="165">
        <v>-40.292400000000001</v>
      </c>
      <c r="GX19" s="165">
        <v>11.0823</v>
      </c>
      <c r="GY19" s="165">
        <v>4.7950999999999997</v>
      </c>
      <c r="GZ19" s="165">
        <v>4.5037000000000003</v>
      </c>
      <c r="HA19" s="165">
        <v>12.264799999999999</v>
      </c>
      <c r="HB19" s="165">
        <v>143.60220000000001</v>
      </c>
      <c r="HC19" s="165">
        <v>143.85650000000001</v>
      </c>
      <c r="HD19" s="165">
        <v>278.3</v>
      </c>
      <c r="HE19" s="165">
        <v>-277.3544</v>
      </c>
      <c r="HF19" s="165">
        <v>-594.89380000000006</v>
      </c>
      <c r="HG19" s="165">
        <v>597.20230000000004</v>
      </c>
      <c r="HH19" s="165">
        <v>595.77909999999997</v>
      </c>
      <c r="HI19" s="165">
        <v>-138.8672</v>
      </c>
      <c r="HJ19" s="165">
        <v>-133.9273</v>
      </c>
      <c r="HK19" s="165">
        <v>-61.972099999999998</v>
      </c>
      <c r="HL19" s="165">
        <v>-56.436799999999998</v>
      </c>
      <c r="HM19" s="165">
        <v>63.756</v>
      </c>
      <c r="HN19" s="165">
        <v>62.877800000000001</v>
      </c>
      <c r="HO19" s="166"/>
      <c r="HP19" s="166"/>
      <c r="HQ19" s="165">
        <v>41.004300000000001</v>
      </c>
      <c r="HR19" s="165">
        <v>40.268300000000004</v>
      </c>
      <c r="HS19" s="165">
        <v>-25.332100000000001</v>
      </c>
      <c r="HT19" s="165">
        <v>-25.55</v>
      </c>
      <c r="HU19" s="165">
        <v>120.27</v>
      </c>
      <c r="HV19" s="165">
        <v>120.22</v>
      </c>
      <c r="HW19" s="165">
        <v>12.7</v>
      </c>
      <c r="HX19" s="165">
        <v>12.7</v>
      </c>
      <c r="HY19" s="165">
        <v>21.884899999999998</v>
      </c>
      <c r="HZ19" s="166"/>
      <c r="IA19" s="165">
        <v>-333.74220000000003</v>
      </c>
      <c r="IB19" s="165">
        <v>106.9881</v>
      </c>
      <c r="IC19" s="165">
        <v>106.8203</v>
      </c>
      <c r="ID19" s="165">
        <v>14.5</v>
      </c>
      <c r="IE19" s="165">
        <v>-50.7</v>
      </c>
      <c r="IF19" s="165">
        <v>-38.6</v>
      </c>
      <c r="IG19" s="165">
        <v>-46.2</v>
      </c>
      <c r="IH19" s="166"/>
      <c r="II19" s="166"/>
      <c r="IJ19" s="165">
        <v>-586.89880000000005</v>
      </c>
      <c r="IK19" s="165">
        <v>-313.19159999999999</v>
      </c>
      <c r="IL19" s="165">
        <v>403.59030000000001</v>
      </c>
      <c r="IM19" s="165">
        <v>335.85570000000001</v>
      </c>
      <c r="IN19" s="165">
        <v>-58.506799999999998</v>
      </c>
      <c r="IO19" s="165">
        <v>-331.6934</v>
      </c>
      <c r="IP19" s="165">
        <v>329.50349999999997</v>
      </c>
      <c r="IQ19" s="165">
        <v>-141.768</v>
      </c>
      <c r="IR19" s="165">
        <v>-216.84610000000001</v>
      </c>
      <c r="IS19" s="165">
        <v>-324.40519999999998</v>
      </c>
      <c r="IT19" s="165">
        <v>87.462699999999998</v>
      </c>
      <c r="IU19" s="165">
        <v>88.146000000000001</v>
      </c>
      <c r="IV19" s="165">
        <v>143.8314</v>
      </c>
      <c r="IW19" s="165">
        <v>-390.46749999999997</v>
      </c>
      <c r="IX19" s="165">
        <v>223.9829</v>
      </c>
      <c r="IY19" s="165">
        <v>-167.4222</v>
      </c>
      <c r="IZ19" s="165">
        <v>168.12569999999999</v>
      </c>
      <c r="JA19" s="165">
        <v>-8.9114000000000004</v>
      </c>
      <c r="JB19" s="166"/>
      <c r="JC19" s="165">
        <v>14.48</v>
      </c>
      <c r="JD19" s="165">
        <v>8.2550000000000008</v>
      </c>
      <c r="JE19" s="165">
        <v>8.27</v>
      </c>
      <c r="JF19" s="165">
        <v>-15.04</v>
      </c>
      <c r="JG19" s="165">
        <v>-8.56</v>
      </c>
      <c r="JH19" s="166"/>
      <c r="JI19" s="165">
        <v>9.2302</v>
      </c>
      <c r="JJ19" s="165">
        <v>-29.4148</v>
      </c>
      <c r="JK19" s="165">
        <v>-39.198900000000002</v>
      </c>
      <c r="JL19" s="165">
        <v>30.8</v>
      </c>
      <c r="JM19" s="165">
        <v>54.268000000000001</v>
      </c>
      <c r="JN19" s="165">
        <v>53.741999999999997</v>
      </c>
      <c r="JO19" s="165">
        <v>11.314399999999999</v>
      </c>
      <c r="JP19" s="166"/>
      <c r="JQ19" s="165">
        <v>41.895600000000002</v>
      </c>
      <c r="JR19" s="165">
        <v>42.419400000000003</v>
      </c>
      <c r="JS19" s="165">
        <v>41.198300000000003</v>
      </c>
      <c r="JT19" s="166"/>
      <c r="JU19" s="165">
        <v>50.4</v>
      </c>
      <c r="JV19" s="165">
        <v>22.231200000000001</v>
      </c>
      <c r="JW19" s="165">
        <v>5.55</v>
      </c>
      <c r="JX19" s="166"/>
      <c r="JY19" s="165">
        <v>-53.8078</v>
      </c>
      <c r="JZ19" s="165">
        <v>81.236500000000007</v>
      </c>
      <c r="KA19" s="165">
        <v>64.087999999999994</v>
      </c>
      <c r="KB19" s="165">
        <v>-53.376399999999997</v>
      </c>
      <c r="KC19" s="165">
        <v>-78.738299999999995</v>
      </c>
      <c r="KD19" s="165">
        <v>54.801499999999997</v>
      </c>
      <c r="KE19" s="165">
        <v>24.119</v>
      </c>
      <c r="KF19" s="165">
        <v>-62.2</v>
      </c>
      <c r="KG19" s="165">
        <v>62.6</v>
      </c>
      <c r="KH19" s="165">
        <v>5.3381999999999996</v>
      </c>
      <c r="KI19" s="165">
        <v>119.899</v>
      </c>
    </row>
    <row r="20" spans="1:295" ht="18" customHeight="1" x14ac:dyDescent="0.25">
      <c r="A20" s="160" t="s">
        <v>59</v>
      </c>
      <c r="B20" s="160" t="s">
        <v>812</v>
      </c>
      <c r="C20" s="164">
        <v>0</v>
      </c>
      <c r="D20" s="166"/>
      <c r="E20" s="166"/>
      <c r="F20" s="165">
        <v>-37.187899999999999</v>
      </c>
      <c r="G20" s="165">
        <v>22.877099999999999</v>
      </c>
      <c r="H20" s="166"/>
      <c r="I20" s="165">
        <v>38.368200000000002</v>
      </c>
      <c r="J20" s="165">
        <v>-64.345799999999997</v>
      </c>
      <c r="K20" s="165">
        <v>46.7515</v>
      </c>
      <c r="L20" s="165">
        <v>23.561299999999999</v>
      </c>
      <c r="M20" s="165">
        <v>23.1097</v>
      </c>
      <c r="N20" s="165">
        <v>0</v>
      </c>
      <c r="O20" s="165">
        <v>-22.242000000000001</v>
      </c>
      <c r="P20" s="165">
        <v>19.8</v>
      </c>
      <c r="Q20" s="165">
        <v>9.9359999999999999</v>
      </c>
      <c r="R20" s="165">
        <v>-17.600000000000001</v>
      </c>
      <c r="S20" s="165">
        <v>14.5029</v>
      </c>
      <c r="T20" s="165">
        <v>35.391199999999998</v>
      </c>
      <c r="U20" s="165">
        <v>10.9635</v>
      </c>
      <c r="V20" s="165">
        <v>10.9739</v>
      </c>
      <c r="W20" s="165">
        <v>18.552800000000001</v>
      </c>
      <c r="X20" s="165">
        <v>17.533200000000001</v>
      </c>
      <c r="Y20" s="165">
        <v>5.9010999999999996</v>
      </c>
      <c r="Z20" s="165">
        <v>8.1196999999999999</v>
      </c>
      <c r="AA20" s="166"/>
      <c r="AB20" s="166"/>
      <c r="AC20" s="165">
        <v>-58.27</v>
      </c>
      <c r="AD20" s="165">
        <v>-58.36</v>
      </c>
      <c r="AE20" s="166"/>
      <c r="AF20" s="165">
        <v>0</v>
      </c>
      <c r="AG20" s="165">
        <v>19.8</v>
      </c>
      <c r="AH20" s="165">
        <v>7.37</v>
      </c>
      <c r="AI20" s="165">
        <v>0.182</v>
      </c>
      <c r="AJ20" s="164">
        <v>0</v>
      </c>
      <c r="AK20" s="165">
        <v>-46.65</v>
      </c>
      <c r="AL20" s="165">
        <v>-61.85</v>
      </c>
      <c r="AM20" s="165">
        <v>47.08</v>
      </c>
      <c r="AN20" s="165">
        <v>47.02</v>
      </c>
      <c r="AO20" s="165">
        <v>10.959300000000001</v>
      </c>
      <c r="AP20" s="165">
        <v>12.113899999999999</v>
      </c>
      <c r="AQ20" s="165">
        <v>57.085099999999997</v>
      </c>
      <c r="AR20" s="165">
        <v>58.5854</v>
      </c>
      <c r="AS20" s="165">
        <v>30.955100000000002</v>
      </c>
      <c r="AT20" s="165">
        <v>-61.842799999999997</v>
      </c>
      <c r="AU20" s="164">
        <v>0</v>
      </c>
      <c r="AV20" s="165">
        <v>6.2984</v>
      </c>
      <c r="AW20" s="165">
        <v>6.5740999999999996</v>
      </c>
      <c r="AX20" s="165">
        <v>60.173499999999997</v>
      </c>
      <c r="AY20" s="165">
        <v>61.464300000000001</v>
      </c>
      <c r="AZ20" s="165">
        <v>-51.834800000000001</v>
      </c>
      <c r="BA20" s="165">
        <v>-54.756700000000002</v>
      </c>
      <c r="BB20" s="165">
        <v>-213.87379999999999</v>
      </c>
      <c r="BC20" s="165">
        <v>-15.148300000000001</v>
      </c>
      <c r="BD20" s="165">
        <v>-13.7</v>
      </c>
      <c r="BE20" s="165">
        <v>-13.7</v>
      </c>
      <c r="BF20" s="165">
        <v>66.773700000000005</v>
      </c>
      <c r="BG20" s="165">
        <v>2.9382999999999999</v>
      </c>
      <c r="BH20" s="165">
        <v>-4.7716000000000003</v>
      </c>
      <c r="BI20" s="166"/>
      <c r="BJ20" s="165">
        <v>0.24879999999999999</v>
      </c>
      <c r="BK20" s="165">
        <v>5.7042000000000002</v>
      </c>
      <c r="BL20" s="166"/>
      <c r="BM20" s="165">
        <v>2.0398000000000001</v>
      </c>
      <c r="BN20" s="165">
        <v>246.16220000000001</v>
      </c>
      <c r="BO20" s="165">
        <v>26.459499999999998</v>
      </c>
      <c r="BP20" s="165">
        <v>26.398499999999999</v>
      </c>
      <c r="BQ20" s="165">
        <v>-180.4417</v>
      </c>
      <c r="BR20" s="165">
        <v>263.26339999999999</v>
      </c>
      <c r="BS20" s="166"/>
      <c r="BT20" s="165">
        <v>-45.597099999999998</v>
      </c>
      <c r="BU20" s="165">
        <v>47.305700000000002</v>
      </c>
      <c r="BV20" s="165">
        <v>69.906800000000004</v>
      </c>
      <c r="BW20" s="165">
        <v>20.54</v>
      </c>
      <c r="BX20" s="165">
        <v>15.68</v>
      </c>
      <c r="BY20" s="165">
        <v>47.59</v>
      </c>
      <c r="BZ20" s="165">
        <v>66.53</v>
      </c>
      <c r="CA20" s="165">
        <v>-69.117699999999999</v>
      </c>
      <c r="CB20" s="165">
        <v>-68.581900000000005</v>
      </c>
      <c r="CC20" s="165">
        <v>137.5384</v>
      </c>
      <c r="CD20" s="165">
        <v>137.89279999999999</v>
      </c>
      <c r="CE20" s="165">
        <v>-3.8045</v>
      </c>
      <c r="CF20" s="165">
        <v>-49.810899999999997</v>
      </c>
      <c r="CG20" s="165">
        <v>-48.591799999999999</v>
      </c>
      <c r="CH20" s="165">
        <v>-8.7995999999999999</v>
      </c>
      <c r="CI20" s="166"/>
      <c r="CJ20" s="166"/>
      <c r="CK20" s="166"/>
      <c r="CL20" s="165">
        <v>100.1</v>
      </c>
      <c r="CM20" s="165">
        <v>90.5</v>
      </c>
      <c r="CN20" s="165">
        <v>-13.11</v>
      </c>
      <c r="CO20" s="165">
        <v>74.576099999999997</v>
      </c>
      <c r="CP20" s="165">
        <v>73.492999999999995</v>
      </c>
      <c r="CQ20" s="165">
        <v>72.125500000000002</v>
      </c>
      <c r="CR20" s="165">
        <v>-6.9790000000000001</v>
      </c>
      <c r="CS20" s="165">
        <v>-6.4359000000000002</v>
      </c>
      <c r="CT20" s="165">
        <v>-37.618499999999997</v>
      </c>
      <c r="CU20" s="165">
        <v>9.8127999999999993</v>
      </c>
      <c r="CV20" s="165">
        <v>-41.867699999999999</v>
      </c>
      <c r="CW20" s="165">
        <v>12.3727</v>
      </c>
      <c r="CX20" s="165">
        <v>35.909999999999997</v>
      </c>
      <c r="CY20" s="165">
        <v>21.14</v>
      </c>
      <c r="CZ20" s="165">
        <v>35.866700000000002</v>
      </c>
      <c r="DA20" s="165">
        <v>33.988999999999997</v>
      </c>
      <c r="DB20" s="165">
        <v>-20.420000000000002</v>
      </c>
      <c r="DC20" s="166"/>
      <c r="DD20" s="166"/>
      <c r="DE20" s="166"/>
      <c r="DF20" s="165">
        <v>-39.923699999999997</v>
      </c>
      <c r="DG20" s="166"/>
      <c r="DH20" s="165">
        <v>-21.049299999999999</v>
      </c>
      <c r="DI20" s="165">
        <v>-71.8</v>
      </c>
      <c r="DJ20" s="165">
        <v>-72.2</v>
      </c>
      <c r="DK20" s="165">
        <v>26.880800000000001</v>
      </c>
      <c r="DL20" s="166"/>
      <c r="DM20" s="165">
        <v>34.768500000000003</v>
      </c>
      <c r="DN20" s="165">
        <v>53.3386</v>
      </c>
      <c r="DO20" s="165">
        <v>37.119999999999997</v>
      </c>
      <c r="DP20" s="165">
        <v>-1.89</v>
      </c>
      <c r="DQ20" s="165">
        <v>56.140999999999998</v>
      </c>
      <c r="DR20" s="165">
        <v>39.939799999999998</v>
      </c>
      <c r="DS20" s="165">
        <v>-33.11</v>
      </c>
      <c r="DT20" s="165">
        <v>-33.47</v>
      </c>
      <c r="DU20" s="165">
        <v>109.35</v>
      </c>
      <c r="DV20" s="165">
        <v>54.95</v>
      </c>
      <c r="DW20" s="165">
        <v>41.490900000000003</v>
      </c>
      <c r="DX20" s="165">
        <v>40.181800000000003</v>
      </c>
      <c r="DY20" s="165">
        <v>-64.090599999999995</v>
      </c>
      <c r="DZ20" s="165">
        <v>-63.563600000000001</v>
      </c>
      <c r="EA20" s="165">
        <v>129.92060000000001</v>
      </c>
      <c r="EB20" s="165">
        <v>86.473100000000002</v>
      </c>
      <c r="EC20" s="165">
        <v>83.531099999999995</v>
      </c>
      <c r="ED20" s="165">
        <v>84.615099999999998</v>
      </c>
      <c r="EE20" s="165">
        <v>111.6108</v>
      </c>
      <c r="EF20" s="165">
        <v>99.166300000000007</v>
      </c>
      <c r="EG20" s="165">
        <v>-25.216999999999999</v>
      </c>
      <c r="EH20" s="165">
        <v>190.69200000000001</v>
      </c>
      <c r="EI20" s="165">
        <v>326.27620000000002</v>
      </c>
      <c r="EJ20" s="166"/>
      <c r="EK20" s="165">
        <v>-37.516800000000003</v>
      </c>
      <c r="EL20" s="165">
        <v>-35.051099999999998</v>
      </c>
      <c r="EM20" s="165">
        <v>-20.546500000000002</v>
      </c>
      <c r="EN20" s="165">
        <v>47.012900000000002</v>
      </c>
      <c r="EO20" s="165">
        <v>44.071599999999997</v>
      </c>
      <c r="EP20" s="165">
        <v>181.30799999999999</v>
      </c>
      <c r="EQ20" s="165">
        <v>-96.559899999999999</v>
      </c>
      <c r="ER20" s="165">
        <v>-98.126099999999994</v>
      </c>
      <c r="ES20" s="165">
        <v>-61.256100000000004</v>
      </c>
      <c r="ET20" s="165">
        <v>15.29</v>
      </c>
      <c r="EU20" s="165">
        <v>-22.96</v>
      </c>
      <c r="EV20" s="165">
        <v>108.8</v>
      </c>
      <c r="EW20" s="165">
        <v>15.440799999999999</v>
      </c>
      <c r="EX20" s="165">
        <v>28.315300000000001</v>
      </c>
      <c r="EY20" s="165">
        <v>-36.528599999999997</v>
      </c>
      <c r="EZ20" s="165">
        <v>-35.187899999999999</v>
      </c>
      <c r="FA20" s="165">
        <v>11.082800000000001</v>
      </c>
      <c r="FB20" s="165">
        <v>-95.662599999999998</v>
      </c>
      <c r="FC20" s="165">
        <v>59.592799999999997</v>
      </c>
      <c r="FD20" s="165">
        <v>22.534500000000001</v>
      </c>
      <c r="FE20" s="166"/>
      <c r="FF20" s="165">
        <v>22.112500000000001</v>
      </c>
      <c r="FG20" s="165">
        <v>40.7014</v>
      </c>
      <c r="FH20" s="165">
        <v>40.287100000000002</v>
      </c>
      <c r="FI20" s="165">
        <v>39.430199999999999</v>
      </c>
      <c r="FJ20" s="165">
        <v>70.164199999999994</v>
      </c>
      <c r="FK20" s="165">
        <v>70.331599999999995</v>
      </c>
      <c r="FL20" s="165">
        <v>-198.4357</v>
      </c>
      <c r="FM20" s="165">
        <v>65.501099999999994</v>
      </c>
      <c r="FN20" s="165">
        <v>65.852000000000004</v>
      </c>
      <c r="FO20" s="165">
        <v>-150.05269999999999</v>
      </c>
      <c r="FP20" s="165">
        <v>-142.92019999999999</v>
      </c>
      <c r="FQ20" s="165">
        <v>-48.170299999999997</v>
      </c>
      <c r="FR20" s="165">
        <v>-47.8</v>
      </c>
      <c r="FS20" s="165">
        <v>14.202500000000001</v>
      </c>
      <c r="FT20" s="165">
        <v>0.79869999999999997</v>
      </c>
      <c r="FU20" s="165">
        <v>-8.82</v>
      </c>
      <c r="FV20" s="165">
        <v>15.07</v>
      </c>
      <c r="FW20" s="165">
        <v>-48.339100000000002</v>
      </c>
      <c r="FX20" s="166"/>
      <c r="FY20" s="166"/>
      <c r="FZ20" s="165">
        <v>0.48599999999999999</v>
      </c>
      <c r="GA20" s="166"/>
      <c r="GB20" s="165">
        <v>23.26</v>
      </c>
      <c r="GC20" s="165">
        <v>146.0198</v>
      </c>
      <c r="GD20" s="165">
        <v>153.52279999999999</v>
      </c>
      <c r="GE20" s="165">
        <v>12.87</v>
      </c>
      <c r="GF20" s="165">
        <v>76.277900000000002</v>
      </c>
      <c r="GG20" s="165">
        <v>19.7</v>
      </c>
      <c r="GH20" s="165">
        <v>-12.6717</v>
      </c>
      <c r="GI20" s="165">
        <v>-0.43569999999999998</v>
      </c>
      <c r="GJ20" s="165">
        <v>0</v>
      </c>
      <c r="GK20" s="165">
        <v>1.3831</v>
      </c>
      <c r="GL20" s="166"/>
      <c r="GM20" s="166"/>
      <c r="GN20" s="165">
        <v>-16.7774</v>
      </c>
      <c r="GO20" s="165">
        <v>-20.805599999999998</v>
      </c>
      <c r="GP20" s="165">
        <v>19.701899999999998</v>
      </c>
      <c r="GQ20" s="165">
        <v>21.597300000000001</v>
      </c>
      <c r="GR20" s="165">
        <v>13.866</v>
      </c>
      <c r="GS20" s="165">
        <v>10.9459</v>
      </c>
      <c r="GT20" s="165">
        <v>-106.7911</v>
      </c>
      <c r="GU20" s="165">
        <v>-17.719799999999999</v>
      </c>
      <c r="GV20" s="165">
        <v>36.344200000000001</v>
      </c>
      <c r="GW20" s="165">
        <v>-39.131399999999999</v>
      </c>
      <c r="GX20" s="165">
        <v>10.6548</v>
      </c>
      <c r="GY20" s="165">
        <v>5.226</v>
      </c>
      <c r="GZ20" s="165">
        <v>4.8623000000000003</v>
      </c>
      <c r="HA20" s="165">
        <v>12</v>
      </c>
      <c r="HB20" s="165">
        <v>135.38999999999999</v>
      </c>
      <c r="HC20" s="165">
        <v>136.34020000000001</v>
      </c>
      <c r="HD20" s="165">
        <v>275.7</v>
      </c>
      <c r="HE20" s="165">
        <v>-274.50490000000002</v>
      </c>
      <c r="HF20" s="165">
        <v>-583.60159999999996</v>
      </c>
      <c r="HG20" s="165">
        <v>588.44069999999999</v>
      </c>
      <c r="HH20" s="165">
        <v>587.35199999999998</v>
      </c>
      <c r="HI20" s="165">
        <v>-131.61340000000001</v>
      </c>
      <c r="HJ20" s="165">
        <v>-128.6747</v>
      </c>
      <c r="HK20" s="165">
        <v>-64.853899999999996</v>
      </c>
      <c r="HL20" s="165">
        <v>-59.462899999999998</v>
      </c>
      <c r="HM20" s="165">
        <v>66.856700000000004</v>
      </c>
      <c r="HN20" s="165">
        <v>65.799400000000006</v>
      </c>
      <c r="HO20" s="166"/>
      <c r="HP20" s="165">
        <v>-112.1534</v>
      </c>
      <c r="HQ20" s="165">
        <v>37.027200000000001</v>
      </c>
      <c r="HR20" s="165">
        <v>36.9833</v>
      </c>
      <c r="HS20" s="165">
        <v>-21.3004</v>
      </c>
      <c r="HT20" s="165">
        <v>-19.838799999999999</v>
      </c>
      <c r="HU20" s="165">
        <v>126.09</v>
      </c>
      <c r="HV20" s="165">
        <v>125.43</v>
      </c>
      <c r="HW20" s="165">
        <v>8.5</v>
      </c>
      <c r="HX20" s="165">
        <v>9.6</v>
      </c>
      <c r="HY20" s="165">
        <v>21.739699999999999</v>
      </c>
      <c r="HZ20" s="165">
        <v>34.24</v>
      </c>
      <c r="IA20" s="165">
        <v>-321.85590000000002</v>
      </c>
      <c r="IB20" s="165">
        <v>105.62139999999999</v>
      </c>
      <c r="IC20" s="165">
        <v>106.5269</v>
      </c>
      <c r="ID20" s="165">
        <v>9.4</v>
      </c>
      <c r="IE20" s="165">
        <v>-54.2</v>
      </c>
      <c r="IF20" s="165">
        <v>-36.9</v>
      </c>
      <c r="IG20" s="165">
        <v>-44.1</v>
      </c>
      <c r="IH20" s="166"/>
      <c r="II20" s="166"/>
      <c r="IJ20" s="165">
        <v>-577.30909999999994</v>
      </c>
      <c r="IK20" s="165">
        <v>-306.29489999999998</v>
      </c>
      <c r="IL20" s="165">
        <v>381.9393</v>
      </c>
      <c r="IM20" s="165">
        <v>324.72469999999998</v>
      </c>
      <c r="IN20" s="165">
        <v>-64.6691</v>
      </c>
      <c r="IO20" s="165">
        <v>-308.8716</v>
      </c>
      <c r="IP20" s="165">
        <v>314.5147</v>
      </c>
      <c r="IQ20" s="165">
        <v>-131.90129999999999</v>
      </c>
      <c r="IR20" s="165">
        <v>-206.2509</v>
      </c>
      <c r="IS20" s="165">
        <v>-306.31450000000001</v>
      </c>
      <c r="IT20" s="165">
        <v>89.879599999999996</v>
      </c>
      <c r="IU20" s="165">
        <v>90.145200000000003</v>
      </c>
      <c r="IV20" s="165">
        <v>134.9436</v>
      </c>
      <c r="IW20" s="165">
        <v>-369.32429999999999</v>
      </c>
      <c r="IX20" s="165">
        <v>210.1284</v>
      </c>
      <c r="IY20" s="165">
        <v>-158.97669999999999</v>
      </c>
      <c r="IZ20" s="165">
        <v>160.47890000000001</v>
      </c>
      <c r="JA20" s="165">
        <v>-11.2845</v>
      </c>
      <c r="JB20" s="166"/>
      <c r="JC20" s="165">
        <v>12.32</v>
      </c>
      <c r="JD20" s="165">
        <v>8.4410000000000007</v>
      </c>
      <c r="JE20" s="165">
        <v>8.5079999999999991</v>
      </c>
      <c r="JF20" s="165">
        <v>-12</v>
      </c>
      <c r="JG20" s="165">
        <v>-8.9600000000000009</v>
      </c>
      <c r="JH20" s="166"/>
      <c r="JI20" s="165">
        <v>9.1142000000000003</v>
      </c>
      <c r="JJ20" s="165">
        <v>-29.1218</v>
      </c>
      <c r="JK20" s="165">
        <v>-40.517299999999999</v>
      </c>
      <c r="JL20" s="165">
        <v>31.8</v>
      </c>
      <c r="JM20" s="165">
        <v>51.518999999999998</v>
      </c>
      <c r="JN20" s="165">
        <v>54.186999999999998</v>
      </c>
      <c r="JO20" s="165">
        <v>11.504300000000001</v>
      </c>
      <c r="JP20" s="165">
        <v>13.6495</v>
      </c>
      <c r="JQ20" s="165">
        <v>43.358199999999997</v>
      </c>
      <c r="JR20" s="165">
        <v>43.005800000000001</v>
      </c>
      <c r="JS20" s="165">
        <v>43.517000000000003</v>
      </c>
      <c r="JT20" s="166"/>
      <c r="JU20" s="165">
        <v>55.8</v>
      </c>
      <c r="JV20" s="165">
        <v>23.3261</v>
      </c>
      <c r="JW20" s="165">
        <v>5.23</v>
      </c>
      <c r="JX20" s="166"/>
      <c r="JY20" s="165">
        <v>-58.9529</v>
      </c>
      <c r="JZ20" s="165">
        <v>82.591300000000004</v>
      </c>
      <c r="KA20" s="165">
        <v>66.948700000000002</v>
      </c>
      <c r="KB20" s="165">
        <v>-58.220199999999998</v>
      </c>
      <c r="KC20" s="165">
        <v>-82.276200000000003</v>
      </c>
      <c r="KD20" s="165">
        <v>57.761000000000003</v>
      </c>
      <c r="KE20" s="165">
        <v>22.783200000000001</v>
      </c>
      <c r="KF20" s="165">
        <v>-67.099999999999994</v>
      </c>
      <c r="KG20" s="165">
        <v>67.099999999999994</v>
      </c>
      <c r="KH20" s="165">
        <v>2.4093</v>
      </c>
      <c r="KI20" s="165">
        <v>120.0457</v>
      </c>
    </row>
    <row r="21" spans="1:295" ht="18" customHeight="1" x14ac:dyDescent="0.25">
      <c r="A21" s="160" t="s">
        <v>59</v>
      </c>
      <c r="B21" s="160" t="s">
        <v>813</v>
      </c>
      <c r="C21" s="164">
        <v>0</v>
      </c>
      <c r="D21" s="165">
        <v>15.652900000000001</v>
      </c>
      <c r="E21" s="165">
        <v>-23.311199999999999</v>
      </c>
      <c r="F21" s="165">
        <v>-36.689799999999998</v>
      </c>
      <c r="G21" s="165">
        <v>22.941700000000001</v>
      </c>
      <c r="H21" s="166"/>
      <c r="I21" s="165">
        <v>39.856699999999996</v>
      </c>
      <c r="J21" s="165">
        <v>-66.821600000000004</v>
      </c>
      <c r="K21" s="165">
        <v>48.796500000000002</v>
      </c>
      <c r="L21" s="165">
        <v>24.655200000000001</v>
      </c>
      <c r="M21" s="165">
        <v>24.0428</v>
      </c>
      <c r="N21" s="165">
        <v>-2.2200000000000002</v>
      </c>
      <c r="O21" s="165">
        <v>-22.378</v>
      </c>
      <c r="P21" s="165">
        <v>17.600000000000001</v>
      </c>
      <c r="Q21" s="165">
        <v>13.247999999999999</v>
      </c>
      <c r="R21" s="165">
        <v>-17.600000000000001</v>
      </c>
      <c r="S21" s="165">
        <v>14.4602</v>
      </c>
      <c r="T21" s="165">
        <v>37.926400000000001</v>
      </c>
      <c r="U21" s="165">
        <v>10.749599999999999</v>
      </c>
      <c r="V21" s="165">
        <v>10.750400000000001</v>
      </c>
      <c r="W21" s="165">
        <v>18.081800000000001</v>
      </c>
      <c r="X21" s="165">
        <v>16.803799999999999</v>
      </c>
      <c r="Y21" s="165">
        <v>5.4779999999999998</v>
      </c>
      <c r="Z21" s="165">
        <v>8.1087000000000007</v>
      </c>
      <c r="AA21" s="166"/>
      <c r="AB21" s="166"/>
      <c r="AC21" s="165">
        <v>-60.05</v>
      </c>
      <c r="AD21" s="165">
        <v>-59.97</v>
      </c>
      <c r="AE21" s="166"/>
      <c r="AF21" s="165">
        <v>2.2200000000000002</v>
      </c>
      <c r="AG21" s="165">
        <v>19.8</v>
      </c>
      <c r="AH21" s="165">
        <v>6.923</v>
      </c>
      <c r="AI21" s="165">
        <v>0.18099999999999999</v>
      </c>
      <c r="AJ21" s="164">
        <v>0</v>
      </c>
      <c r="AK21" s="165">
        <v>-48.39</v>
      </c>
      <c r="AL21" s="165">
        <v>-61.34</v>
      </c>
      <c r="AM21" s="165">
        <v>48.95</v>
      </c>
      <c r="AN21" s="165">
        <v>49.06</v>
      </c>
      <c r="AO21" s="165">
        <v>9.5245999999999995</v>
      </c>
      <c r="AP21" s="165">
        <v>13.0747</v>
      </c>
      <c r="AQ21" s="165">
        <v>57.2575</v>
      </c>
      <c r="AR21" s="165">
        <v>59.287199999999999</v>
      </c>
      <c r="AS21" s="165">
        <v>31.938800000000001</v>
      </c>
      <c r="AT21" s="165">
        <v>-62.462000000000003</v>
      </c>
      <c r="AU21" s="164">
        <v>0</v>
      </c>
      <c r="AV21" s="165">
        <v>7.5453000000000001</v>
      </c>
      <c r="AW21" s="165">
        <v>8.0832999999999995</v>
      </c>
      <c r="AX21" s="165">
        <v>61.218800000000002</v>
      </c>
      <c r="AY21" s="165">
        <v>62.796399999999998</v>
      </c>
      <c r="AZ21" s="165">
        <v>-53.230600000000003</v>
      </c>
      <c r="BA21" s="165">
        <v>-56.423400000000001</v>
      </c>
      <c r="BB21" s="165">
        <v>-222.02189999999999</v>
      </c>
      <c r="BC21" s="165">
        <v>-5.9861000000000004</v>
      </c>
      <c r="BD21" s="165">
        <v>-13.6</v>
      </c>
      <c r="BE21" s="165">
        <v>-13.4</v>
      </c>
      <c r="BF21" s="165">
        <v>66.268799999999999</v>
      </c>
      <c r="BG21" s="165">
        <v>3.0097999999999998</v>
      </c>
      <c r="BH21" s="165">
        <v>-4.5305</v>
      </c>
      <c r="BI21" s="166"/>
      <c r="BJ21" s="165">
        <v>-0.51359999999999995</v>
      </c>
      <c r="BK21" s="165">
        <v>5.6315</v>
      </c>
      <c r="BL21" s="166"/>
      <c r="BM21" s="165">
        <v>2.0426000000000002</v>
      </c>
      <c r="BN21" s="165">
        <v>252.44900000000001</v>
      </c>
      <c r="BO21" s="165">
        <v>26.703700000000001</v>
      </c>
      <c r="BP21" s="165">
        <v>26.764700000000001</v>
      </c>
      <c r="BQ21" s="165">
        <v>-170.82730000000001</v>
      </c>
      <c r="BR21" s="165">
        <v>275.35910000000001</v>
      </c>
      <c r="BS21" s="166"/>
      <c r="BT21" s="165">
        <v>-38.352200000000003</v>
      </c>
      <c r="BU21" s="165">
        <v>40.5685</v>
      </c>
      <c r="BV21" s="165">
        <v>70.9846</v>
      </c>
      <c r="BW21" s="165">
        <v>20.54</v>
      </c>
      <c r="BX21" s="165">
        <v>16.48</v>
      </c>
      <c r="BY21" s="165">
        <v>48.12</v>
      </c>
      <c r="BZ21" s="165">
        <v>65.91</v>
      </c>
      <c r="CA21" s="165">
        <v>-72.332599999999999</v>
      </c>
      <c r="CB21" s="165">
        <v>-74.208100000000002</v>
      </c>
      <c r="CC21" s="165">
        <v>139.33000000000001</v>
      </c>
      <c r="CD21" s="165">
        <v>140.3511</v>
      </c>
      <c r="CE21" s="165">
        <v>-4.7968000000000002</v>
      </c>
      <c r="CF21" s="165">
        <v>-50.508600000000001</v>
      </c>
      <c r="CG21" s="165">
        <v>-49.447299999999998</v>
      </c>
      <c r="CH21" s="165">
        <v>-8.1311999999999998</v>
      </c>
      <c r="CI21" s="166"/>
      <c r="CJ21" s="166"/>
      <c r="CK21" s="166"/>
      <c r="CL21" s="165">
        <v>100.3</v>
      </c>
      <c r="CM21" s="165">
        <v>90.3</v>
      </c>
      <c r="CN21" s="165">
        <v>-12.8</v>
      </c>
      <c r="CO21" s="165">
        <v>74.510999999999996</v>
      </c>
      <c r="CP21" s="165">
        <v>73.6404</v>
      </c>
      <c r="CQ21" s="165">
        <v>72.597499999999997</v>
      </c>
      <c r="CR21" s="165">
        <v>-6.2817999999999996</v>
      </c>
      <c r="CS21" s="165">
        <v>-5.5724</v>
      </c>
      <c r="CT21" s="165">
        <v>-37.473300000000002</v>
      </c>
      <c r="CU21" s="165">
        <v>8.8297000000000008</v>
      </c>
      <c r="CV21" s="165">
        <v>-40.572499999999998</v>
      </c>
      <c r="CW21" s="165">
        <v>11.4703</v>
      </c>
      <c r="CX21" s="165">
        <v>35.14</v>
      </c>
      <c r="CY21" s="165">
        <v>20.69</v>
      </c>
      <c r="CZ21" s="165">
        <v>36.3354</v>
      </c>
      <c r="DA21" s="165">
        <v>34.428400000000003</v>
      </c>
      <c r="DB21" s="165">
        <v>-19.96</v>
      </c>
      <c r="DC21" s="166"/>
      <c r="DD21" s="166"/>
      <c r="DE21" s="166"/>
      <c r="DF21" s="165">
        <v>-43.642899999999997</v>
      </c>
      <c r="DG21" s="166"/>
      <c r="DH21" s="165">
        <v>-20.494299999999999</v>
      </c>
      <c r="DI21" s="165">
        <v>-71.2</v>
      </c>
      <c r="DJ21" s="165">
        <v>-69.8</v>
      </c>
      <c r="DK21" s="165">
        <v>26.913799999999998</v>
      </c>
      <c r="DL21" s="165">
        <v>39.267000000000003</v>
      </c>
      <c r="DM21" s="165">
        <v>34.768500000000003</v>
      </c>
      <c r="DN21" s="165">
        <v>55.682400000000001</v>
      </c>
      <c r="DO21" s="165">
        <v>39.06</v>
      </c>
      <c r="DP21" s="165">
        <v>-1.69</v>
      </c>
      <c r="DQ21" s="165">
        <v>54.978499999999997</v>
      </c>
      <c r="DR21" s="165">
        <v>43.46</v>
      </c>
      <c r="DS21" s="165">
        <v>-33.4</v>
      </c>
      <c r="DT21" s="165">
        <v>-33.68</v>
      </c>
      <c r="DU21" s="165">
        <v>107.06</v>
      </c>
      <c r="DV21" s="165">
        <v>52.9</v>
      </c>
      <c r="DW21" s="165">
        <v>42.690899999999999</v>
      </c>
      <c r="DX21" s="165">
        <v>43.9818</v>
      </c>
      <c r="DY21" s="165">
        <v>-66.256</v>
      </c>
      <c r="DZ21" s="165">
        <v>-64.490899999999996</v>
      </c>
      <c r="EA21" s="165">
        <v>128.43870000000001</v>
      </c>
      <c r="EB21" s="165">
        <v>87.400499999999994</v>
      </c>
      <c r="EC21" s="165">
        <v>85.030500000000004</v>
      </c>
      <c r="ED21" s="165">
        <v>86.207400000000007</v>
      </c>
      <c r="EE21" s="165">
        <v>106.2569</v>
      </c>
      <c r="EF21" s="165">
        <v>90.922399999999996</v>
      </c>
      <c r="EG21" s="165">
        <v>-24.402000000000001</v>
      </c>
      <c r="EH21" s="165">
        <v>179.36060000000001</v>
      </c>
      <c r="EI21" s="165">
        <v>304.86079999999998</v>
      </c>
      <c r="EJ21" s="166"/>
      <c r="EK21" s="165">
        <v>-39.1248</v>
      </c>
      <c r="EL21" s="165">
        <v>-37.001199999999997</v>
      </c>
      <c r="EM21" s="165">
        <v>-17.9468</v>
      </c>
      <c r="EN21" s="165">
        <v>40.338299999999997</v>
      </c>
      <c r="EO21" s="165">
        <v>36.273299999999999</v>
      </c>
      <c r="EP21" s="165">
        <v>173.62799999999999</v>
      </c>
      <c r="EQ21" s="165">
        <v>-94.490099999999998</v>
      </c>
      <c r="ER21" s="165">
        <v>-95.947299999999998</v>
      </c>
      <c r="ES21" s="165">
        <v>-52.677999999999997</v>
      </c>
      <c r="ET21" s="165">
        <v>16.010000000000002</v>
      </c>
      <c r="EU21" s="165">
        <v>-25.09</v>
      </c>
      <c r="EV21" s="165">
        <v>100.6</v>
      </c>
      <c r="EW21" s="165">
        <v>11.8001</v>
      </c>
      <c r="EX21" s="165">
        <v>28.4621</v>
      </c>
      <c r="EY21" s="165">
        <v>-35.279600000000002</v>
      </c>
      <c r="EZ21" s="165">
        <v>-34.377400000000002</v>
      </c>
      <c r="FA21" s="165">
        <v>9.5079999999999991</v>
      </c>
      <c r="FB21" s="165">
        <v>-86.887699999999995</v>
      </c>
      <c r="FC21" s="165">
        <v>55.8752</v>
      </c>
      <c r="FD21" s="165">
        <v>22.446000000000002</v>
      </c>
      <c r="FE21" s="166"/>
      <c r="FF21" s="165">
        <v>22.484000000000002</v>
      </c>
      <c r="FG21" s="165">
        <v>40.167499999999997</v>
      </c>
      <c r="FH21" s="165">
        <v>41.075800000000001</v>
      </c>
      <c r="FI21" s="165">
        <v>39.736499999999999</v>
      </c>
      <c r="FJ21" s="165">
        <v>75.020399999999995</v>
      </c>
      <c r="FK21" s="165">
        <v>74.015699999999995</v>
      </c>
      <c r="FL21" s="165">
        <v>-201.78489999999999</v>
      </c>
      <c r="FM21" s="165">
        <v>68.419799999999995</v>
      </c>
      <c r="FN21" s="165">
        <v>67.637200000000007</v>
      </c>
      <c r="FO21" s="165">
        <v>-153.2929</v>
      </c>
      <c r="FP21" s="165">
        <v>-146.23009999999999</v>
      </c>
      <c r="FQ21" s="165">
        <v>-49.8476</v>
      </c>
      <c r="FR21" s="165">
        <v>-49.54</v>
      </c>
      <c r="FS21" s="165">
        <v>13.9681</v>
      </c>
      <c r="FT21" s="165">
        <v>0.82189999999999996</v>
      </c>
      <c r="FU21" s="165">
        <v>-8.66</v>
      </c>
      <c r="FV21" s="165">
        <v>14.44</v>
      </c>
      <c r="FW21" s="165">
        <v>-50.475299999999997</v>
      </c>
      <c r="FX21" s="166"/>
      <c r="FY21" s="165">
        <v>-15.545</v>
      </c>
      <c r="FZ21" s="165">
        <v>0.57699999999999996</v>
      </c>
      <c r="GA21" s="166"/>
      <c r="GB21" s="165">
        <v>21.15</v>
      </c>
      <c r="GC21" s="165">
        <v>148.51060000000001</v>
      </c>
      <c r="GD21" s="165">
        <v>156.02629999999999</v>
      </c>
      <c r="GE21" s="165">
        <v>11.89</v>
      </c>
      <c r="GF21" s="165">
        <v>74.992400000000004</v>
      </c>
      <c r="GG21" s="165">
        <v>19.100000000000001</v>
      </c>
      <c r="GH21" s="165">
        <v>-12.529400000000001</v>
      </c>
      <c r="GI21" s="165">
        <v>-0.27579999999999999</v>
      </c>
      <c r="GJ21" s="166"/>
      <c r="GK21" s="165">
        <v>1.1948000000000001</v>
      </c>
      <c r="GL21" s="166"/>
      <c r="GM21" s="166"/>
      <c r="GN21" s="165">
        <v>-15.3352</v>
      </c>
      <c r="GO21" s="165">
        <v>-21.237400000000001</v>
      </c>
      <c r="GP21" s="165">
        <v>19.875800000000002</v>
      </c>
      <c r="GQ21" s="165">
        <v>21.684699999999999</v>
      </c>
      <c r="GR21" s="165">
        <v>7.5213999999999999</v>
      </c>
      <c r="GS21" s="165">
        <v>7.5843999999999996</v>
      </c>
      <c r="GT21" s="165">
        <v>-105.7377</v>
      </c>
      <c r="GU21" s="165">
        <v>-17.603300000000001</v>
      </c>
      <c r="GV21" s="165">
        <v>36.765900000000002</v>
      </c>
      <c r="GW21" s="165">
        <v>-38.580599999999997</v>
      </c>
      <c r="GX21" s="165">
        <v>8.4926999999999992</v>
      </c>
      <c r="GY21" s="165">
        <v>5.3139000000000003</v>
      </c>
      <c r="GZ21" s="165">
        <v>5.1258999999999997</v>
      </c>
      <c r="HA21" s="165">
        <v>10</v>
      </c>
      <c r="HB21" s="165">
        <v>132.74170000000001</v>
      </c>
      <c r="HC21" s="165">
        <v>132.3058</v>
      </c>
      <c r="HD21" s="165">
        <v>275.7</v>
      </c>
      <c r="HE21" s="165">
        <v>-274.46690000000001</v>
      </c>
      <c r="HF21" s="165">
        <v>-590.41549999999995</v>
      </c>
      <c r="HG21" s="165">
        <v>593.10130000000004</v>
      </c>
      <c r="HH21" s="165">
        <v>571.12369999999999</v>
      </c>
      <c r="HI21" s="165">
        <v>-129.2304</v>
      </c>
      <c r="HJ21" s="165">
        <v>-125.1888</v>
      </c>
      <c r="HK21" s="165">
        <v>-67.631</v>
      </c>
      <c r="HL21" s="165">
        <v>-60.871699999999997</v>
      </c>
      <c r="HM21" s="165">
        <v>66.287000000000006</v>
      </c>
      <c r="HN21" s="165">
        <v>65.581599999999995</v>
      </c>
      <c r="HO21" s="166"/>
      <c r="HP21" s="166"/>
      <c r="HQ21" s="165">
        <v>36.203299999999999</v>
      </c>
      <c r="HR21" s="165">
        <v>36.258200000000002</v>
      </c>
      <c r="HS21" s="165">
        <v>-19.0472</v>
      </c>
      <c r="HT21" s="165">
        <v>-19.340299999999999</v>
      </c>
      <c r="HU21" s="165">
        <v>126.81</v>
      </c>
      <c r="HV21" s="165">
        <v>125.72</v>
      </c>
      <c r="HW21" s="165">
        <v>7</v>
      </c>
      <c r="HX21" s="165">
        <v>6.9</v>
      </c>
      <c r="HY21" s="165">
        <v>21.5154</v>
      </c>
      <c r="HZ21" s="165">
        <v>29.6</v>
      </c>
      <c r="IA21" s="165">
        <v>-319.66739999999999</v>
      </c>
      <c r="IB21" s="165">
        <v>104.29559999999999</v>
      </c>
      <c r="IC21" s="165">
        <v>103.2471</v>
      </c>
      <c r="ID21" s="165">
        <v>9.9</v>
      </c>
      <c r="IE21" s="165">
        <v>-53.5</v>
      </c>
      <c r="IF21" s="165">
        <v>-34.4</v>
      </c>
      <c r="IG21" s="165">
        <v>-41.1</v>
      </c>
      <c r="IH21" s="165">
        <v>1.3603000000000001</v>
      </c>
      <c r="II21" s="166"/>
      <c r="IJ21" s="165">
        <v>-555.55380000000002</v>
      </c>
      <c r="IK21" s="165">
        <v>-276.70710000000003</v>
      </c>
      <c r="IL21" s="165">
        <v>367.87689999999998</v>
      </c>
      <c r="IM21" s="165">
        <v>306.90339999999998</v>
      </c>
      <c r="IN21" s="165">
        <v>-58.724200000000003</v>
      </c>
      <c r="IO21" s="165">
        <v>-301.15300000000002</v>
      </c>
      <c r="IP21" s="165">
        <v>300.7106</v>
      </c>
      <c r="IQ21" s="165">
        <v>-122.64749999999999</v>
      </c>
      <c r="IR21" s="165">
        <v>-196.7937</v>
      </c>
      <c r="IS21" s="165">
        <v>-297.27600000000001</v>
      </c>
      <c r="IT21" s="165">
        <v>88.287700000000001</v>
      </c>
      <c r="IU21" s="165">
        <v>88.362399999999994</v>
      </c>
      <c r="IV21" s="165">
        <v>122.9225</v>
      </c>
      <c r="IW21" s="165">
        <v>-353.77190000000002</v>
      </c>
      <c r="IX21" s="165">
        <v>204.3691</v>
      </c>
      <c r="IY21" s="165">
        <v>-154.1259</v>
      </c>
      <c r="IZ21" s="165">
        <v>155.28469999999999</v>
      </c>
      <c r="JA21" s="165">
        <v>-11.048299999999999</v>
      </c>
      <c r="JB21" s="166"/>
      <c r="JC21" s="165">
        <v>12.08</v>
      </c>
      <c r="JD21" s="165">
        <v>8.5329999999999995</v>
      </c>
      <c r="JE21" s="165">
        <v>8.5939999999999994</v>
      </c>
      <c r="JF21" s="165">
        <v>-11.68</v>
      </c>
      <c r="JG21" s="165">
        <v>-8.8800000000000008</v>
      </c>
      <c r="JH21" s="166"/>
      <c r="JI21" s="165">
        <v>9.8741000000000003</v>
      </c>
      <c r="JJ21" s="165">
        <v>-29.3568</v>
      </c>
      <c r="JK21" s="165">
        <v>-39.433900000000001</v>
      </c>
      <c r="JL21" s="165">
        <v>31.9</v>
      </c>
      <c r="JM21" s="165">
        <v>50.624000000000002</v>
      </c>
      <c r="JN21" s="165">
        <v>50.81</v>
      </c>
      <c r="JO21" s="165">
        <v>11.499700000000001</v>
      </c>
      <c r="JP21" s="165">
        <v>13.631399999999999</v>
      </c>
      <c r="JQ21" s="165">
        <v>42.256799999999998</v>
      </c>
      <c r="JR21" s="165">
        <v>43.330100000000002</v>
      </c>
      <c r="JS21" s="165">
        <v>42.126300000000001</v>
      </c>
      <c r="JT21" s="166"/>
      <c r="JU21" s="165">
        <v>55.7</v>
      </c>
      <c r="JV21" s="165">
        <v>22.661899999999999</v>
      </c>
      <c r="JW21" s="165">
        <v>5.35</v>
      </c>
      <c r="JX21" s="166"/>
      <c r="JY21" s="165">
        <v>-58.134300000000003</v>
      </c>
      <c r="JZ21" s="165">
        <v>84.553100000000001</v>
      </c>
      <c r="KA21" s="165">
        <v>68.987200000000001</v>
      </c>
      <c r="KB21" s="165">
        <v>-57.200499999999998</v>
      </c>
      <c r="KC21" s="165">
        <v>-82.314599999999999</v>
      </c>
      <c r="KD21" s="165">
        <v>60.624400000000001</v>
      </c>
      <c r="KE21" s="165">
        <v>21.840900000000001</v>
      </c>
      <c r="KF21" s="165">
        <v>-66.8</v>
      </c>
      <c r="KG21" s="165">
        <v>66.7</v>
      </c>
      <c r="KH21" s="165">
        <v>-19.288599999999999</v>
      </c>
      <c r="KI21" s="165">
        <v>138.87</v>
      </c>
    </row>
    <row r="22" spans="1:295" ht="18" customHeight="1" x14ac:dyDescent="0.25">
      <c r="A22" s="160" t="s">
        <v>59</v>
      </c>
      <c r="B22" s="160" t="s">
        <v>814</v>
      </c>
      <c r="C22" s="164">
        <v>0</v>
      </c>
      <c r="D22" s="165">
        <v>15.464399999999999</v>
      </c>
      <c r="E22" s="166"/>
      <c r="F22" s="165">
        <v>-36.826500000000003</v>
      </c>
      <c r="G22" s="165">
        <v>22.220700000000001</v>
      </c>
      <c r="H22" s="166"/>
      <c r="I22" s="165">
        <v>39.398899999999998</v>
      </c>
      <c r="J22" s="165">
        <v>-63.704300000000003</v>
      </c>
      <c r="K22" s="165">
        <v>48.066000000000003</v>
      </c>
      <c r="L22" s="165">
        <v>24.299299999999999</v>
      </c>
      <c r="M22" s="165">
        <v>23.8736</v>
      </c>
      <c r="N22" s="165">
        <v>-2.2200000000000002</v>
      </c>
      <c r="O22" s="165">
        <v>-22.751999999999999</v>
      </c>
      <c r="P22" s="165">
        <v>19.8</v>
      </c>
      <c r="Q22" s="165">
        <v>11.592000000000001</v>
      </c>
      <c r="R22" s="165">
        <v>-19.8</v>
      </c>
      <c r="S22" s="165">
        <v>14.1267</v>
      </c>
      <c r="T22" s="165">
        <v>37.192999999999998</v>
      </c>
      <c r="U22" s="165">
        <v>11.0268</v>
      </c>
      <c r="V22" s="165">
        <v>10.8073</v>
      </c>
      <c r="W22" s="165">
        <v>17.9999</v>
      </c>
      <c r="X22" s="165">
        <v>17.125900000000001</v>
      </c>
      <c r="Y22" s="165">
        <v>5.6372999999999998</v>
      </c>
      <c r="Z22" s="165">
        <v>8.3020999999999994</v>
      </c>
      <c r="AA22" s="166"/>
      <c r="AB22" s="166"/>
      <c r="AC22" s="165">
        <v>-59.94</v>
      </c>
      <c r="AD22" s="165">
        <v>-60.61</v>
      </c>
      <c r="AE22" s="166"/>
      <c r="AF22" s="165">
        <v>2.2200000000000002</v>
      </c>
      <c r="AG22" s="165">
        <v>19.8</v>
      </c>
      <c r="AH22" s="165">
        <v>7.3</v>
      </c>
      <c r="AI22" s="165">
        <v>0.17299999999999999</v>
      </c>
      <c r="AJ22" s="164">
        <v>0</v>
      </c>
      <c r="AK22" s="165">
        <v>-49.82</v>
      </c>
      <c r="AL22" s="165">
        <v>-56.33</v>
      </c>
      <c r="AM22" s="165">
        <v>51.12</v>
      </c>
      <c r="AN22" s="165">
        <v>51.16</v>
      </c>
      <c r="AO22" s="165">
        <v>9.3221000000000007</v>
      </c>
      <c r="AP22" s="165">
        <v>12.991099999999999</v>
      </c>
      <c r="AQ22" s="165">
        <v>57.865200000000002</v>
      </c>
      <c r="AR22" s="165">
        <v>60.367800000000003</v>
      </c>
      <c r="AS22" s="165">
        <v>30.593900000000001</v>
      </c>
      <c r="AT22" s="165">
        <v>-69.443799999999996</v>
      </c>
      <c r="AU22" s="164">
        <v>0</v>
      </c>
      <c r="AV22" s="165">
        <v>29.813400000000001</v>
      </c>
      <c r="AW22" s="165">
        <v>32.478099999999998</v>
      </c>
      <c r="AX22" s="165">
        <v>58.801400000000001</v>
      </c>
      <c r="AY22" s="165">
        <v>59.357599999999998</v>
      </c>
      <c r="AZ22" s="165">
        <v>-37.105899999999998</v>
      </c>
      <c r="BA22" s="165">
        <v>-46.8414</v>
      </c>
      <c r="BB22" s="165">
        <v>-246.03819999999999</v>
      </c>
      <c r="BC22" s="165">
        <v>-8.2596000000000007</v>
      </c>
      <c r="BD22" s="165">
        <v>-13.3</v>
      </c>
      <c r="BE22" s="165">
        <v>-13.1</v>
      </c>
      <c r="BF22" s="165">
        <v>70.604299999999995</v>
      </c>
      <c r="BG22" s="165">
        <v>2.8544</v>
      </c>
      <c r="BH22" s="165">
        <v>-4.6871999999999998</v>
      </c>
      <c r="BI22" s="166"/>
      <c r="BJ22" s="165">
        <v>-3.9647000000000001</v>
      </c>
      <c r="BK22" s="165">
        <v>5.9306000000000001</v>
      </c>
      <c r="BL22" s="166"/>
      <c r="BM22" s="165">
        <v>2.4674</v>
      </c>
      <c r="BN22" s="165">
        <v>275.24630000000002</v>
      </c>
      <c r="BO22" s="165">
        <v>26.947800000000001</v>
      </c>
      <c r="BP22" s="165">
        <v>26.886800000000001</v>
      </c>
      <c r="BQ22" s="165">
        <v>-159.15209999999999</v>
      </c>
      <c r="BR22" s="165">
        <v>300.4538</v>
      </c>
      <c r="BS22" s="166"/>
      <c r="BT22" s="165">
        <v>-47.48</v>
      </c>
      <c r="BU22" s="165">
        <v>48.021700000000003</v>
      </c>
      <c r="BV22" s="165">
        <v>71.024500000000003</v>
      </c>
      <c r="BW22" s="165">
        <v>20.29</v>
      </c>
      <c r="BX22" s="165">
        <v>16.95</v>
      </c>
      <c r="BY22" s="165">
        <v>49.65</v>
      </c>
      <c r="BZ22" s="165">
        <v>65.349999999999994</v>
      </c>
      <c r="CA22" s="165">
        <v>-74.475999999999999</v>
      </c>
      <c r="CB22" s="165">
        <v>-72.198700000000002</v>
      </c>
      <c r="CC22" s="165">
        <v>149.744</v>
      </c>
      <c r="CD22" s="165">
        <v>150.0975</v>
      </c>
      <c r="CE22" s="165">
        <v>-4.6138000000000003</v>
      </c>
      <c r="CF22" s="165">
        <v>-58.865200000000002</v>
      </c>
      <c r="CG22" s="165">
        <v>-58.372999999999998</v>
      </c>
      <c r="CH22" s="165">
        <v>-7.9104000000000001</v>
      </c>
      <c r="CI22" s="166"/>
      <c r="CJ22" s="166"/>
      <c r="CK22" s="166"/>
      <c r="CL22" s="165">
        <v>102.9</v>
      </c>
      <c r="CM22" s="165">
        <v>94.6</v>
      </c>
      <c r="CN22" s="165">
        <v>-12.83</v>
      </c>
      <c r="CO22" s="165">
        <v>75.695300000000003</v>
      </c>
      <c r="CP22" s="165">
        <v>74.411000000000001</v>
      </c>
      <c r="CQ22" s="165">
        <v>73.1023</v>
      </c>
      <c r="CR22" s="165">
        <v>-7.1416000000000004</v>
      </c>
      <c r="CS22" s="165">
        <v>-6.0663999999999998</v>
      </c>
      <c r="CT22" s="165">
        <v>-37.988599999999998</v>
      </c>
      <c r="CU22" s="165">
        <v>10.1967</v>
      </c>
      <c r="CV22" s="165">
        <v>-43.316000000000003</v>
      </c>
      <c r="CW22" s="165">
        <v>11.8461</v>
      </c>
      <c r="CX22" s="165">
        <v>37.71</v>
      </c>
      <c r="CY22" s="165">
        <v>21.92</v>
      </c>
      <c r="CZ22" s="165">
        <v>37.741700000000002</v>
      </c>
      <c r="DA22" s="165">
        <v>35.7468</v>
      </c>
      <c r="DB22" s="165">
        <v>-20.45</v>
      </c>
      <c r="DC22" s="166"/>
      <c r="DD22" s="166"/>
      <c r="DE22" s="166"/>
      <c r="DF22" s="165">
        <v>-39.452300000000001</v>
      </c>
      <c r="DG22" s="166"/>
      <c r="DH22" s="165">
        <v>-21.070599999999999</v>
      </c>
      <c r="DI22" s="165">
        <v>-74.900000000000006</v>
      </c>
      <c r="DJ22" s="165">
        <v>-73.8</v>
      </c>
      <c r="DK22" s="165">
        <v>27.468599999999999</v>
      </c>
      <c r="DL22" s="165">
        <v>42.782600000000002</v>
      </c>
      <c r="DM22" s="165">
        <v>36.647100000000002</v>
      </c>
      <c r="DN22" s="165">
        <v>59.783900000000003</v>
      </c>
      <c r="DO22" s="165">
        <v>42.48</v>
      </c>
      <c r="DP22" s="165">
        <v>-1.7</v>
      </c>
      <c r="DQ22" s="165">
        <v>53.893500000000003</v>
      </c>
      <c r="DR22" s="165">
        <v>38.032200000000003</v>
      </c>
      <c r="DS22" s="165">
        <v>-31.62</v>
      </c>
      <c r="DT22" s="165">
        <v>-31.95</v>
      </c>
      <c r="DU22" s="165">
        <v>109.67</v>
      </c>
      <c r="DV22" s="165">
        <v>54.01</v>
      </c>
      <c r="DW22" s="165">
        <v>38.927300000000002</v>
      </c>
      <c r="DX22" s="165">
        <v>39.345500000000001</v>
      </c>
      <c r="DY22" s="165">
        <v>-73.173599999999993</v>
      </c>
      <c r="DZ22" s="165">
        <v>-70.109099999999998</v>
      </c>
      <c r="EA22" s="165">
        <v>126.3124</v>
      </c>
      <c r="EB22" s="165">
        <v>86.103399999999993</v>
      </c>
      <c r="EC22" s="165">
        <v>83.238399999999999</v>
      </c>
      <c r="ED22" s="165">
        <v>83.094700000000003</v>
      </c>
      <c r="EE22" s="165">
        <v>101.9316</v>
      </c>
      <c r="EF22" s="165">
        <v>88.262299999999996</v>
      </c>
      <c r="EG22" s="165">
        <v>-24.882999999999999</v>
      </c>
      <c r="EH22" s="165">
        <v>170.20959999999999</v>
      </c>
      <c r="EI22" s="165">
        <v>278.9606</v>
      </c>
      <c r="EJ22" s="166"/>
      <c r="EK22" s="165">
        <v>-40.7622</v>
      </c>
      <c r="EL22" s="165">
        <v>-38.282400000000003</v>
      </c>
      <c r="EM22" s="165">
        <v>-14.343999999999999</v>
      </c>
      <c r="EN22" s="165">
        <v>39.332299999999996</v>
      </c>
      <c r="EO22" s="165">
        <v>38.803600000000003</v>
      </c>
      <c r="EP22" s="165">
        <v>169.02</v>
      </c>
      <c r="EQ22" s="165">
        <v>-97.657700000000006</v>
      </c>
      <c r="ER22" s="165">
        <v>-98.632000000000005</v>
      </c>
      <c r="ES22" s="165">
        <v>-49.762500000000003</v>
      </c>
      <c r="ET22" s="165">
        <v>0</v>
      </c>
      <c r="EU22" s="165">
        <v>-25.93</v>
      </c>
      <c r="EV22" s="165">
        <v>103.4</v>
      </c>
      <c r="EW22" s="165">
        <v>12.6899</v>
      </c>
      <c r="EX22" s="165">
        <v>25.386900000000001</v>
      </c>
      <c r="EY22" s="165">
        <v>-34.8337</v>
      </c>
      <c r="EZ22" s="165">
        <v>-33.880099999999999</v>
      </c>
      <c r="FA22" s="165">
        <v>10.0115</v>
      </c>
      <c r="FB22" s="165">
        <v>-81.4542</v>
      </c>
      <c r="FC22" s="165">
        <v>58.122</v>
      </c>
      <c r="FD22" s="165">
        <v>21.773199999999999</v>
      </c>
      <c r="FE22" s="166"/>
      <c r="FF22" s="165">
        <v>21.317799999999998</v>
      </c>
      <c r="FG22" s="165">
        <v>38.9238</v>
      </c>
      <c r="FH22" s="165">
        <v>39.156199999999998</v>
      </c>
      <c r="FI22" s="165">
        <v>37.54</v>
      </c>
      <c r="FJ22" s="165">
        <v>73.680800000000005</v>
      </c>
      <c r="FK22" s="165">
        <v>73.178399999999996</v>
      </c>
      <c r="FL22" s="165">
        <v>-204.9665</v>
      </c>
      <c r="FM22" s="165">
        <v>74.929599999999994</v>
      </c>
      <c r="FN22" s="165">
        <v>75.1053</v>
      </c>
      <c r="FO22" s="165">
        <v>-152.74469999999999</v>
      </c>
      <c r="FP22" s="165">
        <v>-144.06960000000001</v>
      </c>
      <c r="FQ22" s="165">
        <v>-54.732900000000001</v>
      </c>
      <c r="FR22" s="165">
        <v>-48.84</v>
      </c>
      <c r="FS22" s="165">
        <v>14.6737</v>
      </c>
      <c r="FT22" s="165">
        <v>0.68020000000000003</v>
      </c>
      <c r="FU22" s="165">
        <v>-9.1199999999999992</v>
      </c>
      <c r="FV22" s="165">
        <v>12.78</v>
      </c>
      <c r="FW22" s="165">
        <v>-55.983600000000003</v>
      </c>
      <c r="FX22" s="166"/>
      <c r="FY22" s="165">
        <v>-15.72</v>
      </c>
      <c r="FZ22" s="165">
        <v>0.40400000000000003</v>
      </c>
      <c r="GA22" s="166"/>
      <c r="GB22" s="165">
        <v>19.559999999999999</v>
      </c>
      <c r="GC22" s="165">
        <v>147.0171</v>
      </c>
      <c r="GD22" s="165">
        <v>156.64150000000001</v>
      </c>
      <c r="GE22" s="166"/>
      <c r="GF22" s="165">
        <v>73.000200000000007</v>
      </c>
      <c r="GG22" s="165">
        <v>19.3</v>
      </c>
      <c r="GH22" s="165">
        <v>-14.128399999999999</v>
      </c>
      <c r="GI22" s="165">
        <v>0.24560000000000001</v>
      </c>
      <c r="GJ22" s="166"/>
      <c r="GK22" s="165">
        <v>1.2298</v>
      </c>
      <c r="GL22" s="166"/>
      <c r="GM22" s="166"/>
      <c r="GN22" s="165">
        <v>-15.208</v>
      </c>
      <c r="GO22" s="165">
        <v>-23.444500000000001</v>
      </c>
      <c r="GP22" s="165">
        <v>18.625900000000001</v>
      </c>
      <c r="GQ22" s="165">
        <v>23.6662</v>
      </c>
      <c r="GR22" s="165">
        <v>8.4408999999999992</v>
      </c>
      <c r="GS22" s="165">
        <v>9.3483999999999998</v>
      </c>
      <c r="GT22" s="165">
        <v>-109.14830000000001</v>
      </c>
      <c r="GU22" s="165">
        <v>-19.413599999999999</v>
      </c>
      <c r="GV22" s="165">
        <v>36.734200000000001</v>
      </c>
      <c r="GW22" s="165">
        <v>-41.450499999999998</v>
      </c>
      <c r="GX22" s="165">
        <v>8.1443999999999992</v>
      </c>
      <c r="GY22" s="165">
        <v>6.1440000000000001</v>
      </c>
      <c r="GZ22" s="165">
        <v>5.8338999999999999</v>
      </c>
      <c r="HA22" s="165">
        <v>9.5214999999999996</v>
      </c>
      <c r="HB22" s="165">
        <v>127.7784</v>
      </c>
      <c r="HC22" s="165">
        <v>127.1099</v>
      </c>
      <c r="HD22" s="165">
        <v>272.8</v>
      </c>
      <c r="HE22" s="165">
        <v>-275.07639999999998</v>
      </c>
      <c r="HF22" s="165">
        <v>-590.83540000000005</v>
      </c>
      <c r="HG22" s="165">
        <v>592.20809999999994</v>
      </c>
      <c r="HH22" s="165">
        <v>550.61869999999999</v>
      </c>
      <c r="HI22" s="165">
        <v>-124.54470000000001</v>
      </c>
      <c r="HJ22" s="165">
        <v>-119.82040000000001</v>
      </c>
      <c r="HK22" s="165">
        <v>-64.807900000000004</v>
      </c>
      <c r="HL22" s="165">
        <v>-58.9621</v>
      </c>
      <c r="HM22" s="165">
        <v>59.943300000000001</v>
      </c>
      <c r="HN22" s="165">
        <v>59.182000000000002</v>
      </c>
      <c r="HO22" s="166"/>
      <c r="HP22" s="166"/>
      <c r="HQ22" s="165">
        <v>31.929500000000001</v>
      </c>
      <c r="HR22" s="165">
        <v>31.1495</v>
      </c>
      <c r="HS22" s="165">
        <v>-19.587199999999999</v>
      </c>
      <c r="HT22" s="165">
        <v>-19.498799999999999</v>
      </c>
      <c r="HU22" s="165">
        <v>127.63</v>
      </c>
      <c r="HV22" s="165">
        <v>126.6</v>
      </c>
      <c r="HW22" s="165">
        <v>6.3</v>
      </c>
      <c r="HX22" s="165">
        <v>7.2</v>
      </c>
      <c r="HY22" s="165">
        <v>21.310300000000002</v>
      </c>
      <c r="HZ22" s="165">
        <v>25.44</v>
      </c>
      <c r="IA22" s="165">
        <v>-298.89510000000001</v>
      </c>
      <c r="IB22" s="165">
        <v>93.772599999999997</v>
      </c>
      <c r="IC22" s="165">
        <v>93.603999999999999</v>
      </c>
      <c r="ID22" s="165">
        <v>10.5</v>
      </c>
      <c r="IE22" s="165">
        <v>-51.2</v>
      </c>
      <c r="IF22" s="165">
        <v>-30.1</v>
      </c>
      <c r="IG22" s="165">
        <v>-35.700000000000003</v>
      </c>
      <c r="IH22" s="165">
        <v>1.4395</v>
      </c>
      <c r="II22" s="166"/>
      <c r="IJ22" s="165">
        <v>-541.40940000000001</v>
      </c>
      <c r="IK22" s="165">
        <v>-250.97730000000001</v>
      </c>
      <c r="IL22" s="165">
        <v>341.1404</v>
      </c>
      <c r="IM22" s="165">
        <v>289.75080000000003</v>
      </c>
      <c r="IN22" s="165">
        <v>-63.591500000000003</v>
      </c>
      <c r="IO22" s="165">
        <v>-278.39409999999998</v>
      </c>
      <c r="IP22" s="165">
        <v>282.41109999999998</v>
      </c>
      <c r="IQ22" s="165">
        <v>-107.98480000000001</v>
      </c>
      <c r="IR22" s="165">
        <v>-178.92080000000001</v>
      </c>
      <c r="IS22" s="165">
        <v>-270.15690000000001</v>
      </c>
      <c r="IT22" s="165">
        <v>90.882900000000006</v>
      </c>
      <c r="IU22" s="165">
        <v>90.7273</v>
      </c>
      <c r="IV22" s="165">
        <v>107.0184</v>
      </c>
      <c r="IW22" s="165">
        <v>-328.7269</v>
      </c>
      <c r="IX22" s="165">
        <v>181.77019999999999</v>
      </c>
      <c r="IY22" s="165">
        <v>-144.97980000000001</v>
      </c>
      <c r="IZ22" s="165">
        <v>146.85079999999999</v>
      </c>
      <c r="JA22" s="165">
        <v>-10.625299999999999</v>
      </c>
      <c r="JB22" s="166"/>
      <c r="JC22" s="165">
        <v>12.24</v>
      </c>
      <c r="JD22" s="165">
        <v>8.4309999999999992</v>
      </c>
      <c r="JE22" s="165">
        <v>8.5030000000000001</v>
      </c>
      <c r="JF22" s="165">
        <v>-12.24</v>
      </c>
      <c r="JG22" s="165">
        <v>-8.9600000000000009</v>
      </c>
      <c r="JH22" s="166"/>
      <c r="JI22" s="165">
        <v>9.6422000000000008</v>
      </c>
      <c r="JJ22" s="165">
        <v>-28.065899999999999</v>
      </c>
      <c r="JK22" s="165">
        <v>-39.8733</v>
      </c>
      <c r="JL22" s="165">
        <v>30.6</v>
      </c>
      <c r="JM22" s="165">
        <v>50.701999999999998</v>
      </c>
      <c r="JN22" s="165">
        <v>50.628999999999998</v>
      </c>
      <c r="JO22" s="165">
        <v>11.492599999999999</v>
      </c>
      <c r="JP22" s="166"/>
      <c r="JQ22" s="165">
        <v>39.442599999999999</v>
      </c>
      <c r="JR22" s="165">
        <v>38.971299999999999</v>
      </c>
      <c r="JS22" s="165">
        <v>39.0657</v>
      </c>
      <c r="JT22" s="166"/>
      <c r="JU22" s="165">
        <v>53.7</v>
      </c>
      <c r="JV22" s="165">
        <v>21.492999999999999</v>
      </c>
      <c r="JW22" s="165">
        <v>5.51</v>
      </c>
      <c r="JX22" s="166"/>
      <c r="JY22" s="165">
        <v>-57.243400000000001</v>
      </c>
      <c r="JZ22" s="165">
        <v>83.491399999999999</v>
      </c>
      <c r="KA22" s="165">
        <v>66.498800000000003</v>
      </c>
      <c r="KB22" s="165">
        <v>-56.433399999999999</v>
      </c>
      <c r="KC22" s="165">
        <v>-82.645300000000006</v>
      </c>
      <c r="KD22" s="165">
        <v>57.970599999999997</v>
      </c>
      <c r="KE22" s="165">
        <v>23.3659</v>
      </c>
      <c r="KF22" s="165">
        <v>-64.8</v>
      </c>
      <c r="KG22" s="165">
        <v>63.2</v>
      </c>
      <c r="KH22" s="165">
        <v>-40.707999999999998</v>
      </c>
      <c r="KI22" s="165">
        <v>163.70150000000001</v>
      </c>
    </row>
    <row r="23" spans="1:295" ht="18" customHeight="1" x14ac:dyDescent="0.25">
      <c r="A23" s="160" t="s">
        <v>59</v>
      </c>
      <c r="B23" s="160" t="s">
        <v>815</v>
      </c>
      <c r="C23" s="164">
        <v>0</v>
      </c>
      <c r="D23" s="165">
        <v>16.432200000000002</v>
      </c>
      <c r="E23" s="165">
        <v>-32.748100000000001</v>
      </c>
      <c r="F23" s="165">
        <v>-36.483199999999997</v>
      </c>
      <c r="G23" s="165">
        <v>22.003699999999998</v>
      </c>
      <c r="H23" s="166"/>
      <c r="I23" s="165">
        <v>41.7239</v>
      </c>
      <c r="J23" s="165">
        <v>-71.814700000000002</v>
      </c>
      <c r="K23" s="165">
        <v>52.773200000000003</v>
      </c>
      <c r="L23" s="165">
        <v>26.7592</v>
      </c>
      <c r="M23" s="165">
        <v>26.2042</v>
      </c>
      <c r="N23" s="165">
        <v>-6.66</v>
      </c>
      <c r="O23" s="165">
        <v>-28.446000000000002</v>
      </c>
      <c r="P23" s="165">
        <v>24.2</v>
      </c>
      <c r="Q23" s="165">
        <v>13.247999999999999</v>
      </c>
      <c r="R23" s="165">
        <v>-24.2</v>
      </c>
      <c r="S23" s="165">
        <v>14.003299999999999</v>
      </c>
      <c r="T23" s="165">
        <v>38.749000000000002</v>
      </c>
      <c r="U23" s="165">
        <v>11.933999999999999</v>
      </c>
      <c r="V23" s="165">
        <v>12.022500000000001</v>
      </c>
      <c r="W23" s="165">
        <v>19.578399999999998</v>
      </c>
      <c r="X23" s="165">
        <v>17.2714</v>
      </c>
      <c r="Y23" s="165">
        <v>5.5312000000000001</v>
      </c>
      <c r="Z23" s="165">
        <v>7.74</v>
      </c>
      <c r="AA23" s="166"/>
      <c r="AB23" s="166"/>
      <c r="AC23" s="165">
        <v>-63.86</v>
      </c>
      <c r="AD23" s="165">
        <v>-63.64</v>
      </c>
      <c r="AE23" s="166"/>
      <c r="AF23" s="165">
        <v>6.66</v>
      </c>
      <c r="AG23" s="165">
        <v>26.4</v>
      </c>
      <c r="AH23" s="165">
        <v>8.3490000000000002</v>
      </c>
      <c r="AI23" s="165">
        <v>0.183</v>
      </c>
      <c r="AJ23" s="164">
        <v>0</v>
      </c>
      <c r="AK23" s="165">
        <v>-56.75</v>
      </c>
      <c r="AL23" s="165">
        <v>-48.71</v>
      </c>
      <c r="AM23" s="165">
        <v>57.27</v>
      </c>
      <c r="AN23" s="165">
        <v>56.99</v>
      </c>
      <c r="AO23" s="165">
        <v>11.0221</v>
      </c>
      <c r="AP23" s="165">
        <v>12.082599999999999</v>
      </c>
      <c r="AQ23" s="165">
        <v>60.7181</v>
      </c>
      <c r="AR23" s="165">
        <v>62.262599999999999</v>
      </c>
      <c r="AS23" s="165">
        <v>34.658099999999997</v>
      </c>
      <c r="AT23" s="165">
        <v>-71.489000000000004</v>
      </c>
      <c r="AU23" s="164">
        <v>0</v>
      </c>
      <c r="AV23" s="165">
        <v>29.953800000000001</v>
      </c>
      <c r="AW23" s="165">
        <v>23.648700000000002</v>
      </c>
      <c r="AX23" s="165">
        <v>62.499200000000002</v>
      </c>
      <c r="AY23" s="165">
        <v>63.998399999999997</v>
      </c>
      <c r="AZ23" s="165">
        <v>-40.933100000000003</v>
      </c>
      <c r="BA23" s="165">
        <v>-35.403799999999997</v>
      </c>
      <c r="BB23" s="165">
        <v>-281.26479999999998</v>
      </c>
      <c r="BC23" s="165">
        <v>-7.3585000000000003</v>
      </c>
      <c r="BD23" s="165">
        <v>-13.2</v>
      </c>
      <c r="BE23" s="165">
        <v>-13.4</v>
      </c>
      <c r="BF23" s="165">
        <v>77.451099999999997</v>
      </c>
      <c r="BG23" s="165">
        <v>2.6667999999999998</v>
      </c>
      <c r="BH23" s="165">
        <v>-4.9100999999999999</v>
      </c>
      <c r="BI23" s="166"/>
      <c r="BJ23" s="165">
        <v>-6.9984999999999999</v>
      </c>
      <c r="BK23" s="165">
        <v>7.3415999999999997</v>
      </c>
      <c r="BL23" s="166"/>
      <c r="BM23" s="165">
        <v>3.0074999999999998</v>
      </c>
      <c r="BN23" s="165">
        <v>311.96010000000001</v>
      </c>
      <c r="BO23" s="165">
        <v>48.3108</v>
      </c>
      <c r="BP23" s="165">
        <v>48.127699999999997</v>
      </c>
      <c r="BQ23" s="165">
        <v>-191.44220000000001</v>
      </c>
      <c r="BR23" s="165">
        <v>361.02199999999999</v>
      </c>
      <c r="BS23" s="166"/>
      <c r="BT23" s="165">
        <v>-54.736600000000003</v>
      </c>
      <c r="BU23" s="165">
        <v>56.837499999999999</v>
      </c>
      <c r="BV23" s="165">
        <v>79.906300000000002</v>
      </c>
      <c r="BW23" s="165">
        <v>22.62</v>
      </c>
      <c r="BX23" s="165">
        <v>19.690000000000001</v>
      </c>
      <c r="BY23" s="165">
        <v>54.03</v>
      </c>
      <c r="BZ23" s="165">
        <v>69.56</v>
      </c>
      <c r="CA23" s="165">
        <v>-77.8249</v>
      </c>
      <c r="CB23" s="165">
        <v>-76.485299999999995</v>
      </c>
      <c r="CC23" s="165">
        <v>155.2244</v>
      </c>
      <c r="CD23" s="165">
        <v>154.84299999999999</v>
      </c>
      <c r="CE23" s="165">
        <v>-5.0869</v>
      </c>
      <c r="CF23" s="165">
        <v>-70.726600000000005</v>
      </c>
      <c r="CG23" s="165">
        <v>-70.866699999999994</v>
      </c>
      <c r="CH23" s="165">
        <v>-4.1043000000000003</v>
      </c>
      <c r="CI23" s="165">
        <v>0</v>
      </c>
      <c r="CJ23" s="166"/>
      <c r="CK23" s="166"/>
      <c r="CL23" s="165">
        <v>110.9</v>
      </c>
      <c r="CM23" s="165">
        <v>100.3</v>
      </c>
      <c r="CN23" s="165">
        <v>-13.93</v>
      </c>
      <c r="CO23" s="165">
        <v>75.048199999999994</v>
      </c>
      <c r="CP23" s="165">
        <v>73.415000000000006</v>
      </c>
      <c r="CQ23" s="165">
        <v>72.422300000000007</v>
      </c>
      <c r="CR23" s="165">
        <v>-1.0511999999999999</v>
      </c>
      <c r="CS23" s="165">
        <v>-0.33639999999999998</v>
      </c>
      <c r="CT23" s="165">
        <v>-35.177700000000002</v>
      </c>
      <c r="CU23" s="165">
        <v>-4.5880000000000001</v>
      </c>
      <c r="CV23" s="165">
        <v>-37.5974</v>
      </c>
      <c r="CW23" s="165">
        <v>12.0505</v>
      </c>
      <c r="CX23" s="165">
        <v>45.32</v>
      </c>
      <c r="CY23" s="165">
        <v>26.18</v>
      </c>
      <c r="CZ23" s="165">
        <v>41.491700000000002</v>
      </c>
      <c r="DA23" s="165">
        <v>39.2624</v>
      </c>
      <c r="DB23" s="165">
        <v>-22.36</v>
      </c>
      <c r="DC23" s="166"/>
      <c r="DD23" s="166"/>
      <c r="DE23" s="166"/>
      <c r="DF23" s="165">
        <v>-40.321800000000003</v>
      </c>
      <c r="DG23" s="166"/>
      <c r="DH23" s="165">
        <v>-23.1052</v>
      </c>
      <c r="DI23" s="165">
        <v>-83.1</v>
      </c>
      <c r="DJ23" s="165">
        <v>-81.599999999999994</v>
      </c>
      <c r="DK23" s="165">
        <v>28.017900000000001</v>
      </c>
      <c r="DL23" s="165">
        <v>48.055999999999997</v>
      </c>
      <c r="DM23" s="165">
        <v>45.570300000000003</v>
      </c>
      <c r="DN23" s="165">
        <v>67.987099999999998</v>
      </c>
      <c r="DO23" s="165">
        <v>47.8</v>
      </c>
      <c r="DP23" s="165">
        <v>-3.93</v>
      </c>
      <c r="DQ23" s="165">
        <v>54.265500000000003</v>
      </c>
      <c r="DR23" s="165">
        <v>40.684800000000003</v>
      </c>
      <c r="DS23" s="165">
        <v>-31.53</v>
      </c>
      <c r="DT23" s="165">
        <v>-32.04</v>
      </c>
      <c r="DU23" s="165">
        <v>107.95</v>
      </c>
      <c r="DV23" s="165">
        <v>58.01</v>
      </c>
      <c r="DW23" s="165">
        <v>39.854500000000002</v>
      </c>
      <c r="DX23" s="165">
        <v>38.818199999999997</v>
      </c>
      <c r="DY23" s="165">
        <v>-80.248199999999997</v>
      </c>
      <c r="DZ23" s="165">
        <v>-77.581800000000001</v>
      </c>
      <c r="EA23" s="165">
        <v>133.86160000000001</v>
      </c>
      <c r="EB23" s="165">
        <v>90.971999999999994</v>
      </c>
      <c r="EC23" s="165">
        <v>88.492699999999999</v>
      </c>
      <c r="ED23" s="165">
        <v>89.356399999999994</v>
      </c>
      <c r="EE23" s="165">
        <v>100.4624</v>
      </c>
      <c r="EF23" s="165">
        <v>84.137900000000002</v>
      </c>
      <c r="EG23" s="165">
        <v>-25.207999999999998</v>
      </c>
      <c r="EH23" s="165">
        <v>202.0547</v>
      </c>
      <c r="EI23" s="165">
        <v>194.4162</v>
      </c>
      <c r="EJ23" s="166"/>
      <c r="EK23" s="165">
        <v>-40.749299999999998</v>
      </c>
      <c r="EL23" s="165">
        <v>-38.1267</v>
      </c>
      <c r="EM23" s="165">
        <v>-10.233000000000001</v>
      </c>
      <c r="EN23" s="165">
        <v>33.695799999999998</v>
      </c>
      <c r="EO23" s="165">
        <v>31.384899999999998</v>
      </c>
      <c r="EP23" s="165">
        <v>175.16399999999999</v>
      </c>
      <c r="EQ23" s="165">
        <v>-102.07470000000001</v>
      </c>
      <c r="ER23" s="165">
        <v>-102.9576</v>
      </c>
      <c r="ES23" s="165">
        <v>-46.488100000000003</v>
      </c>
      <c r="ET23" s="165">
        <v>0</v>
      </c>
      <c r="EU23" s="165">
        <v>-25.63</v>
      </c>
      <c r="EV23" s="165">
        <v>109.3</v>
      </c>
      <c r="EW23" s="165">
        <v>13.733599999999999</v>
      </c>
      <c r="EX23" s="165">
        <v>8.9512999999999998</v>
      </c>
      <c r="EY23" s="165">
        <v>-35.420699999999997</v>
      </c>
      <c r="EZ23" s="165">
        <v>-34.6691</v>
      </c>
      <c r="FA23" s="165">
        <v>9.65</v>
      </c>
      <c r="FB23" s="165">
        <v>-83.681299999999993</v>
      </c>
      <c r="FC23" s="165">
        <v>48.678100000000001</v>
      </c>
      <c r="FD23" s="165">
        <v>23.0228</v>
      </c>
      <c r="FE23" s="166"/>
      <c r="FF23" s="165">
        <v>22.355599999999999</v>
      </c>
      <c r="FG23" s="165">
        <v>33.697299999999998</v>
      </c>
      <c r="FH23" s="165">
        <v>35.208100000000002</v>
      </c>
      <c r="FI23" s="165">
        <v>32.672899999999998</v>
      </c>
      <c r="FJ23" s="165">
        <v>81.551199999999994</v>
      </c>
      <c r="FK23" s="165">
        <v>80.713899999999995</v>
      </c>
      <c r="FL23" s="165">
        <v>-199.273</v>
      </c>
      <c r="FM23" s="165">
        <v>82.768699999999995</v>
      </c>
      <c r="FN23" s="165">
        <v>82.458100000000002</v>
      </c>
      <c r="FO23" s="165">
        <v>-146.99209999999999</v>
      </c>
      <c r="FP23" s="165">
        <v>-139.2938</v>
      </c>
      <c r="FQ23" s="165">
        <v>-53.8979</v>
      </c>
      <c r="FR23" s="165">
        <v>-46.67</v>
      </c>
      <c r="FS23" s="165">
        <v>15.0741</v>
      </c>
      <c r="FT23" s="165">
        <v>0.68020000000000003</v>
      </c>
      <c r="FU23" s="165">
        <v>-9.49</v>
      </c>
      <c r="FV23" s="165">
        <v>12.86</v>
      </c>
      <c r="FW23" s="165">
        <v>-55.183100000000003</v>
      </c>
      <c r="FX23" s="166"/>
      <c r="FY23" s="165">
        <v>-15.374000000000001</v>
      </c>
      <c r="FZ23" s="165">
        <v>0.42699999999999999</v>
      </c>
      <c r="GA23" s="166"/>
      <c r="GB23" s="165">
        <v>21.35</v>
      </c>
      <c r="GC23" s="165">
        <v>142.4605</v>
      </c>
      <c r="GD23" s="165">
        <v>148.59</v>
      </c>
      <c r="GE23" s="165">
        <v>12.48</v>
      </c>
      <c r="GF23" s="165">
        <v>76.078400000000002</v>
      </c>
      <c r="GG23" s="165">
        <v>18.899999999999999</v>
      </c>
      <c r="GH23" s="165">
        <v>-17.5716</v>
      </c>
      <c r="GI23" s="165">
        <v>9.35E-2</v>
      </c>
      <c r="GJ23" s="166"/>
      <c r="GK23" s="165">
        <v>1.3164</v>
      </c>
      <c r="GL23" s="166"/>
      <c r="GM23" s="166"/>
      <c r="GN23" s="165">
        <v>-14.360300000000001</v>
      </c>
      <c r="GO23" s="165">
        <v>-27.496600000000001</v>
      </c>
      <c r="GP23" s="165">
        <v>18.087199999999999</v>
      </c>
      <c r="GQ23" s="165">
        <v>28.597200000000001</v>
      </c>
      <c r="GR23" s="165">
        <v>9.9443000000000001</v>
      </c>
      <c r="GS23" s="165">
        <v>12.5418</v>
      </c>
      <c r="GT23" s="165">
        <v>-119.95489999999999</v>
      </c>
      <c r="GU23" s="165">
        <v>-22.172899999999998</v>
      </c>
      <c r="GV23" s="165">
        <v>40.365499999999997</v>
      </c>
      <c r="GW23" s="165">
        <v>-47.470199999999998</v>
      </c>
      <c r="GX23" s="165">
        <v>7.5576999999999996</v>
      </c>
      <c r="GY23" s="165">
        <v>7.5796000000000001</v>
      </c>
      <c r="GZ23" s="165">
        <v>7.2577999999999996</v>
      </c>
      <c r="HA23" s="165">
        <v>9</v>
      </c>
      <c r="HB23" s="165">
        <v>112.9204</v>
      </c>
      <c r="HC23" s="165">
        <v>112.88849999999999</v>
      </c>
      <c r="HD23" s="165">
        <v>278.3</v>
      </c>
      <c r="HE23" s="165">
        <v>-278.42180000000002</v>
      </c>
      <c r="HF23" s="165">
        <v>-582.08699999999999</v>
      </c>
      <c r="HG23" s="165">
        <v>587.22829999999999</v>
      </c>
      <c r="HH23" s="165">
        <v>480.4973</v>
      </c>
      <c r="HI23" s="165">
        <v>-107.0797</v>
      </c>
      <c r="HJ23" s="165">
        <v>-107.6631</v>
      </c>
      <c r="HK23" s="165">
        <v>-64.735200000000006</v>
      </c>
      <c r="HL23" s="165">
        <v>-58.589799999999997</v>
      </c>
      <c r="HM23" s="165">
        <v>61.199100000000001</v>
      </c>
      <c r="HN23" s="165">
        <v>60.243499999999997</v>
      </c>
      <c r="HO23" s="165">
        <v>-98.817300000000003</v>
      </c>
      <c r="HP23" s="165">
        <v>-92.592799999999997</v>
      </c>
      <c r="HQ23" s="165">
        <v>11.5166</v>
      </c>
      <c r="HR23" s="165">
        <v>10.813499999999999</v>
      </c>
      <c r="HS23" s="165">
        <v>-20.998000000000001</v>
      </c>
      <c r="HT23" s="165">
        <v>-21.93</v>
      </c>
      <c r="HU23" s="165">
        <v>118.2</v>
      </c>
      <c r="HV23" s="165">
        <v>117.12</v>
      </c>
      <c r="HW23" s="165">
        <v>4.9000000000000004</v>
      </c>
      <c r="HX23" s="165">
        <v>4.4000000000000004</v>
      </c>
      <c r="HY23" s="165">
        <v>21.310300000000002</v>
      </c>
      <c r="HZ23" s="165">
        <v>22.08</v>
      </c>
      <c r="IA23" s="165">
        <v>-293.29320000000001</v>
      </c>
      <c r="IB23" s="165">
        <v>68.970699999999994</v>
      </c>
      <c r="IC23" s="165">
        <v>68.769499999999994</v>
      </c>
      <c r="ID23" s="165">
        <v>10.5</v>
      </c>
      <c r="IE23" s="165">
        <v>-40.5</v>
      </c>
      <c r="IF23" s="165">
        <v>-10.5</v>
      </c>
      <c r="IG23" s="165">
        <v>-12.4</v>
      </c>
      <c r="IH23" s="165">
        <v>1.3080000000000001</v>
      </c>
      <c r="II23" s="166"/>
      <c r="IJ23" s="165">
        <v>-470.7996</v>
      </c>
      <c r="IK23" s="165">
        <v>-173.70070000000001</v>
      </c>
      <c r="IL23" s="165">
        <v>239.97569999999999</v>
      </c>
      <c r="IM23" s="165">
        <v>201.61670000000001</v>
      </c>
      <c r="IN23" s="165">
        <v>-78.397900000000007</v>
      </c>
      <c r="IO23" s="165">
        <v>-198.88030000000001</v>
      </c>
      <c r="IP23" s="165">
        <v>192.21190000000001</v>
      </c>
      <c r="IQ23" s="165">
        <v>-46.267499999999998</v>
      </c>
      <c r="IR23" s="165">
        <v>-101.2453</v>
      </c>
      <c r="IS23" s="165">
        <v>-196.53309999999999</v>
      </c>
      <c r="IT23" s="165">
        <v>99.612399999999994</v>
      </c>
      <c r="IU23" s="165">
        <v>98.981499999999997</v>
      </c>
      <c r="IV23" s="165">
        <v>43.340800000000002</v>
      </c>
      <c r="IW23" s="165">
        <v>-223.54740000000001</v>
      </c>
      <c r="IX23" s="165">
        <v>101.4816</v>
      </c>
      <c r="IY23" s="165">
        <v>-122.8014</v>
      </c>
      <c r="IZ23" s="165">
        <v>127.0958</v>
      </c>
      <c r="JA23" s="165">
        <v>-9.4113000000000007</v>
      </c>
      <c r="JB23" s="166"/>
      <c r="JC23" s="165">
        <v>10.8</v>
      </c>
      <c r="JD23" s="166"/>
      <c r="JE23" s="165">
        <v>8.3249999999999993</v>
      </c>
      <c r="JF23" s="165">
        <v>-11.12</v>
      </c>
      <c r="JG23" s="165">
        <v>-10.56</v>
      </c>
      <c r="JH23" s="166"/>
      <c r="JI23" s="165">
        <v>10.695</v>
      </c>
      <c r="JJ23" s="165">
        <v>-23.2044</v>
      </c>
      <c r="JK23" s="165">
        <v>-45.177399999999999</v>
      </c>
      <c r="JL23" s="165">
        <v>31.4</v>
      </c>
      <c r="JM23" s="165">
        <v>52.027999999999999</v>
      </c>
      <c r="JN23" s="165">
        <v>51.539000000000001</v>
      </c>
      <c r="JO23" s="165">
        <v>11.269399999999999</v>
      </c>
      <c r="JP23" s="166"/>
      <c r="JQ23" s="165">
        <v>41.656799999999997</v>
      </c>
      <c r="JR23" s="165">
        <v>40.110300000000002</v>
      </c>
      <c r="JS23" s="165">
        <v>41.502699999999997</v>
      </c>
      <c r="JT23" s="166"/>
      <c r="JU23" s="165">
        <v>41.4</v>
      </c>
      <c r="JV23" s="165">
        <v>20.465399999999999</v>
      </c>
      <c r="JW23" s="165">
        <v>5.88</v>
      </c>
      <c r="JX23" s="166"/>
      <c r="JY23" s="165">
        <v>-57.272199999999998</v>
      </c>
      <c r="JZ23" s="165">
        <v>84.467500000000001</v>
      </c>
      <c r="KA23" s="165">
        <v>67.163700000000006</v>
      </c>
      <c r="KB23" s="165">
        <v>-57.233800000000002</v>
      </c>
      <c r="KC23" s="165">
        <v>-82.568399999999997</v>
      </c>
      <c r="KD23" s="165">
        <v>58.752499999999998</v>
      </c>
      <c r="KE23" s="165">
        <v>23.911300000000001</v>
      </c>
      <c r="KF23" s="165">
        <v>-49.4</v>
      </c>
      <c r="KG23" s="165">
        <v>50.6</v>
      </c>
      <c r="KH23" s="165">
        <v>-103.5483</v>
      </c>
      <c r="KI23" s="165">
        <v>218.9974</v>
      </c>
    </row>
    <row r="24" spans="1:295" ht="18" customHeight="1" x14ac:dyDescent="0.25">
      <c r="A24" s="160" t="s">
        <v>59</v>
      </c>
      <c r="B24" s="160" t="s">
        <v>816</v>
      </c>
      <c r="C24" s="167">
        <v>0</v>
      </c>
      <c r="D24" s="168">
        <v>16.835100000000001</v>
      </c>
      <c r="E24" s="168">
        <v>-33.713099999999997</v>
      </c>
      <c r="F24" s="168">
        <v>-35.939300000000003</v>
      </c>
      <c r="G24" s="168">
        <v>22.664300000000001</v>
      </c>
      <c r="H24" s="169"/>
      <c r="I24" s="168">
        <v>43.935099999999998</v>
      </c>
      <c r="J24" s="168">
        <v>-75.961600000000004</v>
      </c>
      <c r="K24" s="168">
        <v>57.717599999999997</v>
      </c>
      <c r="L24" s="168">
        <v>29.0151</v>
      </c>
      <c r="M24" s="168">
        <v>28.374099999999999</v>
      </c>
      <c r="N24" s="168">
        <v>-17.760000000000002</v>
      </c>
      <c r="O24" s="168">
        <v>-31.792000000000002</v>
      </c>
      <c r="P24" s="168">
        <v>26.4</v>
      </c>
      <c r="Q24" s="168">
        <v>14.076000000000001</v>
      </c>
      <c r="R24" s="168">
        <v>-26.4</v>
      </c>
      <c r="S24" s="168">
        <v>14.202400000000001</v>
      </c>
      <c r="T24" s="168">
        <v>42.915399999999998</v>
      </c>
      <c r="U24" s="168">
        <v>12.851599999999999</v>
      </c>
      <c r="V24" s="168">
        <v>13.3005</v>
      </c>
      <c r="W24" s="168">
        <v>21.8843</v>
      </c>
      <c r="X24" s="168">
        <v>17.527699999999999</v>
      </c>
      <c r="Y24" s="168">
        <v>5.335</v>
      </c>
      <c r="Z24" s="168">
        <v>8.3406000000000002</v>
      </c>
      <c r="AA24" s="169"/>
      <c r="AB24" s="169"/>
      <c r="AC24" s="168">
        <v>-77.459999999999994</v>
      </c>
      <c r="AD24" s="168">
        <v>-77.459999999999994</v>
      </c>
      <c r="AE24" s="169"/>
      <c r="AF24" s="168">
        <v>17.760000000000002</v>
      </c>
      <c r="AG24" s="168">
        <v>30.8</v>
      </c>
      <c r="AH24" s="168">
        <v>9.4309999999999992</v>
      </c>
      <c r="AI24" s="168">
        <v>0.184</v>
      </c>
      <c r="AJ24" s="167">
        <v>0</v>
      </c>
      <c r="AK24" s="168">
        <v>-64.010000000000005</v>
      </c>
      <c r="AL24" s="168">
        <v>-58.79</v>
      </c>
      <c r="AM24" s="168">
        <v>64.28</v>
      </c>
      <c r="AN24" s="168">
        <v>65.31</v>
      </c>
      <c r="AO24" s="168">
        <v>11.8078</v>
      </c>
      <c r="AP24" s="168">
        <v>12.7143</v>
      </c>
      <c r="AQ24" s="168">
        <v>63.563099999999999</v>
      </c>
      <c r="AR24" s="168">
        <v>66.149799999999999</v>
      </c>
      <c r="AS24" s="168">
        <v>39.4071</v>
      </c>
      <c r="AT24" s="168">
        <v>-70.376499999999993</v>
      </c>
      <c r="AU24" s="167">
        <v>0</v>
      </c>
      <c r="AV24" s="168">
        <v>27.769400000000001</v>
      </c>
      <c r="AW24" s="168">
        <v>20.71</v>
      </c>
      <c r="AX24" s="168">
        <v>65.220699999999994</v>
      </c>
      <c r="AY24" s="168">
        <v>65.870999999999995</v>
      </c>
      <c r="AZ24" s="168">
        <v>-33.582099999999997</v>
      </c>
      <c r="BA24" s="168">
        <v>-33.4497</v>
      </c>
      <c r="BB24" s="168">
        <v>-307.4819</v>
      </c>
      <c r="BC24" s="168">
        <v>-7.2511000000000001</v>
      </c>
      <c r="BD24" s="168">
        <v>-13.5</v>
      </c>
      <c r="BE24" s="168">
        <v>-13.4</v>
      </c>
      <c r="BF24" s="168">
        <v>73.808800000000005</v>
      </c>
      <c r="BG24" s="168">
        <v>2.6183000000000001</v>
      </c>
      <c r="BH24" s="168">
        <v>-5.0625</v>
      </c>
      <c r="BI24" s="169"/>
      <c r="BJ24" s="168">
        <v>-9.52</v>
      </c>
      <c r="BK24" s="168">
        <v>8.2432999999999996</v>
      </c>
      <c r="BL24" s="168">
        <v>5.0430000000000001</v>
      </c>
      <c r="BM24" s="168">
        <v>3.532</v>
      </c>
      <c r="BN24" s="168">
        <v>334.02499999999998</v>
      </c>
      <c r="BO24" s="168">
        <v>73.641099999999994</v>
      </c>
      <c r="BP24" s="168">
        <v>72.450900000000004</v>
      </c>
      <c r="BQ24" s="168">
        <v>-253.93109999999999</v>
      </c>
      <c r="BR24" s="168">
        <v>397.3571</v>
      </c>
      <c r="BS24" s="169"/>
      <c r="BT24" s="168">
        <v>-35.033200000000001</v>
      </c>
      <c r="BU24" s="168">
        <v>36.186500000000002</v>
      </c>
      <c r="BV24" s="168">
        <v>87.660399999999996</v>
      </c>
      <c r="BW24" s="168">
        <v>23.75</v>
      </c>
      <c r="BX24" s="168">
        <v>21.27</v>
      </c>
      <c r="BY24" s="168">
        <v>58.16</v>
      </c>
      <c r="BZ24" s="168">
        <v>74.23</v>
      </c>
      <c r="CA24" s="168">
        <v>-57.731299999999997</v>
      </c>
      <c r="CB24" s="168">
        <v>-58.5351</v>
      </c>
      <c r="CC24" s="168">
        <v>256.00310000000002</v>
      </c>
      <c r="CD24" s="169"/>
      <c r="CE24" s="168">
        <v>-6.1265999999999998</v>
      </c>
      <c r="CF24" s="168">
        <v>-73.402799999999999</v>
      </c>
      <c r="CG24" s="168">
        <v>-73.272800000000004</v>
      </c>
      <c r="CH24" s="168">
        <v>-0.1749</v>
      </c>
      <c r="CI24" s="168">
        <v>0</v>
      </c>
      <c r="CJ24" s="169"/>
      <c r="CK24" s="169"/>
      <c r="CL24" s="168">
        <v>111.1</v>
      </c>
      <c r="CM24" s="168">
        <v>100.7</v>
      </c>
      <c r="CN24" s="168">
        <v>-14.38</v>
      </c>
      <c r="CO24" s="168">
        <v>78.039100000000005</v>
      </c>
      <c r="CP24" s="168">
        <v>76.564700000000002</v>
      </c>
      <c r="CQ24" s="168">
        <v>75.797399999999996</v>
      </c>
      <c r="CR24" s="168">
        <v>10.147</v>
      </c>
      <c r="CS24" s="168">
        <v>10.987299999999999</v>
      </c>
      <c r="CT24" s="168">
        <v>-28.499199999999998</v>
      </c>
      <c r="CU24" s="168">
        <v>-25.733799999999999</v>
      </c>
      <c r="CV24" s="168">
        <v>-29.3063</v>
      </c>
      <c r="CW24" s="168">
        <v>12.842700000000001</v>
      </c>
      <c r="CX24" s="168">
        <v>46.63</v>
      </c>
      <c r="CY24" s="168">
        <v>27.23</v>
      </c>
      <c r="CZ24" s="168">
        <v>43.8354</v>
      </c>
      <c r="DA24" s="168">
        <v>41.459699999999998</v>
      </c>
      <c r="DB24" s="168">
        <v>-22.6</v>
      </c>
      <c r="DC24" s="168">
        <v>-3.0413000000000001</v>
      </c>
      <c r="DD24" s="169"/>
      <c r="DE24" s="169"/>
      <c r="DF24" s="168">
        <v>-68.960899999999995</v>
      </c>
      <c r="DG24" s="169"/>
      <c r="DH24" s="168">
        <v>-23.3126</v>
      </c>
      <c r="DI24" s="168">
        <v>-89.2</v>
      </c>
      <c r="DJ24" s="168">
        <v>-90.1</v>
      </c>
      <c r="DK24" s="168">
        <v>30.8414</v>
      </c>
      <c r="DL24" s="168">
        <v>52.157600000000002</v>
      </c>
      <c r="DM24" s="168">
        <v>50.266800000000003</v>
      </c>
      <c r="DN24" s="168">
        <v>73.846400000000003</v>
      </c>
      <c r="DO24" s="168">
        <v>51.97</v>
      </c>
      <c r="DP24" s="168">
        <v>-4.7699999999999996</v>
      </c>
      <c r="DQ24" s="168">
        <v>56.683500000000002</v>
      </c>
      <c r="DR24" s="168">
        <v>68.908900000000003</v>
      </c>
      <c r="DS24" s="168">
        <v>-31.6</v>
      </c>
      <c r="DT24" s="168">
        <v>-31.89</v>
      </c>
      <c r="DU24" s="168">
        <v>116.24</v>
      </c>
      <c r="DV24" s="168">
        <v>60.69</v>
      </c>
      <c r="DW24" s="168">
        <v>69.854500000000002</v>
      </c>
      <c r="DX24" s="168">
        <v>68.763599999999997</v>
      </c>
      <c r="DY24" s="168">
        <v>-78.639300000000006</v>
      </c>
      <c r="DZ24" s="168">
        <v>-76.172700000000006</v>
      </c>
      <c r="EA24" s="168">
        <v>157.8348</v>
      </c>
      <c r="EB24" s="168">
        <v>114.7876</v>
      </c>
      <c r="EC24" s="168">
        <v>111.16679999999999</v>
      </c>
      <c r="ED24" s="168">
        <v>112.3766</v>
      </c>
      <c r="EE24" s="168">
        <v>80.779200000000003</v>
      </c>
      <c r="EF24" s="168">
        <v>62.959800000000001</v>
      </c>
      <c r="EG24" s="168">
        <v>-27.408000000000001</v>
      </c>
      <c r="EH24" s="168">
        <v>266.78379999999999</v>
      </c>
      <c r="EI24" s="168">
        <v>152.6078</v>
      </c>
      <c r="EJ24" s="169"/>
      <c r="EK24" s="168">
        <v>-39.730400000000003</v>
      </c>
      <c r="EL24" s="168">
        <v>-36.305799999999998</v>
      </c>
      <c r="EM24" s="168">
        <v>12.966100000000001</v>
      </c>
      <c r="EN24" s="168">
        <v>40.8416</v>
      </c>
      <c r="EO24" s="168">
        <v>38.062199999999997</v>
      </c>
      <c r="EP24" s="168">
        <v>56.88</v>
      </c>
      <c r="EQ24" s="168">
        <v>-79.964799999999997</v>
      </c>
      <c r="ER24" s="168">
        <v>-81.193700000000007</v>
      </c>
      <c r="ES24" s="168">
        <v>-23.865400000000001</v>
      </c>
      <c r="ET24" s="168">
        <v>0</v>
      </c>
      <c r="EU24" s="168">
        <v>-25.67</v>
      </c>
      <c r="EV24" s="168">
        <v>1</v>
      </c>
      <c r="EW24" s="168">
        <v>14.569100000000001</v>
      </c>
      <c r="EX24" s="168">
        <v>19.507200000000001</v>
      </c>
      <c r="EY24" s="168">
        <v>-34.178100000000001</v>
      </c>
      <c r="EZ24" s="168">
        <v>-33.4998</v>
      </c>
      <c r="FA24" s="168">
        <v>7.9764999999999997</v>
      </c>
      <c r="FB24" s="168">
        <v>-61.982300000000002</v>
      </c>
      <c r="FC24" s="168">
        <v>29.391999999999999</v>
      </c>
      <c r="FD24" s="168">
        <v>21.579699999999999</v>
      </c>
      <c r="FE24" s="169"/>
      <c r="FF24" s="168">
        <v>21.238</v>
      </c>
      <c r="FG24" s="168">
        <v>31.699300000000001</v>
      </c>
      <c r="FH24" s="168">
        <v>32.002299999999998</v>
      </c>
      <c r="FI24" s="168">
        <v>30.738</v>
      </c>
      <c r="FJ24" s="168">
        <v>58.274799999999999</v>
      </c>
      <c r="FK24" s="168">
        <v>57.604999999999997</v>
      </c>
      <c r="FL24" s="168">
        <v>-177.00129999999999</v>
      </c>
      <c r="FM24" s="168">
        <v>79.946399999999997</v>
      </c>
      <c r="FN24" s="168">
        <v>80.099400000000003</v>
      </c>
      <c r="FO24" s="168">
        <v>-134.56290000000001</v>
      </c>
      <c r="FP24" s="168">
        <v>-123.8312</v>
      </c>
      <c r="FQ24" s="168">
        <v>-46.214700000000001</v>
      </c>
      <c r="FR24" s="168">
        <v>-45.59</v>
      </c>
      <c r="FS24" s="168">
        <v>13.8705</v>
      </c>
      <c r="FT24" s="168">
        <v>0.74009999999999998</v>
      </c>
      <c r="FU24" s="168">
        <v>-8.6300000000000008</v>
      </c>
      <c r="FV24" s="168">
        <v>13.59</v>
      </c>
      <c r="FW24" s="168">
        <v>-46.925600000000003</v>
      </c>
      <c r="FX24" s="169"/>
      <c r="FY24" s="169"/>
      <c r="FZ24" s="168">
        <v>0.54200000000000004</v>
      </c>
      <c r="GA24" s="169"/>
      <c r="GB24" s="168">
        <v>24.15</v>
      </c>
      <c r="GC24" s="168">
        <v>128.39869999999999</v>
      </c>
      <c r="GD24" s="168">
        <v>137.6687</v>
      </c>
      <c r="GE24" s="168">
        <v>13.15</v>
      </c>
      <c r="GF24" s="168">
        <v>76.909800000000004</v>
      </c>
      <c r="GG24" s="168">
        <v>21.4</v>
      </c>
      <c r="GH24" s="168">
        <v>-17.824300000000001</v>
      </c>
      <c r="GI24" s="168">
        <v>0.27110000000000001</v>
      </c>
      <c r="GJ24" s="169"/>
      <c r="GK24" s="168">
        <v>1.4141999999999999</v>
      </c>
      <c r="GL24" s="169"/>
      <c r="GM24" s="169"/>
      <c r="GN24" s="168">
        <v>-14.949400000000001</v>
      </c>
      <c r="GO24" s="168">
        <v>-29.369800000000001</v>
      </c>
      <c r="GP24" s="168">
        <v>19.158999999999999</v>
      </c>
      <c r="GQ24" s="168">
        <v>30.319099999999999</v>
      </c>
      <c r="GR24" s="168">
        <v>12.692600000000001</v>
      </c>
      <c r="GS24" s="168">
        <v>10.6896</v>
      </c>
      <c r="GT24" s="168">
        <v>-127.1917</v>
      </c>
      <c r="GU24" s="168">
        <v>-24.042999999999999</v>
      </c>
      <c r="GV24" s="168">
        <v>39.876600000000003</v>
      </c>
      <c r="GW24" s="168">
        <v>-51.971899999999998</v>
      </c>
      <c r="GX24" s="169"/>
      <c r="GY24" s="168">
        <v>8.3607999999999993</v>
      </c>
      <c r="GZ24" s="168">
        <v>8.0594000000000001</v>
      </c>
      <c r="HA24" s="169"/>
      <c r="HB24" s="168">
        <v>161.6824</v>
      </c>
      <c r="HC24" s="168">
        <v>162.84700000000001</v>
      </c>
      <c r="HD24" s="168">
        <v>276.2</v>
      </c>
      <c r="HE24" s="168">
        <v>-272.7165</v>
      </c>
      <c r="HF24" s="168">
        <v>-540.62279999999998</v>
      </c>
      <c r="HG24" s="168">
        <v>546.89390000000003</v>
      </c>
      <c r="HH24" s="168">
        <v>414.7681</v>
      </c>
      <c r="HI24" s="168">
        <v>-156.46530000000001</v>
      </c>
      <c r="HJ24" s="168">
        <v>-153.5583</v>
      </c>
      <c r="HK24" s="168">
        <v>-62.889699999999998</v>
      </c>
      <c r="HL24" s="168">
        <v>-56.4392</v>
      </c>
      <c r="HM24" s="168">
        <v>62.511800000000001</v>
      </c>
      <c r="HN24" s="168">
        <v>62.5839</v>
      </c>
      <c r="HO24" s="169"/>
      <c r="HP24" s="169"/>
      <c r="HQ24" s="168">
        <v>21.7121</v>
      </c>
      <c r="HR24" s="168">
        <v>20.844100000000001</v>
      </c>
      <c r="HS24" s="168">
        <v>-24.6144</v>
      </c>
      <c r="HT24" s="168">
        <v>-24.145499999999998</v>
      </c>
      <c r="HU24" s="168">
        <v>121.11</v>
      </c>
      <c r="HV24" s="168">
        <v>121.47</v>
      </c>
      <c r="HW24" s="168">
        <v>4.7</v>
      </c>
      <c r="HX24" s="168">
        <v>5.2</v>
      </c>
      <c r="HY24" s="168">
        <v>21.310300000000002</v>
      </c>
      <c r="HZ24" s="168">
        <v>22</v>
      </c>
      <c r="IA24" s="168">
        <v>-257.94369999999998</v>
      </c>
      <c r="IB24" s="168">
        <v>66.431399999999996</v>
      </c>
      <c r="IC24" s="168">
        <v>66.214100000000002</v>
      </c>
      <c r="ID24" s="168">
        <v>11.1</v>
      </c>
      <c r="IE24" s="168">
        <v>-41.6</v>
      </c>
      <c r="IF24" s="168">
        <v>-19.899999999999999</v>
      </c>
      <c r="IG24" s="168">
        <v>-23.7</v>
      </c>
      <c r="IH24" s="169"/>
      <c r="II24" s="169"/>
      <c r="IJ24" s="168">
        <v>-408.60669999999999</v>
      </c>
      <c r="IK24" s="168">
        <v>-130.51419999999999</v>
      </c>
      <c r="IL24" s="168">
        <v>205.19499999999999</v>
      </c>
      <c r="IM24" s="168">
        <v>147.77109999999999</v>
      </c>
      <c r="IN24" s="168">
        <v>-71.361000000000004</v>
      </c>
      <c r="IO24" s="168">
        <v>-145.30799999999999</v>
      </c>
      <c r="IP24" s="168">
        <v>140.07749999999999</v>
      </c>
      <c r="IQ24" s="168">
        <v>-53.393999999999998</v>
      </c>
      <c r="IR24" s="168">
        <v>-108.0706</v>
      </c>
      <c r="IS24" s="168">
        <v>-136.5027</v>
      </c>
      <c r="IT24" s="168">
        <v>90.332300000000004</v>
      </c>
      <c r="IU24" s="168">
        <v>91.628299999999996</v>
      </c>
      <c r="IV24" s="168">
        <v>48.849699999999999</v>
      </c>
      <c r="IW24" s="168">
        <v>-192.7003</v>
      </c>
      <c r="IX24" s="168">
        <v>109.4046</v>
      </c>
      <c r="IY24" s="168">
        <v>-79.986999999999995</v>
      </c>
      <c r="IZ24" s="168">
        <v>80.227400000000003</v>
      </c>
      <c r="JA24" s="168">
        <v>-9.3590999999999998</v>
      </c>
      <c r="JB24" s="169"/>
      <c r="JC24" s="168">
        <v>10.24</v>
      </c>
      <c r="JD24" s="168">
        <v>8.1549999999999994</v>
      </c>
      <c r="JE24" s="168">
        <v>8.1419999999999995</v>
      </c>
      <c r="JF24" s="168">
        <v>-10.16</v>
      </c>
      <c r="JG24" s="168">
        <v>-10.96</v>
      </c>
      <c r="JH24" s="169"/>
      <c r="JI24" s="168">
        <v>11.808999999999999</v>
      </c>
      <c r="JJ24" s="168">
        <v>-28.389399999999998</v>
      </c>
      <c r="JK24" s="168">
        <v>-44.267899999999997</v>
      </c>
      <c r="JL24" s="168">
        <v>33.700000000000003</v>
      </c>
      <c r="JM24" s="168">
        <v>50.835000000000001</v>
      </c>
      <c r="JN24" s="168">
        <v>50.402999999999999</v>
      </c>
      <c r="JO24" s="168">
        <v>11.3568</v>
      </c>
      <c r="JP24" s="168">
        <v>13.5618</v>
      </c>
      <c r="JQ24" s="168">
        <v>41.903500000000001</v>
      </c>
      <c r="JR24" s="168">
        <v>42.350200000000001</v>
      </c>
      <c r="JS24" s="168">
        <v>41.1419</v>
      </c>
      <c r="JT24" s="169"/>
      <c r="JU24" s="168">
        <v>43.4</v>
      </c>
      <c r="JV24" s="168">
        <v>20.187899999999999</v>
      </c>
      <c r="JW24" s="168">
        <v>6.03</v>
      </c>
      <c r="JX24" s="169"/>
      <c r="JY24" s="168">
        <v>-53.610599999999998</v>
      </c>
      <c r="JZ24" s="168">
        <v>82.008899999999997</v>
      </c>
      <c r="KA24" s="168">
        <v>64.546400000000006</v>
      </c>
      <c r="KB24" s="168">
        <v>-53.101999999999997</v>
      </c>
      <c r="KC24" s="168">
        <v>-81.3887</v>
      </c>
      <c r="KD24" s="168">
        <v>54.625999999999998</v>
      </c>
      <c r="KE24" s="168">
        <v>26.023499999999999</v>
      </c>
      <c r="KF24" s="168">
        <v>-53.9</v>
      </c>
      <c r="KG24" s="168">
        <v>53</v>
      </c>
      <c r="KH24" s="168">
        <v>-130.16050000000001</v>
      </c>
      <c r="KI24" s="168">
        <v>248.44990000000001</v>
      </c>
    </row>
    <row r="25" spans="1:295" ht="18" customHeight="1" x14ac:dyDescent="0.25">
      <c r="A25" s="160" t="s">
        <v>59</v>
      </c>
      <c r="B25" s="160" t="s">
        <v>817</v>
      </c>
      <c r="C25" s="161">
        <v>0</v>
      </c>
      <c r="D25" s="162">
        <v>16.591799999999999</v>
      </c>
      <c r="E25" s="162">
        <v>-32.819200000000002</v>
      </c>
      <c r="F25" s="162">
        <v>-34.439700000000002</v>
      </c>
      <c r="G25" s="162">
        <v>23.7483</v>
      </c>
      <c r="H25" s="163"/>
      <c r="I25" s="162">
        <v>49.004899999999999</v>
      </c>
      <c r="J25" s="162">
        <v>-86.924300000000002</v>
      </c>
      <c r="K25" s="162">
        <v>60.3157</v>
      </c>
      <c r="L25" s="162">
        <v>30.5291</v>
      </c>
      <c r="M25" s="162">
        <v>29.996300000000002</v>
      </c>
      <c r="N25" s="162">
        <v>-19.98</v>
      </c>
      <c r="O25" s="162">
        <v>-50.317999999999998</v>
      </c>
      <c r="P25" s="162">
        <v>46.2</v>
      </c>
      <c r="Q25" s="162">
        <v>15.731999999999999</v>
      </c>
      <c r="R25" s="162">
        <v>-46.2</v>
      </c>
      <c r="S25" s="162">
        <v>13.7066</v>
      </c>
      <c r="T25" s="162">
        <v>48.295000000000002</v>
      </c>
      <c r="U25" s="162">
        <v>14.500999999999999</v>
      </c>
      <c r="V25" s="162">
        <v>14.6046</v>
      </c>
      <c r="W25" s="162">
        <v>23.5688</v>
      </c>
      <c r="X25" s="162">
        <v>17.515899999999998</v>
      </c>
      <c r="Y25" s="162">
        <v>6.0628000000000002</v>
      </c>
      <c r="Z25" s="162">
        <v>8.4620999999999995</v>
      </c>
      <c r="AA25" s="163"/>
      <c r="AB25" s="163"/>
      <c r="AC25" s="162">
        <v>-82.25</v>
      </c>
      <c r="AD25" s="162">
        <v>-82.39</v>
      </c>
      <c r="AE25" s="163"/>
      <c r="AF25" s="162">
        <v>17.760000000000002</v>
      </c>
      <c r="AG25" s="162">
        <v>48.4</v>
      </c>
      <c r="AH25" s="162">
        <v>9.3719999999999999</v>
      </c>
      <c r="AI25" s="162">
        <v>0.183</v>
      </c>
      <c r="AJ25" s="161">
        <v>0</v>
      </c>
      <c r="AK25" s="162">
        <v>-73.23</v>
      </c>
      <c r="AL25" s="162">
        <v>-57.02</v>
      </c>
      <c r="AM25" s="162">
        <v>73.56</v>
      </c>
      <c r="AN25" s="162">
        <v>73.959999999999994</v>
      </c>
      <c r="AO25" s="162">
        <v>12.660500000000001</v>
      </c>
      <c r="AP25" s="162">
        <v>11.968299999999999</v>
      </c>
      <c r="AQ25" s="162">
        <v>67.036500000000004</v>
      </c>
      <c r="AR25" s="162">
        <v>69.622200000000007</v>
      </c>
      <c r="AS25" s="162">
        <v>46.580800000000004</v>
      </c>
      <c r="AT25" s="162">
        <v>-74.3172</v>
      </c>
      <c r="AU25" s="161">
        <v>0</v>
      </c>
      <c r="AV25" s="162">
        <v>21.242799999999999</v>
      </c>
      <c r="AW25" s="162">
        <v>21.646100000000001</v>
      </c>
      <c r="AX25" s="162">
        <v>70.772900000000007</v>
      </c>
      <c r="AY25" s="162">
        <v>71.474000000000004</v>
      </c>
      <c r="AZ25" s="162">
        <v>-29.584199999999999</v>
      </c>
      <c r="BA25" s="162">
        <v>-30.913599999999999</v>
      </c>
      <c r="BB25" s="162">
        <v>-371.78789999999998</v>
      </c>
      <c r="BC25" s="162">
        <v>-5.4127999999999998</v>
      </c>
      <c r="BD25" s="162">
        <v>-13.8</v>
      </c>
      <c r="BE25" s="162">
        <v>-13.8</v>
      </c>
      <c r="BF25" s="162">
        <v>77.480800000000002</v>
      </c>
      <c r="BG25" s="162">
        <v>2.5636999999999999</v>
      </c>
      <c r="BH25" s="162">
        <v>-5.6871999999999998</v>
      </c>
      <c r="BI25" s="163"/>
      <c r="BJ25" s="162">
        <v>-14.1669</v>
      </c>
      <c r="BK25" s="162">
        <v>9.8675999999999995</v>
      </c>
      <c r="BL25" s="162">
        <v>5.7740999999999998</v>
      </c>
      <c r="BM25" s="162">
        <v>4.0761000000000003</v>
      </c>
      <c r="BN25" s="162">
        <v>403.05779999999999</v>
      </c>
      <c r="BO25" s="162">
        <v>106.7842</v>
      </c>
      <c r="BP25" s="162">
        <v>107.2115</v>
      </c>
      <c r="BQ25" s="162">
        <v>-357.5222</v>
      </c>
      <c r="BR25" s="162">
        <v>469.94799999999998</v>
      </c>
      <c r="BS25" s="163"/>
      <c r="BT25" s="162">
        <v>-35.202300000000001</v>
      </c>
      <c r="BU25" s="162">
        <v>36.813299999999998</v>
      </c>
      <c r="BV25" s="162">
        <v>96.622</v>
      </c>
      <c r="BW25" s="162">
        <v>26.19</v>
      </c>
      <c r="BX25" s="162">
        <v>24.34</v>
      </c>
      <c r="BY25" s="162">
        <v>63.91</v>
      </c>
      <c r="BZ25" s="162">
        <v>80.16</v>
      </c>
      <c r="CA25" s="162">
        <v>-65.902699999999996</v>
      </c>
      <c r="CB25" s="162">
        <v>-64.697100000000006</v>
      </c>
      <c r="CC25" s="162">
        <v>233.4871</v>
      </c>
      <c r="CD25" s="163"/>
      <c r="CE25" s="162">
        <v>-7.6638999999999999</v>
      </c>
      <c r="CF25" s="162">
        <v>-84.448999999999998</v>
      </c>
      <c r="CG25" s="162">
        <v>-84.475899999999996</v>
      </c>
      <c r="CH25" s="162">
        <v>1.8179000000000001</v>
      </c>
      <c r="CI25" s="163"/>
      <c r="CJ25" s="163"/>
      <c r="CK25" s="163"/>
      <c r="CL25" s="162">
        <v>115.5</v>
      </c>
      <c r="CM25" s="162">
        <v>103.8</v>
      </c>
      <c r="CN25" s="162">
        <v>-15.64</v>
      </c>
      <c r="CO25" s="162">
        <v>80.060599999999994</v>
      </c>
      <c r="CP25" s="162">
        <v>78.604600000000005</v>
      </c>
      <c r="CQ25" s="162">
        <v>76.935900000000004</v>
      </c>
      <c r="CR25" s="162">
        <v>18.387799999999999</v>
      </c>
      <c r="CS25" s="162">
        <v>19.660399999999999</v>
      </c>
      <c r="CT25" s="162">
        <v>-17.256599999999999</v>
      </c>
      <c r="CU25" s="162">
        <v>-51.7804</v>
      </c>
      <c r="CV25" s="162">
        <v>-16.493300000000001</v>
      </c>
      <c r="CW25" s="162">
        <v>13.5967</v>
      </c>
      <c r="CX25" s="162">
        <v>54.59</v>
      </c>
      <c r="CY25" s="162">
        <v>31.03</v>
      </c>
      <c r="CZ25" s="162">
        <v>47.819800000000001</v>
      </c>
      <c r="DA25" s="162">
        <v>45.2682</v>
      </c>
      <c r="DB25" s="162">
        <v>-24.47</v>
      </c>
      <c r="DC25" s="162">
        <v>-2.7648000000000001</v>
      </c>
      <c r="DD25" s="163"/>
      <c r="DE25" s="163"/>
      <c r="DF25" s="162">
        <v>-75.526499999999999</v>
      </c>
      <c r="DG25" s="163"/>
      <c r="DH25" s="162">
        <v>-25.316199999999998</v>
      </c>
      <c r="DI25" s="162">
        <v>-102</v>
      </c>
      <c r="DJ25" s="162">
        <v>-101.5</v>
      </c>
      <c r="DK25" s="162">
        <v>30.698499999999999</v>
      </c>
      <c r="DL25" s="162">
        <v>58.017000000000003</v>
      </c>
      <c r="DM25" s="162">
        <v>58.720399999999998</v>
      </c>
      <c r="DN25" s="162">
        <v>82.049599999999998</v>
      </c>
      <c r="DO25" s="162">
        <v>57.59</v>
      </c>
      <c r="DP25" s="162">
        <v>-6.85</v>
      </c>
      <c r="DQ25" s="162">
        <v>61.457500000000003</v>
      </c>
      <c r="DR25" s="162">
        <v>75.089299999999994</v>
      </c>
      <c r="DS25" s="162">
        <v>-31.29</v>
      </c>
      <c r="DT25" s="162">
        <v>-31.79</v>
      </c>
      <c r="DU25" s="162">
        <v>118.52</v>
      </c>
      <c r="DV25" s="162">
        <v>66.03</v>
      </c>
      <c r="DW25" s="162">
        <v>75.327299999999994</v>
      </c>
      <c r="DX25" s="162">
        <v>73.690899999999999</v>
      </c>
      <c r="DY25" s="162">
        <v>-76.750600000000006</v>
      </c>
      <c r="DZ25" s="162">
        <v>-74.845500000000001</v>
      </c>
      <c r="EA25" s="162">
        <v>176.446</v>
      </c>
      <c r="EB25" s="162">
        <v>128.60390000000001</v>
      </c>
      <c r="EC25" s="162">
        <v>124.1142</v>
      </c>
      <c r="ED25" s="162">
        <v>126.88079999999999</v>
      </c>
      <c r="EE25" s="162">
        <v>76.147000000000006</v>
      </c>
      <c r="EF25" s="162">
        <v>55.963700000000003</v>
      </c>
      <c r="EG25" s="162">
        <v>-29.846</v>
      </c>
      <c r="EH25" s="162">
        <v>364.70690000000002</v>
      </c>
      <c r="EI25" s="162">
        <v>105.6681</v>
      </c>
      <c r="EJ25" s="163"/>
      <c r="EK25" s="162">
        <v>-30.779699999999998</v>
      </c>
      <c r="EL25" s="162">
        <v>-27.6022</v>
      </c>
      <c r="EM25" s="162">
        <v>22.264600000000002</v>
      </c>
      <c r="EN25" s="162">
        <v>36.834899999999998</v>
      </c>
      <c r="EO25" s="162">
        <v>34.786200000000001</v>
      </c>
      <c r="EP25" s="162">
        <v>46.128</v>
      </c>
      <c r="EQ25" s="162">
        <v>-75.796800000000005</v>
      </c>
      <c r="ER25" s="162">
        <v>-77.038600000000002</v>
      </c>
      <c r="ES25" s="162">
        <v>-15.386699999999999</v>
      </c>
      <c r="ET25" s="163"/>
      <c r="EU25" s="162">
        <v>-16.350000000000001</v>
      </c>
      <c r="EV25" s="163"/>
      <c r="EW25" s="162">
        <v>15.6601</v>
      </c>
      <c r="EX25" s="162">
        <v>7.2446999999999999</v>
      </c>
      <c r="EY25" s="162">
        <v>-35.0137</v>
      </c>
      <c r="EZ25" s="162">
        <v>-33.893999999999998</v>
      </c>
      <c r="FA25" s="162">
        <v>7.1178999999999997</v>
      </c>
      <c r="FB25" s="162">
        <v>-54.1935</v>
      </c>
      <c r="FC25" s="162">
        <v>21.830400000000001</v>
      </c>
      <c r="FD25" s="162">
        <v>21.959299999999999</v>
      </c>
      <c r="FE25" s="163"/>
      <c r="FF25" s="162">
        <v>21.4391</v>
      </c>
      <c r="FG25" s="162">
        <v>29.3979</v>
      </c>
      <c r="FH25" s="162">
        <v>29.328700000000001</v>
      </c>
      <c r="FI25" s="162">
        <v>28.5654</v>
      </c>
      <c r="FJ25" s="162">
        <v>64.805599999999998</v>
      </c>
      <c r="FK25" s="162">
        <v>64.638099999999994</v>
      </c>
      <c r="FL25" s="162">
        <v>-159.7533</v>
      </c>
      <c r="FM25" s="162">
        <v>78.971199999999996</v>
      </c>
      <c r="FN25" s="162">
        <v>78.805700000000002</v>
      </c>
      <c r="FO25" s="162">
        <v>-122.3997</v>
      </c>
      <c r="FP25" s="162">
        <v>-115.622</v>
      </c>
      <c r="FQ25" s="162">
        <v>-38.267800000000001</v>
      </c>
      <c r="FR25" s="162">
        <v>-44.64</v>
      </c>
      <c r="FS25" s="162">
        <v>12.8621</v>
      </c>
      <c r="FT25" s="162">
        <v>0.76329999999999998</v>
      </c>
      <c r="FU25" s="162">
        <v>-7.78</v>
      </c>
      <c r="FV25" s="162">
        <v>15.51</v>
      </c>
      <c r="FW25" s="162">
        <v>-39.846699999999998</v>
      </c>
      <c r="FX25" s="163"/>
      <c r="FY25" s="162">
        <v>-15.034000000000001</v>
      </c>
      <c r="FZ25" s="162">
        <v>0.53200000000000003</v>
      </c>
      <c r="GA25" s="163"/>
      <c r="GB25" s="162">
        <v>25.34</v>
      </c>
      <c r="GC25" s="162">
        <v>117.5175</v>
      </c>
      <c r="GD25" s="162">
        <v>125.00839999999999</v>
      </c>
      <c r="GE25" s="162">
        <v>13.44</v>
      </c>
      <c r="GF25" s="162">
        <v>77.624899999999997</v>
      </c>
      <c r="GG25" s="162">
        <v>22</v>
      </c>
      <c r="GH25" s="162">
        <v>-14.2873</v>
      </c>
      <c r="GI25" s="162">
        <v>4.4067999999999996</v>
      </c>
      <c r="GJ25" s="162">
        <v>4.9635999999999996</v>
      </c>
      <c r="GK25" s="162">
        <v>1.53</v>
      </c>
      <c r="GL25" s="163"/>
      <c r="GM25" s="163"/>
      <c r="GN25" s="163"/>
      <c r="GO25" s="162">
        <v>-26.4284</v>
      </c>
      <c r="GP25" s="162">
        <v>20.656700000000001</v>
      </c>
      <c r="GQ25" s="162">
        <v>27.136600000000001</v>
      </c>
      <c r="GR25" s="162">
        <v>6.6425999999999998</v>
      </c>
      <c r="GS25" s="162">
        <v>7.0811000000000002</v>
      </c>
      <c r="GT25" s="162">
        <v>-127.9345</v>
      </c>
      <c r="GU25" s="162">
        <v>-25.642099999999999</v>
      </c>
      <c r="GV25" s="162">
        <v>26.502600000000001</v>
      </c>
      <c r="GW25" s="162">
        <v>-46.431699999999999</v>
      </c>
      <c r="GX25" s="162">
        <v>10.5837</v>
      </c>
      <c r="GY25" s="162">
        <v>9.3863000000000003</v>
      </c>
      <c r="GZ25" s="162">
        <v>9.0085999999999995</v>
      </c>
      <c r="HA25" s="163"/>
      <c r="HB25" s="162">
        <v>150.1147</v>
      </c>
      <c r="HC25" s="162">
        <v>150.8878</v>
      </c>
      <c r="HD25" s="162">
        <v>261.89999999999998</v>
      </c>
      <c r="HE25" s="162">
        <v>-259.12880000000001</v>
      </c>
      <c r="HF25" s="162">
        <v>-499.62740000000002</v>
      </c>
      <c r="HG25" s="162">
        <v>504.85059999999999</v>
      </c>
      <c r="HH25" s="162">
        <v>333.37020000000001</v>
      </c>
      <c r="HI25" s="162">
        <v>-146.07490000000001</v>
      </c>
      <c r="HJ25" s="162">
        <v>-143.29920000000001</v>
      </c>
      <c r="HK25" s="162">
        <v>-57.982599999999998</v>
      </c>
      <c r="HL25" s="162">
        <v>-50.869799999999998</v>
      </c>
      <c r="HM25" s="162">
        <v>68.031300000000002</v>
      </c>
      <c r="HN25" s="162">
        <v>66.979900000000001</v>
      </c>
      <c r="HO25" s="162">
        <v>-115.5016</v>
      </c>
      <c r="HP25" s="162">
        <v>-114.6272</v>
      </c>
      <c r="HQ25" s="162">
        <v>13.1206</v>
      </c>
      <c r="HR25" s="162">
        <v>12.3406</v>
      </c>
      <c r="HS25" s="162">
        <v>-21.772500000000001</v>
      </c>
      <c r="HT25" s="162">
        <v>-21.1785</v>
      </c>
      <c r="HU25" s="162">
        <v>117.33</v>
      </c>
      <c r="HV25" s="162">
        <v>117.39</v>
      </c>
      <c r="HW25" s="162">
        <v>8.8000000000000007</v>
      </c>
      <c r="HX25" s="162">
        <v>8.6999999999999993</v>
      </c>
      <c r="HY25" s="162">
        <v>21.534600000000001</v>
      </c>
      <c r="HZ25" s="162">
        <v>5.84</v>
      </c>
      <c r="IA25" s="162">
        <v>-300.42770000000002</v>
      </c>
      <c r="IB25" s="162">
        <v>74.301900000000003</v>
      </c>
      <c r="IC25" s="162">
        <v>74.78</v>
      </c>
      <c r="ID25" s="162">
        <v>11.1</v>
      </c>
      <c r="IE25" s="162">
        <v>-32.5</v>
      </c>
      <c r="IF25" s="162">
        <v>-9.6999999999999993</v>
      </c>
      <c r="IG25" s="162">
        <v>-11.4</v>
      </c>
      <c r="IH25" s="163"/>
      <c r="II25" s="162">
        <v>1.4342999999999999</v>
      </c>
      <c r="IJ25" s="162">
        <v>-328.36419999999998</v>
      </c>
      <c r="IK25" s="162">
        <v>-84.344099999999997</v>
      </c>
      <c r="IL25" s="162">
        <v>209.58359999999999</v>
      </c>
      <c r="IM25" s="161">
        <v>0</v>
      </c>
      <c r="IN25" s="162">
        <v>-73.927599999999998</v>
      </c>
      <c r="IO25" s="162">
        <v>0</v>
      </c>
      <c r="IP25" s="162">
        <v>0</v>
      </c>
      <c r="IQ25" s="162">
        <v>37.325099999999999</v>
      </c>
      <c r="IR25" s="162">
        <v>-105.6824</v>
      </c>
      <c r="IS25" s="161">
        <v>0</v>
      </c>
      <c r="IT25" s="162">
        <v>96.786199999999994</v>
      </c>
      <c r="IU25" s="162">
        <v>95.424000000000007</v>
      </c>
      <c r="IV25" s="162">
        <v>-39.818199999999997</v>
      </c>
      <c r="IW25" s="162">
        <v>-196.28489999999999</v>
      </c>
      <c r="IX25" s="162">
        <v>106.2702</v>
      </c>
      <c r="IY25" s="162">
        <v>-92.759100000000004</v>
      </c>
      <c r="IZ25" s="162">
        <v>90.543400000000005</v>
      </c>
      <c r="JA25" s="162">
        <v>-9.9661000000000008</v>
      </c>
      <c r="JB25" s="163"/>
      <c r="JC25" s="162">
        <v>12.96</v>
      </c>
      <c r="JD25" s="162">
        <v>7.8959999999999999</v>
      </c>
      <c r="JE25" s="162">
        <v>7.9059999999999997</v>
      </c>
      <c r="JF25" s="162">
        <v>-13.36</v>
      </c>
      <c r="JG25" s="162">
        <v>-9.2799999999999994</v>
      </c>
      <c r="JH25" s="163"/>
      <c r="JI25" s="162">
        <v>10.1396</v>
      </c>
      <c r="JJ25" s="162">
        <v>-24.5502</v>
      </c>
      <c r="JK25" s="162">
        <v>-42.656599999999997</v>
      </c>
      <c r="JL25" s="162">
        <v>30.3</v>
      </c>
      <c r="JM25" s="162">
        <v>50.808</v>
      </c>
      <c r="JN25" s="162">
        <v>50.719000000000001</v>
      </c>
      <c r="JO25" s="163"/>
      <c r="JP25" s="163"/>
      <c r="JQ25" s="162">
        <v>43.432499999999997</v>
      </c>
      <c r="JR25" s="162">
        <v>43.967799999999997</v>
      </c>
      <c r="JS25" s="162">
        <v>44.090800000000002</v>
      </c>
      <c r="JT25" s="163"/>
      <c r="JU25" s="162">
        <v>35.299999999999997</v>
      </c>
      <c r="JV25" s="162">
        <v>20.1356</v>
      </c>
      <c r="JW25" s="162">
        <v>6.35</v>
      </c>
      <c r="JX25" s="163"/>
      <c r="JY25" s="162">
        <v>-48.0366</v>
      </c>
      <c r="JZ25" s="162">
        <v>78.580600000000004</v>
      </c>
      <c r="KA25" s="162">
        <v>59.587699999999998</v>
      </c>
      <c r="KB25" s="162">
        <v>-46.691200000000002</v>
      </c>
      <c r="KC25" s="162">
        <v>-77.583799999999997</v>
      </c>
      <c r="KD25" s="162">
        <v>49.338200000000001</v>
      </c>
      <c r="KE25" s="162">
        <v>27.6431</v>
      </c>
      <c r="KF25" s="162">
        <v>-44.1</v>
      </c>
      <c r="KG25" s="162">
        <v>44.8</v>
      </c>
      <c r="KH25" s="162">
        <v>-165.87090000000001</v>
      </c>
      <c r="KI25" s="162">
        <v>267.30470000000003</v>
      </c>
    </row>
    <row r="26" spans="1:295" ht="18" customHeight="1" x14ac:dyDescent="0.25">
      <c r="A26" s="160" t="s">
        <v>59</v>
      </c>
      <c r="B26" s="160" t="s">
        <v>818</v>
      </c>
      <c r="C26" s="164">
        <v>0</v>
      </c>
      <c r="D26" s="165">
        <v>16.7226</v>
      </c>
      <c r="E26" s="165">
        <v>-33.721400000000003</v>
      </c>
      <c r="F26" s="165">
        <v>-34.006799999999998</v>
      </c>
      <c r="G26" s="165">
        <v>24.0123</v>
      </c>
      <c r="H26" s="166"/>
      <c r="I26" s="165">
        <v>50.522799999999997</v>
      </c>
      <c r="J26" s="165">
        <v>-85.481099999999998</v>
      </c>
      <c r="K26" s="165">
        <v>62.128599999999999</v>
      </c>
      <c r="L26" s="165">
        <v>31.513000000000002</v>
      </c>
      <c r="M26" s="165">
        <v>30.853200000000001</v>
      </c>
      <c r="N26" s="165">
        <v>-17.760000000000002</v>
      </c>
      <c r="O26" s="165">
        <v>-54.457999999999998</v>
      </c>
      <c r="P26" s="165">
        <v>48.4</v>
      </c>
      <c r="Q26" s="165">
        <v>16.559999999999999</v>
      </c>
      <c r="R26" s="165">
        <v>-48.4</v>
      </c>
      <c r="S26" s="165">
        <v>13.9939</v>
      </c>
      <c r="T26" s="165">
        <v>46.921799999999998</v>
      </c>
      <c r="U26" s="165">
        <v>13.6793</v>
      </c>
      <c r="V26" s="165">
        <v>13.892099999999999</v>
      </c>
      <c r="W26" s="165">
        <v>22.986000000000001</v>
      </c>
      <c r="X26" s="165">
        <v>17.2254</v>
      </c>
      <c r="Y26" s="165">
        <v>5.8983999999999996</v>
      </c>
      <c r="Z26" s="165">
        <v>4.7653999999999996</v>
      </c>
      <c r="AA26" s="166"/>
      <c r="AB26" s="166"/>
      <c r="AC26" s="165">
        <v>-84.75</v>
      </c>
      <c r="AD26" s="165">
        <v>-84.32</v>
      </c>
      <c r="AE26" s="166"/>
      <c r="AF26" s="165">
        <v>17.760000000000002</v>
      </c>
      <c r="AG26" s="165">
        <v>52.8</v>
      </c>
      <c r="AH26" s="165">
        <v>10.161</v>
      </c>
      <c r="AI26" s="165">
        <v>0.184</v>
      </c>
      <c r="AJ26" s="164">
        <v>0</v>
      </c>
      <c r="AK26" s="165">
        <v>-70.989999999999995</v>
      </c>
      <c r="AL26" s="165">
        <v>-65.31</v>
      </c>
      <c r="AM26" s="165">
        <v>71.62</v>
      </c>
      <c r="AN26" s="165">
        <v>71.489999999999995</v>
      </c>
      <c r="AO26" s="165">
        <v>13.583600000000001</v>
      </c>
      <c r="AP26" s="165">
        <v>11.9544</v>
      </c>
      <c r="AQ26" s="165">
        <v>70.863299999999995</v>
      </c>
      <c r="AR26" s="165">
        <v>73.039400000000001</v>
      </c>
      <c r="AS26" s="165">
        <v>45.760199999999998</v>
      </c>
      <c r="AT26" s="165">
        <v>-73.218199999999996</v>
      </c>
      <c r="AU26" s="164">
        <v>0</v>
      </c>
      <c r="AV26" s="165">
        <v>8.1783000000000001</v>
      </c>
      <c r="AW26" s="165">
        <v>8.2146000000000008</v>
      </c>
      <c r="AX26" s="165">
        <v>74.403499999999994</v>
      </c>
      <c r="AY26" s="165">
        <v>75.747799999999998</v>
      </c>
      <c r="AZ26" s="165">
        <v>-39.320099999999996</v>
      </c>
      <c r="BA26" s="165">
        <v>-42.911799999999999</v>
      </c>
      <c r="BB26" s="165">
        <v>-350.39569999999998</v>
      </c>
      <c r="BC26" s="165">
        <v>-6.6330999999999998</v>
      </c>
      <c r="BD26" s="165">
        <v>-14</v>
      </c>
      <c r="BE26" s="165">
        <v>-14.1</v>
      </c>
      <c r="BF26" s="165">
        <v>77.494799999999998</v>
      </c>
      <c r="BG26" s="165">
        <v>2.548</v>
      </c>
      <c r="BH26" s="165">
        <v>-6.2653999999999996</v>
      </c>
      <c r="BI26" s="166"/>
      <c r="BJ26" s="165">
        <v>-13.8043</v>
      </c>
      <c r="BK26" s="165">
        <v>10.83</v>
      </c>
      <c r="BL26" s="165">
        <v>6.6467999999999998</v>
      </c>
      <c r="BM26" s="165">
        <v>4.4306999999999999</v>
      </c>
      <c r="BN26" s="165">
        <v>381.78640000000001</v>
      </c>
      <c r="BO26" s="165">
        <v>117.069</v>
      </c>
      <c r="BP26" s="165">
        <v>118.015</v>
      </c>
      <c r="BQ26" s="165">
        <v>-360.7527</v>
      </c>
      <c r="BR26" s="165">
        <v>470.25920000000002</v>
      </c>
      <c r="BS26" s="166"/>
      <c r="BT26" s="165">
        <v>-41.437100000000001</v>
      </c>
      <c r="BU26" s="165">
        <v>42.100499999999997</v>
      </c>
      <c r="BV26" s="165">
        <v>101.40219999999999</v>
      </c>
      <c r="BW26" s="165">
        <v>26.95</v>
      </c>
      <c r="BX26" s="165">
        <v>25.09</v>
      </c>
      <c r="BY26" s="165">
        <v>66.72</v>
      </c>
      <c r="BZ26" s="165">
        <v>82.75</v>
      </c>
      <c r="CA26" s="165">
        <v>-67.778099999999995</v>
      </c>
      <c r="CB26" s="165">
        <v>-63.223599999999998</v>
      </c>
      <c r="CC26" s="165">
        <v>247.93289999999999</v>
      </c>
      <c r="CD26" s="166"/>
      <c r="CE26" s="165">
        <v>-4.8994999999999997</v>
      </c>
      <c r="CF26" s="165">
        <v>-88.289599999999993</v>
      </c>
      <c r="CG26" s="165">
        <v>-88.131100000000004</v>
      </c>
      <c r="CH26" s="165">
        <v>2.0609999999999999</v>
      </c>
      <c r="CI26" s="166"/>
      <c r="CJ26" s="166"/>
      <c r="CK26" s="166"/>
      <c r="CL26" s="165">
        <v>119.4</v>
      </c>
      <c r="CM26" s="165">
        <v>107.6</v>
      </c>
      <c r="CN26" s="165">
        <v>-16.29</v>
      </c>
      <c r="CO26" s="165">
        <v>82.465500000000006</v>
      </c>
      <c r="CP26" s="165">
        <v>81.085999999999999</v>
      </c>
      <c r="CQ26" s="165">
        <v>79.900999999999996</v>
      </c>
      <c r="CR26" s="165">
        <v>29.358499999999999</v>
      </c>
      <c r="CS26" s="165">
        <v>29.672999999999998</v>
      </c>
      <c r="CT26" s="165">
        <v>-28.286200000000001</v>
      </c>
      <c r="CU26" s="165">
        <v>-55.277200000000001</v>
      </c>
      <c r="CV26" s="165">
        <v>-24.94</v>
      </c>
      <c r="CW26" s="165">
        <v>13.4863</v>
      </c>
      <c r="CX26" s="165">
        <v>60.21</v>
      </c>
      <c r="CY26" s="165">
        <v>33.340000000000003</v>
      </c>
      <c r="CZ26" s="165">
        <v>50.632300000000001</v>
      </c>
      <c r="DA26" s="165">
        <v>48.197899999999997</v>
      </c>
      <c r="DB26" s="165">
        <v>-26.05</v>
      </c>
      <c r="DC26" s="166"/>
      <c r="DD26" s="166"/>
      <c r="DE26" s="166"/>
      <c r="DF26" s="165">
        <v>-69.419600000000003</v>
      </c>
      <c r="DG26" s="166"/>
      <c r="DH26" s="165">
        <v>-27.012599999999999</v>
      </c>
      <c r="DI26" s="165">
        <v>-110.3</v>
      </c>
      <c r="DJ26" s="165">
        <v>-109.2</v>
      </c>
      <c r="DK26" s="165">
        <v>31.808199999999999</v>
      </c>
      <c r="DL26" s="165">
        <v>62.118499999999997</v>
      </c>
      <c r="DM26" s="165">
        <v>61.0687</v>
      </c>
      <c r="DN26" s="165">
        <v>86.737099999999998</v>
      </c>
      <c r="DO26" s="165">
        <v>61.45</v>
      </c>
      <c r="DP26" s="165">
        <v>-6.71</v>
      </c>
      <c r="DQ26" s="165">
        <v>63.271000000000001</v>
      </c>
      <c r="DR26" s="165">
        <v>69.501400000000004</v>
      </c>
      <c r="DS26" s="165">
        <v>-31.77</v>
      </c>
      <c r="DT26" s="165">
        <v>-32.11</v>
      </c>
      <c r="DU26" s="165">
        <v>116.93</v>
      </c>
      <c r="DV26" s="165">
        <v>69.459999999999994</v>
      </c>
      <c r="DW26" s="165">
        <v>70.236400000000003</v>
      </c>
      <c r="DX26" s="165">
        <v>69.327299999999994</v>
      </c>
      <c r="DY26" s="165">
        <v>-84.597800000000007</v>
      </c>
      <c r="DZ26" s="165">
        <v>-82.281800000000004</v>
      </c>
      <c r="EA26" s="165">
        <v>174.6515</v>
      </c>
      <c r="EB26" s="165">
        <v>127.41240000000001</v>
      </c>
      <c r="EC26" s="165">
        <v>123.5938</v>
      </c>
      <c r="ED26" s="165">
        <v>125.5582</v>
      </c>
      <c r="EE26" s="165">
        <v>76.292199999999994</v>
      </c>
      <c r="EF26" s="165">
        <v>56.206600000000002</v>
      </c>
      <c r="EG26" s="165">
        <v>-31.788</v>
      </c>
      <c r="EH26" s="165">
        <v>370.57440000000003</v>
      </c>
      <c r="EI26" s="165">
        <v>102.5076</v>
      </c>
      <c r="EJ26" s="166"/>
      <c r="EK26" s="165">
        <v>-34.8611</v>
      </c>
      <c r="EL26" s="165">
        <v>-31.238399999999999</v>
      </c>
      <c r="EM26" s="165">
        <v>24.1647</v>
      </c>
      <c r="EN26" s="165">
        <v>36.383600000000001</v>
      </c>
      <c r="EO26" s="165">
        <v>34.552900000000001</v>
      </c>
      <c r="EP26" s="165">
        <v>44.591999999999999</v>
      </c>
      <c r="EQ26" s="165">
        <v>-79.691299999999998</v>
      </c>
      <c r="ER26" s="165">
        <v>-80.860799999999998</v>
      </c>
      <c r="ES26" s="165">
        <v>-13.997400000000001</v>
      </c>
      <c r="ET26" s="165">
        <v>0</v>
      </c>
      <c r="EU26" s="165">
        <v>-15.48</v>
      </c>
      <c r="EV26" s="165">
        <v>1</v>
      </c>
      <c r="EW26" s="165">
        <v>16.2544</v>
      </c>
      <c r="EX26" s="165">
        <v>3.605</v>
      </c>
      <c r="EY26" s="165">
        <v>-35.206099999999999</v>
      </c>
      <c r="EZ26" s="165">
        <v>-34.574300000000001</v>
      </c>
      <c r="FA26" s="165">
        <v>5.6459999999999999</v>
      </c>
      <c r="FB26" s="165">
        <v>-53.756599999999999</v>
      </c>
      <c r="FC26" s="165">
        <v>21.3748</v>
      </c>
      <c r="FD26" s="165">
        <v>22.430499999999999</v>
      </c>
      <c r="FE26" s="166"/>
      <c r="FF26" s="165">
        <v>22.309100000000001</v>
      </c>
      <c r="FG26" s="165">
        <v>28.511700000000001</v>
      </c>
      <c r="FH26" s="165">
        <v>29.416699999999999</v>
      </c>
      <c r="FI26" s="165">
        <v>27.776700000000002</v>
      </c>
      <c r="FJ26" s="165">
        <v>66.312700000000007</v>
      </c>
      <c r="FK26" s="165">
        <v>66.312700000000007</v>
      </c>
      <c r="FL26" s="165">
        <v>-166.619</v>
      </c>
      <c r="FM26" s="165">
        <v>86.885199999999998</v>
      </c>
      <c r="FN26" s="165">
        <v>86.387699999999995</v>
      </c>
      <c r="FO26" s="165">
        <v>-128.18260000000001</v>
      </c>
      <c r="FP26" s="165">
        <v>-120.538</v>
      </c>
      <c r="FQ26" s="165">
        <v>-42.3035</v>
      </c>
      <c r="FR26" s="165">
        <v>-45.64</v>
      </c>
      <c r="FS26" s="165">
        <v>13.9681</v>
      </c>
      <c r="FT26" s="165">
        <v>0.86819999999999997</v>
      </c>
      <c r="FU26" s="165">
        <v>-8.7200000000000006</v>
      </c>
      <c r="FV26" s="165">
        <v>15.77</v>
      </c>
      <c r="FW26" s="165">
        <v>-43.124899999999997</v>
      </c>
      <c r="FX26" s="166"/>
      <c r="FY26" s="166"/>
      <c r="FZ26" s="165">
        <v>0.51600000000000001</v>
      </c>
      <c r="GA26" s="166"/>
      <c r="GB26" s="165">
        <v>25.01</v>
      </c>
      <c r="GC26" s="165">
        <v>124.34529999999999</v>
      </c>
      <c r="GD26" s="165">
        <v>130.7475</v>
      </c>
      <c r="GE26" s="166"/>
      <c r="GF26" s="165">
        <v>78.644900000000007</v>
      </c>
      <c r="GG26" s="165">
        <v>22.3</v>
      </c>
      <c r="GH26" s="165">
        <v>-14.6333</v>
      </c>
      <c r="GI26" s="165">
        <v>4.1345000000000001</v>
      </c>
      <c r="GJ26" s="165">
        <v>4.6017000000000001</v>
      </c>
      <c r="GK26" s="165">
        <v>1.5853999999999999</v>
      </c>
      <c r="GL26" s="166"/>
      <c r="GM26" s="166"/>
      <c r="GN26" s="166"/>
      <c r="GO26" s="165">
        <v>-27.948399999999999</v>
      </c>
      <c r="GP26" s="165">
        <v>21.1615</v>
      </c>
      <c r="GQ26" s="165">
        <v>29.0213</v>
      </c>
      <c r="GR26" s="165">
        <v>7.6273</v>
      </c>
      <c r="GS26" s="165">
        <v>7.3429000000000002</v>
      </c>
      <c r="GT26" s="165">
        <v>-130.8991</v>
      </c>
      <c r="GU26" s="165">
        <v>-26.601199999999999</v>
      </c>
      <c r="GV26" s="165">
        <v>28.466799999999999</v>
      </c>
      <c r="GW26" s="165">
        <v>-49.077300000000001</v>
      </c>
      <c r="GX26" s="165">
        <v>10.259399999999999</v>
      </c>
      <c r="GY26" s="165">
        <v>10.051600000000001</v>
      </c>
      <c r="GZ26" s="165">
        <v>9.5676000000000005</v>
      </c>
      <c r="HA26" s="166"/>
      <c r="HB26" s="165">
        <v>159.0069</v>
      </c>
      <c r="HC26" s="165">
        <v>156.7664</v>
      </c>
      <c r="HD26" s="165">
        <v>262.3</v>
      </c>
      <c r="HE26" s="165">
        <v>-273.59320000000002</v>
      </c>
      <c r="HF26" s="165">
        <v>-520.88350000000003</v>
      </c>
      <c r="HG26" s="165">
        <v>521.95159999999998</v>
      </c>
      <c r="HH26" s="165">
        <v>342.73630000000003</v>
      </c>
      <c r="HI26" s="165">
        <v>-152.4658</v>
      </c>
      <c r="HJ26" s="165">
        <v>-149.3535</v>
      </c>
      <c r="HK26" s="165">
        <v>-60.178400000000003</v>
      </c>
      <c r="HL26" s="165">
        <v>-52.648499999999999</v>
      </c>
      <c r="HM26" s="165">
        <v>71.389399999999995</v>
      </c>
      <c r="HN26" s="165">
        <v>74.081800000000001</v>
      </c>
      <c r="HO26" s="166"/>
      <c r="HP26" s="166"/>
      <c r="HQ26" s="165">
        <v>18.350200000000001</v>
      </c>
      <c r="HR26" s="165">
        <v>17.603100000000001</v>
      </c>
      <c r="HS26" s="165">
        <v>-14.3628</v>
      </c>
      <c r="HT26" s="165">
        <v>-14.688599999999999</v>
      </c>
      <c r="HU26" s="165">
        <v>118.88</v>
      </c>
      <c r="HV26" s="165">
        <v>118.6</v>
      </c>
      <c r="HW26" s="165">
        <v>7.8</v>
      </c>
      <c r="HX26" s="165">
        <v>8.4</v>
      </c>
      <c r="HY26" s="165">
        <v>21.329499999999999</v>
      </c>
      <c r="HZ26" s="165">
        <v>-2.8</v>
      </c>
      <c r="IA26" s="165">
        <v>-294.52499999999998</v>
      </c>
      <c r="IB26" s="165">
        <v>82.497100000000003</v>
      </c>
      <c r="IC26" s="165">
        <v>82.997</v>
      </c>
      <c r="ID26" s="165">
        <v>4.8</v>
      </c>
      <c r="IE26" s="165">
        <v>-37</v>
      </c>
      <c r="IF26" s="165">
        <v>-16.5</v>
      </c>
      <c r="IG26" s="165">
        <v>-19.600000000000001</v>
      </c>
      <c r="IH26" s="166"/>
      <c r="II26" s="166"/>
      <c r="IJ26" s="165">
        <v>-336.8193</v>
      </c>
      <c r="IK26" s="165">
        <v>-80.716700000000003</v>
      </c>
      <c r="IL26" s="165">
        <v>227.85769999999999</v>
      </c>
      <c r="IM26" s="164">
        <v>0</v>
      </c>
      <c r="IN26" s="165">
        <v>-73.53</v>
      </c>
      <c r="IO26" s="166">
        <v>0</v>
      </c>
      <c r="IP26" s="166"/>
      <c r="IQ26" s="165">
        <v>30.9191</v>
      </c>
      <c r="IR26" s="165">
        <v>-126.9712</v>
      </c>
      <c r="IS26" s="164">
        <v>0</v>
      </c>
      <c r="IT26" s="165">
        <v>95.973100000000002</v>
      </c>
      <c r="IU26" s="165">
        <v>95.140100000000004</v>
      </c>
      <c r="IV26" s="165">
        <v>-33.029499999999999</v>
      </c>
      <c r="IW26" s="165">
        <v>-215.54320000000001</v>
      </c>
      <c r="IX26" s="165">
        <v>127.4315</v>
      </c>
      <c r="IY26" s="165">
        <v>-86.219800000000006</v>
      </c>
      <c r="IZ26" s="165">
        <v>85.936499999999995</v>
      </c>
      <c r="JA26" s="165">
        <v>-11.6004</v>
      </c>
      <c r="JB26" s="166"/>
      <c r="JC26" s="165">
        <v>16</v>
      </c>
      <c r="JD26" s="165">
        <v>7.8789999999999996</v>
      </c>
      <c r="JE26" s="165">
        <v>7.8929999999999998</v>
      </c>
      <c r="JF26" s="165">
        <v>-14.8</v>
      </c>
      <c r="JG26" s="165">
        <v>-9.2799999999999994</v>
      </c>
      <c r="JH26" s="166"/>
      <c r="JI26" s="165">
        <v>9.2027000000000001</v>
      </c>
      <c r="JJ26" s="165">
        <v>-24.7852</v>
      </c>
      <c r="JK26" s="165">
        <v>-43.184600000000003</v>
      </c>
      <c r="JL26" s="165">
        <v>31.1</v>
      </c>
      <c r="JM26" s="165">
        <v>54.576000000000001</v>
      </c>
      <c r="JN26" s="165">
        <v>54.421999999999997</v>
      </c>
      <c r="JO26" s="165">
        <v>11.4603</v>
      </c>
      <c r="JP26" s="165">
        <v>13.698</v>
      </c>
      <c r="JQ26" s="165">
        <v>46.278199999999998</v>
      </c>
      <c r="JR26" s="165">
        <v>48.194800000000001</v>
      </c>
      <c r="JS26" s="165">
        <v>47.170299999999997</v>
      </c>
      <c r="JT26" s="166"/>
      <c r="JU26" s="165">
        <v>37.5</v>
      </c>
      <c r="JV26" s="165">
        <v>20.0716</v>
      </c>
      <c r="JW26" s="165">
        <v>6.8</v>
      </c>
      <c r="JX26" s="166"/>
      <c r="JY26" s="165">
        <v>-48.688499999999998</v>
      </c>
      <c r="JZ26" s="165">
        <v>81.845100000000002</v>
      </c>
      <c r="KA26" s="165">
        <v>61.1235</v>
      </c>
      <c r="KB26" s="165">
        <v>-48.8523</v>
      </c>
      <c r="KC26" s="165">
        <v>-79.636300000000006</v>
      </c>
      <c r="KD26" s="165">
        <v>51.120800000000003</v>
      </c>
      <c r="KE26" s="165">
        <v>28.183700000000002</v>
      </c>
      <c r="KF26" s="165">
        <v>-45.6</v>
      </c>
      <c r="KG26" s="165">
        <v>47.1</v>
      </c>
      <c r="KH26" s="165">
        <v>-174.18549999999999</v>
      </c>
      <c r="KI26" s="165">
        <v>280.4271</v>
      </c>
    </row>
    <row r="27" spans="1:295" ht="18" customHeight="1" x14ac:dyDescent="0.25">
      <c r="A27" s="160" t="s">
        <v>59</v>
      </c>
      <c r="B27" s="160" t="s">
        <v>819</v>
      </c>
      <c r="C27" s="164">
        <v>0</v>
      </c>
      <c r="D27" s="165">
        <v>17.364699999999999</v>
      </c>
      <c r="E27" s="165">
        <v>-34.694499999999998</v>
      </c>
      <c r="F27" s="165">
        <v>-32.51</v>
      </c>
      <c r="G27" s="165">
        <v>24.9619</v>
      </c>
      <c r="H27" s="166"/>
      <c r="I27" s="165">
        <v>52.262599999999999</v>
      </c>
      <c r="J27" s="165">
        <v>-88.611199999999997</v>
      </c>
      <c r="K27" s="165">
        <v>63.791899999999998</v>
      </c>
      <c r="L27" s="165">
        <v>33.034999999999997</v>
      </c>
      <c r="M27" s="165">
        <v>32.3613</v>
      </c>
      <c r="N27" s="165">
        <v>-15.54</v>
      </c>
      <c r="O27" s="165">
        <v>-56.548000000000002</v>
      </c>
      <c r="P27" s="165">
        <v>52.8</v>
      </c>
      <c r="Q27" s="165">
        <v>17.388000000000002</v>
      </c>
      <c r="R27" s="165">
        <v>-50.6</v>
      </c>
      <c r="S27" s="165">
        <v>14.297000000000001</v>
      </c>
      <c r="T27" s="165">
        <v>49.656199999999998</v>
      </c>
      <c r="U27" s="165">
        <v>15.2858</v>
      </c>
      <c r="V27" s="165">
        <v>15.5151</v>
      </c>
      <c r="W27" s="165">
        <v>25.037299999999998</v>
      </c>
      <c r="X27" s="165">
        <v>17.399799999999999</v>
      </c>
      <c r="Y27" s="165">
        <v>5.3316999999999997</v>
      </c>
      <c r="Z27" s="165">
        <v>8.1533999999999995</v>
      </c>
      <c r="AA27" s="166"/>
      <c r="AB27" s="166"/>
      <c r="AC27" s="165">
        <v>-86.15</v>
      </c>
      <c r="AD27" s="165">
        <v>-85.15</v>
      </c>
      <c r="AE27" s="166"/>
      <c r="AF27" s="165">
        <v>15.54</v>
      </c>
      <c r="AG27" s="165">
        <v>55</v>
      </c>
      <c r="AH27" s="165">
        <v>10.227</v>
      </c>
      <c r="AI27" s="165">
        <v>0.184</v>
      </c>
      <c r="AJ27" s="164">
        <v>0</v>
      </c>
      <c r="AK27" s="165">
        <v>-75.66</v>
      </c>
      <c r="AL27" s="165">
        <v>-57.46</v>
      </c>
      <c r="AM27" s="165">
        <v>76.56</v>
      </c>
      <c r="AN27" s="165">
        <v>76.56</v>
      </c>
      <c r="AO27" s="165">
        <v>14.499700000000001</v>
      </c>
      <c r="AP27" s="165">
        <v>11.184900000000001</v>
      </c>
      <c r="AQ27" s="165">
        <v>73.298199999999994</v>
      </c>
      <c r="AR27" s="165">
        <v>75.072800000000001</v>
      </c>
      <c r="AS27" s="165">
        <v>46.421500000000002</v>
      </c>
      <c r="AT27" s="165">
        <v>-81.771900000000002</v>
      </c>
      <c r="AU27" s="164">
        <v>0</v>
      </c>
      <c r="AV27" s="165">
        <v>26.7364</v>
      </c>
      <c r="AW27" s="165">
        <v>29.806899999999999</v>
      </c>
      <c r="AX27" s="165">
        <v>74.479699999999994</v>
      </c>
      <c r="AY27" s="165">
        <v>74.975700000000003</v>
      </c>
      <c r="AZ27" s="165">
        <v>-20.853000000000002</v>
      </c>
      <c r="BA27" s="165">
        <v>-22.659600000000001</v>
      </c>
      <c r="BB27" s="165">
        <v>-386.20920000000001</v>
      </c>
      <c r="BC27" s="165">
        <v>-15.9861</v>
      </c>
      <c r="BD27" s="165">
        <v>-13.8</v>
      </c>
      <c r="BE27" s="165">
        <v>-13.8</v>
      </c>
      <c r="BF27" s="165">
        <v>86.942999999999998</v>
      </c>
      <c r="BG27" s="165">
        <v>2.4659</v>
      </c>
      <c r="BH27" s="165">
        <v>-6.3148999999999997</v>
      </c>
      <c r="BI27" s="166"/>
      <c r="BJ27" s="165">
        <v>-18.305800000000001</v>
      </c>
      <c r="BK27" s="165">
        <v>11.8462</v>
      </c>
      <c r="BL27" s="165">
        <v>7.5186999999999999</v>
      </c>
      <c r="BM27" s="165">
        <v>5.1143999999999998</v>
      </c>
      <c r="BN27" s="165">
        <v>417.61509999999998</v>
      </c>
      <c r="BO27" s="165">
        <v>106.75369999999999</v>
      </c>
      <c r="BP27" s="165">
        <v>106.50960000000001</v>
      </c>
      <c r="BQ27" s="165">
        <v>-357.68990000000002</v>
      </c>
      <c r="BR27" s="165">
        <v>493.96089999999998</v>
      </c>
      <c r="BS27" s="166"/>
      <c r="BT27" s="165">
        <v>-94.791200000000003</v>
      </c>
      <c r="BU27" s="165">
        <v>97.459299999999999</v>
      </c>
      <c r="BV27" s="165">
        <v>105.6236</v>
      </c>
      <c r="BW27" s="165">
        <v>27.96</v>
      </c>
      <c r="BX27" s="165">
        <v>26.55</v>
      </c>
      <c r="BY27" s="165">
        <v>69.64</v>
      </c>
      <c r="BZ27" s="165">
        <v>85.45</v>
      </c>
      <c r="CA27" s="165">
        <v>-56.659700000000001</v>
      </c>
      <c r="CB27" s="165">
        <v>-56.257800000000003</v>
      </c>
      <c r="CC27" s="165">
        <v>243.42509999999999</v>
      </c>
      <c r="CD27" s="166"/>
      <c r="CE27" s="165">
        <v>-9.1408000000000005</v>
      </c>
      <c r="CF27" s="165">
        <v>-105.4472</v>
      </c>
      <c r="CG27" s="165">
        <v>-105.1872</v>
      </c>
      <c r="CH27" s="165">
        <v>1.673</v>
      </c>
      <c r="CI27" s="166"/>
      <c r="CJ27" s="166"/>
      <c r="CK27" s="166"/>
      <c r="CL27" s="165">
        <v>126</v>
      </c>
      <c r="CM27" s="165">
        <v>113.5</v>
      </c>
      <c r="CN27" s="165">
        <v>-16.68</v>
      </c>
      <c r="CO27" s="165">
        <v>80.597399999999993</v>
      </c>
      <c r="CP27" s="165">
        <v>78.730900000000005</v>
      </c>
      <c r="CQ27" s="165">
        <v>78.038799999999995</v>
      </c>
      <c r="CR27" s="165">
        <v>27.1858</v>
      </c>
      <c r="CS27" s="165">
        <v>27.8218</v>
      </c>
      <c r="CT27" s="165">
        <v>-26.126200000000001</v>
      </c>
      <c r="CU27" s="165">
        <v>-56.152099999999997</v>
      </c>
      <c r="CV27" s="165">
        <v>-22.446200000000001</v>
      </c>
      <c r="CW27" s="165">
        <v>14.3538</v>
      </c>
      <c r="CX27" s="165">
        <v>63.76</v>
      </c>
      <c r="CY27" s="165">
        <v>35.42</v>
      </c>
      <c r="CZ27" s="165">
        <v>52.741700000000002</v>
      </c>
      <c r="DA27" s="165">
        <v>50.541699999999999</v>
      </c>
      <c r="DB27" s="165">
        <v>-26.86</v>
      </c>
      <c r="DC27" s="165">
        <v>-2.7648000000000001</v>
      </c>
      <c r="DD27" s="166"/>
      <c r="DE27" s="166"/>
      <c r="DF27" s="165">
        <v>-56.584699999999998</v>
      </c>
      <c r="DG27" s="166"/>
      <c r="DH27" s="165">
        <v>-27.4575</v>
      </c>
      <c r="DI27" s="165">
        <v>-111.9</v>
      </c>
      <c r="DJ27" s="165">
        <v>-112.4</v>
      </c>
      <c r="DK27" s="165">
        <v>32.472799999999999</v>
      </c>
      <c r="DL27" s="165">
        <v>65.634200000000007</v>
      </c>
      <c r="DM27" s="165">
        <v>62.477600000000002</v>
      </c>
      <c r="DN27" s="165">
        <v>92.596400000000003</v>
      </c>
      <c r="DO27" s="165">
        <v>65.459999999999994</v>
      </c>
      <c r="DP27" s="165">
        <v>-6.27</v>
      </c>
      <c r="DQ27" s="165">
        <v>65.704499999999996</v>
      </c>
      <c r="DR27" s="165">
        <v>56.731999999999999</v>
      </c>
      <c r="DS27" s="165">
        <v>-31.47</v>
      </c>
      <c r="DT27" s="165">
        <v>-31.66</v>
      </c>
      <c r="DU27" s="165">
        <v>123.59</v>
      </c>
      <c r="DV27" s="165">
        <v>74.89</v>
      </c>
      <c r="DW27" s="165">
        <v>55.945500000000003</v>
      </c>
      <c r="DX27" s="165">
        <v>56.436399999999999</v>
      </c>
      <c r="DY27" s="165">
        <v>-88.173900000000003</v>
      </c>
      <c r="DZ27" s="165">
        <v>-87.509100000000004</v>
      </c>
      <c r="EA27" s="165">
        <v>175.4931</v>
      </c>
      <c r="EB27" s="165">
        <v>125.20269999999999</v>
      </c>
      <c r="EC27" s="165">
        <v>121.4452</v>
      </c>
      <c r="ED27" s="165">
        <v>123.8847</v>
      </c>
      <c r="EE27" s="165">
        <v>101.6999</v>
      </c>
      <c r="EF27" s="165">
        <v>79.150499999999994</v>
      </c>
      <c r="EG27" s="165">
        <v>-31.846</v>
      </c>
      <c r="EH27" s="165">
        <v>367.3691</v>
      </c>
      <c r="EI27" s="165">
        <v>106.27</v>
      </c>
      <c r="EJ27" s="166"/>
      <c r="EK27" s="165">
        <v>-31.2986</v>
      </c>
      <c r="EL27" s="165">
        <v>-28.44</v>
      </c>
      <c r="EM27" s="165">
        <v>0</v>
      </c>
      <c r="EN27" s="165">
        <v>25.546399999999998</v>
      </c>
      <c r="EO27" s="165">
        <v>25.229800000000001</v>
      </c>
      <c r="EP27" s="165">
        <v>161.34</v>
      </c>
      <c r="EQ27" s="165">
        <v>-94.323300000000003</v>
      </c>
      <c r="ER27" s="165">
        <v>-95.880899999999997</v>
      </c>
      <c r="ES27" s="165">
        <v>-35.820700000000002</v>
      </c>
      <c r="ET27" s="165">
        <v>0</v>
      </c>
      <c r="EU27" s="165">
        <v>-15.48</v>
      </c>
      <c r="EV27" s="165">
        <v>117.4</v>
      </c>
      <c r="EW27" s="165">
        <v>17.304600000000001</v>
      </c>
      <c r="EX27" s="165">
        <v>-20.7974</v>
      </c>
      <c r="EY27" s="165">
        <v>-35.405999999999999</v>
      </c>
      <c r="EZ27" s="165">
        <v>-34.915399999999998</v>
      </c>
      <c r="FA27" s="165">
        <v>5.1445999999999996</v>
      </c>
      <c r="FB27" s="165">
        <v>-75.886099999999999</v>
      </c>
      <c r="FC27" s="165">
        <v>42.187899999999999</v>
      </c>
      <c r="FD27" s="165">
        <v>22.933299999999999</v>
      </c>
      <c r="FE27" s="166"/>
      <c r="FF27" s="165">
        <v>22.7727</v>
      </c>
      <c r="FG27" s="165">
        <v>28.9175</v>
      </c>
      <c r="FH27" s="165">
        <v>29.195900000000002</v>
      </c>
      <c r="FI27" s="165">
        <v>27.497199999999999</v>
      </c>
      <c r="FJ27" s="165">
        <v>57.102600000000002</v>
      </c>
      <c r="FK27" s="165">
        <v>56.4328</v>
      </c>
      <c r="FL27" s="165">
        <v>-165.94919999999999</v>
      </c>
      <c r="FM27" s="165">
        <v>90.239800000000002</v>
      </c>
      <c r="FN27" s="165">
        <v>90.866900000000001</v>
      </c>
      <c r="FO27" s="165">
        <v>-127.4739</v>
      </c>
      <c r="FP27" s="165">
        <v>-116.7794</v>
      </c>
      <c r="FQ27" s="165">
        <v>-43.570599999999999</v>
      </c>
      <c r="FR27" s="165">
        <v>-43.47</v>
      </c>
      <c r="FS27" s="165">
        <v>15.2645</v>
      </c>
      <c r="FT27" s="165">
        <v>0.82310000000000005</v>
      </c>
      <c r="FU27" s="165">
        <v>-9.98</v>
      </c>
      <c r="FV27" s="165">
        <v>16.52</v>
      </c>
      <c r="FW27" s="165">
        <v>-43.812600000000003</v>
      </c>
      <c r="FX27" s="166"/>
      <c r="FY27" s="166"/>
      <c r="FZ27" s="165">
        <v>0.54800000000000004</v>
      </c>
      <c r="GA27" s="166"/>
      <c r="GB27" s="165">
        <v>25.93</v>
      </c>
      <c r="GC27" s="165">
        <v>117.9349</v>
      </c>
      <c r="GD27" s="165">
        <v>130.18870000000001</v>
      </c>
      <c r="GE27" s="165">
        <v>14.43</v>
      </c>
      <c r="GF27" s="165">
        <v>81.901399999999995</v>
      </c>
      <c r="GG27" s="165">
        <v>22.5</v>
      </c>
      <c r="GH27" s="165">
        <v>-15.0581</v>
      </c>
      <c r="GI27" s="165">
        <v>3.9394</v>
      </c>
      <c r="GJ27" s="165">
        <v>4.2460000000000004</v>
      </c>
      <c r="GK27" s="165">
        <v>1.6357999999999999</v>
      </c>
      <c r="GL27" s="166"/>
      <c r="GM27" s="166"/>
      <c r="GN27" s="165">
        <v>-15.44</v>
      </c>
      <c r="GO27" s="165">
        <v>-29.4588</v>
      </c>
      <c r="GP27" s="165">
        <v>21.456199999999999</v>
      </c>
      <c r="GQ27" s="165">
        <v>30.563400000000001</v>
      </c>
      <c r="GR27" s="166"/>
      <c r="GS27" s="166"/>
      <c r="GT27" s="165">
        <v>-134.0361</v>
      </c>
      <c r="GU27" s="165">
        <v>-28.1858</v>
      </c>
      <c r="GV27" s="165">
        <v>28.827100000000002</v>
      </c>
      <c r="GW27" s="165">
        <v>-53.331200000000003</v>
      </c>
      <c r="GX27" s="165">
        <v>10.5959</v>
      </c>
      <c r="GY27" s="165">
        <v>10.6668</v>
      </c>
      <c r="GZ27" s="165">
        <v>10.348100000000001</v>
      </c>
      <c r="HA27" s="166"/>
      <c r="HB27" s="165">
        <v>154.82499999999999</v>
      </c>
      <c r="HC27" s="165">
        <v>152.44630000000001</v>
      </c>
      <c r="HD27" s="165">
        <v>277</v>
      </c>
      <c r="HE27" s="165">
        <v>-276.21010000000001</v>
      </c>
      <c r="HF27" s="165">
        <v>-515.33810000000005</v>
      </c>
      <c r="HG27" s="165">
        <v>518.90869999999995</v>
      </c>
      <c r="HH27" s="165">
        <v>341.74639999999999</v>
      </c>
      <c r="HI27" s="165">
        <v>-149.12620000000001</v>
      </c>
      <c r="HJ27" s="165">
        <v>-146.34909999999999</v>
      </c>
      <c r="HK27" s="165">
        <v>-58.120600000000003</v>
      </c>
      <c r="HL27" s="165">
        <v>-49.921100000000003</v>
      </c>
      <c r="HM27" s="165">
        <v>76.880200000000002</v>
      </c>
      <c r="HN27" s="165">
        <v>76.734399999999994</v>
      </c>
      <c r="HO27" s="166"/>
      <c r="HP27" s="166"/>
      <c r="HQ27" s="165">
        <v>20.020099999999999</v>
      </c>
      <c r="HR27" s="165">
        <v>19.1632</v>
      </c>
      <c r="HS27" s="165">
        <v>-15.039</v>
      </c>
      <c r="HT27" s="165">
        <v>-14.546200000000001</v>
      </c>
      <c r="HU27" s="165">
        <v>105.43</v>
      </c>
      <c r="HV27" s="165">
        <v>104.38</v>
      </c>
      <c r="HW27" s="165">
        <v>10.8</v>
      </c>
      <c r="HX27" s="165">
        <v>10.4</v>
      </c>
      <c r="HY27" s="165">
        <v>21.350899999999999</v>
      </c>
      <c r="HZ27" s="165">
        <v>-9.6</v>
      </c>
      <c r="IA27" s="165">
        <v>-287.3553</v>
      </c>
      <c r="IB27" s="165">
        <v>76.873800000000003</v>
      </c>
      <c r="IC27" s="165">
        <v>76.658799999999999</v>
      </c>
      <c r="ID27" s="165">
        <v>6</v>
      </c>
      <c r="IE27" s="165">
        <v>-34.200000000000003</v>
      </c>
      <c r="IF27" s="165">
        <v>-18.3</v>
      </c>
      <c r="IG27" s="165">
        <v>-21.6</v>
      </c>
      <c r="IH27" s="165">
        <v>1.4011</v>
      </c>
      <c r="II27" s="166"/>
      <c r="IJ27" s="165">
        <v>-338.16800000000001</v>
      </c>
      <c r="IK27" s="165">
        <v>-83.682000000000002</v>
      </c>
      <c r="IL27" s="165">
        <v>201.59139999999999</v>
      </c>
      <c r="IM27" s="164">
        <v>0</v>
      </c>
      <c r="IN27" s="165">
        <v>-83.108699999999999</v>
      </c>
      <c r="IO27" s="166">
        <v>0</v>
      </c>
      <c r="IP27" s="166"/>
      <c r="IQ27" s="165">
        <v>-7.6020000000000003</v>
      </c>
      <c r="IR27" s="165">
        <v>-109.8938</v>
      </c>
      <c r="IS27" s="164">
        <v>0</v>
      </c>
      <c r="IT27" s="165">
        <v>112.7092</v>
      </c>
      <c r="IU27" s="165">
        <v>111.2462</v>
      </c>
      <c r="IV27" s="165">
        <v>5.8285999999999998</v>
      </c>
      <c r="IW27" s="165">
        <v>-194.42840000000001</v>
      </c>
      <c r="IX27" s="165">
        <v>110.881</v>
      </c>
      <c r="IY27" s="165">
        <v>-82.955299999999994</v>
      </c>
      <c r="IZ27" s="165">
        <v>81.574299999999994</v>
      </c>
      <c r="JA27" s="165">
        <v>-10.125400000000001</v>
      </c>
      <c r="JB27" s="166"/>
      <c r="JC27" s="165">
        <v>14.96</v>
      </c>
      <c r="JD27" s="165">
        <v>7.7670000000000003</v>
      </c>
      <c r="JE27" s="165">
        <v>7.782</v>
      </c>
      <c r="JF27" s="165">
        <v>-15.28</v>
      </c>
      <c r="JG27" s="165">
        <v>-7.84</v>
      </c>
      <c r="JH27" s="166"/>
      <c r="JI27" s="165">
        <v>8.0307999999999993</v>
      </c>
      <c r="JJ27" s="165">
        <v>-23.0274</v>
      </c>
      <c r="JK27" s="165">
        <v>-41.982100000000003</v>
      </c>
      <c r="JL27" s="165">
        <v>29.7</v>
      </c>
      <c r="JM27" s="165">
        <v>50.697000000000003</v>
      </c>
      <c r="JN27" s="165">
        <v>50.965000000000003</v>
      </c>
      <c r="JO27" s="165">
        <v>11.410399999999999</v>
      </c>
      <c r="JP27" s="165">
        <v>13.702400000000001</v>
      </c>
      <c r="JQ27" s="165">
        <v>50.401200000000003</v>
      </c>
      <c r="JR27" s="165">
        <v>49.8797</v>
      </c>
      <c r="JS27" s="165">
        <v>49.872100000000003</v>
      </c>
      <c r="JT27" s="166"/>
      <c r="JU27" s="165">
        <v>34</v>
      </c>
      <c r="JV27" s="165">
        <v>18.631900000000002</v>
      </c>
      <c r="JW27" s="165">
        <v>6.94</v>
      </c>
      <c r="JX27" s="166"/>
      <c r="JY27" s="165">
        <v>-49.078499999999998</v>
      </c>
      <c r="JZ27" s="165">
        <v>80.404300000000006</v>
      </c>
      <c r="KA27" s="165">
        <v>60.368200000000002</v>
      </c>
      <c r="KB27" s="165">
        <v>-47.922199999999997</v>
      </c>
      <c r="KC27" s="165">
        <v>-78.910200000000003</v>
      </c>
      <c r="KD27" s="165">
        <v>48.556199999999997</v>
      </c>
      <c r="KE27" s="165">
        <v>30.166599999999999</v>
      </c>
      <c r="KF27" s="165">
        <v>-43.6</v>
      </c>
      <c r="KG27" s="165">
        <v>43.6</v>
      </c>
      <c r="KH27" s="165">
        <v>-167.7561</v>
      </c>
      <c r="KI27" s="165">
        <v>272.94799999999998</v>
      </c>
    </row>
    <row r="28" spans="1:295" ht="18" customHeight="1" x14ac:dyDescent="0.25">
      <c r="A28" s="160" t="s">
        <v>59</v>
      </c>
      <c r="B28" s="160" t="s">
        <v>820</v>
      </c>
      <c r="C28" s="164">
        <v>0</v>
      </c>
      <c r="D28" s="165">
        <v>17.619499999999999</v>
      </c>
      <c r="E28" s="165">
        <v>-35.081699999999998</v>
      </c>
      <c r="F28" s="165">
        <v>-32.3508</v>
      </c>
      <c r="G28" s="165">
        <v>25.565100000000001</v>
      </c>
      <c r="H28" s="166"/>
      <c r="I28" s="165">
        <v>53.4345</v>
      </c>
      <c r="J28" s="165">
        <v>-92.139200000000002</v>
      </c>
      <c r="K28" s="165">
        <v>66.268199999999993</v>
      </c>
      <c r="L28" s="165">
        <v>33.664999999999999</v>
      </c>
      <c r="M28" s="165">
        <v>32.610599999999998</v>
      </c>
      <c r="N28" s="165">
        <v>-8.8800000000000008</v>
      </c>
      <c r="O28" s="165">
        <v>-58.588000000000001</v>
      </c>
      <c r="P28" s="165">
        <v>52.8</v>
      </c>
      <c r="Q28" s="165">
        <v>17.388000000000002</v>
      </c>
      <c r="R28" s="165">
        <v>-52.8</v>
      </c>
      <c r="S28" s="165">
        <v>14.262</v>
      </c>
      <c r="T28" s="165">
        <v>53.821199999999997</v>
      </c>
      <c r="U28" s="165">
        <v>15.5922</v>
      </c>
      <c r="V28" s="165">
        <v>15.514699999999999</v>
      </c>
      <c r="W28" s="165">
        <v>25.5242</v>
      </c>
      <c r="X28" s="165">
        <v>17.5091</v>
      </c>
      <c r="Y28" s="165">
        <v>5.7016</v>
      </c>
      <c r="Z28" s="165">
        <v>8.2299000000000007</v>
      </c>
      <c r="AA28" s="166"/>
      <c r="AB28" s="166"/>
      <c r="AC28" s="165">
        <v>-82.63</v>
      </c>
      <c r="AD28" s="165">
        <v>-83.29</v>
      </c>
      <c r="AE28" s="166"/>
      <c r="AF28" s="165">
        <v>6.66</v>
      </c>
      <c r="AG28" s="165">
        <v>57.2</v>
      </c>
      <c r="AH28" s="165">
        <v>9.6929999999999996</v>
      </c>
      <c r="AI28" s="165">
        <v>0.182</v>
      </c>
      <c r="AJ28" s="164">
        <v>0</v>
      </c>
      <c r="AK28" s="165">
        <v>-69.81</v>
      </c>
      <c r="AL28" s="165">
        <v>-64.290000000000006</v>
      </c>
      <c r="AM28" s="165">
        <v>70.319999999999993</v>
      </c>
      <c r="AN28" s="165">
        <v>70.430000000000007</v>
      </c>
      <c r="AO28" s="165">
        <v>15.1472</v>
      </c>
      <c r="AP28" s="165">
        <v>11.0664</v>
      </c>
      <c r="AQ28" s="165">
        <v>74.756200000000007</v>
      </c>
      <c r="AR28" s="165">
        <v>77.569100000000006</v>
      </c>
      <c r="AS28" s="165">
        <v>43.354599999999998</v>
      </c>
      <c r="AT28" s="165">
        <v>-73.764600000000002</v>
      </c>
      <c r="AU28" s="164">
        <v>0</v>
      </c>
      <c r="AV28" s="165">
        <v>8.1875999999999998</v>
      </c>
      <c r="AW28" s="165">
        <v>7.5975999999999999</v>
      </c>
      <c r="AX28" s="165">
        <v>75.28</v>
      </c>
      <c r="AY28" s="165">
        <v>76.968100000000007</v>
      </c>
      <c r="AZ28" s="165">
        <v>-36.408900000000003</v>
      </c>
      <c r="BA28" s="165">
        <v>-38.700299999999999</v>
      </c>
      <c r="BB28" s="165">
        <v>-368.36040000000003</v>
      </c>
      <c r="BC28" s="165">
        <v>-17.091899999999999</v>
      </c>
      <c r="BD28" s="165">
        <v>-13.4</v>
      </c>
      <c r="BE28" s="165">
        <v>-13.4</v>
      </c>
      <c r="BF28" s="165">
        <v>78.311199999999999</v>
      </c>
      <c r="BG28" s="165">
        <v>2.4428000000000001</v>
      </c>
      <c r="BH28" s="165">
        <v>-6.3894000000000002</v>
      </c>
      <c r="BI28" s="166"/>
      <c r="BJ28" s="165">
        <v>-12.085900000000001</v>
      </c>
      <c r="BK28" s="165">
        <v>12.757099999999999</v>
      </c>
      <c r="BL28" s="165">
        <v>7.6306000000000003</v>
      </c>
      <c r="BM28" s="165">
        <v>5.1226000000000003</v>
      </c>
      <c r="BN28" s="165">
        <v>397.1678</v>
      </c>
      <c r="BO28" s="165">
        <v>140.04939999999999</v>
      </c>
      <c r="BP28" s="165">
        <v>140.04939999999999</v>
      </c>
      <c r="BQ28" s="165">
        <v>-407.8553</v>
      </c>
      <c r="BR28" s="165">
        <v>516.34699999999998</v>
      </c>
      <c r="BS28" s="166"/>
      <c r="BT28" s="165">
        <v>-36.9236</v>
      </c>
      <c r="BU28" s="165">
        <v>38.158299999999997</v>
      </c>
      <c r="BV28" s="165">
        <v>109.6653</v>
      </c>
      <c r="BW28" s="165">
        <v>28.57</v>
      </c>
      <c r="BX28" s="165">
        <v>27.56</v>
      </c>
      <c r="BY28" s="165">
        <v>71.94</v>
      </c>
      <c r="BZ28" s="165">
        <v>87.33</v>
      </c>
      <c r="CA28" s="165">
        <v>-67.644099999999995</v>
      </c>
      <c r="CB28" s="165">
        <v>-68.983699999999999</v>
      </c>
      <c r="CC28" s="165">
        <v>248.80070000000001</v>
      </c>
      <c r="CD28" s="166"/>
      <c r="CE28" s="165">
        <v>-9.9293999999999993</v>
      </c>
      <c r="CF28" s="165">
        <v>-99.170199999999994</v>
      </c>
      <c r="CG28" s="165">
        <v>-98.224100000000007</v>
      </c>
      <c r="CH28" s="165">
        <v>2.7797999999999998</v>
      </c>
      <c r="CI28" s="166"/>
      <c r="CJ28" s="166"/>
      <c r="CK28" s="166"/>
      <c r="CL28" s="165">
        <v>126.1</v>
      </c>
      <c r="CM28" s="165">
        <v>112.8</v>
      </c>
      <c r="CN28" s="165">
        <v>-17.16</v>
      </c>
      <c r="CO28" s="165">
        <v>84.9071</v>
      </c>
      <c r="CP28" s="165">
        <v>83.801299999999998</v>
      </c>
      <c r="CQ28" s="165">
        <v>82.561000000000007</v>
      </c>
      <c r="CR28" s="165">
        <v>37.685200000000002</v>
      </c>
      <c r="CS28" s="165">
        <v>38.368699999999997</v>
      </c>
      <c r="CT28" s="165">
        <v>-26.814299999999999</v>
      </c>
      <c r="CU28" s="165">
        <v>-68.495900000000006</v>
      </c>
      <c r="CV28" s="165">
        <v>-23.3642</v>
      </c>
      <c r="CW28" s="165">
        <v>14.682</v>
      </c>
      <c r="CX28" s="165">
        <v>65.16</v>
      </c>
      <c r="CY28" s="165">
        <v>36.24</v>
      </c>
      <c r="CZ28" s="165">
        <v>54.851100000000002</v>
      </c>
      <c r="DA28" s="165">
        <v>51.7136</v>
      </c>
      <c r="DB28" s="165">
        <v>-27.47</v>
      </c>
      <c r="DC28" s="166"/>
      <c r="DD28" s="166"/>
      <c r="DE28" s="166"/>
      <c r="DF28" s="165">
        <v>-76.332899999999995</v>
      </c>
      <c r="DG28" s="166"/>
      <c r="DH28" s="165">
        <v>-28.2286</v>
      </c>
      <c r="DI28" s="165">
        <v>-121.4</v>
      </c>
      <c r="DJ28" s="165">
        <v>-122.7</v>
      </c>
      <c r="DK28" s="165">
        <v>32.093800000000002</v>
      </c>
      <c r="DL28" s="165">
        <v>67.391999999999996</v>
      </c>
      <c r="DM28" s="165">
        <v>65.765100000000004</v>
      </c>
      <c r="DN28" s="165">
        <v>96.112099999999998</v>
      </c>
      <c r="DO28" s="165">
        <v>67.52</v>
      </c>
      <c r="DP28" s="165">
        <v>-7.78</v>
      </c>
      <c r="DQ28" s="165">
        <v>66.479500000000002</v>
      </c>
      <c r="DR28" s="165">
        <v>74.581699999999998</v>
      </c>
      <c r="DS28" s="165">
        <v>-31.51</v>
      </c>
      <c r="DT28" s="165">
        <v>-32.03</v>
      </c>
      <c r="DU28" s="165">
        <v>122.4</v>
      </c>
      <c r="DV28" s="165">
        <v>75.92</v>
      </c>
      <c r="DW28" s="165">
        <v>76.672700000000006</v>
      </c>
      <c r="DX28" s="165">
        <v>74.0364</v>
      </c>
      <c r="DY28" s="165">
        <v>-86.6999</v>
      </c>
      <c r="DZ28" s="165">
        <v>-86.6</v>
      </c>
      <c r="EA28" s="165">
        <v>189.4161</v>
      </c>
      <c r="EB28" s="165">
        <v>138.1277</v>
      </c>
      <c r="EC28" s="165">
        <v>134.3655</v>
      </c>
      <c r="ED28" s="165">
        <v>134.61580000000001</v>
      </c>
      <c r="EE28" s="165">
        <v>94.8964</v>
      </c>
      <c r="EF28" s="165">
        <v>73.917900000000003</v>
      </c>
      <c r="EG28" s="165">
        <v>-32.832999999999998</v>
      </c>
      <c r="EH28" s="165">
        <v>417.76710000000003</v>
      </c>
      <c r="EI28" s="165">
        <v>59.268999999999998</v>
      </c>
      <c r="EJ28" s="166"/>
      <c r="EK28" s="165">
        <v>-32.828200000000002</v>
      </c>
      <c r="EL28" s="165">
        <v>-28.9559</v>
      </c>
      <c r="EM28" s="165">
        <v>0</v>
      </c>
      <c r="EN28" s="165">
        <v>20.6797</v>
      </c>
      <c r="EO28" s="165">
        <v>19.462199999999999</v>
      </c>
      <c r="EP28" s="165">
        <v>162.876</v>
      </c>
      <c r="EQ28" s="165">
        <v>-97.066900000000004</v>
      </c>
      <c r="ER28" s="165">
        <v>-96.135599999999997</v>
      </c>
      <c r="ES28" s="165">
        <v>-34.593200000000003</v>
      </c>
      <c r="ET28" s="165">
        <v>15.77</v>
      </c>
      <c r="EU28" s="165">
        <v>-15.17</v>
      </c>
      <c r="EV28" s="165">
        <v>87.1</v>
      </c>
      <c r="EW28" s="165">
        <v>17.755400000000002</v>
      </c>
      <c r="EX28" s="165">
        <v>-33.5807</v>
      </c>
      <c r="EY28" s="165">
        <v>-33.429000000000002</v>
      </c>
      <c r="EZ28" s="165">
        <v>-33.090800000000002</v>
      </c>
      <c r="FA28" s="165">
        <v>3.3264</v>
      </c>
      <c r="FB28" s="165">
        <v>-71.234999999999999</v>
      </c>
      <c r="FC28" s="165">
        <v>35.873399999999997</v>
      </c>
      <c r="FD28" s="165">
        <v>21.745100000000001</v>
      </c>
      <c r="FE28" s="166"/>
      <c r="FF28" s="165">
        <v>20.8689</v>
      </c>
      <c r="FG28" s="165">
        <v>28.8687</v>
      </c>
      <c r="FH28" s="165">
        <v>29.226800000000001</v>
      </c>
      <c r="FI28" s="165">
        <v>28.6676</v>
      </c>
      <c r="FJ28" s="165">
        <v>68.6571</v>
      </c>
      <c r="FK28" s="165">
        <v>68.322199999999995</v>
      </c>
      <c r="FL28" s="165">
        <v>-155.5669</v>
      </c>
      <c r="FM28" s="165">
        <v>89.114400000000003</v>
      </c>
      <c r="FN28" s="165">
        <v>89.639200000000002</v>
      </c>
      <c r="FO28" s="165">
        <v>-123.9746</v>
      </c>
      <c r="FP28" s="165">
        <v>-116.3152</v>
      </c>
      <c r="FQ28" s="165">
        <v>-37.820999999999998</v>
      </c>
      <c r="FR28" s="165">
        <v>-44.86</v>
      </c>
      <c r="FS28" s="165">
        <v>13.5677</v>
      </c>
      <c r="FT28" s="165">
        <v>0.83409999999999995</v>
      </c>
      <c r="FU28" s="165">
        <v>-8.61</v>
      </c>
      <c r="FV28" s="165">
        <v>17.760000000000002</v>
      </c>
      <c r="FW28" s="165">
        <v>-39.3001</v>
      </c>
      <c r="FX28" s="166"/>
      <c r="FY28" s="165">
        <v>-14.721</v>
      </c>
      <c r="FZ28" s="165">
        <v>0.60399999999999998</v>
      </c>
      <c r="GA28" s="166"/>
      <c r="GB28" s="165">
        <v>26.7</v>
      </c>
      <c r="GC28" s="165">
        <v>118.5564</v>
      </c>
      <c r="GD28" s="165">
        <v>124.5669</v>
      </c>
      <c r="GE28" s="165">
        <v>13.98</v>
      </c>
      <c r="GF28" s="165">
        <v>82.143299999999996</v>
      </c>
      <c r="GG28" s="165">
        <v>23.1</v>
      </c>
      <c r="GH28" s="165">
        <v>-15.1608</v>
      </c>
      <c r="GI28" s="165">
        <v>3.4289000000000001</v>
      </c>
      <c r="GJ28" s="165">
        <v>3.7545000000000002</v>
      </c>
      <c r="GK28" s="165">
        <v>1.6738999999999999</v>
      </c>
      <c r="GL28" s="166"/>
      <c r="GM28" s="166"/>
      <c r="GN28" s="165">
        <v>-14.6538</v>
      </c>
      <c r="GO28" s="165">
        <v>-30.593699999999998</v>
      </c>
      <c r="GP28" s="165">
        <v>21.508400000000002</v>
      </c>
      <c r="GQ28" s="165">
        <v>31.5031</v>
      </c>
      <c r="GR28" s="166"/>
      <c r="GS28" s="166"/>
      <c r="GT28" s="165">
        <v>-132.8434</v>
      </c>
      <c r="GU28" s="165">
        <v>-28.636700000000001</v>
      </c>
      <c r="GV28" s="165">
        <v>29.483000000000001</v>
      </c>
      <c r="GW28" s="165">
        <v>-55.243400000000001</v>
      </c>
      <c r="GX28" s="165">
        <v>9.9969000000000001</v>
      </c>
      <c r="GY28" s="165">
        <v>11.536</v>
      </c>
      <c r="GZ28" s="165">
        <v>11.0983</v>
      </c>
      <c r="HA28" s="165">
        <v>11</v>
      </c>
      <c r="HB28" s="165">
        <v>135.79920000000001</v>
      </c>
      <c r="HC28" s="165">
        <v>134.8612</v>
      </c>
      <c r="HD28" s="165">
        <v>274.10000000000002</v>
      </c>
      <c r="HE28" s="165">
        <v>-274.34249999999997</v>
      </c>
      <c r="HF28" s="165">
        <v>-503.9083</v>
      </c>
      <c r="HG28" s="165">
        <v>508.31549999999999</v>
      </c>
      <c r="HH28" s="165">
        <v>285.57990000000001</v>
      </c>
      <c r="HI28" s="165">
        <v>-131.2216</v>
      </c>
      <c r="HJ28" s="165">
        <v>-128.76490000000001</v>
      </c>
      <c r="HK28" s="165">
        <v>-54.073399999999999</v>
      </c>
      <c r="HL28" s="165">
        <v>-44.213000000000001</v>
      </c>
      <c r="HM28" s="165">
        <v>81.466899999999995</v>
      </c>
      <c r="HN28" s="165">
        <v>81.897400000000005</v>
      </c>
      <c r="HO28" s="165">
        <v>-102.21169999999999</v>
      </c>
      <c r="HP28" s="166"/>
      <c r="HQ28" s="165">
        <v>17.669</v>
      </c>
      <c r="HR28" s="165">
        <v>17.4603</v>
      </c>
      <c r="HS28" s="165">
        <v>-11.001300000000001</v>
      </c>
      <c r="HT28" s="165">
        <v>-11.462199999999999</v>
      </c>
      <c r="HU28" s="165">
        <v>70.150000000000006</v>
      </c>
      <c r="HV28" s="165">
        <v>68.02</v>
      </c>
      <c r="HW28" s="165">
        <v>13.6</v>
      </c>
      <c r="HX28" s="165">
        <v>14.6</v>
      </c>
      <c r="HY28" s="165">
        <v>21.577300000000001</v>
      </c>
      <c r="HZ28" s="165">
        <v>-20.48</v>
      </c>
      <c r="IA28" s="165">
        <v>-295.22879999999998</v>
      </c>
      <c r="IB28" s="165">
        <v>69.611800000000002</v>
      </c>
      <c r="IC28" s="165">
        <v>70.474100000000007</v>
      </c>
      <c r="ID28" s="165">
        <v>15.1</v>
      </c>
      <c r="IE28" s="165">
        <v>-31.4</v>
      </c>
      <c r="IF28" s="165">
        <v>-16.3</v>
      </c>
      <c r="IG28" s="165">
        <v>-18.600000000000001</v>
      </c>
      <c r="IH28" s="165">
        <v>1.3294999999999999</v>
      </c>
      <c r="II28" s="165">
        <v>1.2692000000000001</v>
      </c>
      <c r="IJ28" s="165">
        <v>-282.06020000000001</v>
      </c>
      <c r="IK28" s="165">
        <v>-37.042299999999997</v>
      </c>
      <c r="IL28" s="165">
        <v>106.1679</v>
      </c>
      <c r="IM28" s="164">
        <v>0</v>
      </c>
      <c r="IN28" s="165">
        <v>-81.427800000000005</v>
      </c>
      <c r="IO28" s="166">
        <v>0</v>
      </c>
      <c r="IP28" s="166"/>
      <c r="IQ28" s="165">
        <v>-88.906000000000006</v>
      </c>
      <c r="IR28" s="165">
        <v>-40.000599999999999</v>
      </c>
      <c r="IS28" s="164">
        <v>0</v>
      </c>
      <c r="IT28" s="165">
        <v>146.08439999999999</v>
      </c>
      <c r="IU28" s="165">
        <v>146.87430000000001</v>
      </c>
      <c r="IV28" s="165">
        <v>89.941000000000003</v>
      </c>
      <c r="IW28" s="165">
        <v>-96.052599999999998</v>
      </c>
      <c r="IX28" s="165">
        <v>36.3962</v>
      </c>
      <c r="IY28" s="165">
        <v>-55.750300000000003</v>
      </c>
      <c r="IZ28" s="165">
        <v>55.683300000000003</v>
      </c>
      <c r="JA28" s="165">
        <v>-6.7744999999999997</v>
      </c>
      <c r="JB28" s="166"/>
      <c r="JC28" s="165">
        <v>16.88</v>
      </c>
      <c r="JD28" s="165">
        <v>7.3150000000000004</v>
      </c>
      <c r="JE28" s="165">
        <v>7.3419999999999996</v>
      </c>
      <c r="JF28" s="165">
        <v>-17.04</v>
      </c>
      <c r="JG28" s="165">
        <v>-6.56</v>
      </c>
      <c r="JH28" s="166"/>
      <c r="JI28" s="165">
        <v>5.8304999999999998</v>
      </c>
      <c r="JJ28" s="165">
        <v>-18.135300000000001</v>
      </c>
      <c r="JK28" s="165">
        <v>-41.484699999999997</v>
      </c>
      <c r="JL28" s="165">
        <v>26.2</v>
      </c>
      <c r="JM28" s="165">
        <v>54.106000000000002</v>
      </c>
      <c r="JN28" s="165">
        <v>52.021999999999998</v>
      </c>
      <c r="JO28" s="165">
        <v>11.4016</v>
      </c>
      <c r="JP28" s="165">
        <v>13.6938</v>
      </c>
      <c r="JQ28" s="165">
        <v>52.453800000000001</v>
      </c>
      <c r="JR28" s="165">
        <v>50.253300000000003</v>
      </c>
      <c r="JS28" s="165">
        <v>52.761200000000002</v>
      </c>
      <c r="JT28" s="166"/>
      <c r="JU28" s="165">
        <v>30.7</v>
      </c>
      <c r="JV28" s="165">
        <v>17.332100000000001</v>
      </c>
      <c r="JW28" s="165">
        <v>7.06</v>
      </c>
      <c r="JX28" s="166"/>
      <c r="JY28" s="165">
        <v>-46.846899999999998</v>
      </c>
      <c r="JZ28" s="165">
        <v>77.147400000000005</v>
      </c>
      <c r="KA28" s="165">
        <v>54.470199999999998</v>
      </c>
      <c r="KB28" s="165">
        <v>-45.576700000000002</v>
      </c>
      <c r="KC28" s="165">
        <v>-75.542000000000002</v>
      </c>
      <c r="KD28" s="165">
        <v>44.0122</v>
      </c>
      <c r="KE28" s="165">
        <v>31.120200000000001</v>
      </c>
      <c r="KF28" s="165">
        <v>-38.6</v>
      </c>
      <c r="KG28" s="165">
        <v>39.200000000000003</v>
      </c>
      <c r="KH28" s="165">
        <v>-210.84119999999999</v>
      </c>
      <c r="KI28" s="165">
        <v>307.3673</v>
      </c>
    </row>
    <row r="29" spans="1:295" ht="18" customHeight="1" x14ac:dyDescent="0.25">
      <c r="A29" s="160" t="s">
        <v>59</v>
      </c>
      <c r="B29" s="160" t="s">
        <v>821</v>
      </c>
      <c r="C29" s="164">
        <v>0</v>
      </c>
      <c r="D29" s="165">
        <v>18.195399999999999</v>
      </c>
      <c r="E29" s="165">
        <v>-36.237200000000001</v>
      </c>
      <c r="F29" s="165">
        <v>-31.7972</v>
      </c>
      <c r="G29" s="165">
        <v>26.3233</v>
      </c>
      <c r="H29" s="166"/>
      <c r="I29" s="165">
        <v>56.076599999999999</v>
      </c>
      <c r="J29" s="165">
        <v>-97.144000000000005</v>
      </c>
      <c r="K29" s="165">
        <v>68.634299999999996</v>
      </c>
      <c r="L29" s="165">
        <v>34.808900000000001</v>
      </c>
      <c r="M29" s="165">
        <v>33.840899999999998</v>
      </c>
      <c r="N29" s="165">
        <v>-15.54</v>
      </c>
      <c r="O29" s="165">
        <v>-58.493000000000002</v>
      </c>
      <c r="P29" s="165">
        <v>55</v>
      </c>
      <c r="Q29" s="165">
        <v>18.216000000000001</v>
      </c>
      <c r="R29" s="165">
        <v>-55</v>
      </c>
      <c r="S29" s="165">
        <v>14.3811</v>
      </c>
      <c r="T29" s="165">
        <v>56.4876</v>
      </c>
      <c r="U29" s="165">
        <v>15.273999999999999</v>
      </c>
      <c r="V29" s="165">
        <v>15.4621</v>
      </c>
      <c r="W29" s="165">
        <v>26.2256</v>
      </c>
      <c r="X29" s="165">
        <v>17.478000000000002</v>
      </c>
      <c r="Y29" s="165">
        <v>5.492</v>
      </c>
      <c r="Z29" s="165">
        <v>7.9539999999999997</v>
      </c>
      <c r="AA29" s="166"/>
      <c r="AB29" s="166"/>
      <c r="AC29" s="165">
        <v>-87.42</v>
      </c>
      <c r="AD29" s="165">
        <v>-87.72</v>
      </c>
      <c r="AE29" s="166"/>
      <c r="AF29" s="165">
        <v>15.54</v>
      </c>
      <c r="AG29" s="165">
        <v>57.2</v>
      </c>
      <c r="AH29" s="165">
        <v>9.8059999999999992</v>
      </c>
      <c r="AI29" s="165">
        <v>0.17799999999999999</v>
      </c>
      <c r="AJ29" s="164">
        <v>0</v>
      </c>
      <c r="AK29" s="165">
        <v>-76.400000000000006</v>
      </c>
      <c r="AL29" s="165">
        <v>-56.79</v>
      </c>
      <c r="AM29" s="165">
        <v>78.55</v>
      </c>
      <c r="AN29" s="165">
        <v>77.52</v>
      </c>
      <c r="AO29" s="165">
        <v>15.148199999999999</v>
      </c>
      <c r="AP29" s="165">
        <v>11.0183</v>
      </c>
      <c r="AQ29" s="165">
        <v>74.866600000000005</v>
      </c>
      <c r="AR29" s="165">
        <v>77.971699999999998</v>
      </c>
      <c r="AS29" s="165">
        <v>45.559600000000003</v>
      </c>
      <c r="AT29" s="165">
        <v>-82.303899999999999</v>
      </c>
      <c r="AU29" s="164">
        <v>0</v>
      </c>
      <c r="AV29" s="165">
        <v>26.675000000000001</v>
      </c>
      <c r="AW29" s="165">
        <v>31.1325</v>
      </c>
      <c r="AX29" s="165">
        <v>74.9268</v>
      </c>
      <c r="AY29" s="165">
        <v>78.218999999999994</v>
      </c>
      <c r="AZ29" s="165">
        <v>-24.3233</v>
      </c>
      <c r="BA29" s="165">
        <v>-23.6572</v>
      </c>
      <c r="BB29" s="165">
        <v>-408.4162</v>
      </c>
      <c r="BC29" s="165">
        <v>-15.264799999999999</v>
      </c>
      <c r="BD29" s="165">
        <v>-14.4</v>
      </c>
      <c r="BE29" s="165">
        <v>-14.5</v>
      </c>
      <c r="BF29" s="165">
        <v>86.543000000000006</v>
      </c>
      <c r="BG29" s="165">
        <v>2.3475999999999999</v>
      </c>
      <c r="BH29" s="165">
        <v>-6.7594000000000003</v>
      </c>
      <c r="BI29" s="166"/>
      <c r="BJ29" s="165">
        <v>-17.690799999999999</v>
      </c>
      <c r="BK29" s="165">
        <v>12.6153</v>
      </c>
      <c r="BL29" s="165">
        <v>7.3018999999999998</v>
      </c>
      <c r="BM29" s="165">
        <v>4.8688000000000002</v>
      </c>
      <c r="BN29" s="165">
        <v>432.75229999999999</v>
      </c>
      <c r="BO29" s="165">
        <v>135.68530000000001</v>
      </c>
      <c r="BP29" s="165">
        <v>135.6242</v>
      </c>
      <c r="BQ29" s="165">
        <v>-394.34469999999999</v>
      </c>
      <c r="BR29" s="165">
        <v>544.84770000000003</v>
      </c>
      <c r="BS29" s="166"/>
      <c r="BT29" s="165">
        <v>-61.619399999999999</v>
      </c>
      <c r="BU29" s="165">
        <v>63.230200000000004</v>
      </c>
      <c r="BV29" s="166"/>
      <c r="BW29" s="165">
        <v>28.36</v>
      </c>
      <c r="BX29" s="165">
        <v>28.12</v>
      </c>
      <c r="BY29" s="165">
        <v>73.430000000000007</v>
      </c>
      <c r="BZ29" s="166"/>
      <c r="CA29" s="165">
        <v>-67.644099999999995</v>
      </c>
      <c r="CB29" s="165">
        <v>-71.930800000000005</v>
      </c>
      <c r="CC29" s="165">
        <v>264.02800000000002</v>
      </c>
      <c r="CD29" s="166"/>
      <c r="CE29" s="165">
        <v>-10.007300000000001</v>
      </c>
      <c r="CF29" s="165">
        <v>-111.13979999999999</v>
      </c>
      <c r="CG29" s="165">
        <v>-111.6919</v>
      </c>
      <c r="CH29" s="165">
        <v>1.6332</v>
      </c>
      <c r="CI29" s="166"/>
      <c r="CJ29" s="166"/>
      <c r="CK29" s="166"/>
      <c r="CL29" s="165">
        <v>130.5</v>
      </c>
      <c r="CM29" s="165">
        <v>117.9</v>
      </c>
      <c r="CN29" s="165">
        <v>-17.68</v>
      </c>
      <c r="CO29" s="165">
        <v>83.701800000000006</v>
      </c>
      <c r="CP29" s="165">
        <v>81.857500000000002</v>
      </c>
      <c r="CQ29" s="165">
        <v>81.748699999999999</v>
      </c>
      <c r="CR29" s="165">
        <v>36.796700000000001</v>
      </c>
      <c r="CS29" s="165">
        <v>36.0867</v>
      </c>
      <c r="CT29" s="165">
        <v>-25.939499999999999</v>
      </c>
      <c r="CU29" s="165">
        <v>-68.4358</v>
      </c>
      <c r="CV29" s="165">
        <v>-21.872499999999999</v>
      </c>
      <c r="CW29" s="165">
        <v>15.0212</v>
      </c>
      <c r="CX29" s="165">
        <v>66.39</v>
      </c>
      <c r="CY29" s="165">
        <v>36.840000000000003</v>
      </c>
      <c r="CZ29" s="165">
        <v>56.257300000000001</v>
      </c>
      <c r="DA29" s="165">
        <v>53.471400000000003</v>
      </c>
      <c r="DB29" s="165">
        <v>-28.1</v>
      </c>
      <c r="DC29" s="166"/>
      <c r="DD29" s="166"/>
      <c r="DE29" s="166"/>
      <c r="DF29" s="165">
        <v>-71.267700000000005</v>
      </c>
      <c r="DG29" s="166"/>
      <c r="DH29" s="165">
        <v>-28.996200000000002</v>
      </c>
      <c r="DI29" s="165">
        <v>-120.2</v>
      </c>
      <c r="DJ29" s="165">
        <v>-119.6</v>
      </c>
      <c r="DK29" s="165">
        <v>32.774999999999999</v>
      </c>
      <c r="DL29" s="165">
        <v>69.149799999999999</v>
      </c>
      <c r="DM29" s="165">
        <v>65.295500000000004</v>
      </c>
      <c r="DN29" s="165">
        <v>99.627700000000004</v>
      </c>
      <c r="DO29" s="165">
        <v>69.75</v>
      </c>
      <c r="DP29" s="165">
        <v>-7.03</v>
      </c>
      <c r="DQ29" s="165">
        <v>65.906000000000006</v>
      </c>
      <c r="DR29" s="165">
        <v>71.656599999999997</v>
      </c>
      <c r="DS29" s="165">
        <v>-31.04</v>
      </c>
      <c r="DT29" s="165">
        <v>-31.36</v>
      </c>
      <c r="DU29" s="165">
        <v>122.85</v>
      </c>
      <c r="DV29" s="165">
        <v>76.31</v>
      </c>
      <c r="DW29" s="165">
        <v>72.290899999999993</v>
      </c>
      <c r="DX29" s="165">
        <v>70.181799999999996</v>
      </c>
      <c r="DY29" s="165">
        <v>-93.902699999999996</v>
      </c>
      <c r="DZ29" s="165">
        <v>-87.718199999999996</v>
      </c>
      <c r="EA29" s="165">
        <v>187.6053</v>
      </c>
      <c r="EB29" s="165">
        <v>136.70869999999999</v>
      </c>
      <c r="EC29" s="165">
        <v>131.67580000000001</v>
      </c>
      <c r="ED29" s="165">
        <v>132.9992</v>
      </c>
      <c r="EE29" s="165">
        <v>93.453500000000005</v>
      </c>
      <c r="EF29" s="165">
        <v>71.634500000000003</v>
      </c>
      <c r="EG29" s="165">
        <v>-33.915999999999997</v>
      </c>
      <c r="EH29" s="165">
        <v>403.53629999999998</v>
      </c>
      <c r="EI29" s="165">
        <v>30.906099999999999</v>
      </c>
      <c r="EJ29" s="166"/>
      <c r="EK29" s="165">
        <v>-33.359900000000003</v>
      </c>
      <c r="EL29" s="165">
        <v>-29.895800000000001</v>
      </c>
      <c r="EM29" s="165">
        <v>14.727499999999999</v>
      </c>
      <c r="EN29" s="165">
        <v>17.802399999999999</v>
      </c>
      <c r="EO29" s="165">
        <v>18.613499999999998</v>
      </c>
      <c r="EP29" s="165">
        <v>165.94800000000001</v>
      </c>
      <c r="EQ29" s="165">
        <v>-96.129400000000004</v>
      </c>
      <c r="ER29" s="165">
        <v>-97.311599999999999</v>
      </c>
      <c r="ES29" s="165">
        <v>-25.912199999999999</v>
      </c>
      <c r="ET29" s="165">
        <v>14.16</v>
      </c>
      <c r="EU29" s="165">
        <v>-10.38</v>
      </c>
      <c r="EV29" s="165">
        <v>90.4</v>
      </c>
      <c r="EW29" s="165">
        <v>17.458600000000001</v>
      </c>
      <c r="EX29" s="165">
        <v>-35.957099999999997</v>
      </c>
      <c r="EY29" s="165">
        <v>-34.359900000000003</v>
      </c>
      <c r="EZ29" s="165">
        <v>-33.445599999999999</v>
      </c>
      <c r="FA29" s="165">
        <v>3.5638999999999998</v>
      </c>
      <c r="FB29" s="165">
        <v>-66.724900000000005</v>
      </c>
      <c r="FC29" s="165">
        <v>35.125</v>
      </c>
      <c r="FD29" s="165">
        <v>22.033300000000001</v>
      </c>
      <c r="FE29" s="166"/>
      <c r="FF29" s="165">
        <v>21.657499999999999</v>
      </c>
      <c r="FG29" s="165">
        <v>28.4983</v>
      </c>
      <c r="FH29" s="165">
        <v>30.2882</v>
      </c>
      <c r="FI29" s="165">
        <v>28.785299999999999</v>
      </c>
      <c r="FJ29" s="165">
        <v>69.494399999999999</v>
      </c>
      <c r="FK29" s="165">
        <v>67.484899999999996</v>
      </c>
      <c r="FL29" s="165">
        <v>-158.74860000000001</v>
      </c>
      <c r="FM29" s="165">
        <v>96.383700000000005</v>
      </c>
      <c r="FN29" s="165">
        <v>96.044300000000007</v>
      </c>
      <c r="FO29" s="165">
        <v>-121.55</v>
      </c>
      <c r="FP29" s="165">
        <v>-111.46939999999999</v>
      </c>
      <c r="FQ29" s="165">
        <v>-42.442700000000002</v>
      </c>
      <c r="FR29" s="165">
        <v>-42.16</v>
      </c>
      <c r="FS29" s="165">
        <v>15.6625</v>
      </c>
      <c r="FT29" s="165">
        <v>0.86699999999999999</v>
      </c>
      <c r="FU29" s="165">
        <v>-9.7200000000000006</v>
      </c>
      <c r="FV29" s="165">
        <v>16.600000000000001</v>
      </c>
      <c r="FW29" s="165">
        <v>-43.393599999999999</v>
      </c>
      <c r="FX29" s="166"/>
      <c r="FY29" s="166"/>
      <c r="FZ29" s="165">
        <v>0.66500000000000004</v>
      </c>
      <c r="GA29" s="166"/>
      <c r="GB29" s="165">
        <v>26.09</v>
      </c>
      <c r="GC29" s="165">
        <v>114.9345</v>
      </c>
      <c r="GD29" s="165">
        <v>125.77</v>
      </c>
      <c r="GE29" s="165">
        <v>14.19</v>
      </c>
      <c r="GF29" s="165">
        <v>80.865399999999994</v>
      </c>
      <c r="GG29" s="165">
        <v>23.4</v>
      </c>
      <c r="GH29" s="165">
        <v>-15.811400000000001</v>
      </c>
      <c r="GI29" s="165">
        <v>4.1901999999999999</v>
      </c>
      <c r="GJ29" s="165">
        <v>4.5373999999999999</v>
      </c>
      <c r="GK29" s="165">
        <v>1.7356</v>
      </c>
      <c r="GL29" s="166"/>
      <c r="GM29" s="166"/>
      <c r="GN29" s="165">
        <v>-14.862500000000001</v>
      </c>
      <c r="GO29" s="165">
        <v>-31.7224</v>
      </c>
      <c r="GP29" s="165">
        <v>19.543500000000002</v>
      </c>
      <c r="GQ29" s="165">
        <v>33.408099999999997</v>
      </c>
      <c r="GR29" s="166"/>
      <c r="GS29" s="166"/>
      <c r="GT29" s="165">
        <v>-138.74850000000001</v>
      </c>
      <c r="GU29" s="165">
        <v>-29.592600000000001</v>
      </c>
      <c r="GV29" s="165">
        <v>29.3659</v>
      </c>
      <c r="GW29" s="165">
        <v>-56.578400000000002</v>
      </c>
      <c r="GX29" s="165">
        <v>9.7712000000000003</v>
      </c>
      <c r="GY29" s="165">
        <v>11.6434</v>
      </c>
      <c r="GZ29" s="165">
        <v>11.3409</v>
      </c>
      <c r="HA29" s="165">
        <v>11</v>
      </c>
      <c r="HB29" s="165">
        <v>130.30860000000001</v>
      </c>
      <c r="HC29" s="165">
        <v>129.62899999999999</v>
      </c>
      <c r="HD29" s="165">
        <v>281.2</v>
      </c>
      <c r="HE29" s="165">
        <v>-278.88420000000002</v>
      </c>
      <c r="HF29" s="165">
        <v>-517.18290000000002</v>
      </c>
      <c r="HG29" s="165">
        <v>515.39949999999999</v>
      </c>
      <c r="HH29" s="165">
        <v>275.3494</v>
      </c>
      <c r="HI29" s="165">
        <v>-126.66200000000001</v>
      </c>
      <c r="HJ29" s="165">
        <v>-124.498</v>
      </c>
      <c r="HK29" s="165">
        <v>-60.082999999999998</v>
      </c>
      <c r="HL29" s="165">
        <v>-52.018700000000003</v>
      </c>
      <c r="HM29" s="165">
        <v>78.519300000000001</v>
      </c>
      <c r="HN29" s="165">
        <v>79.0976</v>
      </c>
      <c r="HO29" s="165">
        <v>-71.824799999999996</v>
      </c>
      <c r="HP29" s="165">
        <v>-68.712999999999994</v>
      </c>
      <c r="HQ29" s="165">
        <v>17.482299999999999</v>
      </c>
      <c r="HR29" s="165">
        <v>16.878</v>
      </c>
      <c r="HS29" s="165">
        <v>-2.8692000000000002</v>
      </c>
      <c r="HT29" s="165">
        <v>-2.9645999999999999</v>
      </c>
      <c r="HU29" s="165">
        <v>77.81</v>
      </c>
      <c r="HV29" s="165">
        <v>78.06</v>
      </c>
      <c r="HW29" s="165">
        <v>12</v>
      </c>
      <c r="HX29" s="165">
        <v>12.9</v>
      </c>
      <c r="HY29" s="165">
        <v>21.310300000000002</v>
      </c>
      <c r="HZ29" s="165">
        <v>-33.68</v>
      </c>
      <c r="IA29" s="165">
        <v>-290.90010000000001</v>
      </c>
      <c r="IB29" s="165">
        <v>73.273099999999999</v>
      </c>
      <c r="IC29" s="165">
        <v>72.459500000000006</v>
      </c>
      <c r="ID29" s="165">
        <v>15.1</v>
      </c>
      <c r="IE29" s="165">
        <v>-32.5</v>
      </c>
      <c r="IF29" s="165">
        <v>-16.5</v>
      </c>
      <c r="IG29" s="165">
        <v>-19.600000000000001</v>
      </c>
      <c r="IH29" s="166"/>
      <c r="II29" s="166"/>
      <c r="IJ29" s="165">
        <v>-270.72800000000001</v>
      </c>
      <c r="IK29" s="165">
        <v>-5.7939999999999996</v>
      </c>
      <c r="IL29" s="165">
        <v>99.108400000000003</v>
      </c>
      <c r="IM29" s="164">
        <v>0</v>
      </c>
      <c r="IN29" s="165">
        <v>-68.877700000000004</v>
      </c>
      <c r="IO29" s="165">
        <v>0</v>
      </c>
      <c r="IP29" s="166"/>
      <c r="IQ29" s="165">
        <v>-70.208299999999994</v>
      </c>
      <c r="IR29" s="165">
        <v>-36.444800000000001</v>
      </c>
      <c r="IS29" s="164">
        <v>0</v>
      </c>
      <c r="IT29" s="165">
        <v>133.57660000000001</v>
      </c>
      <c r="IU29" s="165">
        <v>133.2345</v>
      </c>
      <c r="IV29" s="165">
        <v>73.8232</v>
      </c>
      <c r="IW29" s="165">
        <v>-91.153599999999997</v>
      </c>
      <c r="IX29" s="165">
        <v>40.292400000000001</v>
      </c>
      <c r="IY29" s="165">
        <v>-48.945900000000002</v>
      </c>
      <c r="IZ29" s="165">
        <v>45.144599999999997</v>
      </c>
      <c r="JA29" s="165">
        <v>-7.8567</v>
      </c>
      <c r="JB29" s="166"/>
      <c r="JC29" s="165">
        <v>17.12</v>
      </c>
      <c r="JD29" s="165">
        <v>7.758</v>
      </c>
      <c r="JE29" s="165">
        <v>7.7389999999999999</v>
      </c>
      <c r="JF29" s="165">
        <v>-16.72</v>
      </c>
      <c r="JG29" s="165">
        <v>-5.84</v>
      </c>
      <c r="JH29" s="166"/>
      <c r="JI29" s="165">
        <v>5.3056000000000001</v>
      </c>
      <c r="JJ29" s="165">
        <v>-19.685700000000001</v>
      </c>
      <c r="JK29" s="165">
        <v>-40.987299999999998</v>
      </c>
      <c r="JL29" s="165">
        <v>27.8</v>
      </c>
      <c r="JM29" s="165">
        <v>53.709000000000003</v>
      </c>
      <c r="JN29" s="165">
        <v>53.572000000000003</v>
      </c>
      <c r="JO29" s="165">
        <v>11.4923</v>
      </c>
      <c r="JP29" s="165">
        <v>13.7294</v>
      </c>
      <c r="JQ29" s="165">
        <v>50.015799999999999</v>
      </c>
      <c r="JR29" s="165">
        <v>51.157200000000003</v>
      </c>
      <c r="JS29" s="165">
        <v>49.537100000000002</v>
      </c>
      <c r="JT29" s="166"/>
      <c r="JU29" s="165">
        <v>32</v>
      </c>
      <c r="JV29" s="165">
        <v>16.1509</v>
      </c>
      <c r="JW29" s="165">
        <v>7.3</v>
      </c>
      <c r="JX29" s="166"/>
      <c r="JY29" s="165">
        <v>-50.960999999999999</v>
      </c>
      <c r="JZ29" s="165">
        <v>82.8874</v>
      </c>
      <c r="KA29" s="165">
        <v>61.813299999999998</v>
      </c>
      <c r="KB29" s="165">
        <v>-49.703200000000002</v>
      </c>
      <c r="KC29" s="165">
        <v>-81.036600000000007</v>
      </c>
      <c r="KD29" s="165">
        <v>50.234400000000001</v>
      </c>
      <c r="KE29" s="165">
        <v>30.596399999999999</v>
      </c>
      <c r="KF29" s="165">
        <v>-39.799999999999997</v>
      </c>
      <c r="KG29" s="165">
        <v>41</v>
      </c>
      <c r="KH29" s="165">
        <v>-238.89109999999999</v>
      </c>
      <c r="KI29" s="165">
        <v>335.56639999999999</v>
      </c>
    </row>
    <row r="30" spans="1:295" ht="18" customHeight="1" x14ac:dyDescent="0.25">
      <c r="A30" s="160" t="s">
        <v>59</v>
      </c>
      <c r="B30" s="160" t="s">
        <v>822</v>
      </c>
      <c r="C30" s="164">
        <v>0</v>
      </c>
      <c r="D30" s="166"/>
      <c r="E30" s="165">
        <v>-36.647399999999998</v>
      </c>
      <c r="F30" s="165">
        <v>-31.3048</v>
      </c>
      <c r="G30" s="165">
        <v>28.113800000000001</v>
      </c>
      <c r="H30" s="166"/>
      <c r="I30" s="165">
        <v>57.514600000000002</v>
      </c>
      <c r="J30" s="165">
        <v>-100.2666</v>
      </c>
      <c r="K30" s="165">
        <v>68.940100000000001</v>
      </c>
      <c r="L30" s="165">
        <v>35.6389</v>
      </c>
      <c r="M30" s="165">
        <v>34.651699999999998</v>
      </c>
      <c r="N30" s="165">
        <v>-17.760000000000002</v>
      </c>
      <c r="O30" s="165">
        <v>-59.917000000000002</v>
      </c>
      <c r="P30" s="166"/>
      <c r="Q30" s="165">
        <v>18.216000000000001</v>
      </c>
      <c r="R30" s="165">
        <v>-55</v>
      </c>
      <c r="S30" s="165">
        <v>14.310600000000001</v>
      </c>
      <c r="T30" s="165">
        <v>58.4878</v>
      </c>
      <c r="U30" s="165">
        <v>15.6943</v>
      </c>
      <c r="V30" s="165">
        <v>16.0945</v>
      </c>
      <c r="W30" s="165">
        <v>26.148900000000001</v>
      </c>
      <c r="X30" s="165">
        <v>17.365500000000001</v>
      </c>
      <c r="Y30" s="165">
        <v>5.1203000000000003</v>
      </c>
      <c r="Z30" s="165">
        <v>7.9996999999999998</v>
      </c>
      <c r="AA30" s="166"/>
      <c r="AB30" s="166"/>
      <c r="AC30" s="165">
        <v>-87.42</v>
      </c>
      <c r="AD30" s="165">
        <v>-86.48</v>
      </c>
      <c r="AE30" s="166"/>
      <c r="AF30" s="165">
        <v>17.760000000000002</v>
      </c>
      <c r="AG30" s="165">
        <v>57.2</v>
      </c>
      <c r="AH30" s="165">
        <v>9.5090000000000003</v>
      </c>
      <c r="AI30" s="165">
        <v>0.17699999999999999</v>
      </c>
      <c r="AJ30" s="164">
        <v>0</v>
      </c>
      <c r="AK30" s="165">
        <v>-73.959999999999994</v>
      </c>
      <c r="AL30" s="165">
        <v>-62.77</v>
      </c>
      <c r="AM30" s="165">
        <v>74.260000000000005</v>
      </c>
      <c r="AN30" s="165">
        <v>74.72</v>
      </c>
      <c r="AO30" s="165">
        <v>15.842599999999999</v>
      </c>
      <c r="AP30" s="165">
        <v>10.6524</v>
      </c>
      <c r="AQ30" s="165">
        <v>76.630499999999998</v>
      </c>
      <c r="AR30" s="165">
        <v>79.3613</v>
      </c>
      <c r="AS30" s="165">
        <v>44.212499999999999</v>
      </c>
      <c r="AT30" s="165">
        <v>-79.130099999999999</v>
      </c>
      <c r="AU30" s="164">
        <v>0</v>
      </c>
      <c r="AV30" s="165">
        <v>10.3908</v>
      </c>
      <c r="AW30" s="165">
        <v>10.2826</v>
      </c>
      <c r="AX30" s="165">
        <v>79.067300000000003</v>
      </c>
      <c r="AY30" s="165">
        <v>81.112099999999998</v>
      </c>
      <c r="AZ30" s="165">
        <v>-34.077399999999997</v>
      </c>
      <c r="BA30" s="165">
        <v>-36.902900000000002</v>
      </c>
      <c r="BB30" s="165">
        <v>-395.2398</v>
      </c>
      <c r="BC30" s="165">
        <v>-16.3782</v>
      </c>
      <c r="BD30" s="165">
        <v>-13.5</v>
      </c>
      <c r="BE30" s="165">
        <v>-13.6</v>
      </c>
      <c r="BF30" s="165">
        <v>84.064400000000006</v>
      </c>
      <c r="BG30" s="165">
        <v>2.5440999999999998</v>
      </c>
      <c r="BH30" s="165">
        <v>-6.9748999999999999</v>
      </c>
      <c r="BI30" s="166"/>
      <c r="BJ30" s="165">
        <v>-15.4505</v>
      </c>
      <c r="BK30" s="165">
        <v>13.3705</v>
      </c>
      <c r="BL30" s="165">
        <v>7.585</v>
      </c>
      <c r="BM30" s="165">
        <v>5.3719000000000001</v>
      </c>
      <c r="BN30" s="165">
        <v>421.24689999999998</v>
      </c>
      <c r="BO30" s="165">
        <v>146.15309999999999</v>
      </c>
      <c r="BP30" s="165">
        <v>146.09209999999999</v>
      </c>
      <c r="BQ30" s="165">
        <v>-412.9051</v>
      </c>
      <c r="BR30" s="165">
        <v>547.20839999999998</v>
      </c>
      <c r="BS30" s="166"/>
      <c r="BT30" s="165">
        <v>-57.287399999999998</v>
      </c>
      <c r="BU30" s="165">
        <v>58.51</v>
      </c>
      <c r="BV30" s="165">
        <v>112.5294</v>
      </c>
      <c r="BW30" s="165">
        <v>28.98</v>
      </c>
      <c r="BX30" s="165">
        <v>29.51</v>
      </c>
      <c r="BY30" s="165">
        <v>75.08</v>
      </c>
      <c r="BZ30" s="165">
        <v>89.21</v>
      </c>
      <c r="CA30" s="165">
        <v>-66.840400000000002</v>
      </c>
      <c r="CB30" s="165">
        <v>-67.376199999999997</v>
      </c>
      <c r="CC30" s="165">
        <v>254.1268</v>
      </c>
      <c r="CD30" s="166"/>
      <c r="CE30" s="165">
        <v>-5.0639000000000003</v>
      </c>
      <c r="CF30" s="165">
        <v>-113.99420000000001</v>
      </c>
      <c r="CG30" s="165">
        <v>-112.8647</v>
      </c>
      <c r="CH30" s="165">
        <v>12.123200000000001</v>
      </c>
      <c r="CI30" s="166"/>
      <c r="CJ30" s="166"/>
      <c r="CK30" s="166"/>
      <c r="CL30" s="165">
        <v>131.6</v>
      </c>
      <c r="CM30" s="165">
        <v>119.7</v>
      </c>
      <c r="CN30" s="165">
        <v>-17.739999999999998</v>
      </c>
      <c r="CO30" s="165">
        <v>84.298000000000002</v>
      </c>
      <c r="CP30" s="165">
        <v>82.886200000000002</v>
      </c>
      <c r="CQ30" s="165">
        <v>80.885900000000007</v>
      </c>
      <c r="CR30" s="165">
        <v>40.096499999999999</v>
      </c>
      <c r="CS30" s="165">
        <v>40.435600000000001</v>
      </c>
      <c r="CT30" s="165">
        <v>-27.146799999999999</v>
      </c>
      <c r="CU30" s="165">
        <v>-72.986500000000007</v>
      </c>
      <c r="CV30" s="165">
        <v>-21.3903</v>
      </c>
      <c r="CW30" s="165">
        <v>15.3917</v>
      </c>
      <c r="CX30" s="165">
        <v>70.040000000000006</v>
      </c>
      <c r="CY30" s="165">
        <v>38.770000000000003</v>
      </c>
      <c r="CZ30" s="165">
        <v>56.9604</v>
      </c>
      <c r="DA30" s="165">
        <v>54.057299999999998</v>
      </c>
      <c r="DB30" s="165">
        <v>-28.39</v>
      </c>
      <c r="DC30" s="166"/>
      <c r="DD30" s="166"/>
      <c r="DE30" s="166"/>
      <c r="DF30" s="165">
        <v>-74.603300000000004</v>
      </c>
      <c r="DG30" s="166"/>
      <c r="DH30" s="165">
        <v>-29.3203</v>
      </c>
      <c r="DI30" s="165">
        <v>-123.8</v>
      </c>
      <c r="DJ30" s="165">
        <v>-124.5</v>
      </c>
      <c r="DK30" s="165">
        <v>32.560699999999997</v>
      </c>
      <c r="DL30" s="165">
        <v>72.665400000000005</v>
      </c>
      <c r="DM30" s="165">
        <v>67.174099999999996</v>
      </c>
      <c r="DN30" s="165">
        <v>100.7996</v>
      </c>
      <c r="DO30" s="165">
        <v>71.989999999999995</v>
      </c>
      <c r="DP30" s="165">
        <v>-7.45</v>
      </c>
      <c r="DQ30" s="165">
        <v>66.463999999999999</v>
      </c>
      <c r="DR30" s="165">
        <v>73.969200000000001</v>
      </c>
      <c r="DS30" s="165">
        <v>-31.42</v>
      </c>
      <c r="DT30" s="165">
        <v>-31.49</v>
      </c>
      <c r="DU30" s="165">
        <v>127.73</v>
      </c>
      <c r="DV30" s="165">
        <v>77.08</v>
      </c>
      <c r="DW30" s="165">
        <v>72.818200000000004</v>
      </c>
      <c r="DX30" s="165">
        <v>71.8</v>
      </c>
      <c r="DY30" s="165">
        <v>-92.200299999999999</v>
      </c>
      <c r="DZ30" s="165">
        <v>-90.018199999999993</v>
      </c>
      <c r="EA30" s="165">
        <v>190.41050000000001</v>
      </c>
      <c r="EB30" s="165">
        <v>140.727</v>
      </c>
      <c r="EC30" s="165">
        <v>135.84899999999999</v>
      </c>
      <c r="ED30" s="165">
        <v>138.7602</v>
      </c>
      <c r="EE30" s="165">
        <v>91.454999999999998</v>
      </c>
      <c r="EF30" s="165">
        <v>68.483199999999997</v>
      </c>
      <c r="EG30" s="165">
        <v>-33.548000000000002</v>
      </c>
      <c r="EH30" s="165">
        <v>420.91149999999999</v>
      </c>
      <c r="EI30" s="165">
        <v>21.1569</v>
      </c>
      <c r="EJ30" s="166"/>
      <c r="EK30" s="165">
        <v>-33.060499999999998</v>
      </c>
      <c r="EL30" s="165">
        <v>-29.331399999999999</v>
      </c>
      <c r="EM30" s="165">
        <v>8.2552000000000003</v>
      </c>
      <c r="EN30" s="165">
        <v>14.6942</v>
      </c>
      <c r="EO30" s="165">
        <v>16.791499999999999</v>
      </c>
      <c r="EP30" s="165">
        <v>156.732</v>
      </c>
      <c r="EQ30" s="165">
        <v>-96.569599999999994</v>
      </c>
      <c r="ER30" s="165">
        <v>-96.708100000000002</v>
      </c>
      <c r="ES30" s="165">
        <v>-26.023399999999999</v>
      </c>
      <c r="ET30" s="165">
        <v>0</v>
      </c>
      <c r="EU30" s="165">
        <v>-12.09</v>
      </c>
      <c r="EV30" s="165">
        <v>110.6</v>
      </c>
      <c r="EW30" s="165">
        <v>17.781199999999998</v>
      </c>
      <c r="EX30" s="165">
        <v>-41.180500000000002</v>
      </c>
      <c r="EY30" s="165">
        <v>-33.756300000000003</v>
      </c>
      <c r="EZ30" s="165">
        <v>-33.3262</v>
      </c>
      <c r="FA30" s="165">
        <v>2.4912999999999998</v>
      </c>
      <c r="FB30" s="165">
        <v>-67.602800000000002</v>
      </c>
      <c r="FC30" s="165">
        <v>25.364699999999999</v>
      </c>
      <c r="FD30" s="165">
        <v>22.247900000000001</v>
      </c>
      <c r="FE30" s="166"/>
      <c r="FF30" s="165">
        <v>21.5259</v>
      </c>
      <c r="FG30" s="165">
        <v>29.384899999999998</v>
      </c>
      <c r="FH30" s="165">
        <v>28.4679</v>
      </c>
      <c r="FI30" s="165">
        <v>27.536799999999999</v>
      </c>
      <c r="FJ30" s="165">
        <v>67.484899999999996</v>
      </c>
      <c r="FK30" s="165">
        <v>65.977800000000002</v>
      </c>
      <c r="FL30" s="165">
        <v>-149.8734</v>
      </c>
      <c r="FM30" s="165">
        <v>95.841999999999999</v>
      </c>
      <c r="FN30" s="165">
        <v>94.472300000000004</v>
      </c>
      <c r="FO30" s="165">
        <v>-120.7013</v>
      </c>
      <c r="FP30" s="165">
        <v>-111.7893</v>
      </c>
      <c r="FQ30" s="165">
        <v>-38.3264</v>
      </c>
      <c r="FR30" s="165">
        <v>-42.47</v>
      </c>
      <c r="FS30" s="165">
        <v>15.0741</v>
      </c>
      <c r="FT30" s="165">
        <v>0.89139999999999997</v>
      </c>
      <c r="FU30" s="165">
        <v>-9.4600000000000009</v>
      </c>
      <c r="FV30" s="165">
        <v>17.89</v>
      </c>
      <c r="FW30" s="165">
        <v>-39.177999999999997</v>
      </c>
      <c r="FX30" s="166"/>
      <c r="FY30" s="165">
        <v>-14.565</v>
      </c>
      <c r="FZ30" s="165">
        <v>1.5329999999999999</v>
      </c>
      <c r="GA30" s="166"/>
      <c r="GB30" s="165">
        <v>28.34</v>
      </c>
      <c r="GC30" s="165">
        <v>113.4354</v>
      </c>
      <c r="GD30" s="165">
        <v>121.1254</v>
      </c>
      <c r="GE30" s="165">
        <v>14.34</v>
      </c>
      <c r="GF30" s="165">
        <v>84.496899999999997</v>
      </c>
      <c r="GG30" s="165">
        <v>22.8</v>
      </c>
      <c r="GH30" s="165">
        <v>-16.486000000000001</v>
      </c>
      <c r="GI30" s="165">
        <v>2.6156000000000001</v>
      </c>
      <c r="GJ30" s="165">
        <v>2.8818999999999999</v>
      </c>
      <c r="GK30" s="165">
        <v>1.7445999999999999</v>
      </c>
      <c r="GL30" s="166"/>
      <c r="GM30" s="166"/>
      <c r="GN30" s="165">
        <v>-14.0327</v>
      </c>
      <c r="GO30" s="165">
        <v>-33.167200000000001</v>
      </c>
      <c r="GP30" s="165">
        <v>21.259499999999999</v>
      </c>
      <c r="GQ30" s="165">
        <v>34.3279</v>
      </c>
      <c r="GR30" s="166"/>
      <c r="GS30" s="166"/>
      <c r="GT30" s="165">
        <v>-135.0093</v>
      </c>
      <c r="GU30" s="165">
        <v>-30.636600000000001</v>
      </c>
      <c r="GV30" s="165">
        <v>29.206700000000001</v>
      </c>
      <c r="GW30" s="165">
        <v>-60.942300000000003</v>
      </c>
      <c r="GX30" s="165">
        <v>10.637700000000001</v>
      </c>
      <c r="GY30" s="165">
        <v>11.7704</v>
      </c>
      <c r="GZ30" s="165">
        <v>11.4147</v>
      </c>
      <c r="HA30" s="165">
        <v>11.742599999999999</v>
      </c>
      <c r="HB30" s="165">
        <v>126.1966</v>
      </c>
      <c r="HC30" s="165">
        <v>127.00790000000001</v>
      </c>
      <c r="HD30" s="165">
        <v>277.8</v>
      </c>
      <c r="HE30" s="165">
        <v>-277.14729999999997</v>
      </c>
      <c r="HF30" s="165">
        <v>-502.64449999999999</v>
      </c>
      <c r="HG30" s="165">
        <v>506.67419999999998</v>
      </c>
      <c r="HH30" s="165">
        <v>258.2731</v>
      </c>
      <c r="HI30" s="165">
        <v>-125.0519</v>
      </c>
      <c r="HJ30" s="165">
        <v>-122.3022</v>
      </c>
      <c r="HK30" s="165">
        <v>-55.786200000000001</v>
      </c>
      <c r="HL30" s="165">
        <v>-48.155500000000004</v>
      </c>
      <c r="HM30" s="165">
        <v>79.534899999999993</v>
      </c>
      <c r="HN30" s="165">
        <v>82.434600000000003</v>
      </c>
      <c r="HO30" s="165">
        <v>-88.613900000000001</v>
      </c>
      <c r="HP30" s="165">
        <v>-85.9983</v>
      </c>
      <c r="HQ30" s="165">
        <v>20.042100000000001</v>
      </c>
      <c r="HR30" s="165">
        <v>20.140999999999998</v>
      </c>
      <c r="HS30" s="165">
        <v>14.862500000000001</v>
      </c>
      <c r="HT30" s="165">
        <v>14.4429</v>
      </c>
      <c r="HU30" s="165">
        <v>78.180000000000007</v>
      </c>
      <c r="HV30" s="165">
        <v>78.95</v>
      </c>
      <c r="HW30" s="165">
        <v>13</v>
      </c>
      <c r="HX30" s="165">
        <v>13.1</v>
      </c>
      <c r="HY30" s="166"/>
      <c r="HZ30" s="165">
        <v>-63.84</v>
      </c>
      <c r="IA30" s="165">
        <v>-317.70389999999998</v>
      </c>
      <c r="IB30" s="165">
        <v>81.069900000000004</v>
      </c>
      <c r="IC30" s="165">
        <v>81.306299999999993</v>
      </c>
      <c r="ID30" s="165">
        <v>12.2</v>
      </c>
      <c r="IE30" s="165">
        <v>-29.1</v>
      </c>
      <c r="IF30" s="165">
        <v>-18.899999999999999</v>
      </c>
      <c r="IG30" s="165">
        <v>-21.6</v>
      </c>
      <c r="IH30" s="165">
        <v>1.3533999999999999</v>
      </c>
      <c r="II30" s="165">
        <v>1.1959</v>
      </c>
      <c r="IJ30" s="165">
        <v>-250.3485</v>
      </c>
      <c r="IK30" s="165">
        <v>0.50900000000000001</v>
      </c>
      <c r="IL30" s="165">
        <v>80.569000000000003</v>
      </c>
      <c r="IM30" s="164">
        <v>0</v>
      </c>
      <c r="IN30" s="165">
        <v>-64.297300000000007</v>
      </c>
      <c r="IO30" s="165">
        <v>0</v>
      </c>
      <c r="IP30" s="166"/>
      <c r="IQ30" s="165">
        <v>-78.710499999999996</v>
      </c>
      <c r="IR30" s="165">
        <v>-36.668100000000003</v>
      </c>
      <c r="IS30" s="164">
        <v>0</v>
      </c>
      <c r="IT30" s="165">
        <v>136.60849999999999</v>
      </c>
      <c r="IU30" s="165">
        <v>137.3972</v>
      </c>
      <c r="IV30" s="165">
        <v>77.467500000000001</v>
      </c>
      <c r="IW30" s="165">
        <v>-78.076099999999997</v>
      </c>
      <c r="IX30" s="165">
        <v>32.719200000000001</v>
      </c>
      <c r="IY30" s="165">
        <v>-37.189399999999999</v>
      </c>
      <c r="IZ30" s="165">
        <v>39.230400000000003</v>
      </c>
      <c r="JA30" s="165">
        <v>-8.2248000000000001</v>
      </c>
      <c r="JB30" s="166"/>
      <c r="JC30" s="165">
        <v>21.28</v>
      </c>
      <c r="JD30" s="165">
        <v>7.6379999999999999</v>
      </c>
      <c r="JE30" s="165">
        <v>7.6630000000000003</v>
      </c>
      <c r="JF30" s="165">
        <v>-20.16</v>
      </c>
      <c r="JG30" s="165">
        <v>-3.28</v>
      </c>
      <c r="JH30" s="166"/>
      <c r="JI30" s="165">
        <v>2.6078000000000001</v>
      </c>
      <c r="JJ30" s="165">
        <v>-16.9635</v>
      </c>
      <c r="JK30" s="165">
        <v>-41.338200000000001</v>
      </c>
      <c r="JL30" s="165">
        <v>26.9</v>
      </c>
      <c r="JM30" s="165">
        <v>53.284999999999997</v>
      </c>
      <c r="JN30" s="165">
        <v>53.064999999999998</v>
      </c>
      <c r="JO30" s="165">
        <v>11.4071</v>
      </c>
      <c r="JP30" s="166"/>
      <c r="JQ30" s="165">
        <v>51.438299999999998</v>
      </c>
      <c r="JR30" s="165">
        <v>53.453899999999997</v>
      </c>
      <c r="JS30" s="165">
        <v>52.3536</v>
      </c>
      <c r="JT30" s="166"/>
      <c r="JU30" s="165">
        <v>31.9</v>
      </c>
      <c r="JV30" s="165">
        <v>15.8956</v>
      </c>
      <c r="JW30" s="165">
        <v>7.68</v>
      </c>
      <c r="JX30" s="166"/>
      <c r="JY30" s="165">
        <v>-47.774700000000003</v>
      </c>
      <c r="JZ30" s="165">
        <v>79.983699999999999</v>
      </c>
      <c r="KA30" s="165">
        <v>57.545400000000001</v>
      </c>
      <c r="KB30" s="165">
        <v>-46.9223</v>
      </c>
      <c r="KC30" s="165">
        <v>-78.248000000000005</v>
      </c>
      <c r="KD30" s="165">
        <v>46.544699999999999</v>
      </c>
      <c r="KE30" s="165">
        <v>31.490200000000002</v>
      </c>
      <c r="KF30" s="165">
        <v>-40.6</v>
      </c>
      <c r="KG30" s="165">
        <v>41.6</v>
      </c>
      <c r="KH30" s="165">
        <v>-242.2054</v>
      </c>
      <c r="KI30" s="165">
        <v>336.92590000000001</v>
      </c>
    </row>
    <row r="31" spans="1:295" ht="18" customHeight="1" x14ac:dyDescent="0.25">
      <c r="A31" s="160" t="s">
        <v>59</v>
      </c>
      <c r="B31" s="160" t="s">
        <v>823</v>
      </c>
      <c r="C31" s="164">
        <v>0</v>
      </c>
      <c r="D31" s="165">
        <v>18.3</v>
      </c>
      <c r="E31" s="165">
        <v>-36.625900000000001</v>
      </c>
      <c r="F31" s="165">
        <v>-31.971</v>
      </c>
      <c r="G31" s="165">
        <v>28.290199999999999</v>
      </c>
      <c r="H31" s="166"/>
      <c r="I31" s="165">
        <v>59.368899999999996</v>
      </c>
      <c r="J31" s="165">
        <v>-100.9323</v>
      </c>
      <c r="K31" s="165">
        <v>72.195300000000003</v>
      </c>
      <c r="L31" s="165">
        <v>36.852899999999998</v>
      </c>
      <c r="M31" s="165">
        <v>35.615400000000001</v>
      </c>
      <c r="N31" s="165">
        <v>-17.760000000000002</v>
      </c>
      <c r="O31" s="165">
        <v>-60.643000000000001</v>
      </c>
      <c r="P31" s="165">
        <v>55</v>
      </c>
      <c r="Q31" s="165">
        <v>18.216000000000001</v>
      </c>
      <c r="R31" s="165">
        <v>-55</v>
      </c>
      <c r="S31" s="165">
        <v>14.505699999999999</v>
      </c>
      <c r="T31" s="165">
        <v>59.257800000000003</v>
      </c>
      <c r="U31" s="165">
        <v>15.863099999999999</v>
      </c>
      <c r="V31" s="165">
        <v>16.162600000000001</v>
      </c>
      <c r="W31" s="165">
        <v>26.558700000000002</v>
      </c>
      <c r="X31" s="165">
        <v>17.6511</v>
      </c>
      <c r="Y31" s="165">
        <v>5.8738000000000001</v>
      </c>
      <c r="Z31" s="165">
        <v>8.2563999999999993</v>
      </c>
      <c r="AA31" s="166"/>
      <c r="AB31" s="166"/>
      <c r="AC31" s="165">
        <v>-88.11</v>
      </c>
      <c r="AD31" s="165">
        <v>-88.21</v>
      </c>
      <c r="AE31" s="166"/>
      <c r="AF31" s="165">
        <v>17.760000000000002</v>
      </c>
      <c r="AG31" s="165">
        <v>59.4</v>
      </c>
      <c r="AH31" s="165">
        <v>9.3460000000000001</v>
      </c>
      <c r="AI31" s="165">
        <v>0.17599999999999999</v>
      </c>
      <c r="AJ31" s="164">
        <v>0</v>
      </c>
      <c r="AK31" s="165">
        <v>-74.680000000000007</v>
      </c>
      <c r="AL31" s="165">
        <v>-63.99</v>
      </c>
      <c r="AM31" s="165">
        <v>75.790000000000006</v>
      </c>
      <c r="AN31" s="165">
        <v>75.91</v>
      </c>
      <c r="AO31" s="165">
        <v>16.097000000000001</v>
      </c>
      <c r="AP31" s="165">
        <v>10.533300000000001</v>
      </c>
      <c r="AQ31" s="165">
        <v>77.244600000000005</v>
      </c>
      <c r="AR31" s="165">
        <v>80.702100000000002</v>
      </c>
      <c r="AS31" s="165">
        <v>45.247999999999998</v>
      </c>
      <c r="AT31" s="165">
        <v>-78.722200000000001</v>
      </c>
      <c r="AU31" s="164">
        <v>0</v>
      </c>
      <c r="AV31" s="165">
        <v>7.7675999999999998</v>
      </c>
      <c r="AW31" s="165">
        <v>6.9907000000000004</v>
      </c>
      <c r="AX31" s="165">
        <v>79.803600000000003</v>
      </c>
      <c r="AY31" s="165">
        <v>82.131200000000007</v>
      </c>
      <c r="AZ31" s="165">
        <v>-34.603299999999997</v>
      </c>
      <c r="BA31" s="165">
        <v>-37.959299999999999</v>
      </c>
      <c r="BB31" s="165">
        <v>-406.6823</v>
      </c>
      <c r="BC31" s="165">
        <v>-15.4823</v>
      </c>
      <c r="BD31" s="165">
        <v>-14.2</v>
      </c>
      <c r="BE31" s="165">
        <v>-14.3</v>
      </c>
      <c r="BF31" s="165">
        <v>83.009100000000004</v>
      </c>
      <c r="BG31" s="165">
        <v>2.5247000000000002</v>
      </c>
      <c r="BH31" s="165">
        <v>-7.0442999999999998</v>
      </c>
      <c r="BI31" s="166"/>
      <c r="BJ31" s="165">
        <v>-16.009</v>
      </c>
      <c r="BK31" s="165">
        <v>13.5549</v>
      </c>
      <c r="BL31" s="165">
        <v>7.3391999999999999</v>
      </c>
      <c r="BM31" s="165">
        <v>5.0077999999999996</v>
      </c>
      <c r="BN31" s="165">
        <v>434.2783</v>
      </c>
      <c r="BO31" s="165">
        <v>154.4846</v>
      </c>
      <c r="BP31" s="165">
        <v>154.60669999999999</v>
      </c>
      <c r="BQ31" s="165">
        <v>-419.0659</v>
      </c>
      <c r="BR31" s="165">
        <v>569.09799999999996</v>
      </c>
      <c r="BS31" s="166"/>
      <c r="BT31" s="165">
        <v>-35.054400000000001</v>
      </c>
      <c r="BU31" s="165">
        <v>35.775599999999997</v>
      </c>
      <c r="BV31" s="165">
        <v>114.56529999999999</v>
      </c>
      <c r="BW31" s="165">
        <v>29.62</v>
      </c>
      <c r="BX31" s="165">
        <v>30.15</v>
      </c>
      <c r="BY31" s="165">
        <v>76.62</v>
      </c>
      <c r="BZ31" s="165">
        <v>91.18</v>
      </c>
      <c r="CA31" s="165">
        <v>-75.9495</v>
      </c>
      <c r="CB31" s="165">
        <v>-76.351399999999998</v>
      </c>
      <c r="CC31" s="165">
        <v>257.209</v>
      </c>
      <c r="CD31" s="166"/>
      <c r="CE31" s="165">
        <v>-5.2407000000000004</v>
      </c>
      <c r="CF31" s="165">
        <v>-115.8117</v>
      </c>
      <c r="CG31" s="165">
        <v>-116.0579</v>
      </c>
      <c r="CH31" s="165">
        <v>12.9595</v>
      </c>
      <c r="CI31" s="166"/>
      <c r="CJ31" s="166"/>
      <c r="CK31" s="166"/>
      <c r="CL31" s="165">
        <v>132.69999999999999</v>
      </c>
      <c r="CM31" s="165">
        <v>120.5</v>
      </c>
      <c r="CN31" s="165">
        <v>-17.79</v>
      </c>
      <c r="CO31" s="165">
        <v>85.285600000000002</v>
      </c>
      <c r="CP31" s="165">
        <v>83.298400000000001</v>
      </c>
      <c r="CQ31" s="165">
        <v>82.336699999999993</v>
      </c>
      <c r="CR31" s="165">
        <v>44.680999999999997</v>
      </c>
      <c r="CS31" s="165">
        <v>45.231499999999997</v>
      </c>
      <c r="CT31" s="165">
        <v>-23.988</v>
      </c>
      <c r="CU31" s="165">
        <v>-81.164199999999994</v>
      </c>
      <c r="CV31" s="165">
        <v>-18.295100000000001</v>
      </c>
      <c r="CW31" s="165">
        <v>14.895899999999999</v>
      </c>
      <c r="CX31" s="165">
        <v>69.290000000000006</v>
      </c>
      <c r="CY31" s="165">
        <v>37.880000000000003</v>
      </c>
      <c r="CZ31" s="165">
        <v>58.366700000000002</v>
      </c>
      <c r="DA31" s="165">
        <v>55.229199999999999</v>
      </c>
      <c r="DB31" s="165">
        <v>-28.89</v>
      </c>
      <c r="DC31" s="166"/>
      <c r="DD31" s="166"/>
      <c r="DE31" s="166"/>
      <c r="DF31" s="165">
        <v>-88.220500000000001</v>
      </c>
      <c r="DG31" s="166"/>
      <c r="DH31" s="165">
        <v>-30.006799999999998</v>
      </c>
      <c r="DI31" s="165">
        <v>-128.19999999999999</v>
      </c>
      <c r="DJ31" s="165">
        <v>-127.2</v>
      </c>
      <c r="DK31" s="166"/>
      <c r="DL31" s="165">
        <v>73.544300000000007</v>
      </c>
      <c r="DM31" s="165">
        <v>69.522300000000001</v>
      </c>
      <c r="DN31" s="165">
        <v>104.3152</v>
      </c>
      <c r="DO31" s="165">
        <v>73.52</v>
      </c>
      <c r="DP31" s="165">
        <v>-8.17</v>
      </c>
      <c r="DQ31" s="165">
        <v>68.075999999999993</v>
      </c>
      <c r="DR31" s="165">
        <v>87.992500000000007</v>
      </c>
      <c r="DS31" s="165">
        <v>-30.74</v>
      </c>
      <c r="DT31" s="165">
        <v>-31.05</v>
      </c>
      <c r="DU31" s="165">
        <v>130.51</v>
      </c>
      <c r="DV31" s="165">
        <v>77.69</v>
      </c>
      <c r="DW31" s="165">
        <v>88.672700000000006</v>
      </c>
      <c r="DX31" s="165">
        <v>87.181799999999996</v>
      </c>
      <c r="DY31" s="165">
        <v>-89.865799999999993</v>
      </c>
      <c r="DZ31" s="165">
        <v>-88.672700000000006</v>
      </c>
      <c r="EA31" s="165">
        <v>203.2895</v>
      </c>
      <c r="EB31" s="165">
        <v>151.3356</v>
      </c>
      <c r="EC31" s="165">
        <v>147.90209999999999</v>
      </c>
      <c r="ED31" s="165">
        <v>148.98070000000001</v>
      </c>
      <c r="EE31" s="165">
        <v>71.168400000000005</v>
      </c>
      <c r="EF31" s="165">
        <v>45.938400000000001</v>
      </c>
      <c r="EG31" s="165">
        <v>-35.186</v>
      </c>
      <c r="EH31" s="165">
        <v>428.21080000000001</v>
      </c>
      <c r="EI31" s="165">
        <v>-20.429300000000001</v>
      </c>
      <c r="EJ31" s="166"/>
      <c r="EK31" s="165">
        <v>-33.125</v>
      </c>
      <c r="EL31" s="165">
        <v>-30.259699999999999</v>
      </c>
      <c r="EM31" s="165">
        <v>28.771999999999998</v>
      </c>
      <c r="EN31" s="165">
        <v>20.471499999999999</v>
      </c>
      <c r="EO31" s="165">
        <v>19.630700000000001</v>
      </c>
      <c r="EP31" s="165">
        <v>55.344000000000001</v>
      </c>
      <c r="EQ31" s="165">
        <v>-83</v>
      </c>
      <c r="ER31" s="165">
        <v>-84.457899999999995</v>
      </c>
      <c r="ES31" s="165">
        <v>-2.5910000000000002</v>
      </c>
      <c r="ET31" s="165">
        <v>15.82</v>
      </c>
      <c r="EU31" s="165">
        <v>-14.88</v>
      </c>
      <c r="EV31" s="165">
        <v>1</v>
      </c>
      <c r="EW31" s="165">
        <v>17.787700000000001</v>
      </c>
      <c r="EX31" s="165">
        <v>-32.674100000000003</v>
      </c>
      <c r="EY31" s="165">
        <v>-37.869199999999999</v>
      </c>
      <c r="EZ31" s="165">
        <v>-36.968600000000002</v>
      </c>
      <c r="FA31" s="165">
        <v>8.2979000000000003</v>
      </c>
      <c r="FB31" s="165">
        <v>-44.098100000000002</v>
      </c>
      <c r="FC31" s="165">
        <v>9.1949000000000005</v>
      </c>
      <c r="FD31" s="165">
        <v>22.6373</v>
      </c>
      <c r="FE31" s="166"/>
      <c r="FF31" s="165">
        <v>22.0609</v>
      </c>
      <c r="FG31" s="165">
        <v>29.3553</v>
      </c>
      <c r="FH31" s="165">
        <v>29.264399999999998</v>
      </c>
      <c r="FI31" s="165">
        <v>28.375</v>
      </c>
      <c r="FJ31" s="165">
        <v>75.857699999999994</v>
      </c>
      <c r="FK31" s="165">
        <v>76.527500000000003</v>
      </c>
      <c r="FL31" s="165">
        <v>-147.529</v>
      </c>
      <c r="FM31" s="165">
        <v>93.3977</v>
      </c>
      <c r="FN31" s="165">
        <v>92.3827</v>
      </c>
      <c r="FO31" s="165">
        <v>-113.6751</v>
      </c>
      <c r="FP31" s="165">
        <v>-107.50369999999999</v>
      </c>
      <c r="FQ31" s="165">
        <v>-34.840000000000003</v>
      </c>
      <c r="FR31" s="165">
        <v>-43.46</v>
      </c>
      <c r="FS31" s="165">
        <v>13.780099999999999</v>
      </c>
      <c r="FT31" s="165">
        <v>0.89390000000000003</v>
      </c>
      <c r="FU31" s="165">
        <v>-8.2799999999999994</v>
      </c>
      <c r="FV31" s="165">
        <v>18.34</v>
      </c>
      <c r="FW31" s="165">
        <v>-36.651000000000003</v>
      </c>
      <c r="FX31" s="165">
        <v>8.7339000000000002</v>
      </c>
      <c r="FY31" s="166"/>
      <c r="FZ31" s="165">
        <v>1.2829999999999999</v>
      </c>
      <c r="GA31" s="166"/>
      <c r="GB31" s="165">
        <v>28.24</v>
      </c>
      <c r="GC31" s="165">
        <v>109.13679999999999</v>
      </c>
      <c r="GD31" s="165">
        <v>116.9757</v>
      </c>
      <c r="GE31" s="165">
        <v>14.76</v>
      </c>
      <c r="GF31" s="165">
        <v>84.506600000000006</v>
      </c>
      <c r="GG31" s="165">
        <v>24.5</v>
      </c>
      <c r="GH31" s="165">
        <v>-16.8</v>
      </c>
      <c r="GI31" s="165">
        <v>2.0184000000000002</v>
      </c>
      <c r="GJ31" s="165">
        <v>2.2299000000000002</v>
      </c>
      <c r="GK31" s="165">
        <v>1.7257</v>
      </c>
      <c r="GL31" s="166"/>
      <c r="GM31" s="166"/>
      <c r="GN31" s="165">
        <v>-14.8592</v>
      </c>
      <c r="GO31" s="165">
        <v>-34.198999999999998</v>
      </c>
      <c r="GP31" s="165">
        <v>20.415800000000001</v>
      </c>
      <c r="GQ31" s="165">
        <v>35.297800000000002</v>
      </c>
      <c r="GR31" s="166"/>
      <c r="GS31" s="166"/>
      <c r="GT31" s="165">
        <v>-137.9665</v>
      </c>
      <c r="GU31" s="165">
        <v>-31.0746</v>
      </c>
      <c r="GV31" s="165">
        <v>29.574100000000001</v>
      </c>
      <c r="GW31" s="165">
        <v>-60.627800000000001</v>
      </c>
      <c r="GX31" s="165">
        <v>10.5106</v>
      </c>
      <c r="GY31" s="165">
        <v>11.926600000000001</v>
      </c>
      <c r="GZ31" s="165">
        <v>11.4358</v>
      </c>
      <c r="HA31" s="165">
        <v>12</v>
      </c>
      <c r="HB31" s="165">
        <v>120.58450000000001</v>
      </c>
      <c r="HC31" s="165">
        <v>121.2248</v>
      </c>
      <c r="HD31" s="165">
        <v>274.89999999999998</v>
      </c>
      <c r="HE31" s="165">
        <v>-275.93779999999998</v>
      </c>
      <c r="HF31" s="165">
        <v>-508.02569999999997</v>
      </c>
      <c r="HG31" s="166"/>
      <c r="HH31" s="165">
        <v>229.99850000000001</v>
      </c>
      <c r="HI31" s="165">
        <v>-116.4529</v>
      </c>
      <c r="HJ31" s="165">
        <v>-114.07689999999999</v>
      </c>
      <c r="HK31" s="165">
        <v>-57.715299999999999</v>
      </c>
      <c r="HL31" s="165">
        <v>-48.761600000000001</v>
      </c>
      <c r="HM31" s="165">
        <v>78.511700000000005</v>
      </c>
      <c r="HN31" s="165">
        <v>79.542500000000004</v>
      </c>
      <c r="HO31" s="166"/>
      <c r="HP31" s="165">
        <v>-81.732699999999994</v>
      </c>
      <c r="HQ31" s="165">
        <v>21.766999999999999</v>
      </c>
      <c r="HR31" s="165">
        <v>21.722999999999999</v>
      </c>
      <c r="HS31" s="165">
        <v>8.2200000000000006</v>
      </c>
      <c r="HT31" s="165">
        <v>7.4371999999999998</v>
      </c>
      <c r="HU31" s="165">
        <v>59.08</v>
      </c>
      <c r="HV31" s="165">
        <v>59.5</v>
      </c>
      <c r="HW31" s="165">
        <v>13.9</v>
      </c>
      <c r="HX31" s="165">
        <v>14</v>
      </c>
      <c r="HY31" s="166"/>
      <c r="HZ31" s="165">
        <v>-50.88</v>
      </c>
      <c r="IA31" s="165">
        <v>-316.33530000000002</v>
      </c>
      <c r="IB31" s="165">
        <v>86.539000000000001</v>
      </c>
      <c r="IC31" s="165">
        <v>85.142499999999998</v>
      </c>
      <c r="ID31" s="165">
        <v>12.8</v>
      </c>
      <c r="IE31" s="165">
        <v>-30.9</v>
      </c>
      <c r="IF31" s="165">
        <v>-20.8</v>
      </c>
      <c r="IG31" s="165">
        <v>-24.7</v>
      </c>
      <c r="IH31" s="165">
        <v>1.4859</v>
      </c>
      <c r="II31" s="165">
        <v>1.294</v>
      </c>
      <c r="IJ31" s="165">
        <v>-219.19450000000001</v>
      </c>
      <c r="IK31" s="165">
        <v>39.532899999999998</v>
      </c>
      <c r="IL31" s="165">
        <v>62.573099999999997</v>
      </c>
      <c r="IM31" s="164">
        <v>0</v>
      </c>
      <c r="IN31" s="165">
        <v>-47.0486</v>
      </c>
      <c r="IO31" s="165">
        <v>0</v>
      </c>
      <c r="IP31" s="166"/>
      <c r="IQ31" s="165">
        <v>-126.11620000000001</v>
      </c>
      <c r="IR31" s="165">
        <v>0</v>
      </c>
      <c r="IS31" s="164">
        <v>0</v>
      </c>
      <c r="IT31" s="165">
        <v>153.13399999999999</v>
      </c>
      <c r="IU31" s="165">
        <v>150.24719999999999</v>
      </c>
      <c r="IV31" s="165">
        <v>125.4559</v>
      </c>
      <c r="IW31" s="165">
        <v>-61.855400000000003</v>
      </c>
      <c r="IX31" s="165">
        <v>23.389800000000001</v>
      </c>
      <c r="IY31" s="165">
        <v>-31.014900000000001</v>
      </c>
      <c r="IZ31" s="165">
        <v>30.8687</v>
      </c>
      <c r="JA31" s="165">
        <v>-8.4115000000000002</v>
      </c>
      <c r="JB31" s="166"/>
      <c r="JC31" s="165">
        <v>20.88</v>
      </c>
      <c r="JD31" s="165">
        <v>7.5519999999999996</v>
      </c>
      <c r="JE31" s="165">
        <v>7.5049999999999999</v>
      </c>
      <c r="JF31" s="165">
        <v>-21.04</v>
      </c>
      <c r="JG31" s="165">
        <v>-3.28</v>
      </c>
      <c r="JH31" s="166"/>
      <c r="JI31" s="165">
        <v>3.2242000000000002</v>
      </c>
      <c r="JJ31" s="165">
        <v>-16.9329</v>
      </c>
      <c r="JK31" s="165">
        <v>-41.280200000000001</v>
      </c>
      <c r="JL31" s="165">
        <v>26.3</v>
      </c>
      <c r="JM31" s="165">
        <v>52.631999999999998</v>
      </c>
      <c r="JN31" s="165">
        <v>52.701000000000001</v>
      </c>
      <c r="JO31" s="165">
        <v>11.3956</v>
      </c>
      <c r="JP31" s="165">
        <v>13.695</v>
      </c>
      <c r="JQ31" s="165">
        <v>51.887</v>
      </c>
      <c r="JR31" s="165">
        <v>52.704799999999999</v>
      </c>
      <c r="JS31" s="165">
        <v>53.149299999999997</v>
      </c>
      <c r="JT31" s="166"/>
      <c r="JU31" s="165">
        <v>33.1</v>
      </c>
      <c r="JV31" s="165">
        <v>15.281499999999999</v>
      </c>
      <c r="JW31" s="165">
        <v>7.96</v>
      </c>
      <c r="JX31" s="166"/>
      <c r="JY31" s="165">
        <v>-48.0184</v>
      </c>
      <c r="JZ31" s="165">
        <v>81.371399999999994</v>
      </c>
      <c r="KA31" s="165">
        <v>59.100099999999998</v>
      </c>
      <c r="KB31" s="165">
        <v>-47.071300000000001</v>
      </c>
      <c r="KC31" s="165">
        <v>-80.802999999999997</v>
      </c>
      <c r="KD31" s="165">
        <v>48.158200000000001</v>
      </c>
      <c r="KE31" s="165">
        <v>32.493899999999996</v>
      </c>
      <c r="KF31" s="165">
        <v>-41.8</v>
      </c>
      <c r="KG31" s="165">
        <v>42.2</v>
      </c>
      <c r="KH31" s="165">
        <v>-278.67500000000001</v>
      </c>
      <c r="KI31" s="165">
        <v>367.46800000000002</v>
      </c>
    </row>
    <row r="32" spans="1:295" ht="18" customHeight="1" x14ac:dyDescent="0.25">
      <c r="A32" s="160" t="s">
        <v>59</v>
      </c>
      <c r="B32" s="160" t="s">
        <v>824</v>
      </c>
      <c r="C32" s="167">
        <v>0</v>
      </c>
      <c r="D32" s="169"/>
      <c r="E32" s="169"/>
      <c r="F32" s="168">
        <v>-31.619</v>
      </c>
      <c r="G32" s="168">
        <v>28.320599999999999</v>
      </c>
      <c r="H32" s="169"/>
      <c r="I32" s="168">
        <v>61.3626</v>
      </c>
      <c r="J32" s="168">
        <v>-102.1348</v>
      </c>
      <c r="K32" s="168">
        <v>73.723500000000001</v>
      </c>
      <c r="L32" s="168">
        <v>37.238900000000001</v>
      </c>
      <c r="M32" s="168">
        <v>36.310499999999998</v>
      </c>
      <c r="N32" s="168">
        <v>-19.98</v>
      </c>
      <c r="O32" s="168">
        <v>-60.984000000000002</v>
      </c>
      <c r="P32" s="168">
        <v>55</v>
      </c>
      <c r="Q32" s="168">
        <v>18.216000000000001</v>
      </c>
      <c r="R32" s="169"/>
      <c r="S32" s="168">
        <v>14.3025</v>
      </c>
      <c r="T32" s="168">
        <v>58.444000000000003</v>
      </c>
      <c r="U32" s="168">
        <v>16.007400000000001</v>
      </c>
      <c r="V32" s="168">
        <v>16.321000000000002</v>
      </c>
      <c r="W32" s="168">
        <v>27.146899999999999</v>
      </c>
      <c r="X32" s="168">
        <v>17.523</v>
      </c>
      <c r="Y32" s="168">
        <v>5.6928000000000001</v>
      </c>
      <c r="Z32" s="168">
        <v>8.3704000000000001</v>
      </c>
      <c r="AA32" s="169"/>
      <c r="AB32" s="169"/>
      <c r="AC32" s="168">
        <v>-87.68</v>
      </c>
      <c r="AD32" s="168">
        <v>-88.02</v>
      </c>
      <c r="AE32" s="169"/>
      <c r="AF32" s="168">
        <v>17.760000000000002</v>
      </c>
      <c r="AG32" s="169"/>
      <c r="AH32" s="168">
        <v>9.9710000000000001</v>
      </c>
      <c r="AI32" s="168">
        <v>0.18</v>
      </c>
      <c r="AJ32" s="167">
        <v>0</v>
      </c>
      <c r="AK32" s="168">
        <v>-76.77</v>
      </c>
      <c r="AL32" s="168">
        <v>-64.03</v>
      </c>
      <c r="AM32" s="168">
        <v>78.39</v>
      </c>
      <c r="AN32" s="168">
        <v>79.48</v>
      </c>
      <c r="AO32" s="168">
        <v>16.133299999999998</v>
      </c>
      <c r="AP32" s="168">
        <v>10.473100000000001</v>
      </c>
      <c r="AQ32" s="168">
        <v>76.998500000000007</v>
      </c>
      <c r="AR32" s="168">
        <v>79.7166</v>
      </c>
      <c r="AS32" s="168">
        <v>46.361699999999999</v>
      </c>
      <c r="AT32" s="168">
        <v>-80.861900000000006</v>
      </c>
      <c r="AU32" s="167">
        <v>0</v>
      </c>
      <c r="AV32" s="168">
        <v>25.218699999999998</v>
      </c>
      <c r="AW32" s="168">
        <v>22.814</v>
      </c>
      <c r="AX32" s="168">
        <v>79.909099999999995</v>
      </c>
      <c r="AY32" s="168">
        <v>79.534999999999997</v>
      </c>
      <c r="AZ32" s="168">
        <v>-20.561</v>
      </c>
      <c r="BA32" s="168">
        <v>-21.173300000000001</v>
      </c>
      <c r="BB32" s="168">
        <v>-430.53440000000001</v>
      </c>
      <c r="BC32" s="168">
        <v>-13.7102</v>
      </c>
      <c r="BD32" s="168">
        <v>-14.7</v>
      </c>
      <c r="BE32" s="168">
        <v>-14.7</v>
      </c>
      <c r="BF32" s="168">
        <v>86.335300000000004</v>
      </c>
      <c r="BG32" s="168">
        <v>2.5329999999999999</v>
      </c>
      <c r="BH32" s="168">
        <v>-7.125</v>
      </c>
      <c r="BI32" s="169"/>
      <c r="BJ32" s="168">
        <v>-17.64</v>
      </c>
      <c r="BK32" s="168">
        <v>13.382199999999999</v>
      </c>
      <c r="BL32" s="168">
        <v>7.5553999999999997</v>
      </c>
      <c r="BM32" s="168">
        <v>5.0670000000000002</v>
      </c>
      <c r="BN32" s="168">
        <v>457.38080000000002</v>
      </c>
      <c r="BO32" s="168">
        <v>161.0461</v>
      </c>
      <c r="BP32" s="168">
        <v>159.85589999999999</v>
      </c>
      <c r="BQ32" s="168">
        <v>-405.81700000000001</v>
      </c>
      <c r="BR32" s="168">
        <v>601.53909999999996</v>
      </c>
      <c r="BS32" s="169"/>
      <c r="BT32" s="168">
        <v>-27.314699999999998</v>
      </c>
      <c r="BU32" s="168">
        <v>27.834800000000001</v>
      </c>
      <c r="BV32" s="169"/>
      <c r="BW32" s="168">
        <v>29.18</v>
      </c>
      <c r="BX32" s="168">
        <v>29.48</v>
      </c>
      <c r="BY32" s="168">
        <v>77.430000000000007</v>
      </c>
      <c r="BZ32" s="168">
        <v>91.1</v>
      </c>
      <c r="CA32" s="168">
        <v>-81.1738</v>
      </c>
      <c r="CB32" s="168">
        <v>-79.298400000000001</v>
      </c>
      <c r="CC32" s="168">
        <v>261.63819999999998</v>
      </c>
      <c r="CD32" s="169"/>
      <c r="CE32" s="168">
        <v>-5.1860999999999997</v>
      </c>
      <c r="CF32" s="168">
        <v>-117.8535</v>
      </c>
      <c r="CG32" s="168">
        <v>-116.2687</v>
      </c>
      <c r="CH32" s="168">
        <v>13.317500000000001</v>
      </c>
      <c r="CI32" s="169"/>
      <c r="CJ32" s="169"/>
      <c r="CK32" s="169"/>
      <c r="CL32" s="168">
        <v>132.6</v>
      </c>
      <c r="CM32" s="168">
        <v>119.4</v>
      </c>
      <c r="CN32" s="168">
        <v>-18.03</v>
      </c>
      <c r="CO32" s="168">
        <v>84.113200000000006</v>
      </c>
      <c r="CP32" s="168">
        <v>82.466800000000006</v>
      </c>
      <c r="CQ32" s="168">
        <v>81.402600000000007</v>
      </c>
      <c r="CR32" s="168">
        <v>43.174199999999999</v>
      </c>
      <c r="CS32" s="168">
        <v>44.649500000000003</v>
      </c>
      <c r="CT32" s="168">
        <v>-17.702300000000001</v>
      </c>
      <c r="CU32" s="168">
        <v>-85.710400000000007</v>
      </c>
      <c r="CV32" s="168">
        <v>-12.0022</v>
      </c>
      <c r="CW32" s="168">
        <v>14.931900000000001</v>
      </c>
      <c r="CX32" s="168">
        <v>69.209999999999994</v>
      </c>
      <c r="CY32" s="168">
        <v>38.74</v>
      </c>
      <c r="CZ32" s="168">
        <v>59.069800000000001</v>
      </c>
      <c r="DA32" s="168">
        <v>55.229199999999999</v>
      </c>
      <c r="DB32" s="168">
        <v>-29.22</v>
      </c>
      <c r="DC32" s="168">
        <v>-2.4883000000000002</v>
      </c>
      <c r="DD32" s="169"/>
      <c r="DE32" s="169"/>
      <c r="DF32" s="168">
        <v>-90.652100000000004</v>
      </c>
      <c r="DG32" s="169"/>
      <c r="DH32" s="168">
        <v>-30.200399999999998</v>
      </c>
      <c r="DI32" s="168">
        <v>-129.1</v>
      </c>
      <c r="DJ32" s="168">
        <v>-129.30000000000001</v>
      </c>
      <c r="DK32" s="168">
        <v>32.516800000000003</v>
      </c>
      <c r="DL32" s="168">
        <v>74.423199999999994</v>
      </c>
      <c r="DM32" s="168">
        <v>68.582999999999998</v>
      </c>
      <c r="DN32" s="168">
        <v>104.3152</v>
      </c>
      <c r="DO32" s="169"/>
      <c r="DP32" s="168">
        <v>-8.42</v>
      </c>
      <c r="DQ32" s="168">
        <v>67.177000000000007</v>
      </c>
      <c r="DR32" s="168">
        <v>90.627600000000001</v>
      </c>
      <c r="DS32" s="168">
        <v>-26.62</v>
      </c>
      <c r="DT32" s="168">
        <v>-26.93</v>
      </c>
      <c r="DU32" s="168">
        <v>120.09</v>
      </c>
      <c r="DV32" s="168">
        <v>78.58</v>
      </c>
      <c r="DW32" s="168">
        <v>88.945499999999996</v>
      </c>
      <c r="DX32" s="168">
        <v>87.927300000000002</v>
      </c>
      <c r="DY32" s="168">
        <v>-92.575000000000003</v>
      </c>
      <c r="DZ32" s="168">
        <v>-89.854500000000002</v>
      </c>
      <c r="EA32" s="168">
        <v>200.46170000000001</v>
      </c>
      <c r="EB32" s="168">
        <v>149.7355</v>
      </c>
      <c r="EC32" s="168">
        <v>146.87979999999999</v>
      </c>
      <c r="ED32" s="168">
        <v>147.7236</v>
      </c>
      <c r="EE32" s="168">
        <v>73.282300000000006</v>
      </c>
      <c r="EF32" s="168">
        <v>46.560899999999997</v>
      </c>
      <c r="EG32" s="168">
        <v>-34.557000000000002</v>
      </c>
      <c r="EH32" s="168">
        <v>415.94589999999999</v>
      </c>
      <c r="EI32" s="168">
        <v>-12.027699999999999</v>
      </c>
      <c r="EJ32" s="169"/>
      <c r="EK32" s="168">
        <v>-33.997100000000003</v>
      </c>
      <c r="EL32" s="168">
        <v>-30.990500000000001</v>
      </c>
      <c r="EM32" s="168">
        <v>24.614799999999999</v>
      </c>
      <c r="EN32" s="168">
        <v>20.999400000000001</v>
      </c>
      <c r="EO32" s="168">
        <v>19.892499999999998</v>
      </c>
      <c r="EP32" s="168">
        <v>64.56</v>
      </c>
      <c r="EQ32" s="168">
        <v>-84.007599999999996</v>
      </c>
      <c r="ER32" s="168">
        <v>-85.001999999999995</v>
      </c>
      <c r="ES32" s="168">
        <v>-5.0483000000000002</v>
      </c>
      <c r="ET32" s="168">
        <v>16.670000000000002</v>
      </c>
      <c r="EU32" s="168">
        <v>-15.31</v>
      </c>
      <c r="EV32" s="168">
        <v>1</v>
      </c>
      <c r="EW32" s="168">
        <v>18.145099999999999</v>
      </c>
      <c r="EX32" s="168">
        <v>-32.685200000000002</v>
      </c>
      <c r="EY32" s="168">
        <v>-33.819499999999998</v>
      </c>
      <c r="EZ32" s="168">
        <v>-32.694099999999999</v>
      </c>
      <c r="FA32" s="168">
        <v>0.6804</v>
      </c>
      <c r="FB32" s="168">
        <v>-45.057899999999997</v>
      </c>
      <c r="FC32" s="168">
        <v>13.4734</v>
      </c>
      <c r="FD32" s="168">
        <v>22.822600000000001</v>
      </c>
      <c r="FE32" s="169"/>
      <c r="FF32" s="168">
        <v>22.195</v>
      </c>
      <c r="FG32" s="168">
        <v>28.889500000000002</v>
      </c>
      <c r="FH32" s="168">
        <v>31.276700000000002</v>
      </c>
      <c r="FI32" s="168">
        <v>30.057099999999998</v>
      </c>
      <c r="FJ32" s="168">
        <v>81.551199999999994</v>
      </c>
      <c r="FK32" s="168">
        <v>81.383799999999994</v>
      </c>
      <c r="FL32" s="168">
        <v>-141.8355</v>
      </c>
      <c r="FM32" s="168">
        <v>94.751900000000006</v>
      </c>
      <c r="FN32" s="168">
        <v>93.579599999999999</v>
      </c>
      <c r="FO32" s="168">
        <v>-112.3583</v>
      </c>
      <c r="FP32" s="168">
        <v>-100.86969999999999</v>
      </c>
      <c r="FQ32" s="168">
        <v>-34.598300000000002</v>
      </c>
      <c r="FR32" s="168">
        <v>-43.18</v>
      </c>
      <c r="FS32" s="168">
        <v>12.769399999999999</v>
      </c>
      <c r="FT32" s="168">
        <v>0.89270000000000005</v>
      </c>
      <c r="FU32" s="168">
        <v>-7.91</v>
      </c>
      <c r="FV32" s="168">
        <v>16.14</v>
      </c>
      <c r="FW32" s="168">
        <v>-36.651600000000002</v>
      </c>
      <c r="FX32" s="169"/>
      <c r="FY32" s="169"/>
      <c r="FZ32" s="168">
        <v>1.284</v>
      </c>
      <c r="GA32" s="169"/>
      <c r="GB32" s="168">
        <v>27.81</v>
      </c>
      <c r="GC32" s="168">
        <v>103.09480000000001</v>
      </c>
      <c r="GD32" s="168">
        <v>112.6591</v>
      </c>
      <c r="GE32" s="168">
        <v>14.57</v>
      </c>
      <c r="GF32" s="168">
        <v>84.726900000000001</v>
      </c>
      <c r="GG32" s="168">
        <v>22.3</v>
      </c>
      <c r="GH32" s="168">
        <v>-18.091000000000001</v>
      </c>
      <c r="GI32" s="168">
        <v>1.0427</v>
      </c>
      <c r="GJ32" s="168">
        <v>1.1900999999999999</v>
      </c>
      <c r="GK32" s="168">
        <v>1.8145</v>
      </c>
      <c r="GL32" s="169"/>
      <c r="GM32" s="169"/>
      <c r="GN32" s="168">
        <v>-14.555300000000001</v>
      </c>
      <c r="GO32" s="168">
        <v>-35.2256</v>
      </c>
      <c r="GP32" s="168">
        <v>20.546700000000001</v>
      </c>
      <c r="GQ32" s="168">
        <v>36.533499999999997</v>
      </c>
      <c r="GR32" s="168">
        <v>10.289300000000001</v>
      </c>
      <c r="GS32" s="168">
        <v>10.293799999999999</v>
      </c>
      <c r="GT32" s="168">
        <v>-140.1867</v>
      </c>
      <c r="GU32" s="168">
        <v>-30.628699999999998</v>
      </c>
      <c r="GV32" s="168">
        <v>29.473299999999998</v>
      </c>
      <c r="GW32" s="168">
        <v>-61.545499999999997</v>
      </c>
      <c r="GX32" s="169"/>
      <c r="GY32" s="168">
        <v>12.0731</v>
      </c>
      <c r="GZ32" s="168">
        <v>11.6678</v>
      </c>
      <c r="HA32" s="169"/>
      <c r="HB32" s="168">
        <v>131.1123</v>
      </c>
      <c r="HC32" s="168">
        <v>130.07060000000001</v>
      </c>
      <c r="HD32" s="168">
        <v>274.10000000000002</v>
      </c>
      <c r="HE32" s="168">
        <v>-274.84230000000002</v>
      </c>
      <c r="HF32" s="168">
        <v>-492.52019999999999</v>
      </c>
      <c r="HG32" s="168">
        <v>500.44779999999997</v>
      </c>
      <c r="HH32" s="168">
        <v>261.26319999999998</v>
      </c>
      <c r="HI32" s="168">
        <v>-127.1212</v>
      </c>
      <c r="HJ32" s="168">
        <v>-124.2388</v>
      </c>
      <c r="HK32" s="168">
        <v>-54.802599999999998</v>
      </c>
      <c r="HL32" s="168">
        <v>-44.6297</v>
      </c>
      <c r="HM32" s="168">
        <v>80.242599999999996</v>
      </c>
      <c r="HN32" s="168">
        <v>78.064400000000006</v>
      </c>
      <c r="HO32" s="169"/>
      <c r="HP32" s="169"/>
      <c r="HQ32" s="168">
        <v>28.479700000000001</v>
      </c>
      <c r="HR32" s="168">
        <v>27.2822</v>
      </c>
      <c r="HS32" s="168">
        <v>5.8425000000000002</v>
      </c>
      <c r="HT32" s="168">
        <v>7.1513999999999998</v>
      </c>
      <c r="HU32" s="168">
        <v>65.56</v>
      </c>
      <c r="HV32" s="168">
        <v>64.59</v>
      </c>
      <c r="HW32" s="168">
        <v>16.899999999999999</v>
      </c>
      <c r="HX32" s="168">
        <v>15.7</v>
      </c>
      <c r="HY32" s="168">
        <v>21.739699999999999</v>
      </c>
      <c r="HZ32" s="168">
        <v>-41.44</v>
      </c>
      <c r="IA32" s="168">
        <v>-281.99549999999999</v>
      </c>
      <c r="IB32" s="168">
        <v>74.581999999999994</v>
      </c>
      <c r="IC32" s="168">
        <v>74.381</v>
      </c>
      <c r="ID32" s="168">
        <v>13.4</v>
      </c>
      <c r="IE32" s="168">
        <v>-30.8</v>
      </c>
      <c r="IF32" s="168">
        <v>-26.7</v>
      </c>
      <c r="IG32" s="168">
        <v>-31.5</v>
      </c>
      <c r="IH32" s="169"/>
      <c r="II32" s="168">
        <v>1.1835</v>
      </c>
      <c r="IJ32" s="168">
        <v>-251.8613</v>
      </c>
      <c r="IK32" s="168">
        <v>28.8507</v>
      </c>
      <c r="IL32" s="168">
        <v>121.95189999999999</v>
      </c>
      <c r="IM32" s="167">
        <v>0</v>
      </c>
      <c r="IN32" s="168">
        <v>-40.252800000000001</v>
      </c>
      <c r="IO32" s="168">
        <v>0</v>
      </c>
      <c r="IP32" s="169"/>
      <c r="IQ32" s="168">
        <v>-123.29049999999999</v>
      </c>
      <c r="IR32" s="168">
        <v>-67.382900000000006</v>
      </c>
      <c r="IS32" s="167">
        <v>0</v>
      </c>
      <c r="IT32" s="168">
        <v>144.81659999999999</v>
      </c>
      <c r="IU32" s="168">
        <v>144.20410000000001</v>
      </c>
      <c r="IV32" s="168">
        <v>121.5806</v>
      </c>
      <c r="IW32" s="168">
        <v>-113.78019999999999</v>
      </c>
      <c r="IX32" s="168">
        <v>63.1723</v>
      </c>
      <c r="IY32" s="168">
        <v>-44.917999999999999</v>
      </c>
      <c r="IZ32" s="168">
        <v>43.962000000000003</v>
      </c>
      <c r="JA32" s="168">
        <v>-7.9089</v>
      </c>
      <c r="JB32" s="169"/>
      <c r="JC32" s="168">
        <v>20.64</v>
      </c>
      <c r="JD32" s="168">
        <v>7.7050000000000001</v>
      </c>
      <c r="JE32" s="168">
        <v>7.6870000000000003</v>
      </c>
      <c r="JF32" s="168">
        <v>-20.8</v>
      </c>
      <c r="JG32" s="168">
        <v>-1.52</v>
      </c>
      <c r="JH32" s="169"/>
      <c r="JI32" s="168">
        <v>1.7287999999999999</v>
      </c>
      <c r="JJ32" s="168">
        <v>-17.958300000000001</v>
      </c>
      <c r="JK32" s="168">
        <v>-39.375900000000001</v>
      </c>
      <c r="JL32" s="168">
        <v>27.6</v>
      </c>
      <c r="JM32" s="168">
        <v>53.267000000000003</v>
      </c>
      <c r="JN32" s="168">
        <v>53.814</v>
      </c>
      <c r="JO32" s="168">
        <v>11.5242</v>
      </c>
      <c r="JP32" s="168">
        <v>13.6995</v>
      </c>
      <c r="JQ32" s="168">
        <v>50.7849</v>
      </c>
      <c r="JR32" s="168">
        <v>52.028300000000002</v>
      </c>
      <c r="JS32" s="168">
        <v>51.552300000000002</v>
      </c>
      <c r="JT32" s="169"/>
      <c r="JU32" s="168">
        <v>31.6</v>
      </c>
      <c r="JV32" s="168">
        <v>14.703799999999999</v>
      </c>
      <c r="JW32" s="168">
        <v>8.1</v>
      </c>
      <c r="JX32" s="169"/>
      <c r="JY32" s="168">
        <v>-46.197899999999997</v>
      </c>
      <c r="JZ32" s="168">
        <v>79.038899999999998</v>
      </c>
      <c r="KA32" s="168">
        <v>55.5396</v>
      </c>
      <c r="KB32" s="168">
        <v>-45.339300000000001</v>
      </c>
      <c r="KC32" s="168">
        <v>-78.179500000000004</v>
      </c>
      <c r="KD32" s="168">
        <v>45.360500000000002</v>
      </c>
      <c r="KE32" s="168">
        <v>32.8919</v>
      </c>
      <c r="KF32" s="168">
        <v>-41.6</v>
      </c>
      <c r="KG32" s="168">
        <v>40.1</v>
      </c>
      <c r="KH32" s="168">
        <v>-230.1627</v>
      </c>
      <c r="KI32" s="168">
        <v>425.69229999999999</v>
      </c>
    </row>
    <row r="33" spans="1:295" ht="18" customHeight="1" x14ac:dyDescent="0.25">
      <c r="A33" s="160" t="s">
        <v>59</v>
      </c>
      <c r="B33" s="160" t="s">
        <v>825</v>
      </c>
      <c r="C33" s="161">
        <v>0</v>
      </c>
      <c r="D33" s="162">
        <v>18.932700000000001</v>
      </c>
      <c r="E33" s="162">
        <v>-37.739699999999999</v>
      </c>
      <c r="F33" s="162">
        <v>-31.435600000000001</v>
      </c>
      <c r="G33" s="162">
        <v>28.139099999999999</v>
      </c>
      <c r="H33" s="163"/>
      <c r="I33" s="162">
        <v>60.961399999999998</v>
      </c>
      <c r="J33" s="162">
        <v>-102.9397</v>
      </c>
      <c r="K33" s="163"/>
      <c r="L33" s="162">
        <v>37.626899999999999</v>
      </c>
      <c r="M33" s="162">
        <v>36.792000000000002</v>
      </c>
      <c r="N33" s="162">
        <v>-19.98</v>
      </c>
      <c r="O33" s="162">
        <v>-62.761000000000003</v>
      </c>
      <c r="P33" s="162">
        <v>57.2</v>
      </c>
      <c r="Q33" s="162">
        <v>20.7</v>
      </c>
      <c r="R33" s="162">
        <v>-57.2</v>
      </c>
      <c r="S33" s="162">
        <v>14.1332</v>
      </c>
      <c r="T33" s="162">
        <v>58.953200000000002</v>
      </c>
      <c r="U33" s="162">
        <v>15.8103</v>
      </c>
      <c r="V33" s="162">
        <v>16.0108</v>
      </c>
      <c r="W33" s="162">
        <v>26.2761</v>
      </c>
      <c r="X33" s="162">
        <v>17.318000000000001</v>
      </c>
      <c r="Y33" s="162">
        <v>5.0270000000000001</v>
      </c>
      <c r="Z33" s="162">
        <v>7.9749999999999996</v>
      </c>
      <c r="AA33" s="163"/>
      <c r="AB33" s="163"/>
      <c r="AC33" s="162">
        <v>-88.4</v>
      </c>
      <c r="AD33" s="162">
        <v>-88.42</v>
      </c>
      <c r="AE33" s="163"/>
      <c r="AF33" s="162">
        <v>19.98</v>
      </c>
      <c r="AG33" s="162">
        <v>61.6</v>
      </c>
      <c r="AH33" s="162">
        <v>9.516</v>
      </c>
      <c r="AI33" s="162">
        <v>0.17799999999999999</v>
      </c>
      <c r="AJ33" s="161">
        <v>0</v>
      </c>
      <c r="AK33" s="162">
        <v>-75.77</v>
      </c>
      <c r="AL33" s="162">
        <v>-64.84</v>
      </c>
      <c r="AM33" s="162">
        <v>77.16</v>
      </c>
      <c r="AN33" s="162">
        <v>77.78</v>
      </c>
      <c r="AO33" s="162">
        <v>15.496700000000001</v>
      </c>
      <c r="AP33" s="162">
        <v>10.636200000000001</v>
      </c>
      <c r="AQ33" s="162">
        <v>76.391900000000007</v>
      </c>
      <c r="AR33" s="162">
        <v>79.553899999999999</v>
      </c>
      <c r="AS33" s="162">
        <v>47.685099999999998</v>
      </c>
      <c r="AT33" s="162">
        <v>-76.576899999999995</v>
      </c>
      <c r="AU33" s="161">
        <v>0</v>
      </c>
      <c r="AV33" s="162">
        <v>5.8418999999999999</v>
      </c>
      <c r="AW33" s="162">
        <v>6.2716000000000003</v>
      </c>
      <c r="AX33" s="162">
        <v>81.160499999999999</v>
      </c>
      <c r="AY33" s="162">
        <v>83.496700000000004</v>
      </c>
      <c r="AZ33" s="162">
        <v>-35.117600000000003</v>
      </c>
      <c r="BA33" s="162">
        <v>-37.296599999999998</v>
      </c>
      <c r="BB33" s="162">
        <v>-413.52519999999998</v>
      </c>
      <c r="BC33" s="162">
        <v>-1.1000000000000001</v>
      </c>
      <c r="BD33" s="162">
        <v>-14.9</v>
      </c>
      <c r="BE33" s="162">
        <v>-14.7</v>
      </c>
      <c r="BF33" s="162">
        <v>81.201300000000003</v>
      </c>
      <c r="BG33" s="162">
        <v>2.5381999999999998</v>
      </c>
      <c r="BH33" s="162">
        <v>-6.9870999999999999</v>
      </c>
      <c r="BI33" s="163"/>
      <c r="BJ33" s="162">
        <v>-18.211400000000001</v>
      </c>
      <c r="BK33" s="162">
        <v>12.366</v>
      </c>
      <c r="BL33" s="162">
        <v>7.3944000000000001</v>
      </c>
      <c r="BM33" s="162">
        <v>4.9303999999999997</v>
      </c>
      <c r="BN33" s="162">
        <v>441.99950000000001</v>
      </c>
      <c r="BO33" s="162">
        <v>162.78569999999999</v>
      </c>
      <c r="BP33" s="162">
        <v>162.7552</v>
      </c>
      <c r="BQ33" s="162">
        <v>-380.22329999999999</v>
      </c>
      <c r="BR33" s="162">
        <v>607.45029999999997</v>
      </c>
      <c r="BS33" s="163"/>
      <c r="BT33" s="162">
        <v>-26.016100000000002</v>
      </c>
      <c r="BU33" s="162">
        <v>26.7075</v>
      </c>
      <c r="BV33" s="163"/>
      <c r="BW33" s="162">
        <v>28.34</v>
      </c>
      <c r="BX33" s="162">
        <v>29.36</v>
      </c>
      <c r="BY33" s="162">
        <v>77.42</v>
      </c>
      <c r="BZ33" s="163"/>
      <c r="CA33" s="162">
        <v>-86.398099999999999</v>
      </c>
      <c r="CB33" s="162">
        <v>-85.058599999999998</v>
      </c>
      <c r="CC33" s="162">
        <v>266.38420000000002</v>
      </c>
      <c r="CD33" s="163"/>
      <c r="CE33" s="162">
        <v>-4.3455000000000004</v>
      </c>
      <c r="CF33" s="162">
        <v>-120.056</v>
      </c>
      <c r="CG33" s="162">
        <v>-119.6378</v>
      </c>
      <c r="CH33" s="162">
        <v>12.643700000000001</v>
      </c>
      <c r="CI33" s="163"/>
      <c r="CJ33" s="163"/>
      <c r="CK33" s="163"/>
      <c r="CL33" s="162">
        <v>133.9</v>
      </c>
      <c r="CM33" s="162">
        <v>121.9</v>
      </c>
      <c r="CN33" s="162">
        <v>-18.21</v>
      </c>
      <c r="CO33" s="162">
        <v>84.477599999999995</v>
      </c>
      <c r="CP33" s="162">
        <v>82.881600000000006</v>
      </c>
      <c r="CQ33" s="162">
        <v>81.603200000000001</v>
      </c>
      <c r="CR33" s="162">
        <v>45.069200000000002</v>
      </c>
      <c r="CS33" s="162">
        <v>46.115000000000002</v>
      </c>
      <c r="CT33" s="162">
        <v>-17.284600000000001</v>
      </c>
      <c r="CU33" s="162">
        <v>-86.934700000000007</v>
      </c>
      <c r="CV33" s="162">
        <v>-13.6045</v>
      </c>
      <c r="CW33" s="162">
        <v>14.9663</v>
      </c>
      <c r="CX33" s="162">
        <v>72.13</v>
      </c>
      <c r="CY33" s="162">
        <v>39.68</v>
      </c>
      <c r="CZ33" s="162">
        <v>59.7729</v>
      </c>
      <c r="DA33" s="162">
        <v>56.4011</v>
      </c>
      <c r="DB33" s="162">
        <v>-29.25</v>
      </c>
      <c r="DC33" s="162">
        <v>-2.4883000000000002</v>
      </c>
      <c r="DD33" s="163"/>
      <c r="DE33" s="163"/>
      <c r="DF33" s="162">
        <v>-92.826999999999998</v>
      </c>
      <c r="DG33" s="163"/>
      <c r="DH33" s="162">
        <v>-30.1358</v>
      </c>
      <c r="DI33" s="162">
        <v>-128.9</v>
      </c>
      <c r="DJ33" s="162">
        <v>-129.5</v>
      </c>
      <c r="DK33" s="162">
        <v>32.055399999999999</v>
      </c>
      <c r="DL33" s="162">
        <v>75.302099999999996</v>
      </c>
      <c r="DM33" s="162">
        <v>71.400899999999993</v>
      </c>
      <c r="DN33" s="163"/>
      <c r="DO33" s="163"/>
      <c r="DP33" s="162">
        <v>-8.32</v>
      </c>
      <c r="DQ33" s="162">
        <v>66.293499999999995</v>
      </c>
      <c r="DR33" s="162">
        <v>91.415199999999999</v>
      </c>
      <c r="DS33" s="162">
        <v>-26.22</v>
      </c>
      <c r="DT33" s="162">
        <v>-26.56</v>
      </c>
      <c r="DU33" s="162">
        <v>121.79</v>
      </c>
      <c r="DV33" s="162">
        <v>77.72</v>
      </c>
      <c r="DW33" s="162">
        <v>95.545500000000004</v>
      </c>
      <c r="DX33" s="162">
        <v>93.127300000000005</v>
      </c>
      <c r="DY33" s="162">
        <v>-93.415099999999995</v>
      </c>
      <c r="DZ33" s="162">
        <v>-95.172700000000006</v>
      </c>
      <c r="EA33" s="162">
        <v>202.15690000000001</v>
      </c>
      <c r="EB33" s="162">
        <v>151.7723</v>
      </c>
      <c r="EC33" s="162">
        <v>147.41380000000001</v>
      </c>
      <c r="ED33" s="162">
        <v>149.37139999999999</v>
      </c>
      <c r="EE33" s="162">
        <v>65.086399999999998</v>
      </c>
      <c r="EF33" s="162">
        <v>40.230899999999998</v>
      </c>
      <c r="EG33" s="162">
        <v>-34.613</v>
      </c>
      <c r="EH33" s="162">
        <v>390.26749999999998</v>
      </c>
      <c r="EI33" s="162">
        <v>-62.223100000000002</v>
      </c>
      <c r="EJ33" s="163"/>
      <c r="EK33" s="162">
        <v>-31.847200000000001</v>
      </c>
      <c r="EL33" s="162">
        <v>-28.144600000000001</v>
      </c>
      <c r="EM33" s="162">
        <v>31.241099999999999</v>
      </c>
      <c r="EN33" s="162">
        <v>15.6427</v>
      </c>
      <c r="EO33" s="162">
        <v>15.682</v>
      </c>
      <c r="EP33" s="162">
        <v>58.415999999999997</v>
      </c>
      <c r="EQ33" s="162">
        <v>-82.9024</v>
      </c>
      <c r="ER33" s="162">
        <v>-84.007499999999993</v>
      </c>
      <c r="ES33" s="162">
        <v>2.4500999999999999</v>
      </c>
      <c r="ET33" s="162">
        <v>0</v>
      </c>
      <c r="EU33" s="162">
        <v>-14.98</v>
      </c>
      <c r="EV33" s="162">
        <v>19</v>
      </c>
      <c r="EW33" s="162">
        <v>18.279499999999999</v>
      </c>
      <c r="EX33" s="162">
        <v>-46.207299999999996</v>
      </c>
      <c r="EY33" s="162">
        <v>-32.459699999999998</v>
      </c>
      <c r="EZ33" s="162">
        <v>-31.613399999999999</v>
      </c>
      <c r="FA33" s="162">
        <v>0</v>
      </c>
      <c r="FB33" s="162">
        <v>-36.149000000000001</v>
      </c>
      <c r="FC33" s="162">
        <v>5.4587000000000003</v>
      </c>
      <c r="FD33" s="162">
        <v>21.552499999999998</v>
      </c>
      <c r="FE33" s="163"/>
      <c r="FF33" s="162">
        <v>21.335599999999999</v>
      </c>
      <c r="FG33" s="162">
        <v>30.1599</v>
      </c>
      <c r="FH33" s="162">
        <v>30.040600000000001</v>
      </c>
      <c r="FI33" s="162">
        <v>29.418900000000001</v>
      </c>
      <c r="FJ33" s="162">
        <v>84.900400000000005</v>
      </c>
      <c r="FK33" s="162">
        <v>82.555999999999997</v>
      </c>
      <c r="FL33" s="162">
        <v>-131.6207</v>
      </c>
      <c r="FM33" s="162">
        <v>95.775700000000001</v>
      </c>
      <c r="FN33" s="162">
        <v>96.538300000000007</v>
      </c>
      <c r="FO33" s="162">
        <v>-110.42059999999999</v>
      </c>
      <c r="FP33" s="162">
        <v>-101.2822</v>
      </c>
      <c r="FQ33" s="162">
        <v>-28.973199999999999</v>
      </c>
      <c r="FR33" s="162">
        <v>-44</v>
      </c>
      <c r="FS33" s="162">
        <v>10.271800000000001</v>
      </c>
      <c r="FT33" s="162">
        <v>0.93899999999999995</v>
      </c>
      <c r="FU33" s="162">
        <v>-6.06</v>
      </c>
      <c r="FV33" s="162">
        <v>15.83</v>
      </c>
      <c r="FW33" s="162">
        <v>-30.768699999999999</v>
      </c>
      <c r="FX33" s="163"/>
      <c r="FY33" s="162">
        <v>-14.554</v>
      </c>
      <c r="FZ33" s="162">
        <v>3.1560000000000001</v>
      </c>
      <c r="GA33" s="163"/>
      <c r="GB33" s="162">
        <v>28.64</v>
      </c>
      <c r="GC33" s="162">
        <v>103.95399999999999</v>
      </c>
      <c r="GD33" s="162">
        <v>112.01130000000001</v>
      </c>
      <c r="GE33" s="162">
        <v>14.75</v>
      </c>
      <c r="GF33" s="162">
        <v>83.128399999999999</v>
      </c>
      <c r="GG33" s="162">
        <v>22.4</v>
      </c>
      <c r="GH33" s="162">
        <v>-14.7089</v>
      </c>
      <c r="GI33" s="162">
        <v>3.4214000000000002</v>
      </c>
      <c r="GJ33" s="162">
        <v>3.5975999999999999</v>
      </c>
      <c r="GK33" s="162">
        <v>1.8365</v>
      </c>
      <c r="GL33" s="163"/>
      <c r="GM33" s="163"/>
      <c r="GN33" s="162">
        <v>-15.3668</v>
      </c>
      <c r="GO33" s="162">
        <v>-31.798300000000001</v>
      </c>
      <c r="GP33" s="162">
        <v>20.572199999999999</v>
      </c>
      <c r="GQ33" s="162">
        <v>33.166899999999998</v>
      </c>
      <c r="GR33" s="162">
        <v>11.5199</v>
      </c>
      <c r="GS33" s="162">
        <v>11.593400000000001</v>
      </c>
      <c r="GT33" s="162">
        <v>-138.32560000000001</v>
      </c>
      <c r="GU33" s="162">
        <v>-29.264800000000001</v>
      </c>
      <c r="GV33" s="162">
        <v>28.337700000000002</v>
      </c>
      <c r="GW33" s="162">
        <v>-53.336399999999998</v>
      </c>
      <c r="GX33" s="162">
        <v>10.712</v>
      </c>
      <c r="GY33" s="162">
        <v>12.463800000000001</v>
      </c>
      <c r="GZ33" s="162">
        <v>12.047499999999999</v>
      </c>
      <c r="HA33" s="162">
        <v>12</v>
      </c>
      <c r="HB33" s="162">
        <v>119.2439</v>
      </c>
      <c r="HC33" s="162">
        <v>121.6656</v>
      </c>
      <c r="HD33" s="162">
        <v>270.3</v>
      </c>
      <c r="HE33" s="162">
        <v>-268.91899999999998</v>
      </c>
      <c r="HF33" s="162">
        <v>-491.69040000000001</v>
      </c>
      <c r="HG33" s="162">
        <v>492.78480000000002</v>
      </c>
      <c r="HH33" s="162">
        <v>212.99350000000001</v>
      </c>
      <c r="HI33" s="162">
        <v>-119.47839999999999</v>
      </c>
      <c r="HJ33" s="162">
        <v>-115.41800000000001</v>
      </c>
      <c r="HK33" s="162">
        <v>-54.2577</v>
      </c>
      <c r="HL33" s="162">
        <v>-45.118600000000001</v>
      </c>
      <c r="HM33" s="162">
        <v>78.834199999999996</v>
      </c>
      <c r="HN33" s="162">
        <v>79.655500000000004</v>
      </c>
      <c r="HO33" s="163"/>
      <c r="HP33" s="163"/>
      <c r="HQ33" s="162">
        <v>23.590800000000002</v>
      </c>
      <c r="HR33" s="162">
        <v>23.425999999999998</v>
      </c>
      <c r="HS33" s="162">
        <v>12.071300000000001</v>
      </c>
      <c r="HT33" s="162">
        <v>11.7674</v>
      </c>
      <c r="HU33" s="162">
        <v>66.72</v>
      </c>
      <c r="HV33" s="162">
        <v>65.86</v>
      </c>
      <c r="HW33" s="162">
        <v>13.8</v>
      </c>
      <c r="HX33" s="162">
        <v>13.6</v>
      </c>
      <c r="HY33" s="162">
        <v>21.5154</v>
      </c>
      <c r="HZ33" s="162">
        <v>-56</v>
      </c>
      <c r="IA33" s="162">
        <v>-304.04219999999998</v>
      </c>
      <c r="IB33" s="162">
        <v>84.2928</v>
      </c>
      <c r="IC33" s="162">
        <v>83.4178</v>
      </c>
      <c r="ID33" s="162">
        <v>13.4</v>
      </c>
      <c r="IE33" s="162">
        <v>-30.8</v>
      </c>
      <c r="IF33" s="162">
        <v>-22.4</v>
      </c>
      <c r="IG33" s="162">
        <v>-26.2</v>
      </c>
      <c r="IH33" s="163"/>
      <c r="II33" s="163"/>
      <c r="IJ33" s="162">
        <v>-208.59219999999999</v>
      </c>
      <c r="IK33" s="162">
        <v>79.524699999999996</v>
      </c>
      <c r="IL33" s="162">
        <v>95.156099999999995</v>
      </c>
      <c r="IM33" s="161">
        <v>0</v>
      </c>
      <c r="IN33" s="162">
        <v>-13.415800000000001</v>
      </c>
      <c r="IO33" s="163">
        <v>0</v>
      </c>
      <c r="IP33" s="163"/>
      <c r="IQ33" s="162">
        <v>-104.9845</v>
      </c>
      <c r="IR33" s="162">
        <v>-44.971800000000002</v>
      </c>
      <c r="IS33" s="161">
        <v>0</v>
      </c>
      <c r="IT33" s="162">
        <v>141.9879</v>
      </c>
      <c r="IU33" s="162">
        <v>142.20349999999999</v>
      </c>
      <c r="IV33" s="162">
        <v>101.0629</v>
      </c>
      <c r="IW33" s="162">
        <v>-91.728899999999996</v>
      </c>
      <c r="IX33" s="162">
        <v>45.117600000000003</v>
      </c>
      <c r="IY33" s="162">
        <v>-43.826900000000002</v>
      </c>
      <c r="IZ33" s="162">
        <v>38.7515</v>
      </c>
      <c r="JA33" s="162">
        <v>-8.1725999999999992</v>
      </c>
      <c r="JB33" s="163"/>
      <c r="JC33" s="162">
        <v>20.56</v>
      </c>
      <c r="JD33" s="162">
        <v>7.6269999999999998</v>
      </c>
      <c r="JE33" s="162">
        <v>7.68</v>
      </c>
      <c r="JF33" s="162">
        <v>-20.16</v>
      </c>
      <c r="JG33" s="162">
        <v>-0.64</v>
      </c>
      <c r="JH33" s="163"/>
      <c r="JI33" s="162">
        <v>1.9363999999999999</v>
      </c>
      <c r="JJ33" s="162">
        <v>-15.730499999999999</v>
      </c>
      <c r="JK33" s="162">
        <v>-40.1389</v>
      </c>
      <c r="JL33" s="162">
        <v>26.7</v>
      </c>
      <c r="JM33" s="162">
        <v>50.420999999999999</v>
      </c>
      <c r="JN33" s="162">
        <v>51.238</v>
      </c>
      <c r="JO33" s="162">
        <v>11.5581</v>
      </c>
      <c r="JP33" s="163"/>
      <c r="JQ33" s="162">
        <v>52.552500000000002</v>
      </c>
      <c r="JR33" s="162">
        <v>51.652099999999997</v>
      </c>
      <c r="JS33" s="162">
        <v>51.964599999999997</v>
      </c>
      <c r="JT33" s="163"/>
      <c r="JU33" s="162">
        <v>32.5</v>
      </c>
      <c r="JV33" s="162">
        <v>14.630599999999999</v>
      </c>
      <c r="JW33" s="162">
        <v>8.26</v>
      </c>
      <c r="JX33" s="163"/>
      <c r="JY33" s="162">
        <v>-46.337299999999999</v>
      </c>
      <c r="JZ33" s="162">
        <v>77.909499999999994</v>
      </c>
      <c r="KA33" s="162">
        <v>55.4666</v>
      </c>
      <c r="KB33" s="162">
        <v>-45.530900000000003</v>
      </c>
      <c r="KC33" s="162">
        <v>-76.365399999999994</v>
      </c>
      <c r="KD33" s="162">
        <v>44.396799999999999</v>
      </c>
      <c r="KE33" s="162">
        <v>31.825299999999999</v>
      </c>
      <c r="KF33" s="162">
        <v>-41.1</v>
      </c>
      <c r="KG33" s="162">
        <v>41.6</v>
      </c>
      <c r="KH33" s="162">
        <v>-267.69839999999999</v>
      </c>
      <c r="KI33" s="162">
        <v>455.65600000000001</v>
      </c>
    </row>
    <row r="34" spans="1:295" ht="18" customHeight="1" x14ac:dyDescent="0.25">
      <c r="A34" s="160" t="s">
        <v>59</v>
      </c>
      <c r="B34" s="160" t="s">
        <v>826</v>
      </c>
      <c r="C34" s="164">
        <v>0</v>
      </c>
      <c r="D34" s="165">
        <v>16.93</v>
      </c>
      <c r="E34" s="165">
        <v>-33.576900000000002</v>
      </c>
      <c r="F34" s="165">
        <v>-31.455100000000002</v>
      </c>
      <c r="G34" s="165">
        <v>29.192900000000002</v>
      </c>
      <c r="H34" s="166"/>
      <c r="I34" s="165">
        <v>60.243299999999998</v>
      </c>
      <c r="J34" s="165">
        <v>-99.836200000000005</v>
      </c>
      <c r="K34" s="165">
        <v>74.417599999999993</v>
      </c>
      <c r="L34" s="165">
        <v>37.234900000000003</v>
      </c>
      <c r="M34" s="165">
        <v>36.0884</v>
      </c>
      <c r="N34" s="165">
        <v>-17.760000000000002</v>
      </c>
      <c r="O34" s="165">
        <v>-61.914000000000001</v>
      </c>
      <c r="P34" s="165">
        <v>57.2</v>
      </c>
      <c r="Q34" s="165">
        <v>20.7</v>
      </c>
      <c r="R34" s="165">
        <v>-55</v>
      </c>
      <c r="S34" s="165">
        <v>14.085699999999999</v>
      </c>
      <c r="T34" s="165">
        <v>57.5824</v>
      </c>
      <c r="U34" s="165">
        <v>14.8682</v>
      </c>
      <c r="V34" s="165">
        <v>15.3329</v>
      </c>
      <c r="W34" s="165">
        <v>25.022099999999998</v>
      </c>
      <c r="X34" s="165">
        <v>17.417400000000001</v>
      </c>
      <c r="Y34" s="165">
        <v>4.9828000000000001</v>
      </c>
      <c r="Z34" s="165">
        <v>7.9204999999999997</v>
      </c>
      <c r="AA34" s="166"/>
      <c r="AB34" s="166"/>
      <c r="AC34" s="165">
        <v>-86.97</v>
      </c>
      <c r="AD34" s="165">
        <v>-87.04</v>
      </c>
      <c r="AE34" s="166"/>
      <c r="AF34" s="165">
        <v>17.760000000000002</v>
      </c>
      <c r="AG34" s="165">
        <v>61.6</v>
      </c>
      <c r="AH34" s="165">
        <v>9.6280000000000001</v>
      </c>
      <c r="AI34" s="165">
        <v>0.17799999999999999</v>
      </c>
      <c r="AJ34" s="164">
        <v>0</v>
      </c>
      <c r="AK34" s="165">
        <v>-79.56</v>
      </c>
      <c r="AL34" s="165">
        <v>-57.27</v>
      </c>
      <c r="AM34" s="165">
        <v>80.459999999999994</v>
      </c>
      <c r="AN34" s="165">
        <v>80.94</v>
      </c>
      <c r="AO34" s="165">
        <v>15.244300000000001</v>
      </c>
      <c r="AP34" s="165">
        <v>11.1073</v>
      </c>
      <c r="AQ34" s="165">
        <v>74.821700000000007</v>
      </c>
      <c r="AR34" s="165">
        <v>77.965900000000005</v>
      </c>
      <c r="AS34" s="165">
        <v>44.775199999999998</v>
      </c>
      <c r="AT34" s="165">
        <v>-83.078900000000004</v>
      </c>
      <c r="AU34" s="164">
        <v>0</v>
      </c>
      <c r="AV34" s="165">
        <v>23.439499999999999</v>
      </c>
      <c r="AW34" s="165">
        <v>23.7393</v>
      </c>
      <c r="AX34" s="165">
        <v>75.375299999999996</v>
      </c>
      <c r="AY34" s="165">
        <v>78.0702</v>
      </c>
      <c r="AZ34" s="165">
        <v>-21.156400000000001</v>
      </c>
      <c r="BA34" s="165">
        <v>-23.186399999999999</v>
      </c>
      <c r="BB34" s="165">
        <v>-411.19540000000001</v>
      </c>
      <c r="BC34" s="165">
        <v>-8.3399000000000001</v>
      </c>
      <c r="BD34" s="165">
        <v>-14.6</v>
      </c>
      <c r="BE34" s="165">
        <v>-14.6</v>
      </c>
      <c r="BF34" s="165">
        <v>88.550399999999996</v>
      </c>
      <c r="BG34" s="165">
        <v>2.585</v>
      </c>
      <c r="BH34" s="165">
        <v>-7.0369000000000002</v>
      </c>
      <c r="BI34" s="166"/>
      <c r="BJ34" s="165">
        <v>-18.483899999999998</v>
      </c>
      <c r="BK34" s="165">
        <v>12.525600000000001</v>
      </c>
      <c r="BL34" s="165">
        <v>7.1448999999999998</v>
      </c>
      <c r="BM34" s="165">
        <v>4.8719000000000001</v>
      </c>
      <c r="BN34" s="165">
        <v>442.51819999999998</v>
      </c>
      <c r="BO34" s="165">
        <v>145.32910000000001</v>
      </c>
      <c r="BP34" s="165">
        <v>145.32910000000001</v>
      </c>
      <c r="BQ34" s="165">
        <v>-329.73250000000002</v>
      </c>
      <c r="BR34" s="165">
        <v>596.96469999999999</v>
      </c>
      <c r="BS34" s="166"/>
      <c r="BT34" s="165">
        <v>-58.945</v>
      </c>
      <c r="BU34" s="165">
        <v>60.4146</v>
      </c>
      <c r="BV34" s="166"/>
      <c r="BW34" s="165">
        <v>27.74</v>
      </c>
      <c r="BX34" s="165">
        <v>28.47</v>
      </c>
      <c r="BY34" s="166"/>
      <c r="BZ34" s="165">
        <v>90.17</v>
      </c>
      <c r="CA34" s="165">
        <v>-77.289100000000005</v>
      </c>
      <c r="CB34" s="165">
        <v>-77.557000000000002</v>
      </c>
      <c r="CC34" s="165">
        <v>274.34379999999999</v>
      </c>
      <c r="CD34" s="166"/>
      <c r="CE34" s="165">
        <v>-3.2277999999999998</v>
      </c>
      <c r="CF34" s="165">
        <v>-123.54689999999999</v>
      </c>
      <c r="CG34" s="165">
        <v>-122.2512</v>
      </c>
      <c r="CH34" s="165">
        <v>13.039</v>
      </c>
      <c r="CI34" s="166"/>
      <c r="CJ34" s="166"/>
      <c r="CK34" s="166"/>
      <c r="CL34" s="165">
        <v>137.69999999999999</v>
      </c>
      <c r="CM34" s="165">
        <v>124.3</v>
      </c>
      <c r="CN34" s="165">
        <v>-18.45</v>
      </c>
      <c r="CO34" s="165">
        <v>83.709500000000006</v>
      </c>
      <c r="CP34" s="165">
        <v>81.9953</v>
      </c>
      <c r="CQ34" s="165">
        <v>80.363699999999994</v>
      </c>
      <c r="CR34" s="165">
        <v>41.034700000000001</v>
      </c>
      <c r="CS34" s="165">
        <v>40.850900000000003</v>
      </c>
      <c r="CT34" s="165">
        <v>-26.3551</v>
      </c>
      <c r="CU34" s="165">
        <v>-73.070099999999996</v>
      </c>
      <c r="CV34" s="165">
        <v>-22.362400000000001</v>
      </c>
      <c r="CW34" s="165">
        <v>14.971</v>
      </c>
      <c r="CX34" s="165">
        <v>69.540000000000006</v>
      </c>
      <c r="CY34" s="165">
        <v>38</v>
      </c>
      <c r="CZ34" s="166"/>
      <c r="DA34" s="165">
        <v>55.815100000000001</v>
      </c>
      <c r="DB34" s="165">
        <v>-29.39</v>
      </c>
      <c r="DC34" s="166"/>
      <c r="DD34" s="166"/>
      <c r="DE34" s="166"/>
      <c r="DF34" s="165">
        <v>-73.551599999999993</v>
      </c>
      <c r="DG34" s="166"/>
      <c r="DH34" s="165">
        <v>-29.9559</v>
      </c>
      <c r="DI34" s="165">
        <v>-127.4</v>
      </c>
      <c r="DJ34" s="165">
        <v>-126.6</v>
      </c>
      <c r="DK34" s="165">
        <v>32.577199999999998</v>
      </c>
      <c r="DL34" s="165">
        <v>73.544300000000007</v>
      </c>
      <c r="DM34" s="165">
        <v>67.643699999999995</v>
      </c>
      <c r="DN34" s="165">
        <v>104.3152</v>
      </c>
      <c r="DO34" s="165">
        <v>73.59</v>
      </c>
      <c r="DP34" s="165">
        <v>-6.56</v>
      </c>
      <c r="DQ34" s="165">
        <v>63.596499999999999</v>
      </c>
      <c r="DR34" s="165">
        <v>71.601600000000005</v>
      </c>
      <c r="DS34" s="165">
        <v>-26.23</v>
      </c>
      <c r="DT34" s="165">
        <v>-26.55</v>
      </c>
      <c r="DU34" s="165">
        <v>120.77</v>
      </c>
      <c r="DV34" s="165">
        <v>77.8</v>
      </c>
      <c r="DW34" s="165">
        <v>72.599999999999994</v>
      </c>
      <c r="DX34" s="165">
        <v>71.763599999999997</v>
      </c>
      <c r="DY34" s="165">
        <v>-100.0904</v>
      </c>
      <c r="DZ34" s="165">
        <v>-99.263599999999997</v>
      </c>
      <c r="EA34" s="165">
        <v>182.68379999999999</v>
      </c>
      <c r="EB34" s="165">
        <v>136.06389999999999</v>
      </c>
      <c r="EC34" s="165">
        <v>131.489</v>
      </c>
      <c r="ED34" s="165">
        <v>133.29470000000001</v>
      </c>
      <c r="EE34" s="165">
        <v>82.828400000000002</v>
      </c>
      <c r="EF34" s="165">
        <v>56.764000000000003</v>
      </c>
      <c r="EG34" s="165">
        <v>-32.960999999999999</v>
      </c>
      <c r="EH34" s="165">
        <v>336.4248</v>
      </c>
      <c r="EI34" s="165">
        <v>-67.245599999999996</v>
      </c>
      <c r="EJ34" s="166"/>
      <c r="EK34" s="165">
        <v>-31.465900000000001</v>
      </c>
      <c r="EL34" s="165">
        <v>-28.277000000000001</v>
      </c>
      <c r="EM34" s="165">
        <v>13.0533</v>
      </c>
      <c r="EN34" s="165">
        <v>6.3098999999999998</v>
      </c>
      <c r="EO34" s="165">
        <v>5.0967000000000002</v>
      </c>
      <c r="EP34" s="165">
        <v>176.7</v>
      </c>
      <c r="EQ34" s="165">
        <v>-98.720699999999994</v>
      </c>
      <c r="ER34" s="165">
        <v>-99.969899999999996</v>
      </c>
      <c r="ES34" s="165">
        <v>-17.472300000000001</v>
      </c>
      <c r="ET34" s="165">
        <v>14.73</v>
      </c>
      <c r="EU34" s="165">
        <v>-12.07</v>
      </c>
      <c r="EV34" s="165">
        <v>104.1</v>
      </c>
      <c r="EW34" s="165">
        <v>18.867799999999999</v>
      </c>
      <c r="EX34" s="165">
        <v>-63.007599999999996</v>
      </c>
      <c r="EY34" s="165">
        <v>-32.435299999999998</v>
      </c>
      <c r="EZ34" s="165">
        <v>-31.504100000000001</v>
      </c>
      <c r="FA34" s="165">
        <v>0</v>
      </c>
      <c r="FB34" s="165">
        <v>-55.636499999999998</v>
      </c>
      <c r="FC34" s="165">
        <v>25.5289</v>
      </c>
      <c r="FD34" s="165">
        <v>21.91</v>
      </c>
      <c r="FE34" s="166"/>
      <c r="FF34" s="165">
        <v>21.697600000000001</v>
      </c>
      <c r="FG34" s="165">
        <v>35.463000000000001</v>
      </c>
      <c r="FH34" s="165">
        <v>35.627400000000002</v>
      </c>
      <c r="FI34" s="165">
        <v>33.871200000000002</v>
      </c>
      <c r="FJ34" s="165">
        <v>77.699700000000007</v>
      </c>
      <c r="FK34" s="165">
        <v>77.029899999999998</v>
      </c>
      <c r="FL34" s="165">
        <v>-146.85919999999999</v>
      </c>
      <c r="FM34" s="165">
        <v>103.50709999999999</v>
      </c>
      <c r="FN34" s="165">
        <v>103.2736</v>
      </c>
      <c r="FO34" s="165">
        <v>-121.8486</v>
      </c>
      <c r="FP34" s="165">
        <v>-110.1223</v>
      </c>
      <c r="FQ34" s="165">
        <v>-34.832700000000003</v>
      </c>
      <c r="FR34" s="165">
        <v>-44.07</v>
      </c>
      <c r="FS34" s="165">
        <v>12.674099999999999</v>
      </c>
      <c r="FT34" s="165">
        <v>0.96220000000000006</v>
      </c>
      <c r="FU34" s="165">
        <v>-7.92</v>
      </c>
      <c r="FV34" s="165">
        <v>16.739999999999998</v>
      </c>
      <c r="FW34" s="165">
        <v>-36.845199999999998</v>
      </c>
      <c r="FX34" s="166"/>
      <c r="FY34" s="166"/>
      <c r="FZ34" s="165">
        <v>3.4780000000000002</v>
      </c>
      <c r="GA34" s="166"/>
      <c r="GB34" s="165">
        <v>26.32</v>
      </c>
      <c r="GC34" s="165">
        <v>112.1377</v>
      </c>
      <c r="GD34" s="165">
        <v>123.9237</v>
      </c>
      <c r="GE34" s="166"/>
      <c r="GF34" s="165">
        <v>80.520700000000005</v>
      </c>
      <c r="GG34" s="165">
        <v>23.4</v>
      </c>
      <c r="GH34" s="165">
        <v>-13.2759</v>
      </c>
      <c r="GI34" s="165">
        <v>3.3986000000000001</v>
      </c>
      <c r="GJ34" s="165">
        <v>3.7967</v>
      </c>
      <c r="GK34" s="165">
        <v>1.7698</v>
      </c>
      <c r="GL34" s="166"/>
      <c r="GM34" s="166"/>
      <c r="GN34" s="166"/>
      <c r="GO34" s="165">
        <v>-30.2728</v>
      </c>
      <c r="GP34" s="165">
        <v>20.819400000000002</v>
      </c>
      <c r="GQ34" s="165">
        <v>31.606999999999999</v>
      </c>
      <c r="GR34" s="165">
        <v>6.9348999999999998</v>
      </c>
      <c r="GS34" s="165">
        <v>7.0092999999999996</v>
      </c>
      <c r="GT34" s="165">
        <v>-136.27719999999999</v>
      </c>
      <c r="GU34" s="165">
        <v>-26.5855</v>
      </c>
      <c r="GV34" s="165">
        <v>27.089500000000001</v>
      </c>
      <c r="GW34" s="165">
        <v>-48.982100000000003</v>
      </c>
      <c r="GX34" s="165">
        <v>10.9565</v>
      </c>
      <c r="GY34" s="165">
        <v>11.838699999999999</v>
      </c>
      <c r="GZ34" s="165">
        <v>11.572900000000001</v>
      </c>
      <c r="HA34" s="165">
        <v>12.321999999999999</v>
      </c>
      <c r="HB34" s="165">
        <v>118.2021</v>
      </c>
      <c r="HC34" s="165">
        <v>116.5549</v>
      </c>
      <c r="HD34" s="165">
        <v>279.10000000000002</v>
      </c>
      <c r="HE34" s="165">
        <v>-279.62830000000002</v>
      </c>
      <c r="HF34" s="165">
        <v>-494.0471</v>
      </c>
      <c r="HG34" s="165">
        <v>498.05119999999999</v>
      </c>
      <c r="HH34" s="165">
        <v>223.52330000000001</v>
      </c>
      <c r="HI34" s="165">
        <v>-115.7585</v>
      </c>
      <c r="HJ34" s="165">
        <v>-112.8845</v>
      </c>
      <c r="HK34" s="165">
        <v>-58.1967</v>
      </c>
      <c r="HL34" s="165">
        <v>-49.803100000000001</v>
      </c>
      <c r="HM34" s="165">
        <v>76.761899999999997</v>
      </c>
      <c r="HN34" s="165">
        <v>78.978099999999998</v>
      </c>
      <c r="HO34" s="166"/>
      <c r="HP34" s="166"/>
      <c r="HQ34" s="165">
        <v>32.215200000000003</v>
      </c>
      <c r="HR34" s="165">
        <v>32.390900000000002</v>
      </c>
      <c r="HS34" s="165">
        <v>18.0486</v>
      </c>
      <c r="HT34" s="165">
        <v>18.880199999999999</v>
      </c>
      <c r="HU34" s="165">
        <v>63.86</v>
      </c>
      <c r="HV34" s="165">
        <v>62.15</v>
      </c>
      <c r="HW34" s="165">
        <v>10</v>
      </c>
      <c r="HX34" s="165">
        <v>11.6</v>
      </c>
      <c r="HY34" s="165">
        <v>21.966100000000001</v>
      </c>
      <c r="HZ34" s="165">
        <v>-64.48</v>
      </c>
      <c r="IA34" s="165">
        <v>-285.00880000000001</v>
      </c>
      <c r="IB34" s="165">
        <v>85.901499999999999</v>
      </c>
      <c r="IC34" s="165">
        <v>85.732900000000001</v>
      </c>
      <c r="ID34" s="165">
        <v>13.9</v>
      </c>
      <c r="IE34" s="165">
        <v>-36</v>
      </c>
      <c r="IF34" s="165">
        <v>-30.1</v>
      </c>
      <c r="IG34" s="165">
        <v>-34.9</v>
      </c>
      <c r="IH34" s="166"/>
      <c r="II34" s="166"/>
      <c r="IJ34" s="165">
        <v>-215.3107</v>
      </c>
      <c r="IK34" s="165">
        <v>91.203500000000005</v>
      </c>
      <c r="IL34" s="165">
        <v>101.5243</v>
      </c>
      <c r="IM34" s="164">
        <v>0</v>
      </c>
      <c r="IN34" s="165">
        <v>-8.1097000000000001</v>
      </c>
      <c r="IO34" s="166">
        <v>0</v>
      </c>
      <c r="IP34" s="166"/>
      <c r="IQ34" s="165">
        <v>-133.66839999999999</v>
      </c>
      <c r="IR34" s="165">
        <v>-64.305099999999996</v>
      </c>
      <c r="IS34" s="164">
        <v>0</v>
      </c>
      <c r="IT34" s="165">
        <v>143.571</v>
      </c>
      <c r="IU34" s="165">
        <v>142.1378</v>
      </c>
      <c r="IV34" s="165">
        <v>137.47290000000001</v>
      </c>
      <c r="IW34" s="165">
        <v>-95.485100000000003</v>
      </c>
      <c r="IX34" s="165">
        <v>63.664499999999997</v>
      </c>
      <c r="IY34" s="165">
        <v>-31.145900000000001</v>
      </c>
      <c r="IZ34" s="165">
        <v>29.334499999999998</v>
      </c>
      <c r="JA34" s="165">
        <v>-9.1751000000000005</v>
      </c>
      <c r="JB34" s="166"/>
      <c r="JC34" s="165">
        <v>19.36</v>
      </c>
      <c r="JD34" s="165">
        <v>7.6070000000000002</v>
      </c>
      <c r="JE34" s="165">
        <v>7.5919999999999996</v>
      </c>
      <c r="JF34" s="165">
        <v>-18.72</v>
      </c>
      <c r="JG34" s="165">
        <v>-1.36</v>
      </c>
      <c r="JH34" s="166"/>
      <c r="JI34" s="165">
        <v>1.9638</v>
      </c>
      <c r="JJ34" s="165">
        <v>-17.0489</v>
      </c>
      <c r="JK34" s="165">
        <v>-40.871299999999998</v>
      </c>
      <c r="JL34" s="165">
        <v>29.2</v>
      </c>
      <c r="JM34" s="165">
        <v>50.914999999999999</v>
      </c>
      <c r="JN34" s="165">
        <v>50.332000000000001</v>
      </c>
      <c r="JO34" s="165">
        <v>11.324400000000001</v>
      </c>
      <c r="JP34" s="166"/>
      <c r="JQ34" s="165">
        <v>52.259300000000003</v>
      </c>
      <c r="JR34" s="165">
        <v>53.491599999999998</v>
      </c>
      <c r="JS34" s="165">
        <v>51.5809</v>
      </c>
      <c r="JT34" s="166"/>
      <c r="JU34" s="165">
        <v>39.1</v>
      </c>
      <c r="JV34" s="165">
        <v>16.454599999999999</v>
      </c>
      <c r="JW34" s="165">
        <v>8.1999999999999993</v>
      </c>
      <c r="JX34" s="166"/>
      <c r="JY34" s="165">
        <v>-50.9251</v>
      </c>
      <c r="JZ34" s="165">
        <v>80.807199999999995</v>
      </c>
      <c r="KA34" s="165">
        <v>59.835700000000003</v>
      </c>
      <c r="KB34" s="165">
        <v>-49.813200000000002</v>
      </c>
      <c r="KC34" s="165">
        <v>-79.222099999999998</v>
      </c>
      <c r="KD34" s="165">
        <v>48.791600000000003</v>
      </c>
      <c r="KE34" s="165">
        <v>29.466699999999999</v>
      </c>
      <c r="KF34" s="165">
        <v>-48.2</v>
      </c>
      <c r="KG34" s="165">
        <v>47.7</v>
      </c>
      <c r="KH34" s="165">
        <v>-270.31810000000002</v>
      </c>
      <c r="KI34" s="165">
        <v>465.48390000000001</v>
      </c>
    </row>
    <row r="35" spans="1:295" ht="18" customHeight="1" x14ac:dyDescent="0.25">
      <c r="A35" s="160" t="s">
        <v>59</v>
      </c>
      <c r="B35" s="160" t="s">
        <v>827</v>
      </c>
      <c r="C35" s="164">
        <v>0</v>
      </c>
      <c r="D35" s="165">
        <v>17.398599999999998</v>
      </c>
      <c r="E35" s="165">
        <v>-35.661799999999999</v>
      </c>
      <c r="F35" s="165">
        <v>-31.508900000000001</v>
      </c>
      <c r="G35" s="165">
        <v>28.773800000000001</v>
      </c>
      <c r="H35" s="166"/>
      <c r="I35" s="165">
        <v>59.761299999999999</v>
      </c>
      <c r="J35" s="165">
        <v>-101.7077</v>
      </c>
      <c r="K35" s="165">
        <v>70.034300000000002</v>
      </c>
      <c r="L35" s="165">
        <v>35.660899999999998</v>
      </c>
      <c r="M35" s="165">
        <v>34.647500000000001</v>
      </c>
      <c r="N35" s="165">
        <v>-15.54</v>
      </c>
      <c r="O35" s="165">
        <v>-61.234000000000002</v>
      </c>
      <c r="P35" s="165">
        <v>55</v>
      </c>
      <c r="Q35" s="165">
        <v>20.7</v>
      </c>
      <c r="R35" s="166"/>
      <c r="S35" s="165">
        <v>14.2178</v>
      </c>
      <c r="T35" s="165">
        <v>59.758400000000002</v>
      </c>
      <c r="U35" s="165">
        <v>14.144</v>
      </c>
      <c r="V35" s="165">
        <v>14.1402</v>
      </c>
      <c r="W35" s="165">
        <v>24.1297</v>
      </c>
      <c r="X35" s="165">
        <v>17.017299999999999</v>
      </c>
      <c r="Y35" s="165">
        <v>4.9352</v>
      </c>
      <c r="Z35" s="165">
        <v>8.4138000000000002</v>
      </c>
      <c r="AA35" s="166"/>
      <c r="AB35" s="166"/>
      <c r="AC35" s="165">
        <v>-86.78</v>
      </c>
      <c r="AD35" s="165">
        <v>-86.21</v>
      </c>
      <c r="AE35" s="166"/>
      <c r="AF35" s="165">
        <v>15.54</v>
      </c>
      <c r="AG35" s="165">
        <v>59.4</v>
      </c>
      <c r="AH35" s="165">
        <v>9.07</v>
      </c>
      <c r="AI35" s="165">
        <v>0.17799999999999999</v>
      </c>
      <c r="AJ35" s="164">
        <v>0</v>
      </c>
      <c r="AK35" s="165">
        <v>-75.98</v>
      </c>
      <c r="AL35" s="165">
        <v>-58.53</v>
      </c>
      <c r="AM35" s="165">
        <v>77.180000000000007</v>
      </c>
      <c r="AN35" s="165">
        <v>77.28</v>
      </c>
      <c r="AO35" s="165">
        <v>15.0444</v>
      </c>
      <c r="AP35" s="165">
        <v>11.144</v>
      </c>
      <c r="AQ35" s="165">
        <v>73.695099999999996</v>
      </c>
      <c r="AR35" s="165">
        <v>77.624600000000001</v>
      </c>
      <c r="AS35" s="165">
        <v>43.454900000000002</v>
      </c>
      <c r="AT35" s="165">
        <v>-82.3887</v>
      </c>
      <c r="AU35" s="164">
        <v>0</v>
      </c>
      <c r="AV35" s="165">
        <v>17.4513</v>
      </c>
      <c r="AW35" s="165">
        <v>25.212499999999999</v>
      </c>
      <c r="AX35" s="165">
        <v>75.998099999999994</v>
      </c>
      <c r="AY35" s="165">
        <v>77.165499999999994</v>
      </c>
      <c r="AZ35" s="165">
        <v>-27.410799999999998</v>
      </c>
      <c r="BA35" s="165">
        <v>-32.523400000000002</v>
      </c>
      <c r="BB35" s="165">
        <v>-408.16719999999998</v>
      </c>
      <c r="BC35" s="165">
        <v>-6.3007999999999997</v>
      </c>
      <c r="BD35" s="165">
        <v>-14</v>
      </c>
      <c r="BE35" s="165">
        <v>-14</v>
      </c>
      <c r="BF35" s="165">
        <v>88.303299999999993</v>
      </c>
      <c r="BG35" s="165">
        <v>2.6398999999999999</v>
      </c>
      <c r="BH35" s="165">
        <v>-6.8746999999999998</v>
      </c>
      <c r="BI35" s="166"/>
      <c r="BJ35" s="165">
        <v>-17.810500000000001</v>
      </c>
      <c r="BK35" s="165">
        <v>12.3072</v>
      </c>
      <c r="BL35" s="165">
        <v>6.7133000000000003</v>
      </c>
      <c r="BM35" s="165">
        <v>4.6173000000000002</v>
      </c>
      <c r="BN35" s="165">
        <v>428.29660000000001</v>
      </c>
      <c r="BO35" s="165">
        <v>140.32409999999999</v>
      </c>
      <c r="BP35" s="165">
        <v>140.23249999999999</v>
      </c>
      <c r="BQ35" s="165">
        <v>-316.97030000000001</v>
      </c>
      <c r="BR35" s="165">
        <v>583.09839999999997</v>
      </c>
      <c r="BS35" s="166"/>
      <c r="BT35" s="165">
        <v>-44.031799999999997</v>
      </c>
      <c r="BU35" s="165">
        <v>45.867800000000003</v>
      </c>
      <c r="BV35" s="165">
        <v>107.38</v>
      </c>
      <c r="BW35" s="165">
        <v>26.37</v>
      </c>
      <c r="BX35" s="165">
        <v>26.97</v>
      </c>
      <c r="BY35" s="165">
        <v>74.569999999999993</v>
      </c>
      <c r="BZ35" s="166"/>
      <c r="CA35" s="165">
        <v>-78.226799999999997</v>
      </c>
      <c r="CB35" s="165">
        <v>-78.360699999999994</v>
      </c>
      <c r="CC35" s="165">
        <v>268.79390000000001</v>
      </c>
      <c r="CD35" s="166"/>
      <c r="CE35" s="165">
        <v>-1.5801000000000001</v>
      </c>
      <c r="CF35" s="165">
        <v>-112.5598</v>
      </c>
      <c r="CG35" s="165">
        <v>-112.8573</v>
      </c>
      <c r="CH35" s="165">
        <v>12.272500000000001</v>
      </c>
      <c r="CI35" s="165">
        <v>0</v>
      </c>
      <c r="CJ35" s="166"/>
      <c r="CK35" s="166"/>
      <c r="CL35" s="165">
        <v>132.80000000000001</v>
      </c>
      <c r="CM35" s="165">
        <v>120.4</v>
      </c>
      <c r="CN35" s="165">
        <v>-18.2</v>
      </c>
      <c r="CO35" s="165">
        <v>85.498999999999995</v>
      </c>
      <c r="CP35" s="165">
        <v>83.642700000000005</v>
      </c>
      <c r="CQ35" s="165">
        <v>82.536600000000007</v>
      </c>
      <c r="CR35" s="165">
        <v>40.446100000000001</v>
      </c>
      <c r="CS35" s="165">
        <v>40.735799999999998</v>
      </c>
      <c r="CT35" s="165">
        <v>-25.625</v>
      </c>
      <c r="CU35" s="165">
        <v>-71.945499999999996</v>
      </c>
      <c r="CV35" s="165">
        <v>-21.9194</v>
      </c>
      <c r="CW35" s="165">
        <v>14.9069</v>
      </c>
      <c r="CX35" s="165">
        <v>67.489999999999995</v>
      </c>
      <c r="CY35" s="165">
        <v>37.119999999999997</v>
      </c>
      <c r="CZ35" s="165">
        <v>57.663600000000002</v>
      </c>
      <c r="DA35" s="165">
        <v>54.6432</v>
      </c>
      <c r="DB35" s="165">
        <v>-28.67</v>
      </c>
      <c r="DC35" s="166"/>
      <c r="DD35" s="166"/>
      <c r="DE35" s="166"/>
      <c r="DF35" s="165">
        <v>-75.687100000000001</v>
      </c>
      <c r="DG35" s="166"/>
      <c r="DH35" s="165">
        <v>-29.603100000000001</v>
      </c>
      <c r="DI35" s="165">
        <v>-123.1</v>
      </c>
      <c r="DJ35" s="165">
        <v>-124.2</v>
      </c>
      <c r="DK35" s="165">
        <v>31.923500000000001</v>
      </c>
      <c r="DL35" s="165">
        <v>71.786500000000004</v>
      </c>
      <c r="DM35" s="165">
        <v>63.416899999999998</v>
      </c>
      <c r="DN35" s="165">
        <v>100.7996</v>
      </c>
      <c r="DO35" s="165">
        <v>71.37</v>
      </c>
      <c r="DP35" s="165">
        <v>-5.69</v>
      </c>
      <c r="DQ35" s="165">
        <v>64.557500000000005</v>
      </c>
      <c r="DR35" s="165">
        <v>74.436700000000002</v>
      </c>
      <c r="DS35" s="165">
        <v>-26.23</v>
      </c>
      <c r="DT35" s="165">
        <v>-26.53</v>
      </c>
      <c r="DU35" s="165">
        <v>124.34</v>
      </c>
      <c r="DV35" s="165">
        <v>75.540000000000006</v>
      </c>
      <c r="DW35" s="165">
        <v>76.127300000000005</v>
      </c>
      <c r="DX35" s="165">
        <v>74.527299999999997</v>
      </c>
      <c r="DY35" s="165">
        <v>-95.980900000000005</v>
      </c>
      <c r="DZ35" s="165">
        <v>-92.609099999999998</v>
      </c>
      <c r="EA35" s="165">
        <v>184.8766</v>
      </c>
      <c r="EB35" s="165">
        <v>136.09790000000001</v>
      </c>
      <c r="EC35" s="165">
        <v>131.12270000000001</v>
      </c>
      <c r="ED35" s="165">
        <v>133.1454</v>
      </c>
      <c r="EE35" s="165">
        <v>79.9405</v>
      </c>
      <c r="EF35" s="165">
        <v>55.476900000000001</v>
      </c>
      <c r="EG35" s="165">
        <v>-32.997</v>
      </c>
      <c r="EH35" s="165">
        <v>327.08999999999997</v>
      </c>
      <c r="EI35" s="165">
        <v>-60.933500000000002</v>
      </c>
      <c r="EJ35" s="166"/>
      <c r="EK35" s="165">
        <v>-28.898800000000001</v>
      </c>
      <c r="EL35" s="165">
        <v>-25.3935</v>
      </c>
      <c r="EM35" s="165">
        <v>17.182600000000001</v>
      </c>
      <c r="EN35" s="165">
        <v>11.8383</v>
      </c>
      <c r="EO35" s="165">
        <v>10.836600000000001</v>
      </c>
      <c r="EP35" s="165">
        <v>152.124</v>
      </c>
      <c r="EQ35" s="165">
        <v>-95.046300000000002</v>
      </c>
      <c r="ER35" s="165">
        <v>-96.230800000000002</v>
      </c>
      <c r="ES35" s="165">
        <v>-12.710599999999999</v>
      </c>
      <c r="ET35" s="165">
        <v>0</v>
      </c>
      <c r="EU35" s="165">
        <v>-14.12</v>
      </c>
      <c r="EV35" s="165">
        <v>107.2</v>
      </c>
      <c r="EW35" s="165">
        <v>19.327500000000001</v>
      </c>
      <c r="EX35" s="165">
        <v>-56.027500000000003</v>
      </c>
      <c r="EY35" s="165">
        <v>-34.760800000000003</v>
      </c>
      <c r="EZ35" s="165">
        <v>-33.988900000000001</v>
      </c>
      <c r="FA35" s="165">
        <v>4.9401000000000002</v>
      </c>
      <c r="FB35" s="165">
        <v>-51.573599999999999</v>
      </c>
      <c r="FC35" s="165">
        <v>21.844000000000001</v>
      </c>
      <c r="FD35" s="165">
        <v>22.347899999999999</v>
      </c>
      <c r="FE35" s="166"/>
      <c r="FF35" s="165">
        <v>21.567</v>
      </c>
      <c r="FG35" s="165">
        <v>39.033299999999997</v>
      </c>
      <c r="FH35" s="165">
        <v>39.4041</v>
      </c>
      <c r="FI35" s="165">
        <v>37.864899999999999</v>
      </c>
      <c r="FJ35" s="165">
        <v>77.197400000000002</v>
      </c>
      <c r="FK35" s="165">
        <v>78.369600000000005</v>
      </c>
      <c r="FL35" s="165">
        <v>-145.0172</v>
      </c>
      <c r="FM35" s="165">
        <v>99.155600000000007</v>
      </c>
      <c r="FN35" s="165">
        <v>98.146699999999996</v>
      </c>
      <c r="FO35" s="165">
        <v>-122.2133</v>
      </c>
      <c r="FP35" s="165">
        <v>-111.2484</v>
      </c>
      <c r="FQ35" s="165">
        <v>-32.7453</v>
      </c>
      <c r="FR35" s="165">
        <v>-44.95</v>
      </c>
      <c r="FS35" s="165">
        <v>11.8734</v>
      </c>
      <c r="FT35" s="165">
        <v>0.89270000000000005</v>
      </c>
      <c r="FU35" s="165">
        <v>-7.1</v>
      </c>
      <c r="FV35" s="165">
        <v>17.309999999999999</v>
      </c>
      <c r="FW35" s="165">
        <v>-33.188200000000002</v>
      </c>
      <c r="FX35" s="166"/>
      <c r="FY35" s="166"/>
      <c r="FZ35" s="165">
        <v>3.403</v>
      </c>
      <c r="GA35" s="166"/>
      <c r="GB35" s="165">
        <v>26.68</v>
      </c>
      <c r="GC35" s="165">
        <v>111.8995</v>
      </c>
      <c r="GD35" s="165">
        <v>124.4725</v>
      </c>
      <c r="GE35" s="165">
        <v>14.05</v>
      </c>
      <c r="GF35" s="165">
        <v>81.567800000000005</v>
      </c>
      <c r="GG35" s="165">
        <v>21.8</v>
      </c>
      <c r="GH35" s="165">
        <v>-13.6995</v>
      </c>
      <c r="GI35" s="165">
        <v>3.4775999999999998</v>
      </c>
      <c r="GJ35" s="165">
        <v>3.8028</v>
      </c>
      <c r="GK35" s="165">
        <v>1.7273000000000001</v>
      </c>
      <c r="GL35" s="166"/>
      <c r="GM35" s="166"/>
      <c r="GN35" s="165">
        <v>-14.342599999999999</v>
      </c>
      <c r="GO35" s="165">
        <v>-30.274899999999999</v>
      </c>
      <c r="GP35" s="165">
        <v>20.7576</v>
      </c>
      <c r="GQ35" s="165">
        <v>31.540700000000001</v>
      </c>
      <c r="GR35" s="165">
        <v>7.9008000000000003</v>
      </c>
      <c r="GS35" s="165">
        <v>8.5609000000000002</v>
      </c>
      <c r="GT35" s="165">
        <v>-135.40989999999999</v>
      </c>
      <c r="GU35" s="165">
        <v>-26.2958</v>
      </c>
      <c r="GV35" s="165">
        <v>27.479199999999999</v>
      </c>
      <c r="GW35" s="165">
        <v>-50.018300000000004</v>
      </c>
      <c r="GX35" s="165">
        <v>11.2469</v>
      </c>
      <c r="GY35" s="165">
        <v>11.164899999999999</v>
      </c>
      <c r="GZ35" s="165">
        <v>10.813499999999999</v>
      </c>
      <c r="HA35" s="165">
        <v>13</v>
      </c>
      <c r="HB35" s="165">
        <v>120.3409</v>
      </c>
      <c r="HC35" s="165">
        <v>120.4145</v>
      </c>
      <c r="HD35" s="165">
        <v>279.10000000000002</v>
      </c>
      <c r="HE35" s="165">
        <v>-275.64589999999998</v>
      </c>
      <c r="HF35" s="165">
        <v>-495.67910000000001</v>
      </c>
      <c r="HG35" s="165">
        <v>500.5403</v>
      </c>
      <c r="HH35" s="165">
        <v>228.27209999999999</v>
      </c>
      <c r="HI35" s="165">
        <v>-116.3292</v>
      </c>
      <c r="HJ35" s="165">
        <v>-114.0788</v>
      </c>
      <c r="HK35" s="165">
        <v>-60.286499999999997</v>
      </c>
      <c r="HL35" s="165">
        <v>-51.733699999999999</v>
      </c>
      <c r="HM35" s="165">
        <v>83.7209</v>
      </c>
      <c r="HN35" s="165">
        <v>81.235600000000005</v>
      </c>
      <c r="HO35" s="166"/>
      <c r="HP35" s="166"/>
      <c r="HQ35" s="165">
        <v>31.797699999999999</v>
      </c>
      <c r="HR35" s="165">
        <v>31.907499999999999</v>
      </c>
      <c r="HS35" s="165">
        <v>14.18</v>
      </c>
      <c r="HT35" s="165">
        <v>14.1494</v>
      </c>
      <c r="HU35" s="165">
        <v>64.319999999999993</v>
      </c>
      <c r="HV35" s="165">
        <v>64.19</v>
      </c>
      <c r="HW35" s="165">
        <v>10.9</v>
      </c>
      <c r="HX35" s="165">
        <v>10.8</v>
      </c>
      <c r="HY35" s="165">
        <v>21.474799999999998</v>
      </c>
      <c r="HZ35" s="165">
        <v>-62.8</v>
      </c>
      <c r="IA35" s="165">
        <v>-266.63299999999998</v>
      </c>
      <c r="IB35" s="165">
        <v>77.767099999999999</v>
      </c>
      <c r="IC35" s="165">
        <v>77.356899999999996</v>
      </c>
      <c r="ID35" s="165">
        <v>13.3</v>
      </c>
      <c r="IE35" s="165">
        <v>-38.700000000000003</v>
      </c>
      <c r="IF35" s="165">
        <v>-30.8</v>
      </c>
      <c r="IG35" s="165">
        <v>-34.700000000000003</v>
      </c>
      <c r="IH35" s="166"/>
      <c r="II35" s="165">
        <v>1.1736</v>
      </c>
      <c r="IJ35" s="165">
        <v>-220.12260000000001</v>
      </c>
      <c r="IK35" s="165">
        <v>83.978700000000003</v>
      </c>
      <c r="IL35" s="165">
        <v>108.7928</v>
      </c>
      <c r="IM35" s="164">
        <v>0</v>
      </c>
      <c r="IN35" s="165">
        <v>-15.1426</v>
      </c>
      <c r="IO35" s="166">
        <v>0</v>
      </c>
      <c r="IP35" s="166"/>
      <c r="IQ35" s="165">
        <v>-144.9632</v>
      </c>
      <c r="IR35" s="165">
        <v>-67.580399999999997</v>
      </c>
      <c r="IS35" s="164">
        <v>0</v>
      </c>
      <c r="IT35" s="165">
        <v>150.375</v>
      </c>
      <c r="IU35" s="165">
        <v>148.85650000000001</v>
      </c>
      <c r="IV35" s="165">
        <v>148.27379999999999</v>
      </c>
      <c r="IW35" s="165">
        <v>-102.6692</v>
      </c>
      <c r="IX35" s="165">
        <v>63.0931</v>
      </c>
      <c r="IY35" s="165">
        <v>-33.827500000000001</v>
      </c>
      <c r="IZ35" s="165">
        <v>33.4604</v>
      </c>
      <c r="JA35" s="165">
        <v>-8.6203000000000003</v>
      </c>
      <c r="JB35" s="166"/>
      <c r="JC35" s="165">
        <v>19.600000000000001</v>
      </c>
      <c r="JD35" s="165">
        <v>7.633</v>
      </c>
      <c r="JE35" s="166"/>
      <c r="JF35" s="165">
        <v>-18.239999999999998</v>
      </c>
      <c r="JG35" s="165">
        <v>-3.68</v>
      </c>
      <c r="JH35" s="166"/>
      <c r="JI35" s="165">
        <v>3.6057000000000001</v>
      </c>
      <c r="JJ35" s="165">
        <v>-18.074300000000001</v>
      </c>
      <c r="JK35" s="165">
        <v>-42.043199999999999</v>
      </c>
      <c r="JL35" s="165">
        <v>28.6</v>
      </c>
      <c r="JM35" s="165">
        <v>50.317</v>
      </c>
      <c r="JN35" s="165">
        <v>50.27</v>
      </c>
      <c r="JO35" s="166"/>
      <c r="JP35" s="166"/>
      <c r="JQ35" s="165">
        <v>54.254300000000001</v>
      </c>
      <c r="JR35" s="165">
        <v>50.930100000000003</v>
      </c>
      <c r="JS35" s="165">
        <v>54.694899999999997</v>
      </c>
      <c r="JT35" s="166"/>
      <c r="JU35" s="165">
        <v>40.200000000000003</v>
      </c>
      <c r="JV35" s="165">
        <v>18.5777</v>
      </c>
      <c r="JW35" s="165">
        <v>8.06</v>
      </c>
      <c r="JX35" s="166"/>
      <c r="JY35" s="165">
        <v>-53.254800000000003</v>
      </c>
      <c r="JZ35" s="165">
        <v>82.269800000000004</v>
      </c>
      <c r="KA35" s="165">
        <v>62.093499999999999</v>
      </c>
      <c r="KB35" s="165">
        <v>-52.4328</v>
      </c>
      <c r="KC35" s="165">
        <v>-80.220600000000005</v>
      </c>
      <c r="KD35" s="165">
        <v>50.758800000000001</v>
      </c>
      <c r="KE35" s="165">
        <v>29.279299999999999</v>
      </c>
      <c r="KF35" s="165">
        <v>-49.6</v>
      </c>
      <c r="KG35" s="165">
        <v>49.2</v>
      </c>
      <c r="KH35" s="165">
        <v>-262.48860000000002</v>
      </c>
      <c r="KI35" s="165">
        <v>454.97859999999997</v>
      </c>
    </row>
    <row r="36" spans="1:295" ht="18" customHeight="1" x14ac:dyDescent="0.25">
      <c r="A36" s="160" t="s">
        <v>59</v>
      </c>
      <c r="B36" s="160" t="s">
        <v>828</v>
      </c>
      <c r="C36" s="164">
        <v>0</v>
      </c>
      <c r="D36" s="165">
        <v>17.486899999999999</v>
      </c>
      <c r="E36" s="165">
        <v>-35.256900000000002</v>
      </c>
      <c r="F36" s="165">
        <v>-31.966100000000001</v>
      </c>
      <c r="G36" s="165">
        <v>29.033799999999999</v>
      </c>
      <c r="H36" s="166"/>
      <c r="I36" s="165">
        <v>57.957500000000003</v>
      </c>
      <c r="J36" s="165">
        <v>-97.490600000000001</v>
      </c>
      <c r="K36" s="165">
        <v>67.990300000000005</v>
      </c>
      <c r="L36" s="165">
        <v>34.460900000000002</v>
      </c>
      <c r="M36" s="165">
        <v>33.422600000000003</v>
      </c>
      <c r="N36" s="165">
        <v>-13.32</v>
      </c>
      <c r="O36" s="165">
        <v>-60.073</v>
      </c>
      <c r="P36" s="165">
        <v>55</v>
      </c>
      <c r="Q36" s="165">
        <v>20.7</v>
      </c>
      <c r="R36" s="165">
        <v>-55</v>
      </c>
      <c r="S36" s="165">
        <v>14.213100000000001</v>
      </c>
      <c r="T36" s="165">
        <v>58.206600000000002</v>
      </c>
      <c r="U36" s="165">
        <v>14.046099999999999</v>
      </c>
      <c r="V36" s="165">
        <v>14.4613</v>
      </c>
      <c r="W36" s="165">
        <v>23.697700000000001</v>
      </c>
      <c r="X36" s="165">
        <v>17.3537</v>
      </c>
      <c r="Y36" s="165">
        <v>4.5206</v>
      </c>
      <c r="Z36" s="165">
        <v>8.2025000000000006</v>
      </c>
      <c r="AA36" s="166"/>
      <c r="AB36" s="166"/>
      <c r="AC36" s="165">
        <v>-84.14</v>
      </c>
      <c r="AD36" s="165">
        <v>-83.91</v>
      </c>
      <c r="AE36" s="166"/>
      <c r="AF36" s="165">
        <v>13.32</v>
      </c>
      <c r="AG36" s="165">
        <v>59.4</v>
      </c>
      <c r="AH36" s="165">
        <v>8.5169999999999995</v>
      </c>
      <c r="AI36" s="165">
        <v>0.17299999999999999</v>
      </c>
      <c r="AJ36" s="164">
        <v>0</v>
      </c>
      <c r="AK36" s="165">
        <v>-74.069999999999993</v>
      </c>
      <c r="AL36" s="165">
        <v>-58.63</v>
      </c>
      <c r="AM36" s="165">
        <v>76.14</v>
      </c>
      <c r="AN36" s="165">
        <v>75.33</v>
      </c>
      <c r="AO36" s="165">
        <v>14.7729</v>
      </c>
      <c r="AP36" s="165">
        <v>11.239100000000001</v>
      </c>
      <c r="AQ36" s="165">
        <v>73.281099999999995</v>
      </c>
      <c r="AR36" s="165">
        <v>76.236199999999997</v>
      </c>
      <c r="AS36" s="165">
        <v>40.671900000000001</v>
      </c>
      <c r="AT36" s="165">
        <v>-81.614199999999997</v>
      </c>
      <c r="AU36" s="164">
        <v>0</v>
      </c>
      <c r="AV36" s="165">
        <v>22.726299999999998</v>
      </c>
      <c r="AW36" s="165">
        <v>24.902200000000001</v>
      </c>
      <c r="AX36" s="165">
        <v>72.837699999999998</v>
      </c>
      <c r="AY36" s="165">
        <v>73.854299999999995</v>
      </c>
      <c r="AZ36" s="165">
        <v>-25.403500000000001</v>
      </c>
      <c r="BA36" s="165">
        <v>-19.216699999999999</v>
      </c>
      <c r="BB36" s="165">
        <v>-391.77589999999998</v>
      </c>
      <c r="BC36" s="165">
        <v>-9.3360000000000003</v>
      </c>
      <c r="BD36" s="165">
        <v>-13.7</v>
      </c>
      <c r="BE36" s="165">
        <v>-13.5</v>
      </c>
      <c r="BF36" s="165">
        <v>86.426400000000001</v>
      </c>
      <c r="BG36" s="165">
        <v>2.6372</v>
      </c>
      <c r="BH36" s="165">
        <v>-6.9608999999999996</v>
      </c>
      <c r="BI36" s="166"/>
      <c r="BJ36" s="165">
        <v>-19.0688</v>
      </c>
      <c r="BK36" s="165">
        <v>12.113300000000001</v>
      </c>
      <c r="BL36" s="165">
        <v>6.4352</v>
      </c>
      <c r="BM36" s="165">
        <v>4.1417000000000002</v>
      </c>
      <c r="BN36" s="165">
        <v>420.81959999999998</v>
      </c>
      <c r="BO36" s="165">
        <v>125.91930000000001</v>
      </c>
      <c r="BP36" s="165">
        <v>125.91930000000001</v>
      </c>
      <c r="BQ36" s="165">
        <v>-348.68509999999998</v>
      </c>
      <c r="BR36" s="165">
        <v>528.04930000000002</v>
      </c>
      <c r="BS36" s="166"/>
      <c r="BT36" s="165">
        <v>-49.167999999999999</v>
      </c>
      <c r="BU36" s="165">
        <v>49.4315</v>
      </c>
      <c r="BV36" s="166"/>
      <c r="BW36" s="165">
        <v>26.13</v>
      </c>
      <c r="BX36" s="165">
        <v>26.37</v>
      </c>
      <c r="BY36" s="165">
        <v>73.680000000000007</v>
      </c>
      <c r="BZ36" s="165">
        <v>89</v>
      </c>
      <c r="CA36" s="165">
        <v>-63.759399999999999</v>
      </c>
      <c r="CB36" s="165">
        <v>-64.563100000000006</v>
      </c>
      <c r="CC36" s="165">
        <v>263.11380000000003</v>
      </c>
      <c r="CD36" s="166"/>
      <c r="CE36" s="165">
        <v>-1.9269000000000001</v>
      </c>
      <c r="CF36" s="165">
        <v>-109.3017</v>
      </c>
      <c r="CG36" s="165">
        <v>-109.2825</v>
      </c>
      <c r="CH36" s="165">
        <v>11.425599999999999</v>
      </c>
      <c r="CI36" s="165">
        <v>0</v>
      </c>
      <c r="CJ36" s="166"/>
      <c r="CK36" s="166"/>
      <c r="CL36" s="165">
        <v>131.30000000000001</v>
      </c>
      <c r="CM36" s="165">
        <v>118.5</v>
      </c>
      <c r="CN36" s="165">
        <v>-17.79</v>
      </c>
      <c r="CO36" s="165">
        <v>84.659099999999995</v>
      </c>
      <c r="CP36" s="165">
        <v>84.423100000000005</v>
      </c>
      <c r="CQ36" s="165">
        <v>81.961699999999993</v>
      </c>
      <c r="CR36" s="165">
        <v>41.2286</v>
      </c>
      <c r="CS36" s="165">
        <v>42.403300000000002</v>
      </c>
      <c r="CT36" s="165">
        <v>-27.0198</v>
      </c>
      <c r="CU36" s="165">
        <v>-69.423900000000003</v>
      </c>
      <c r="CV36" s="165">
        <v>-24.270700000000001</v>
      </c>
      <c r="CW36" s="165">
        <v>14.949400000000001</v>
      </c>
      <c r="CX36" s="165">
        <v>65.180000000000007</v>
      </c>
      <c r="CY36" s="165">
        <v>36.11</v>
      </c>
      <c r="CZ36" s="166"/>
      <c r="DA36" s="165">
        <v>53.471400000000003</v>
      </c>
      <c r="DB36" s="165">
        <v>-27.91</v>
      </c>
      <c r="DC36" s="166"/>
      <c r="DD36" s="166"/>
      <c r="DE36" s="166"/>
      <c r="DF36" s="165">
        <v>-73.411500000000004</v>
      </c>
      <c r="DG36" s="166"/>
      <c r="DH36" s="165">
        <v>-28.736899999999999</v>
      </c>
      <c r="DI36" s="165">
        <v>-122.4</v>
      </c>
      <c r="DJ36" s="165">
        <v>-122.9</v>
      </c>
      <c r="DK36" s="165">
        <v>32.3904</v>
      </c>
      <c r="DL36" s="165">
        <v>70.907600000000002</v>
      </c>
      <c r="DM36" s="165">
        <v>62.008000000000003</v>
      </c>
      <c r="DN36" s="166"/>
      <c r="DO36" s="165">
        <v>69.98</v>
      </c>
      <c r="DP36" s="165">
        <v>-5.43</v>
      </c>
      <c r="DQ36" s="165">
        <v>64.790000000000006</v>
      </c>
      <c r="DR36" s="165">
        <v>74.544200000000004</v>
      </c>
      <c r="DS36" s="165">
        <v>-26.8</v>
      </c>
      <c r="DT36" s="165">
        <v>-27.08</v>
      </c>
      <c r="DU36" s="165">
        <v>120.39</v>
      </c>
      <c r="DV36" s="165">
        <v>74.16</v>
      </c>
      <c r="DW36" s="165">
        <v>72.8</v>
      </c>
      <c r="DX36" s="165">
        <v>72.181799999999996</v>
      </c>
      <c r="DY36" s="165">
        <v>-86.608900000000006</v>
      </c>
      <c r="DZ36" s="165">
        <v>-83.827299999999994</v>
      </c>
      <c r="EA36" s="165">
        <v>186.96960000000001</v>
      </c>
      <c r="EB36" s="165">
        <v>138.3167</v>
      </c>
      <c r="EC36" s="165">
        <v>134.59129999999999</v>
      </c>
      <c r="ED36" s="165">
        <v>135.25620000000001</v>
      </c>
      <c r="EE36" s="165">
        <v>81.835400000000007</v>
      </c>
      <c r="EF36" s="165">
        <v>58.706499999999998</v>
      </c>
      <c r="EG36" s="165">
        <v>-32.351999999999997</v>
      </c>
      <c r="EH36" s="165">
        <v>358.00549999999998</v>
      </c>
      <c r="EI36" s="165">
        <v>-19.203199999999999</v>
      </c>
      <c r="EJ36" s="166"/>
      <c r="EK36" s="165">
        <v>-27.857099999999999</v>
      </c>
      <c r="EL36" s="165">
        <v>-26.134499999999999</v>
      </c>
      <c r="EM36" s="165">
        <v>0</v>
      </c>
      <c r="EN36" s="165">
        <v>12.7607</v>
      </c>
      <c r="EO36" s="165">
        <v>14.154500000000001</v>
      </c>
      <c r="EP36" s="165">
        <v>132.15600000000001</v>
      </c>
      <c r="EQ36" s="165">
        <v>-84.360100000000003</v>
      </c>
      <c r="ER36" s="165">
        <v>-85.475499999999997</v>
      </c>
      <c r="ES36" s="165">
        <v>-17.6859</v>
      </c>
      <c r="ET36" s="165">
        <v>0</v>
      </c>
      <c r="EU36" s="165">
        <v>-7.88</v>
      </c>
      <c r="EV36" s="165">
        <v>106.6</v>
      </c>
      <c r="EW36" s="165">
        <v>18.398599999999998</v>
      </c>
      <c r="EX36" s="165">
        <v>-50.296399999999998</v>
      </c>
      <c r="EY36" s="165">
        <v>-33.279200000000003</v>
      </c>
      <c r="EZ36" s="165">
        <v>-32.915599999999998</v>
      </c>
      <c r="FA36" s="165">
        <v>2.4556</v>
      </c>
      <c r="FB36" s="165">
        <v>-57.870600000000003</v>
      </c>
      <c r="FC36" s="165">
        <v>26.648599999999998</v>
      </c>
      <c r="FD36" s="165">
        <v>22.053699999999999</v>
      </c>
      <c r="FE36" s="166"/>
      <c r="FF36" s="165">
        <v>21.948899999999998</v>
      </c>
      <c r="FG36" s="165">
        <v>38.804900000000004</v>
      </c>
      <c r="FH36" s="165">
        <v>39.536700000000003</v>
      </c>
      <c r="FI36" s="165">
        <v>38.306399999999996</v>
      </c>
      <c r="FJ36" s="165">
        <v>63.968299999999999</v>
      </c>
      <c r="FK36" s="165">
        <v>63.968299999999999</v>
      </c>
      <c r="FL36" s="165">
        <v>-151.2131</v>
      </c>
      <c r="FM36" s="165">
        <v>88.133499999999998</v>
      </c>
      <c r="FN36" s="165">
        <v>87.884500000000003</v>
      </c>
      <c r="FO36" s="165">
        <v>-125.5211</v>
      </c>
      <c r="FP36" s="165">
        <v>-113.8888</v>
      </c>
      <c r="FQ36" s="165">
        <v>-34.415199999999999</v>
      </c>
      <c r="FR36" s="165">
        <v>-46.49</v>
      </c>
      <c r="FS36" s="165">
        <v>12.625299999999999</v>
      </c>
      <c r="FT36" s="165">
        <v>0.84499999999999997</v>
      </c>
      <c r="FU36" s="165">
        <v>-7.56</v>
      </c>
      <c r="FV36" s="165">
        <v>17.989999999999998</v>
      </c>
      <c r="FW36" s="165">
        <v>-35.605899999999998</v>
      </c>
      <c r="FX36" s="166"/>
      <c r="FY36" s="165">
        <v>-14.756</v>
      </c>
      <c r="FZ36" s="165">
        <v>0.75600000000000001</v>
      </c>
      <c r="GA36" s="166"/>
      <c r="GB36" s="165">
        <v>27.12</v>
      </c>
      <c r="GC36" s="165">
        <v>117.0412</v>
      </c>
      <c r="GD36" s="165">
        <v>128.7731</v>
      </c>
      <c r="GE36" s="165">
        <v>13.87</v>
      </c>
      <c r="GF36" s="165">
        <v>81.992500000000007</v>
      </c>
      <c r="GG36" s="165">
        <v>23.7</v>
      </c>
      <c r="GH36" s="165">
        <v>-12.580299999999999</v>
      </c>
      <c r="GI36" s="165">
        <v>3.1520999999999999</v>
      </c>
      <c r="GJ36" s="165">
        <v>3.6581999999999999</v>
      </c>
      <c r="GK36" s="165">
        <v>1.6706000000000001</v>
      </c>
      <c r="GL36" s="166"/>
      <c r="GM36" s="166"/>
      <c r="GN36" s="165">
        <v>-15.0146</v>
      </c>
      <c r="GO36" s="165">
        <v>-28.912199999999999</v>
      </c>
      <c r="GP36" s="165">
        <v>21.1004</v>
      </c>
      <c r="GQ36" s="165">
        <v>29.793399999999998</v>
      </c>
      <c r="GR36" s="165">
        <v>8.8430999999999997</v>
      </c>
      <c r="GS36" s="165">
        <v>6.9684999999999997</v>
      </c>
      <c r="GT36" s="165">
        <v>-131.28970000000001</v>
      </c>
      <c r="GU36" s="165">
        <v>-26.085699999999999</v>
      </c>
      <c r="GV36" s="165">
        <v>27.3734</v>
      </c>
      <c r="GW36" s="165">
        <v>-49.566899999999997</v>
      </c>
      <c r="GX36" s="165">
        <v>11.870900000000001</v>
      </c>
      <c r="GY36" s="165">
        <v>10.539899999999999</v>
      </c>
      <c r="GZ36" s="165">
        <v>10.168799999999999</v>
      </c>
      <c r="HA36" s="166"/>
      <c r="HB36" s="165">
        <v>117.5665</v>
      </c>
      <c r="HC36" s="165">
        <v>116.0723</v>
      </c>
      <c r="HD36" s="165">
        <v>143.30000000000001</v>
      </c>
      <c r="HE36" s="165">
        <v>-144.68199999999999</v>
      </c>
      <c r="HF36" s="165">
        <v>-345.29320000000001</v>
      </c>
      <c r="HG36" s="165">
        <v>342.44990000000001</v>
      </c>
      <c r="HH36" s="165">
        <v>173.7167</v>
      </c>
      <c r="HI36" s="165">
        <v>-112.2144</v>
      </c>
      <c r="HJ36" s="165">
        <v>-113.47110000000001</v>
      </c>
      <c r="HK36" s="165">
        <v>-58.082299999999996</v>
      </c>
      <c r="HL36" s="165">
        <v>-50.1419</v>
      </c>
      <c r="HM36" s="165">
        <v>80.145099999999999</v>
      </c>
      <c r="HN36" s="165">
        <v>83.208500000000001</v>
      </c>
      <c r="HO36" s="166"/>
      <c r="HP36" s="165">
        <v>-68.908500000000004</v>
      </c>
      <c r="HQ36" s="165">
        <v>32.7864</v>
      </c>
      <c r="HR36" s="165">
        <v>32.753500000000003</v>
      </c>
      <c r="HS36" s="165">
        <v>18.087499999999999</v>
      </c>
      <c r="HT36" s="165">
        <v>18.0243</v>
      </c>
      <c r="HU36" s="165">
        <v>59.45</v>
      </c>
      <c r="HV36" s="165">
        <v>59.14</v>
      </c>
      <c r="HW36" s="165">
        <v>13.4</v>
      </c>
      <c r="HX36" s="165">
        <v>12.2</v>
      </c>
      <c r="HY36" s="165">
        <v>20.49</v>
      </c>
      <c r="HZ36" s="165">
        <v>-67.28</v>
      </c>
      <c r="IA36" s="165">
        <v>-251.98159999999999</v>
      </c>
      <c r="IB36" s="165">
        <v>71.990499999999997</v>
      </c>
      <c r="IC36" s="165">
        <v>71.802999999999997</v>
      </c>
      <c r="ID36" s="165">
        <v>13.4</v>
      </c>
      <c r="IE36" s="165">
        <v>-39.200000000000003</v>
      </c>
      <c r="IF36" s="165">
        <v>-31.8</v>
      </c>
      <c r="IG36" s="165">
        <v>-36.5</v>
      </c>
      <c r="IH36" s="166"/>
      <c r="II36" s="165">
        <v>1.3147</v>
      </c>
      <c r="IJ36" s="165">
        <v>-171.6241</v>
      </c>
      <c r="IK36" s="165">
        <v>39.791200000000003</v>
      </c>
      <c r="IL36" s="165">
        <v>114.91160000000001</v>
      </c>
      <c r="IM36" s="164">
        <v>0</v>
      </c>
      <c r="IN36" s="165">
        <v>-7.3120000000000003</v>
      </c>
      <c r="IO36" s="165">
        <v>0</v>
      </c>
      <c r="IP36" s="166"/>
      <c r="IQ36" s="165">
        <v>-151.67859999999999</v>
      </c>
      <c r="IR36" s="165">
        <v>-68.459400000000002</v>
      </c>
      <c r="IS36" s="164">
        <v>0</v>
      </c>
      <c r="IT36" s="165">
        <v>154.4436</v>
      </c>
      <c r="IU36" s="165">
        <v>155.27440000000001</v>
      </c>
      <c r="IV36" s="165">
        <v>155.68270000000001</v>
      </c>
      <c r="IW36" s="165">
        <v>-106.5474</v>
      </c>
      <c r="IX36" s="165">
        <v>67.382400000000004</v>
      </c>
      <c r="IY36" s="165">
        <v>-35.565600000000003</v>
      </c>
      <c r="IZ36" s="165">
        <v>35.2181</v>
      </c>
      <c r="JA36" s="165">
        <v>-8.8317999999999994</v>
      </c>
      <c r="JB36" s="166"/>
      <c r="JC36" s="165">
        <v>19.440000000000001</v>
      </c>
      <c r="JD36" s="165">
        <v>7.6310000000000002</v>
      </c>
      <c r="JE36" s="165">
        <v>7.6550000000000002</v>
      </c>
      <c r="JF36" s="165">
        <v>-19.440000000000001</v>
      </c>
      <c r="JG36" s="165">
        <v>-2.56</v>
      </c>
      <c r="JH36" s="166"/>
      <c r="JI36" s="165">
        <v>2.1408</v>
      </c>
      <c r="JJ36" s="165">
        <v>-16.697900000000001</v>
      </c>
      <c r="JK36" s="165">
        <v>-42.275100000000002</v>
      </c>
      <c r="JL36" s="165">
        <v>29</v>
      </c>
      <c r="JM36" s="165">
        <v>51.895000000000003</v>
      </c>
      <c r="JN36" s="165">
        <v>53.703000000000003</v>
      </c>
      <c r="JO36" s="165">
        <v>11.360799999999999</v>
      </c>
      <c r="JP36" s="166"/>
      <c r="JQ36" s="165">
        <v>52.559399999999997</v>
      </c>
      <c r="JR36" s="165">
        <v>49.138199999999998</v>
      </c>
      <c r="JS36" s="165">
        <v>53.937800000000003</v>
      </c>
      <c r="JT36" s="166"/>
      <c r="JU36" s="165">
        <v>38.6</v>
      </c>
      <c r="JV36" s="165">
        <v>18.979500000000002</v>
      </c>
      <c r="JW36" s="165">
        <v>7.87</v>
      </c>
      <c r="JX36" s="166"/>
      <c r="JY36" s="165">
        <v>-53.500100000000003</v>
      </c>
      <c r="JZ36" s="165">
        <v>79.971100000000007</v>
      </c>
      <c r="KA36" s="165">
        <v>59.943399999999997</v>
      </c>
      <c r="KB36" s="165">
        <v>-52.564300000000003</v>
      </c>
      <c r="KC36" s="165">
        <v>-78.879199999999997</v>
      </c>
      <c r="KD36" s="165">
        <v>48.600900000000003</v>
      </c>
      <c r="KE36" s="165">
        <v>29.6843</v>
      </c>
      <c r="KF36" s="165">
        <v>-47.7</v>
      </c>
      <c r="KG36" s="165">
        <v>48.7</v>
      </c>
      <c r="KH36" s="165">
        <v>-160.93510000000001</v>
      </c>
      <c r="KI36" s="165">
        <v>361.70870000000002</v>
      </c>
    </row>
    <row r="37" spans="1:295" ht="18" customHeight="1" x14ac:dyDescent="0.25">
      <c r="A37" s="160" t="s">
        <v>59</v>
      </c>
      <c r="B37" s="160" t="s">
        <v>829</v>
      </c>
      <c r="C37" s="164">
        <v>0</v>
      </c>
      <c r="D37" s="165">
        <v>17.658999999999999</v>
      </c>
      <c r="E37" s="166"/>
      <c r="F37" s="165">
        <v>-31.971499999999999</v>
      </c>
      <c r="G37" s="165">
        <v>28.363800000000001</v>
      </c>
      <c r="H37" s="166"/>
      <c r="I37" s="165">
        <v>57.239600000000003</v>
      </c>
      <c r="J37" s="165">
        <v>-94.903899999999993</v>
      </c>
      <c r="K37" s="165">
        <v>67.969499999999996</v>
      </c>
      <c r="L37" s="165">
        <v>34.808900000000001</v>
      </c>
      <c r="M37" s="165">
        <v>33.856699999999996</v>
      </c>
      <c r="N37" s="165">
        <v>-15.54</v>
      </c>
      <c r="O37" s="165">
        <v>-60.451000000000001</v>
      </c>
      <c r="P37" s="165">
        <v>55</v>
      </c>
      <c r="Q37" s="165">
        <v>20.7</v>
      </c>
      <c r="R37" s="166"/>
      <c r="S37" s="165">
        <v>14.005599999999999</v>
      </c>
      <c r="T37" s="165">
        <v>54.9938</v>
      </c>
      <c r="U37" s="165">
        <v>13.8447</v>
      </c>
      <c r="V37" s="165">
        <v>13.9138</v>
      </c>
      <c r="W37" s="165">
        <v>22.967099999999999</v>
      </c>
      <c r="X37" s="165">
        <v>15.026300000000001</v>
      </c>
      <c r="Y37" s="165">
        <v>5.2489999999999997</v>
      </c>
      <c r="Z37" s="165">
        <v>8.2525999999999993</v>
      </c>
      <c r="AA37" s="166"/>
      <c r="AB37" s="166"/>
      <c r="AC37" s="165">
        <v>-85.19</v>
      </c>
      <c r="AD37" s="165">
        <v>-84.74</v>
      </c>
      <c r="AE37" s="166"/>
      <c r="AF37" s="165">
        <v>15.54</v>
      </c>
      <c r="AG37" s="165">
        <v>59.4</v>
      </c>
      <c r="AH37" s="165">
        <v>8.9440000000000008</v>
      </c>
      <c r="AI37" s="165">
        <v>0.17499999999999999</v>
      </c>
      <c r="AJ37" s="164">
        <v>0</v>
      </c>
      <c r="AK37" s="165">
        <v>-74.02</v>
      </c>
      <c r="AL37" s="165">
        <v>-61.54</v>
      </c>
      <c r="AM37" s="165">
        <v>75.02</v>
      </c>
      <c r="AN37" s="165">
        <v>75.05</v>
      </c>
      <c r="AO37" s="165">
        <v>14.9472</v>
      </c>
      <c r="AP37" s="165">
        <v>10.7126</v>
      </c>
      <c r="AQ37" s="165">
        <v>74.64</v>
      </c>
      <c r="AR37" s="165">
        <v>78.250100000000003</v>
      </c>
      <c r="AS37" s="165">
        <v>42.049900000000001</v>
      </c>
      <c r="AT37" s="165">
        <v>-80.691999999999993</v>
      </c>
      <c r="AU37" s="164">
        <v>0</v>
      </c>
      <c r="AV37" s="165">
        <v>31.262599999999999</v>
      </c>
      <c r="AW37" s="165">
        <v>31.5655</v>
      </c>
      <c r="AX37" s="165">
        <v>73.5822</v>
      </c>
      <c r="AY37" s="165">
        <v>77.238299999999995</v>
      </c>
      <c r="AZ37" s="165">
        <v>-17.7318</v>
      </c>
      <c r="BA37" s="165">
        <v>-24.220099999999999</v>
      </c>
      <c r="BB37" s="165">
        <v>-400.86540000000002</v>
      </c>
      <c r="BC37" s="165">
        <v>-8.6113</v>
      </c>
      <c r="BD37" s="165">
        <v>-14.3</v>
      </c>
      <c r="BE37" s="165">
        <v>-14.4</v>
      </c>
      <c r="BF37" s="165">
        <v>86.719499999999996</v>
      </c>
      <c r="BG37" s="165">
        <v>2.6488</v>
      </c>
      <c r="BH37" s="165">
        <v>-6.6372</v>
      </c>
      <c r="BI37" s="166"/>
      <c r="BJ37" s="165">
        <v>-21.1462</v>
      </c>
      <c r="BK37" s="165">
        <v>11.7065</v>
      </c>
      <c r="BL37" s="165">
        <v>5.9314</v>
      </c>
      <c r="BM37" s="165">
        <v>4.0648</v>
      </c>
      <c r="BN37" s="165">
        <v>425.85520000000002</v>
      </c>
      <c r="BO37" s="165">
        <v>137.6995</v>
      </c>
      <c r="BP37" s="165">
        <v>137.6995</v>
      </c>
      <c r="BQ37" s="165">
        <v>-378.38220000000001</v>
      </c>
      <c r="BR37" s="165">
        <v>543.02890000000002</v>
      </c>
      <c r="BS37" s="166"/>
      <c r="BT37" s="165">
        <v>-62.808</v>
      </c>
      <c r="BU37" s="165">
        <v>62.896799999999999</v>
      </c>
      <c r="BV37" s="165">
        <v>106.2423</v>
      </c>
      <c r="BW37" s="165">
        <v>26.24</v>
      </c>
      <c r="BX37" s="165">
        <v>27.06</v>
      </c>
      <c r="BY37" s="166"/>
      <c r="BZ37" s="165">
        <v>87.15</v>
      </c>
      <c r="CA37" s="165">
        <v>-60.142600000000002</v>
      </c>
      <c r="CB37" s="165">
        <v>-59.338799999999999</v>
      </c>
      <c r="CC37" s="165">
        <v>255.0333</v>
      </c>
      <c r="CD37" s="166"/>
      <c r="CE37" s="165">
        <v>-2.3092000000000001</v>
      </c>
      <c r="CF37" s="165">
        <v>-115.97150000000001</v>
      </c>
      <c r="CG37" s="165">
        <v>-117.1086</v>
      </c>
      <c r="CH37" s="165">
        <v>11.1677</v>
      </c>
      <c r="CI37" s="166"/>
      <c r="CJ37" s="166"/>
      <c r="CK37" s="166"/>
      <c r="CL37" s="165">
        <v>133.5</v>
      </c>
      <c r="CM37" s="165">
        <v>121.3</v>
      </c>
      <c r="CN37" s="165">
        <v>-17.54</v>
      </c>
      <c r="CO37" s="165">
        <v>83.247399999999999</v>
      </c>
      <c r="CP37" s="165">
        <v>80.9285</v>
      </c>
      <c r="CQ37" s="165">
        <v>79.418499999999995</v>
      </c>
      <c r="CR37" s="165">
        <v>34.57</v>
      </c>
      <c r="CS37" s="165">
        <v>35.128300000000003</v>
      </c>
      <c r="CT37" s="165">
        <v>-26.0947</v>
      </c>
      <c r="CU37" s="165">
        <v>-64.642200000000003</v>
      </c>
      <c r="CV37" s="165">
        <v>-22.8872</v>
      </c>
      <c r="CW37" s="165">
        <v>15.114800000000001</v>
      </c>
      <c r="CX37" s="165">
        <v>66.94</v>
      </c>
      <c r="CY37" s="165">
        <v>36.979999999999997</v>
      </c>
      <c r="CZ37" s="165">
        <v>56.257300000000001</v>
      </c>
      <c r="DA37" s="165">
        <v>52.885399999999997</v>
      </c>
      <c r="DB37" s="165">
        <v>-28.3</v>
      </c>
      <c r="DC37" s="166"/>
      <c r="DD37" s="166"/>
      <c r="DE37" s="166"/>
      <c r="DF37" s="165">
        <v>-75.497200000000007</v>
      </c>
      <c r="DG37" s="166"/>
      <c r="DH37" s="165">
        <v>-29.140699999999999</v>
      </c>
      <c r="DI37" s="165">
        <v>-119.8</v>
      </c>
      <c r="DJ37" s="165">
        <v>-118.2</v>
      </c>
      <c r="DK37" s="165">
        <v>31.7422</v>
      </c>
      <c r="DL37" s="165">
        <v>69.149799999999999</v>
      </c>
      <c r="DM37" s="165">
        <v>61.5383</v>
      </c>
      <c r="DN37" s="165">
        <v>97.283900000000003</v>
      </c>
      <c r="DO37" s="165">
        <v>68.37</v>
      </c>
      <c r="DP37" s="165">
        <v>-5.39</v>
      </c>
      <c r="DQ37" s="165">
        <v>66.293499999999995</v>
      </c>
      <c r="DR37" s="165">
        <v>74.854299999999995</v>
      </c>
      <c r="DS37" s="165">
        <v>-28.06</v>
      </c>
      <c r="DT37" s="165">
        <v>-28.47</v>
      </c>
      <c r="DU37" s="165">
        <v>135.12</v>
      </c>
      <c r="DV37" s="165">
        <v>75.319999999999993</v>
      </c>
      <c r="DW37" s="165">
        <v>75.236400000000003</v>
      </c>
      <c r="DX37" s="165">
        <v>75.454499999999996</v>
      </c>
      <c r="DY37" s="165">
        <v>-82.174400000000006</v>
      </c>
      <c r="DZ37" s="165">
        <v>-79.645499999999998</v>
      </c>
      <c r="EA37" s="165">
        <v>192.2199</v>
      </c>
      <c r="EB37" s="165">
        <v>143.4605</v>
      </c>
      <c r="EC37" s="165">
        <v>139.4622</v>
      </c>
      <c r="ED37" s="165">
        <v>140.5685</v>
      </c>
      <c r="EE37" s="165">
        <v>85.057199999999995</v>
      </c>
      <c r="EF37" s="165">
        <v>62.626800000000003</v>
      </c>
      <c r="EG37" s="165">
        <v>-32.142000000000003</v>
      </c>
      <c r="EH37" s="165">
        <v>392.26850000000002</v>
      </c>
      <c r="EI37" s="165">
        <v>3.7088000000000001</v>
      </c>
      <c r="EJ37" s="166"/>
      <c r="EK37" s="165">
        <v>-27.4329</v>
      </c>
      <c r="EL37" s="165">
        <v>-24.670500000000001</v>
      </c>
      <c r="EM37" s="165">
        <v>0</v>
      </c>
      <c r="EN37" s="165">
        <v>14.9657</v>
      </c>
      <c r="EO37" s="165">
        <v>14.2242</v>
      </c>
      <c r="EP37" s="165">
        <v>133.69200000000001</v>
      </c>
      <c r="EQ37" s="165">
        <v>-80.800700000000006</v>
      </c>
      <c r="ER37" s="165">
        <v>-81.967399999999998</v>
      </c>
      <c r="ES37" s="165">
        <v>-21.7212</v>
      </c>
      <c r="ET37" s="165">
        <v>0</v>
      </c>
      <c r="EU37" s="165">
        <v>-14.95</v>
      </c>
      <c r="EV37" s="165">
        <v>86.6</v>
      </c>
      <c r="EW37" s="165">
        <v>17.470300000000002</v>
      </c>
      <c r="EX37" s="165">
        <v>-42.3416</v>
      </c>
      <c r="EY37" s="165">
        <v>-33.720599999999997</v>
      </c>
      <c r="EZ37" s="165">
        <v>-33.360300000000002</v>
      </c>
      <c r="FA37" s="165">
        <v>2.8138999999999998</v>
      </c>
      <c r="FB37" s="165">
        <v>-60.377899999999997</v>
      </c>
      <c r="FC37" s="165">
        <v>24.336600000000001</v>
      </c>
      <c r="FD37" s="165">
        <v>21.7943</v>
      </c>
      <c r="FE37" s="166"/>
      <c r="FF37" s="165">
        <v>21.492599999999999</v>
      </c>
      <c r="FG37" s="165">
        <v>36.7958</v>
      </c>
      <c r="FH37" s="165">
        <v>38.804200000000002</v>
      </c>
      <c r="FI37" s="165">
        <v>36.898200000000003</v>
      </c>
      <c r="FJ37" s="165">
        <v>59.447000000000003</v>
      </c>
      <c r="FK37" s="165">
        <v>60.284300000000002</v>
      </c>
      <c r="FL37" s="165">
        <v>-144.84970000000001</v>
      </c>
      <c r="FM37" s="165">
        <v>84.513199999999998</v>
      </c>
      <c r="FN37" s="165">
        <v>83.498599999999996</v>
      </c>
      <c r="FO37" s="165">
        <v>-122.32299999999999</v>
      </c>
      <c r="FP37" s="165">
        <v>-111.9447</v>
      </c>
      <c r="FQ37" s="165">
        <v>-31.551400000000001</v>
      </c>
      <c r="FR37" s="165">
        <v>-46.25</v>
      </c>
      <c r="FS37" s="165">
        <v>11.170199999999999</v>
      </c>
      <c r="FT37" s="165">
        <v>0.89270000000000005</v>
      </c>
      <c r="FU37" s="165">
        <v>-6.68</v>
      </c>
      <c r="FV37" s="165">
        <v>17.29</v>
      </c>
      <c r="FW37" s="165">
        <v>-31.4876</v>
      </c>
      <c r="FX37" s="166"/>
      <c r="FY37" s="165">
        <v>-14.598000000000001</v>
      </c>
      <c r="FZ37" s="165">
        <v>0.54200000000000004</v>
      </c>
      <c r="GA37" s="166"/>
      <c r="GB37" s="165">
        <v>28.89</v>
      </c>
      <c r="GC37" s="165">
        <v>114.6942</v>
      </c>
      <c r="GD37" s="165">
        <v>123.9486</v>
      </c>
      <c r="GE37" s="165">
        <v>14.54</v>
      </c>
      <c r="GF37" s="165">
        <v>85.222499999999997</v>
      </c>
      <c r="GG37" s="165">
        <v>23.8</v>
      </c>
      <c r="GH37" s="165">
        <v>-12.846500000000001</v>
      </c>
      <c r="GI37" s="165">
        <v>1.9379</v>
      </c>
      <c r="GJ37" s="165">
        <v>2.3712</v>
      </c>
      <c r="GK37" s="165">
        <v>1.9372</v>
      </c>
      <c r="GL37" s="166"/>
      <c r="GM37" s="166"/>
      <c r="GN37" s="165">
        <v>-15.1694</v>
      </c>
      <c r="GO37" s="165">
        <v>-29.143699999999999</v>
      </c>
      <c r="GP37" s="165">
        <v>22.736000000000001</v>
      </c>
      <c r="GQ37" s="165">
        <v>30.688400000000001</v>
      </c>
      <c r="GR37" s="165">
        <v>7.9974999999999996</v>
      </c>
      <c r="GS37" s="165">
        <v>6.8818000000000001</v>
      </c>
      <c r="GT37" s="165">
        <v>-131.32929999999999</v>
      </c>
      <c r="GU37" s="165">
        <v>-25.8443</v>
      </c>
      <c r="GV37" s="165">
        <v>27.540199999999999</v>
      </c>
      <c r="GW37" s="165">
        <v>-52.373899999999999</v>
      </c>
      <c r="GX37" s="165">
        <v>12.4124</v>
      </c>
      <c r="GY37" s="165">
        <v>10.4617</v>
      </c>
      <c r="GZ37" s="165">
        <v>10.1477</v>
      </c>
      <c r="HA37" s="165">
        <v>13.594200000000001</v>
      </c>
      <c r="HB37" s="165">
        <v>119.1365</v>
      </c>
      <c r="HC37" s="165">
        <v>118.664</v>
      </c>
      <c r="HD37" s="165">
        <v>143.69999999999999</v>
      </c>
      <c r="HE37" s="165">
        <v>-144.67240000000001</v>
      </c>
      <c r="HF37" s="165">
        <v>-334.64819999999997</v>
      </c>
      <c r="HG37" s="165">
        <v>339.57459999999998</v>
      </c>
      <c r="HH37" s="165">
        <v>189.39279999999999</v>
      </c>
      <c r="HI37" s="165">
        <v>-115.0834</v>
      </c>
      <c r="HJ37" s="165">
        <v>-115.0202</v>
      </c>
      <c r="HK37" s="165">
        <v>-60.211399999999998</v>
      </c>
      <c r="HL37" s="165">
        <v>-51.695500000000003</v>
      </c>
      <c r="HM37" s="165">
        <v>79.972499999999997</v>
      </c>
      <c r="HN37" s="165">
        <v>81.646799999999999</v>
      </c>
      <c r="HO37" s="165">
        <v>-70.354200000000006</v>
      </c>
      <c r="HP37" s="166"/>
      <c r="HQ37" s="165">
        <v>35.203499999999998</v>
      </c>
      <c r="HR37" s="165">
        <v>35.302399999999999</v>
      </c>
      <c r="HS37" s="165">
        <v>15.580299999999999</v>
      </c>
      <c r="HT37" s="165">
        <v>15.325200000000001</v>
      </c>
      <c r="HU37" s="165">
        <v>63.55</v>
      </c>
      <c r="HV37" s="165">
        <v>61.83</v>
      </c>
      <c r="HW37" s="165">
        <v>13.4</v>
      </c>
      <c r="HX37" s="165">
        <v>14</v>
      </c>
      <c r="HY37" s="165">
        <v>21.064599999999999</v>
      </c>
      <c r="HZ37" s="165">
        <v>-59.84</v>
      </c>
      <c r="IA37" s="165">
        <v>-264.7962</v>
      </c>
      <c r="IB37" s="165">
        <v>80.5274</v>
      </c>
      <c r="IC37" s="165">
        <v>80.36</v>
      </c>
      <c r="ID37" s="166"/>
      <c r="IE37" s="165">
        <v>-39.4</v>
      </c>
      <c r="IF37" s="165">
        <v>-34.4</v>
      </c>
      <c r="IG37" s="165">
        <v>-38.6</v>
      </c>
      <c r="IH37" s="165">
        <v>1.3372999999999999</v>
      </c>
      <c r="II37" s="166"/>
      <c r="IJ37" s="165">
        <v>-178.13550000000001</v>
      </c>
      <c r="IK37" s="165">
        <v>18.648099999999999</v>
      </c>
      <c r="IL37" s="165">
        <v>142.1183</v>
      </c>
      <c r="IM37" s="164">
        <v>0</v>
      </c>
      <c r="IN37" s="165">
        <v>-9.6683000000000003</v>
      </c>
      <c r="IO37" s="165">
        <v>0</v>
      </c>
      <c r="IP37" s="166"/>
      <c r="IQ37" s="165">
        <v>-153.6319</v>
      </c>
      <c r="IR37" s="165">
        <v>-90.455200000000005</v>
      </c>
      <c r="IS37" s="164">
        <v>0</v>
      </c>
      <c r="IT37" s="165">
        <v>152.1549</v>
      </c>
      <c r="IU37" s="165">
        <v>151.9451</v>
      </c>
      <c r="IV37" s="165">
        <v>157.4675</v>
      </c>
      <c r="IW37" s="165">
        <v>-135.07499999999999</v>
      </c>
      <c r="IX37" s="165">
        <v>85.406000000000006</v>
      </c>
      <c r="IY37" s="165">
        <v>-45.3386</v>
      </c>
      <c r="IZ37" s="165">
        <v>45.259099999999997</v>
      </c>
      <c r="JA37" s="165">
        <v>-9.0433000000000003</v>
      </c>
      <c r="JB37" s="166"/>
      <c r="JC37" s="165">
        <v>19.600000000000001</v>
      </c>
      <c r="JD37" s="165">
        <v>7.8019999999999996</v>
      </c>
      <c r="JE37" s="165">
        <v>7.7590000000000003</v>
      </c>
      <c r="JF37" s="165">
        <v>-19.68</v>
      </c>
      <c r="JG37" s="165">
        <v>-2.48</v>
      </c>
      <c r="JH37" s="166"/>
      <c r="JI37" s="165">
        <v>2.2292999999999998</v>
      </c>
      <c r="JJ37" s="165">
        <v>-18.3398</v>
      </c>
      <c r="JK37" s="165">
        <v>-41.249699999999997</v>
      </c>
      <c r="JL37" s="165">
        <v>30.1</v>
      </c>
      <c r="JM37" s="165">
        <v>52.268999999999998</v>
      </c>
      <c r="JN37" s="165">
        <v>54.697000000000003</v>
      </c>
      <c r="JO37" s="165">
        <v>11.362500000000001</v>
      </c>
      <c r="JP37" s="166"/>
      <c r="JQ37" s="165">
        <v>51.3782</v>
      </c>
      <c r="JR37" s="165">
        <v>53.427900000000001</v>
      </c>
      <c r="JS37" s="165">
        <v>52.569499999999998</v>
      </c>
      <c r="JT37" s="166"/>
      <c r="JU37" s="165">
        <v>39.299999999999997</v>
      </c>
      <c r="JV37" s="165">
        <v>18.1782</v>
      </c>
      <c r="JW37" s="165">
        <v>7.98</v>
      </c>
      <c r="JX37" s="166"/>
      <c r="JY37" s="165">
        <v>-51.9101</v>
      </c>
      <c r="JZ37" s="165">
        <v>84.292100000000005</v>
      </c>
      <c r="KA37" s="165">
        <v>61.892099999999999</v>
      </c>
      <c r="KB37" s="165">
        <v>-51.158499999999997</v>
      </c>
      <c r="KC37" s="165">
        <v>-81.948700000000002</v>
      </c>
      <c r="KD37" s="165">
        <v>50.711500000000001</v>
      </c>
      <c r="KE37" s="165">
        <v>30.090199999999999</v>
      </c>
      <c r="KF37" s="165">
        <v>-48.6</v>
      </c>
      <c r="KG37" s="165">
        <v>47.2</v>
      </c>
      <c r="KH37" s="165">
        <v>-147.679</v>
      </c>
      <c r="KI37" s="165">
        <v>337.66969999999998</v>
      </c>
    </row>
    <row r="38" spans="1:295" ht="18" customHeight="1" x14ac:dyDescent="0.25">
      <c r="A38" s="160" t="s">
        <v>59</v>
      </c>
      <c r="B38" s="160" t="s">
        <v>830</v>
      </c>
      <c r="C38" s="164">
        <v>0</v>
      </c>
      <c r="D38" s="165">
        <v>17.5017</v>
      </c>
      <c r="E38" s="165">
        <v>-34.811</v>
      </c>
      <c r="F38" s="165">
        <v>-32.095100000000002</v>
      </c>
      <c r="G38" s="165">
        <v>28.534099999999999</v>
      </c>
      <c r="H38" s="166"/>
      <c r="I38" s="165">
        <v>55.647399999999998</v>
      </c>
      <c r="J38" s="165">
        <v>-91.543300000000002</v>
      </c>
      <c r="K38" s="165">
        <v>69.053799999999995</v>
      </c>
      <c r="L38" s="166"/>
      <c r="M38" s="165">
        <v>33.737400000000001</v>
      </c>
      <c r="N38" s="165">
        <v>-17.760000000000002</v>
      </c>
      <c r="O38" s="165">
        <v>-61.567</v>
      </c>
      <c r="P38" s="165">
        <v>57.2</v>
      </c>
      <c r="Q38" s="165">
        <v>20.7</v>
      </c>
      <c r="R38" s="165">
        <v>-55</v>
      </c>
      <c r="S38" s="165">
        <v>14.421099999999999</v>
      </c>
      <c r="T38" s="165">
        <v>53.153799999999997</v>
      </c>
      <c r="U38" s="165">
        <v>12.4489</v>
      </c>
      <c r="V38" s="165">
        <v>12.4931</v>
      </c>
      <c r="W38" s="165">
        <v>20.3169</v>
      </c>
      <c r="X38" s="165">
        <v>14.465</v>
      </c>
      <c r="Y38" s="165">
        <v>5.2358000000000002</v>
      </c>
      <c r="Z38" s="165">
        <v>3.8287</v>
      </c>
      <c r="AA38" s="166"/>
      <c r="AB38" s="166"/>
      <c r="AC38" s="165">
        <v>-85.19</v>
      </c>
      <c r="AD38" s="165">
        <v>-85.34</v>
      </c>
      <c r="AE38" s="166"/>
      <c r="AF38" s="165">
        <v>17.760000000000002</v>
      </c>
      <c r="AG38" s="166"/>
      <c r="AH38" s="165">
        <v>9.7460000000000004</v>
      </c>
      <c r="AI38" s="165">
        <v>0.17699999999999999</v>
      </c>
      <c r="AJ38" s="164">
        <v>0</v>
      </c>
      <c r="AK38" s="165">
        <v>-75.790000000000006</v>
      </c>
      <c r="AL38" s="165">
        <v>-61.19</v>
      </c>
      <c r="AM38" s="165">
        <v>76.25</v>
      </c>
      <c r="AN38" s="165">
        <v>76.48</v>
      </c>
      <c r="AO38" s="165">
        <v>15.1599</v>
      </c>
      <c r="AP38" s="165">
        <v>11.363</v>
      </c>
      <c r="AQ38" s="165">
        <v>75.655199999999994</v>
      </c>
      <c r="AR38" s="165">
        <v>78.264600000000002</v>
      </c>
      <c r="AS38" s="165">
        <v>42.116100000000003</v>
      </c>
      <c r="AT38" s="165">
        <v>-81.127300000000005</v>
      </c>
      <c r="AU38" s="164">
        <v>0</v>
      </c>
      <c r="AV38" s="165">
        <v>22.0749</v>
      </c>
      <c r="AW38" s="165">
        <v>22.445699999999999</v>
      </c>
      <c r="AX38" s="165">
        <v>72.979600000000005</v>
      </c>
      <c r="AY38" s="165">
        <v>76.061199999999999</v>
      </c>
      <c r="AZ38" s="165">
        <v>-17.397600000000001</v>
      </c>
      <c r="BA38" s="165">
        <v>-16.2042</v>
      </c>
      <c r="BB38" s="165">
        <v>-403.92129999999997</v>
      </c>
      <c r="BC38" s="165">
        <v>-10.886200000000001</v>
      </c>
      <c r="BD38" s="165">
        <v>-14</v>
      </c>
      <c r="BE38" s="165">
        <v>-14</v>
      </c>
      <c r="BF38" s="165">
        <v>87.897499999999994</v>
      </c>
      <c r="BG38" s="165">
        <v>2.6322999999999999</v>
      </c>
      <c r="BH38" s="165">
        <v>-6.5849000000000002</v>
      </c>
      <c r="BI38" s="166"/>
      <c r="BJ38" s="165">
        <v>-22.173500000000001</v>
      </c>
      <c r="BK38" s="165">
        <v>10.835699999999999</v>
      </c>
      <c r="BL38" s="165">
        <v>5.7948000000000004</v>
      </c>
      <c r="BM38" s="165">
        <v>3.9291999999999998</v>
      </c>
      <c r="BN38" s="165">
        <v>422.86430000000001</v>
      </c>
      <c r="BO38" s="165">
        <v>137.39429999999999</v>
      </c>
      <c r="BP38" s="165">
        <v>139.01179999999999</v>
      </c>
      <c r="BQ38" s="165">
        <v>-387.93709999999999</v>
      </c>
      <c r="BR38" s="165">
        <v>537.99490000000003</v>
      </c>
      <c r="BS38" s="166"/>
      <c r="BT38" s="165">
        <v>-63.572899999999997</v>
      </c>
      <c r="BU38" s="165">
        <v>65.896600000000007</v>
      </c>
      <c r="BV38" s="165">
        <v>103.8372</v>
      </c>
      <c r="BW38" s="165">
        <v>26.2</v>
      </c>
      <c r="BX38" s="165">
        <v>26.69</v>
      </c>
      <c r="BY38" s="165">
        <v>72.94</v>
      </c>
      <c r="BZ38" s="165">
        <v>85.92</v>
      </c>
      <c r="CA38" s="165">
        <v>-60.410499999999999</v>
      </c>
      <c r="CB38" s="165">
        <v>-62.151899999999998</v>
      </c>
      <c r="CC38" s="165">
        <v>247.3503</v>
      </c>
      <c r="CD38" s="166"/>
      <c r="CE38" s="165">
        <v>-3.5867</v>
      </c>
      <c r="CF38" s="165">
        <v>-115.917</v>
      </c>
      <c r="CG38" s="165">
        <v>-115.7379</v>
      </c>
      <c r="CH38" s="165">
        <v>11.100199999999999</v>
      </c>
      <c r="CI38" s="166"/>
      <c r="CJ38" s="166"/>
      <c r="CK38" s="166"/>
      <c r="CL38" s="165">
        <v>131.5</v>
      </c>
      <c r="CM38" s="165">
        <v>119.9</v>
      </c>
      <c r="CN38" s="165">
        <v>-17.190000000000001</v>
      </c>
      <c r="CO38" s="165">
        <v>82.295299999999997</v>
      </c>
      <c r="CP38" s="165">
        <v>80.307699999999997</v>
      </c>
      <c r="CQ38" s="165">
        <v>79.600999999999999</v>
      </c>
      <c r="CR38" s="165">
        <v>34.127800000000001</v>
      </c>
      <c r="CS38" s="165">
        <v>34.488</v>
      </c>
      <c r="CT38" s="165">
        <v>-27.551300000000001</v>
      </c>
      <c r="CU38" s="165">
        <v>-61.102600000000002</v>
      </c>
      <c r="CV38" s="165">
        <v>-26.375</v>
      </c>
      <c r="CW38" s="165">
        <v>15.6874</v>
      </c>
      <c r="CX38" s="165">
        <v>64.900000000000006</v>
      </c>
      <c r="CY38" s="165">
        <v>35.950000000000003</v>
      </c>
      <c r="CZ38" s="165">
        <v>55.554200000000002</v>
      </c>
      <c r="DA38" s="166"/>
      <c r="DB38" s="165">
        <v>-28.02</v>
      </c>
      <c r="DC38" s="166"/>
      <c r="DD38" s="166"/>
      <c r="DE38" s="166"/>
      <c r="DF38" s="165">
        <v>-75.207300000000004</v>
      </c>
      <c r="DG38" s="166"/>
      <c r="DH38" s="165">
        <v>-28.838699999999999</v>
      </c>
      <c r="DI38" s="165">
        <v>-119.4</v>
      </c>
      <c r="DJ38" s="165">
        <v>-120.7</v>
      </c>
      <c r="DK38" s="165">
        <v>31.044599999999999</v>
      </c>
      <c r="DL38" s="165">
        <v>68.270899999999997</v>
      </c>
      <c r="DM38" s="165">
        <v>60.598999999999997</v>
      </c>
      <c r="DN38" s="165">
        <v>96.112099999999998</v>
      </c>
      <c r="DO38" s="166"/>
      <c r="DP38" s="165">
        <v>-5.3</v>
      </c>
      <c r="DQ38" s="165">
        <v>64.6815</v>
      </c>
      <c r="DR38" s="165">
        <v>74.859300000000005</v>
      </c>
      <c r="DS38" s="165">
        <v>-28.71</v>
      </c>
      <c r="DT38" s="165">
        <v>-29.03</v>
      </c>
      <c r="DU38" s="165">
        <v>125.22</v>
      </c>
      <c r="DV38" s="165">
        <v>75.52</v>
      </c>
      <c r="DW38" s="165">
        <v>74.7273</v>
      </c>
      <c r="DX38" s="165">
        <v>74.127300000000005</v>
      </c>
      <c r="DY38" s="165">
        <v>-79.7654</v>
      </c>
      <c r="DZ38" s="165">
        <v>-77.245500000000007</v>
      </c>
      <c r="EA38" s="165">
        <v>188.8253</v>
      </c>
      <c r="EB38" s="165">
        <v>140.82919999999999</v>
      </c>
      <c r="EC38" s="165">
        <v>137.43369999999999</v>
      </c>
      <c r="ED38" s="165">
        <v>139.50139999999999</v>
      </c>
      <c r="EE38" s="165">
        <v>90.463499999999996</v>
      </c>
      <c r="EF38" s="165">
        <v>66.924199999999999</v>
      </c>
      <c r="EG38" s="165">
        <v>-31.667000000000002</v>
      </c>
      <c r="EH38" s="165">
        <v>395.6465</v>
      </c>
      <c r="EI38" s="165">
        <v>19.5398</v>
      </c>
      <c r="EJ38" s="166"/>
      <c r="EK38" s="165">
        <v>-27.841000000000001</v>
      </c>
      <c r="EL38" s="165">
        <v>-25.4068</v>
      </c>
      <c r="EM38" s="165">
        <v>0</v>
      </c>
      <c r="EN38" s="165">
        <v>15.895799999999999</v>
      </c>
      <c r="EO38" s="165">
        <v>15.4132</v>
      </c>
      <c r="EP38" s="165">
        <v>149.05199999999999</v>
      </c>
      <c r="EQ38" s="165">
        <v>-82.219200000000001</v>
      </c>
      <c r="ER38" s="165">
        <v>-83.504199999999997</v>
      </c>
      <c r="ES38" s="165">
        <v>-25.789000000000001</v>
      </c>
      <c r="ET38" s="165">
        <v>0</v>
      </c>
      <c r="EU38" s="165">
        <v>0</v>
      </c>
      <c r="EV38" s="165">
        <v>113.4</v>
      </c>
      <c r="EW38" s="165">
        <v>17.585000000000001</v>
      </c>
      <c r="EX38" s="165">
        <v>-40.807600000000001</v>
      </c>
      <c r="EY38" s="165">
        <v>-34.219099999999997</v>
      </c>
      <c r="EZ38" s="165">
        <v>-33.680199999999999</v>
      </c>
      <c r="FA38" s="165">
        <v>4.2782</v>
      </c>
      <c r="FB38" s="165">
        <v>-67.057299999999998</v>
      </c>
      <c r="FC38" s="165">
        <v>31.082999999999998</v>
      </c>
      <c r="FD38" s="165">
        <v>21.6433</v>
      </c>
      <c r="FE38" s="166"/>
      <c r="FF38" s="165">
        <v>20.9894</v>
      </c>
      <c r="FG38" s="165">
        <v>37.803100000000001</v>
      </c>
      <c r="FH38" s="165">
        <v>37.768099999999997</v>
      </c>
      <c r="FI38" s="165">
        <v>36.6126</v>
      </c>
      <c r="FJ38" s="165">
        <v>59.447000000000003</v>
      </c>
      <c r="FK38" s="165">
        <v>59.949399999999997</v>
      </c>
      <c r="FL38" s="165">
        <v>-147.69649999999999</v>
      </c>
      <c r="FM38" s="165">
        <v>81.236500000000007</v>
      </c>
      <c r="FN38" s="165">
        <v>81.533799999999999</v>
      </c>
      <c r="FO38" s="165">
        <v>-122.0243</v>
      </c>
      <c r="FP38" s="165">
        <v>-112.23050000000001</v>
      </c>
      <c r="FQ38" s="165">
        <v>-31.551400000000001</v>
      </c>
      <c r="FR38" s="165">
        <v>-46.45</v>
      </c>
      <c r="FS38" s="165">
        <v>11.568199999999999</v>
      </c>
      <c r="FT38" s="165">
        <v>0.95120000000000005</v>
      </c>
      <c r="FU38" s="165">
        <v>-7</v>
      </c>
      <c r="FV38" s="165">
        <v>17.41</v>
      </c>
      <c r="FW38" s="165">
        <v>-32.626100000000001</v>
      </c>
      <c r="FX38" s="166"/>
      <c r="FY38" s="166"/>
      <c r="FZ38" s="165">
        <v>0.44700000000000001</v>
      </c>
      <c r="GA38" s="166"/>
      <c r="GB38" s="165">
        <v>28.81</v>
      </c>
      <c r="GC38" s="165">
        <v>113.389</v>
      </c>
      <c r="GD38" s="165">
        <v>126.03360000000001</v>
      </c>
      <c r="GE38" s="165">
        <v>14.28</v>
      </c>
      <c r="GF38" s="165">
        <v>84.885099999999994</v>
      </c>
      <c r="GG38" s="165">
        <v>24.4</v>
      </c>
      <c r="GH38" s="165">
        <v>-13.201499999999999</v>
      </c>
      <c r="GI38" s="165">
        <v>1.659</v>
      </c>
      <c r="GJ38" s="165">
        <v>2.1827999999999999</v>
      </c>
      <c r="GK38" s="165">
        <v>1.9201999999999999</v>
      </c>
      <c r="GL38" s="166"/>
      <c r="GM38" s="166"/>
      <c r="GN38" s="165">
        <v>-13.988099999999999</v>
      </c>
      <c r="GO38" s="165">
        <v>-29.941700000000001</v>
      </c>
      <c r="GP38" s="165">
        <v>21.542100000000001</v>
      </c>
      <c r="GQ38" s="165">
        <v>30.895199999999999</v>
      </c>
      <c r="GR38" s="165">
        <v>9.1066000000000003</v>
      </c>
      <c r="GS38" s="165">
        <v>8.5182000000000002</v>
      </c>
      <c r="GT38" s="165">
        <v>-131.99119999999999</v>
      </c>
      <c r="GU38" s="165">
        <v>-26.0809</v>
      </c>
      <c r="GV38" s="165">
        <v>28.0745</v>
      </c>
      <c r="GW38" s="165">
        <v>-53.064700000000002</v>
      </c>
      <c r="GX38" s="165">
        <v>11.9011</v>
      </c>
      <c r="GY38" s="165">
        <v>10.4617</v>
      </c>
      <c r="GZ38" s="165">
        <v>10.0633</v>
      </c>
      <c r="HA38" s="165">
        <v>13</v>
      </c>
      <c r="HB38" s="165">
        <v>115.9288</v>
      </c>
      <c r="HC38" s="165">
        <v>116.48779999999999</v>
      </c>
      <c r="HD38" s="165">
        <v>144.6</v>
      </c>
      <c r="HE38" s="165">
        <v>-144.62729999999999</v>
      </c>
      <c r="HF38" s="165">
        <v>-338.08609999999999</v>
      </c>
      <c r="HG38" s="165">
        <v>337.4889</v>
      </c>
      <c r="HH38" s="165">
        <v>196.7079</v>
      </c>
      <c r="HI38" s="165">
        <v>-114.1849</v>
      </c>
      <c r="HJ38" s="165">
        <v>-113.6632</v>
      </c>
      <c r="HK38" s="165">
        <v>-59.816200000000002</v>
      </c>
      <c r="HL38" s="165">
        <v>-52.386400000000002</v>
      </c>
      <c r="HM38" s="165">
        <v>77.7834</v>
      </c>
      <c r="HN38" s="165">
        <v>76.413700000000006</v>
      </c>
      <c r="HO38" s="166"/>
      <c r="HP38" s="166"/>
      <c r="HQ38" s="165">
        <v>34.445399999999999</v>
      </c>
      <c r="HR38" s="165">
        <v>34.478400000000001</v>
      </c>
      <c r="HS38" s="165">
        <v>14.3315</v>
      </c>
      <c r="HT38" s="165">
        <v>14.6372</v>
      </c>
      <c r="HU38" s="165">
        <v>63.6</v>
      </c>
      <c r="HV38" s="165">
        <v>62.95</v>
      </c>
      <c r="HW38" s="165">
        <v>12.9</v>
      </c>
      <c r="HX38" s="165">
        <v>13</v>
      </c>
      <c r="HY38" s="165">
        <v>21.474799999999998</v>
      </c>
      <c r="HZ38" s="165">
        <v>-58.64</v>
      </c>
      <c r="IA38" s="165">
        <v>-268.32</v>
      </c>
      <c r="IB38" s="165">
        <v>81.430199999999999</v>
      </c>
      <c r="IC38" s="165">
        <v>80.877399999999994</v>
      </c>
      <c r="ID38" s="165">
        <v>13</v>
      </c>
      <c r="IE38" s="165">
        <v>-36.5</v>
      </c>
      <c r="IF38" s="165">
        <v>-32.700000000000003</v>
      </c>
      <c r="IG38" s="165">
        <v>-37.6</v>
      </c>
      <c r="IH38" s="166"/>
      <c r="II38" s="166"/>
      <c r="IJ38" s="165">
        <v>-189.9314</v>
      </c>
      <c r="IK38" s="165">
        <v>-0.21390000000000001</v>
      </c>
      <c r="IL38" s="165">
        <v>134.23949999999999</v>
      </c>
      <c r="IM38" s="164">
        <v>0</v>
      </c>
      <c r="IN38" s="165">
        <v>-21.436900000000001</v>
      </c>
      <c r="IO38" s="165">
        <v>0</v>
      </c>
      <c r="IP38" s="166"/>
      <c r="IQ38" s="165">
        <v>-148.47890000000001</v>
      </c>
      <c r="IR38" s="165">
        <v>-84.686999999999998</v>
      </c>
      <c r="IS38" s="164">
        <v>0</v>
      </c>
      <c r="IT38" s="165">
        <v>151.33590000000001</v>
      </c>
      <c r="IU38" s="165">
        <v>150.4152</v>
      </c>
      <c r="IV38" s="165">
        <v>153.28</v>
      </c>
      <c r="IW38" s="165">
        <v>-127.6382</v>
      </c>
      <c r="IX38" s="165">
        <v>87.653899999999993</v>
      </c>
      <c r="IY38" s="165">
        <v>-39.692599999999999</v>
      </c>
      <c r="IZ38" s="165">
        <v>41.739699999999999</v>
      </c>
      <c r="JA38" s="165">
        <v>-9.0158000000000005</v>
      </c>
      <c r="JB38" s="166"/>
      <c r="JC38" s="165">
        <v>20.8</v>
      </c>
      <c r="JD38" s="165">
        <v>7.49</v>
      </c>
      <c r="JE38" s="165">
        <v>7.5439999999999996</v>
      </c>
      <c r="JF38" s="165">
        <v>-20.32</v>
      </c>
      <c r="JG38" s="165">
        <v>-2.2400000000000002</v>
      </c>
      <c r="JH38" s="166"/>
      <c r="JI38" s="165">
        <v>2.3452999999999999</v>
      </c>
      <c r="JJ38" s="165">
        <v>-18.251300000000001</v>
      </c>
      <c r="JK38" s="165">
        <v>-40.459299999999999</v>
      </c>
      <c r="JL38" s="165">
        <v>28.6</v>
      </c>
      <c r="JM38" s="165">
        <v>51.078000000000003</v>
      </c>
      <c r="JN38" s="165">
        <v>50.878</v>
      </c>
      <c r="JO38" s="166"/>
      <c r="JP38" s="166"/>
      <c r="JQ38" s="165">
        <v>48.916200000000003</v>
      </c>
      <c r="JR38" s="165">
        <v>51.308199999999999</v>
      </c>
      <c r="JS38" s="165">
        <v>49.823099999999997</v>
      </c>
      <c r="JT38" s="166"/>
      <c r="JU38" s="165">
        <v>38.4</v>
      </c>
      <c r="JV38" s="165">
        <v>16.402899999999999</v>
      </c>
      <c r="JW38" s="165">
        <v>7.96</v>
      </c>
      <c r="JX38" s="166"/>
      <c r="JY38" s="165">
        <v>-50.404200000000003</v>
      </c>
      <c r="JZ38" s="165">
        <v>82.995400000000004</v>
      </c>
      <c r="KA38" s="165">
        <v>62.058500000000002</v>
      </c>
      <c r="KB38" s="165">
        <v>-49.575600000000001</v>
      </c>
      <c r="KC38" s="165">
        <v>-81.651200000000003</v>
      </c>
      <c r="KD38" s="165">
        <v>50.932200000000002</v>
      </c>
      <c r="KE38" s="165">
        <v>29.953900000000001</v>
      </c>
      <c r="KF38" s="165">
        <v>-47.2</v>
      </c>
      <c r="KG38" s="165">
        <v>47.1</v>
      </c>
      <c r="KH38" s="165">
        <v>-137.4425</v>
      </c>
      <c r="KI38" s="165">
        <v>324.2921</v>
      </c>
    </row>
    <row r="39" spans="1:295" ht="18" customHeight="1" x14ac:dyDescent="0.25">
      <c r="A39" s="160" t="s">
        <v>59</v>
      </c>
      <c r="B39" s="160" t="s">
        <v>831</v>
      </c>
      <c r="C39" s="164">
        <v>0</v>
      </c>
      <c r="D39" s="165">
        <v>17.540099999999999</v>
      </c>
      <c r="E39" s="166"/>
      <c r="F39" s="165">
        <v>-32.503100000000003</v>
      </c>
      <c r="G39" s="165">
        <v>27.070799999999998</v>
      </c>
      <c r="H39" s="166"/>
      <c r="I39" s="165">
        <v>55.892499999999998</v>
      </c>
      <c r="J39" s="165">
        <v>-91.933099999999996</v>
      </c>
      <c r="K39" s="165">
        <v>68.917100000000005</v>
      </c>
      <c r="L39" s="166"/>
      <c r="M39" s="165">
        <v>33.992699999999999</v>
      </c>
      <c r="N39" s="165">
        <v>-13.32</v>
      </c>
      <c r="O39" s="165">
        <v>-61.91</v>
      </c>
      <c r="P39" s="165">
        <v>57.2</v>
      </c>
      <c r="Q39" s="165">
        <v>20.7</v>
      </c>
      <c r="R39" s="165">
        <v>-55</v>
      </c>
      <c r="S39" s="165">
        <v>14.5382</v>
      </c>
      <c r="T39" s="165">
        <v>53.0822</v>
      </c>
      <c r="U39" s="165">
        <v>12.5565</v>
      </c>
      <c r="V39" s="165">
        <v>12.7951</v>
      </c>
      <c r="W39" s="165">
        <v>20.775200000000002</v>
      </c>
      <c r="X39" s="165">
        <v>14.555300000000001</v>
      </c>
      <c r="Y39" s="165">
        <v>5.0591999999999997</v>
      </c>
      <c r="Z39" s="165">
        <v>4.2492000000000001</v>
      </c>
      <c r="AA39" s="166"/>
      <c r="AB39" s="166"/>
      <c r="AC39" s="165">
        <v>-83.69</v>
      </c>
      <c r="AD39" s="165">
        <v>-83.73</v>
      </c>
      <c r="AE39" s="166"/>
      <c r="AF39" s="165">
        <v>15.54</v>
      </c>
      <c r="AG39" s="165">
        <v>59.4</v>
      </c>
      <c r="AH39" s="165">
        <v>8.6539999999999999</v>
      </c>
      <c r="AI39" s="165">
        <v>0.17499999999999999</v>
      </c>
      <c r="AJ39" s="164">
        <v>0</v>
      </c>
      <c r="AK39" s="165">
        <v>-69.81</v>
      </c>
      <c r="AL39" s="165">
        <v>-68.760000000000005</v>
      </c>
      <c r="AM39" s="165">
        <v>70.36</v>
      </c>
      <c r="AN39" s="165">
        <v>70.510000000000005</v>
      </c>
      <c r="AO39" s="165">
        <v>15.212999999999999</v>
      </c>
      <c r="AP39" s="165">
        <v>10.8468</v>
      </c>
      <c r="AQ39" s="165">
        <v>75.848299999999995</v>
      </c>
      <c r="AR39" s="165">
        <v>79.254099999999994</v>
      </c>
      <c r="AS39" s="165">
        <v>41.077500000000001</v>
      </c>
      <c r="AT39" s="165">
        <v>-76.990600000000001</v>
      </c>
      <c r="AU39" s="164">
        <v>0</v>
      </c>
      <c r="AV39" s="165">
        <v>7.1369999999999996</v>
      </c>
      <c r="AW39" s="165">
        <v>7.1271000000000004</v>
      </c>
      <c r="AX39" s="165">
        <v>76.790700000000001</v>
      </c>
      <c r="AY39" s="165">
        <v>79.2089</v>
      </c>
      <c r="AZ39" s="165">
        <v>-34.467199999999998</v>
      </c>
      <c r="BA39" s="165">
        <v>-36.742699999999999</v>
      </c>
      <c r="BB39" s="165">
        <v>-374.4735</v>
      </c>
      <c r="BC39" s="165">
        <v>-16.2408</v>
      </c>
      <c r="BD39" s="165">
        <v>-14</v>
      </c>
      <c r="BE39" s="165">
        <v>-13.8</v>
      </c>
      <c r="BF39" s="165">
        <v>82.323400000000007</v>
      </c>
      <c r="BG39" s="165">
        <v>2.6844999999999999</v>
      </c>
      <c r="BH39" s="165">
        <v>-6.5579999999999998</v>
      </c>
      <c r="BI39" s="166"/>
      <c r="BJ39" s="165">
        <v>-19.301300000000001</v>
      </c>
      <c r="BK39" s="165">
        <v>10.887600000000001</v>
      </c>
      <c r="BL39" s="165">
        <v>5.2999000000000001</v>
      </c>
      <c r="BM39" s="165">
        <v>3.6505999999999998</v>
      </c>
      <c r="BN39" s="165">
        <v>404.09550000000002</v>
      </c>
      <c r="BO39" s="165">
        <v>133.79310000000001</v>
      </c>
      <c r="BP39" s="165">
        <v>133.79310000000001</v>
      </c>
      <c r="BQ39" s="165">
        <v>-381.26859999999999</v>
      </c>
      <c r="BR39" s="165">
        <v>514.53639999999996</v>
      </c>
      <c r="BS39" s="166"/>
      <c r="BT39" s="165">
        <v>-62.229199999999999</v>
      </c>
      <c r="BU39" s="165">
        <v>64.381799999999998</v>
      </c>
      <c r="BV39" s="165">
        <v>105.00490000000001</v>
      </c>
      <c r="BW39" s="165">
        <v>26.12</v>
      </c>
      <c r="BX39" s="165">
        <v>26.99</v>
      </c>
      <c r="BY39" s="165">
        <v>72.19</v>
      </c>
      <c r="BZ39" s="165">
        <v>85.78</v>
      </c>
      <c r="CA39" s="165">
        <v>-78.896600000000007</v>
      </c>
      <c r="CB39" s="165">
        <v>-78.494699999999995</v>
      </c>
      <c r="CC39" s="165">
        <v>146.00479999999999</v>
      </c>
      <c r="CD39" s="165">
        <v>146.3348</v>
      </c>
      <c r="CE39" s="165">
        <v>-0.7036</v>
      </c>
      <c r="CF39" s="165">
        <v>-116.10420000000001</v>
      </c>
      <c r="CG39" s="165">
        <v>-114.3535</v>
      </c>
      <c r="CH39" s="165">
        <v>11.3696</v>
      </c>
      <c r="CI39" s="166"/>
      <c r="CJ39" s="166"/>
      <c r="CK39" s="166"/>
      <c r="CL39" s="165">
        <v>132</v>
      </c>
      <c r="CM39" s="165">
        <v>119.9</v>
      </c>
      <c r="CN39" s="165">
        <v>-17.03</v>
      </c>
      <c r="CO39" s="165">
        <v>81.276300000000006</v>
      </c>
      <c r="CP39" s="165">
        <v>79.665899999999993</v>
      </c>
      <c r="CQ39" s="165">
        <v>78.727400000000003</v>
      </c>
      <c r="CR39" s="165">
        <v>33.489600000000003</v>
      </c>
      <c r="CS39" s="165">
        <v>33.863300000000002</v>
      </c>
      <c r="CT39" s="165">
        <v>-30.4194</v>
      </c>
      <c r="CU39" s="165">
        <v>-57.153599999999997</v>
      </c>
      <c r="CV39" s="165">
        <v>-27.6007</v>
      </c>
      <c r="CW39" s="165">
        <v>15.0124</v>
      </c>
      <c r="CX39" s="165">
        <v>69.47</v>
      </c>
      <c r="CY39" s="165">
        <v>37.74</v>
      </c>
      <c r="CZ39" s="165">
        <v>55.554200000000002</v>
      </c>
      <c r="DA39" s="165">
        <v>52.885399999999997</v>
      </c>
      <c r="DB39" s="165">
        <v>-27.53</v>
      </c>
      <c r="DC39" s="166"/>
      <c r="DD39" s="166"/>
      <c r="DE39" s="166"/>
      <c r="DF39" s="165">
        <v>-62.789499999999997</v>
      </c>
      <c r="DG39" s="166"/>
      <c r="DH39" s="165">
        <v>-28.464200000000002</v>
      </c>
      <c r="DI39" s="165">
        <v>-120.5</v>
      </c>
      <c r="DJ39" s="165">
        <v>-120</v>
      </c>
      <c r="DK39" s="165">
        <v>28.1113</v>
      </c>
      <c r="DL39" s="165">
        <v>67.391999999999996</v>
      </c>
      <c r="DM39" s="165">
        <v>62.008000000000003</v>
      </c>
      <c r="DN39" s="166"/>
      <c r="DO39" s="165">
        <v>66.34</v>
      </c>
      <c r="DP39" s="165">
        <v>-5.89</v>
      </c>
      <c r="DQ39" s="165">
        <v>64.48</v>
      </c>
      <c r="DR39" s="165">
        <v>61.158499999999997</v>
      </c>
      <c r="DS39" s="165">
        <v>-30.66</v>
      </c>
      <c r="DT39" s="165">
        <v>-30.84</v>
      </c>
      <c r="DU39" s="165">
        <v>128.91999999999999</v>
      </c>
      <c r="DV39" s="165">
        <v>74.849999999999994</v>
      </c>
      <c r="DW39" s="165">
        <v>61.9636</v>
      </c>
      <c r="DX39" s="165">
        <v>61.0182</v>
      </c>
      <c r="DY39" s="165">
        <v>-69.770300000000006</v>
      </c>
      <c r="DZ39" s="165">
        <v>-68.563599999999994</v>
      </c>
      <c r="EA39" s="165">
        <v>189.54580000000001</v>
      </c>
      <c r="EB39" s="165">
        <v>140.2217</v>
      </c>
      <c r="EC39" s="165">
        <v>134.62350000000001</v>
      </c>
      <c r="ED39" s="165">
        <v>136.69929999999999</v>
      </c>
      <c r="EE39" s="165">
        <v>91.948800000000006</v>
      </c>
      <c r="EF39" s="165">
        <v>70.538600000000002</v>
      </c>
      <c r="EG39" s="165">
        <v>-31.047999999999998</v>
      </c>
      <c r="EH39" s="165">
        <v>387.68869999999998</v>
      </c>
      <c r="EI39" s="165">
        <v>36.185899999999997</v>
      </c>
      <c r="EJ39" s="166"/>
      <c r="EK39" s="165">
        <v>-29.852599999999999</v>
      </c>
      <c r="EL39" s="165">
        <v>-26.651</v>
      </c>
      <c r="EM39" s="165">
        <v>0</v>
      </c>
      <c r="EN39" s="165">
        <v>16.280100000000001</v>
      </c>
      <c r="EO39" s="165">
        <v>15.942299999999999</v>
      </c>
      <c r="EP39" s="165">
        <v>145.97999999999999</v>
      </c>
      <c r="EQ39" s="165">
        <v>-79.483500000000006</v>
      </c>
      <c r="ER39" s="165">
        <v>-80.948400000000007</v>
      </c>
      <c r="ES39" s="165">
        <v>-28.016300000000001</v>
      </c>
      <c r="ET39" s="165">
        <v>0</v>
      </c>
      <c r="EU39" s="165">
        <v>-6.04</v>
      </c>
      <c r="EV39" s="165">
        <v>107.8</v>
      </c>
      <c r="EW39" s="165">
        <v>17.414300000000001</v>
      </c>
      <c r="EX39" s="165">
        <v>-39.447600000000001</v>
      </c>
      <c r="EY39" s="165">
        <v>-36.801000000000002</v>
      </c>
      <c r="EZ39" s="165">
        <v>-36.039900000000003</v>
      </c>
      <c r="FA39" s="165">
        <v>7.1271000000000004</v>
      </c>
      <c r="FB39" s="165">
        <v>-68.006900000000002</v>
      </c>
      <c r="FC39" s="165">
        <v>30.300999999999998</v>
      </c>
      <c r="FD39" s="165">
        <v>22.380199999999999</v>
      </c>
      <c r="FE39" s="166"/>
      <c r="FF39" s="165">
        <v>21.722000000000001</v>
      </c>
      <c r="FG39" s="165">
        <v>38.316899999999997</v>
      </c>
      <c r="FH39" s="165">
        <v>38.546799999999998</v>
      </c>
      <c r="FI39" s="165">
        <v>36.866999999999997</v>
      </c>
      <c r="FJ39" s="165">
        <v>78.034599999999998</v>
      </c>
      <c r="FK39" s="165">
        <v>79.206800000000001</v>
      </c>
      <c r="FL39" s="165">
        <v>-150.3758</v>
      </c>
      <c r="FM39" s="165">
        <v>71.593800000000002</v>
      </c>
      <c r="FN39" s="165">
        <v>71.037400000000005</v>
      </c>
      <c r="FO39" s="165">
        <v>-125.5104</v>
      </c>
      <c r="FP39" s="165">
        <v>-117.27200000000001</v>
      </c>
      <c r="FQ39" s="165">
        <v>-31.346299999999999</v>
      </c>
      <c r="FR39" s="165">
        <v>-48</v>
      </c>
      <c r="FS39" s="165">
        <v>11.1678</v>
      </c>
      <c r="FT39" s="165">
        <v>0.99760000000000004</v>
      </c>
      <c r="FU39" s="165">
        <v>-6.63</v>
      </c>
      <c r="FV39" s="165">
        <v>17.37</v>
      </c>
      <c r="FW39" s="165">
        <v>-32.453699999999998</v>
      </c>
      <c r="FX39" s="166"/>
      <c r="FY39" s="165">
        <v>-14.590999999999999</v>
      </c>
      <c r="FZ39" s="165">
        <v>0.65400000000000003</v>
      </c>
      <c r="GA39" s="166"/>
      <c r="GB39" s="165">
        <v>29.52</v>
      </c>
      <c r="GC39" s="165">
        <v>119.1165</v>
      </c>
      <c r="GD39" s="165">
        <v>127.872</v>
      </c>
      <c r="GE39" s="165">
        <v>14.54</v>
      </c>
      <c r="GF39" s="165">
        <v>86.156899999999993</v>
      </c>
      <c r="GG39" s="165">
        <v>24.5</v>
      </c>
      <c r="GH39" s="165">
        <v>-13.9793</v>
      </c>
      <c r="GI39" s="165">
        <v>-0.16639999999999999</v>
      </c>
      <c r="GJ39" s="165">
        <v>0</v>
      </c>
      <c r="GK39" s="165">
        <v>1.9581</v>
      </c>
      <c r="GL39" s="166"/>
      <c r="GM39" s="166"/>
      <c r="GN39" s="165">
        <v>-14.535</v>
      </c>
      <c r="GO39" s="165">
        <v>-30.4924</v>
      </c>
      <c r="GP39" s="165">
        <v>22.944600000000001</v>
      </c>
      <c r="GQ39" s="165">
        <v>31.7423</v>
      </c>
      <c r="GR39" s="165">
        <v>9.5200999999999993</v>
      </c>
      <c r="GS39" s="165">
        <v>8.7682000000000002</v>
      </c>
      <c r="GT39" s="165">
        <v>-128.91820000000001</v>
      </c>
      <c r="GU39" s="165">
        <v>-25.441800000000001</v>
      </c>
      <c r="GV39" s="165">
        <v>27.441400000000002</v>
      </c>
      <c r="GW39" s="165">
        <v>-55.532699999999998</v>
      </c>
      <c r="GX39" s="165">
        <v>12.9116</v>
      </c>
      <c r="GY39" s="165">
        <v>10.6473</v>
      </c>
      <c r="GZ39" s="165">
        <v>10.2005</v>
      </c>
      <c r="HA39" s="165">
        <v>14.2029</v>
      </c>
      <c r="HB39" s="165">
        <v>124.1404</v>
      </c>
      <c r="HC39" s="165">
        <v>122.2175</v>
      </c>
      <c r="HD39" s="165">
        <v>143.69999999999999</v>
      </c>
      <c r="HE39" s="165">
        <v>-143.1645</v>
      </c>
      <c r="HF39" s="165">
        <v>-329.48219999999998</v>
      </c>
      <c r="HG39" s="165">
        <v>329.12009999999998</v>
      </c>
      <c r="HH39" s="165">
        <v>204.5341</v>
      </c>
      <c r="HI39" s="165">
        <v>-121.1824</v>
      </c>
      <c r="HJ39" s="165">
        <v>-118.0941</v>
      </c>
      <c r="HK39" s="165">
        <v>-56.985900000000001</v>
      </c>
      <c r="HL39" s="165">
        <v>-48.528100000000002</v>
      </c>
      <c r="HM39" s="165">
        <v>82.182599999999994</v>
      </c>
      <c r="HN39" s="165">
        <v>79.889799999999994</v>
      </c>
      <c r="HO39" s="165">
        <v>-76.843500000000006</v>
      </c>
      <c r="HP39" s="165">
        <v>-75.213200000000001</v>
      </c>
      <c r="HQ39" s="165">
        <v>35.456200000000003</v>
      </c>
      <c r="HR39" s="165">
        <v>35.302399999999999</v>
      </c>
      <c r="HS39" s="165">
        <v>10.7235</v>
      </c>
      <c r="HT39" s="165">
        <v>11.4854</v>
      </c>
      <c r="HU39" s="165">
        <v>64.34</v>
      </c>
      <c r="HV39" s="165">
        <v>62.84</v>
      </c>
      <c r="HW39" s="165">
        <v>13.2</v>
      </c>
      <c r="HX39" s="165">
        <v>13.8</v>
      </c>
      <c r="HY39" s="165">
        <v>21.350899999999999</v>
      </c>
      <c r="HZ39" s="165">
        <v>-52.88</v>
      </c>
      <c r="IA39" s="165">
        <v>-279.66860000000003</v>
      </c>
      <c r="IB39" s="165">
        <v>84.16</v>
      </c>
      <c r="IC39" s="165">
        <v>83.989800000000002</v>
      </c>
      <c r="ID39" s="165">
        <v>13.4</v>
      </c>
      <c r="IE39" s="165">
        <v>-38.200000000000003</v>
      </c>
      <c r="IF39" s="165">
        <v>-35.200000000000003</v>
      </c>
      <c r="IG39" s="165">
        <v>-39.4</v>
      </c>
      <c r="IH39" s="165">
        <v>1.4854000000000001</v>
      </c>
      <c r="II39" s="165">
        <v>1.3109</v>
      </c>
      <c r="IJ39" s="165">
        <v>-194.66220000000001</v>
      </c>
      <c r="IK39" s="165">
        <v>-13.073600000000001</v>
      </c>
      <c r="IL39" s="165">
        <v>157.78649999999999</v>
      </c>
      <c r="IM39" s="164">
        <v>0</v>
      </c>
      <c r="IN39" s="165">
        <v>-19.5624</v>
      </c>
      <c r="IO39" s="166">
        <v>0</v>
      </c>
      <c r="IP39" s="166"/>
      <c r="IQ39" s="165">
        <v>-148.12190000000001</v>
      </c>
      <c r="IR39" s="165">
        <v>-89.930999999999997</v>
      </c>
      <c r="IS39" s="164">
        <v>0</v>
      </c>
      <c r="IT39" s="165">
        <v>150.18190000000001</v>
      </c>
      <c r="IU39" s="165">
        <v>150.3159</v>
      </c>
      <c r="IV39" s="165">
        <v>143.96279999999999</v>
      </c>
      <c r="IW39" s="165">
        <v>-149.39930000000001</v>
      </c>
      <c r="IX39" s="165">
        <v>101.2212</v>
      </c>
      <c r="IY39" s="165">
        <v>-51.259</v>
      </c>
      <c r="IZ39" s="165">
        <v>51.467300000000002</v>
      </c>
      <c r="JA39" s="165">
        <v>-9.0433000000000003</v>
      </c>
      <c r="JB39" s="166"/>
      <c r="JC39" s="165">
        <v>19.04</v>
      </c>
      <c r="JD39" s="165">
        <v>7.58</v>
      </c>
      <c r="JE39" s="165">
        <v>7.6269999999999998</v>
      </c>
      <c r="JF39" s="165">
        <v>-19.04</v>
      </c>
      <c r="JG39" s="165">
        <v>-2.48</v>
      </c>
      <c r="JH39" s="166"/>
      <c r="JI39" s="165">
        <v>2.3148</v>
      </c>
      <c r="JJ39" s="165">
        <v>-17.723400000000002</v>
      </c>
      <c r="JK39" s="165">
        <v>-41.075800000000001</v>
      </c>
      <c r="JL39" s="165">
        <v>28</v>
      </c>
      <c r="JM39" s="165">
        <v>53.817999999999998</v>
      </c>
      <c r="JN39" s="165">
        <v>52.459000000000003</v>
      </c>
      <c r="JO39" s="165">
        <v>11.489800000000001</v>
      </c>
      <c r="JP39" s="165">
        <v>13.7296</v>
      </c>
      <c r="JQ39" s="165">
        <v>52.563600000000001</v>
      </c>
      <c r="JR39" s="165">
        <v>50.883099999999999</v>
      </c>
      <c r="JS39" s="165">
        <v>53.3887</v>
      </c>
      <c r="JT39" s="166"/>
      <c r="JU39" s="165">
        <v>39</v>
      </c>
      <c r="JV39" s="165">
        <v>16.5383</v>
      </c>
      <c r="JW39" s="165">
        <v>7.96</v>
      </c>
      <c r="JX39" s="166"/>
      <c r="JY39" s="165">
        <v>-50.030299999999997</v>
      </c>
      <c r="JZ39" s="165">
        <v>77.793199999999999</v>
      </c>
      <c r="KA39" s="165">
        <v>59.017200000000003</v>
      </c>
      <c r="KB39" s="165">
        <v>-50.135800000000003</v>
      </c>
      <c r="KC39" s="165">
        <v>-77.282399999999996</v>
      </c>
      <c r="KD39" s="165">
        <v>47.216500000000003</v>
      </c>
      <c r="KE39" s="165">
        <v>29.374400000000001</v>
      </c>
      <c r="KF39" s="165">
        <v>-48</v>
      </c>
      <c r="KG39" s="165">
        <v>47.4</v>
      </c>
      <c r="KH39" s="165">
        <v>-124.29949999999999</v>
      </c>
      <c r="KI39" s="165">
        <v>299.82760000000002</v>
      </c>
    </row>
    <row r="40" spans="1:295" ht="18" customHeight="1" x14ac:dyDescent="0.25">
      <c r="A40" s="160" t="s">
        <v>59</v>
      </c>
      <c r="B40" s="160" t="s">
        <v>832</v>
      </c>
      <c r="C40" s="167">
        <v>0</v>
      </c>
      <c r="D40" s="169"/>
      <c r="E40" s="169"/>
      <c r="F40" s="168">
        <v>-32.874699999999997</v>
      </c>
      <c r="G40" s="168">
        <v>25.0732</v>
      </c>
      <c r="H40" s="169"/>
      <c r="I40" s="168">
        <v>55.233400000000003</v>
      </c>
      <c r="J40" s="168">
        <v>-88.928700000000006</v>
      </c>
      <c r="K40" s="168">
        <v>68.157700000000006</v>
      </c>
      <c r="L40" s="168">
        <v>34.298999999999999</v>
      </c>
      <c r="M40" s="168">
        <v>33.536000000000001</v>
      </c>
      <c r="N40" s="168">
        <v>-13.32</v>
      </c>
      <c r="O40" s="168">
        <v>-62.255000000000003</v>
      </c>
      <c r="P40" s="168">
        <v>57.2</v>
      </c>
      <c r="Q40" s="168">
        <v>20.7</v>
      </c>
      <c r="R40" s="168">
        <v>-57.2</v>
      </c>
      <c r="S40" s="168">
        <v>14.2525</v>
      </c>
      <c r="T40" s="168">
        <v>51.930599999999998</v>
      </c>
      <c r="U40" s="168">
        <v>12.776</v>
      </c>
      <c r="V40" s="168">
        <v>12.407500000000001</v>
      </c>
      <c r="W40" s="168">
        <v>20.897600000000001</v>
      </c>
      <c r="X40" s="168">
        <v>14.770899999999999</v>
      </c>
      <c r="Y40" s="168">
        <v>5.21</v>
      </c>
      <c r="Z40" s="168">
        <v>4.2477999999999998</v>
      </c>
      <c r="AA40" s="169"/>
      <c r="AB40" s="169"/>
      <c r="AC40" s="168">
        <v>-83.71</v>
      </c>
      <c r="AD40" s="168">
        <v>-83.52</v>
      </c>
      <c r="AE40" s="169"/>
      <c r="AF40" s="168">
        <v>13.32</v>
      </c>
      <c r="AG40" s="168">
        <v>61.6</v>
      </c>
      <c r="AH40" s="168">
        <v>8.7729999999999997</v>
      </c>
      <c r="AI40" s="168">
        <v>0.18099999999999999</v>
      </c>
      <c r="AJ40" s="167">
        <v>0</v>
      </c>
      <c r="AK40" s="168">
        <v>-69.52</v>
      </c>
      <c r="AL40" s="168">
        <v>-69.319999999999993</v>
      </c>
      <c r="AM40" s="168">
        <v>70.62</v>
      </c>
      <c r="AN40" s="168">
        <v>70.23</v>
      </c>
      <c r="AO40" s="168">
        <v>15.4064</v>
      </c>
      <c r="AP40" s="168">
        <v>10.7818</v>
      </c>
      <c r="AQ40" s="168">
        <v>74.933499999999995</v>
      </c>
      <c r="AR40" s="168">
        <v>78.093299999999999</v>
      </c>
      <c r="AS40" s="168">
        <v>39.859299999999998</v>
      </c>
      <c r="AT40" s="168">
        <v>-75.334500000000006</v>
      </c>
      <c r="AU40" s="167">
        <v>0</v>
      </c>
      <c r="AV40" s="168">
        <v>7.2190000000000003</v>
      </c>
      <c r="AW40" s="168">
        <v>7.0167999999999999</v>
      </c>
      <c r="AX40" s="168">
        <v>75.6952</v>
      </c>
      <c r="AY40" s="168">
        <v>77.752300000000005</v>
      </c>
      <c r="AZ40" s="168">
        <v>-34.094000000000001</v>
      </c>
      <c r="BA40" s="168">
        <v>-36.519199999999998</v>
      </c>
      <c r="BB40" s="168">
        <v>-371.67860000000002</v>
      </c>
      <c r="BC40" s="168">
        <v>-15.659000000000001</v>
      </c>
      <c r="BD40" s="168">
        <v>-13.9</v>
      </c>
      <c r="BE40" s="168">
        <v>-13.9</v>
      </c>
      <c r="BF40" s="168">
        <v>80.518299999999996</v>
      </c>
      <c r="BG40" s="168">
        <v>2.6187999999999998</v>
      </c>
      <c r="BH40" s="168">
        <v>-6.4637000000000002</v>
      </c>
      <c r="BI40" s="169"/>
      <c r="BJ40" s="168">
        <v>-15.280200000000001</v>
      </c>
      <c r="BK40" s="168">
        <v>10.9581</v>
      </c>
      <c r="BL40" s="168">
        <v>3.5834000000000001</v>
      </c>
      <c r="BM40" s="168">
        <v>3.5893000000000002</v>
      </c>
      <c r="BN40" s="168">
        <v>395.48930000000001</v>
      </c>
      <c r="BO40" s="168">
        <v>139.1644</v>
      </c>
      <c r="BP40" s="168">
        <v>137.54689999999999</v>
      </c>
      <c r="BQ40" s="168">
        <v>-376.959</v>
      </c>
      <c r="BR40" s="168">
        <v>515.45569999999998</v>
      </c>
      <c r="BS40" s="169"/>
      <c r="BT40" s="168">
        <v>-32.0321</v>
      </c>
      <c r="BU40" s="168">
        <v>33.910200000000003</v>
      </c>
      <c r="BV40" s="169"/>
      <c r="BW40" s="168">
        <v>25.89</v>
      </c>
      <c r="BX40" s="168">
        <v>26.43</v>
      </c>
      <c r="BY40" s="169"/>
      <c r="BZ40" s="168">
        <v>85.75</v>
      </c>
      <c r="CA40" s="168">
        <v>-87.335800000000006</v>
      </c>
      <c r="CB40" s="168">
        <v>-86.6661</v>
      </c>
      <c r="CC40" s="168">
        <v>142.44579999999999</v>
      </c>
      <c r="CD40" s="168">
        <v>143.7946</v>
      </c>
      <c r="CE40" s="168">
        <v>-0.20030000000000001</v>
      </c>
      <c r="CF40" s="168">
        <v>-103.91889999999999</v>
      </c>
      <c r="CG40" s="168">
        <v>-103.855</v>
      </c>
      <c r="CH40" s="168">
        <v>9.9978999999999996</v>
      </c>
      <c r="CI40" s="169"/>
      <c r="CJ40" s="169"/>
      <c r="CK40" s="169"/>
      <c r="CL40" s="168">
        <v>126.6</v>
      </c>
      <c r="CM40" s="168">
        <v>115.6</v>
      </c>
      <c r="CN40" s="168">
        <v>-17.12</v>
      </c>
      <c r="CO40" s="168">
        <v>83.821899999999999</v>
      </c>
      <c r="CP40" s="168">
        <v>81.6541</v>
      </c>
      <c r="CQ40" s="168">
        <v>79.473200000000006</v>
      </c>
      <c r="CR40" s="168">
        <v>37.436599999999999</v>
      </c>
      <c r="CS40" s="168">
        <v>37.991900000000001</v>
      </c>
      <c r="CT40" s="168">
        <v>-28.338699999999999</v>
      </c>
      <c r="CU40" s="168">
        <v>-63.755400000000002</v>
      </c>
      <c r="CV40" s="168">
        <v>-26.0549</v>
      </c>
      <c r="CW40" s="168">
        <v>15.4823</v>
      </c>
      <c r="CX40" s="168">
        <v>67.16</v>
      </c>
      <c r="CY40" s="168">
        <v>36.61</v>
      </c>
      <c r="CZ40" s="168">
        <v>54.851100000000002</v>
      </c>
      <c r="DA40" s="169"/>
      <c r="DB40" s="169"/>
      <c r="DC40" s="168">
        <v>-2.6265999999999998</v>
      </c>
      <c r="DD40" s="169"/>
      <c r="DE40" s="169"/>
      <c r="DF40" s="168">
        <v>-70.897000000000006</v>
      </c>
      <c r="DG40" s="169"/>
      <c r="DH40" s="168">
        <v>-28.153700000000001</v>
      </c>
      <c r="DI40" s="168">
        <v>-119.8</v>
      </c>
      <c r="DJ40" s="168">
        <v>-119.5</v>
      </c>
      <c r="DK40" s="168">
        <v>27.836600000000001</v>
      </c>
      <c r="DL40" s="169"/>
      <c r="DM40" s="168">
        <v>61.5383</v>
      </c>
      <c r="DN40" s="169"/>
      <c r="DO40" s="168">
        <v>65.599999999999994</v>
      </c>
      <c r="DP40" s="168">
        <v>-6</v>
      </c>
      <c r="DQ40" s="168">
        <v>62.294499999999999</v>
      </c>
      <c r="DR40" s="168">
        <v>67.8489</v>
      </c>
      <c r="DS40" s="168">
        <v>-29.26</v>
      </c>
      <c r="DT40" s="168">
        <v>-29.6</v>
      </c>
      <c r="DU40" s="168">
        <v>131.16999999999999</v>
      </c>
      <c r="DV40" s="168">
        <v>73.69</v>
      </c>
      <c r="DW40" s="168">
        <v>69.654499999999999</v>
      </c>
      <c r="DX40" s="168">
        <v>68.163600000000002</v>
      </c>
      <c r="DY40" s="168">
        <v>-69.852500000000006</v>
      </c>
      <c r="DZ40" s="168">
        <v>-70.063599999999994</v>
      </c>
      <c r="EA40" s="168">
        <v>189.5591</v>
      </c>
      <c r="EB40" s="168">
        <v>140.7689</v>
      </c>
      <c r="EC40" s="168">
        <v>136.2269</v>
      </c>
      <c r="ED40" s="168">
        <v>138.9709</v>
      </c>
      <c r="EE40" s="168">
        <v>90.452500000000001</v>
      </c>
      <c r="EF40" s="168">
        <v>70.289400000000001</v>
      </c>
      <c r="EG40" s="168">
        <v>-30.797000000000001</v>
      </c>
      <c r="EH40" s="168">
        <v>385.49759999999998</v>
      </c>
      <c r="EI40" s="168">
        <v>-13.835000000000001</v>
      </c>
      <c r="EJ40" s="169"/>
      <c r="EK40" s="168">
        <v>-28.205100000000002</v>
      </c>
      <c r="EL40" s="168">
        <v>-24.480799999999999</v>
      </c>
      <c r="EM40" s="168">
        <v>0</v>
      </c>
      <c r="EN40" s="168">
        <v>9.6791999999999998</v>
      </c>
      <c r="EO40" s="168">
        <v>7.9401999999999999</v>
      </c>
      <c r="EP40" s="168">
        <v>162.876</v>
      </c>
      <c r="EQ40" s="168">
        <v>-82.902299999999997</v>
      </c>
      <c r="ER40" s="168">
        <v>-84.481499999999997</v>
      </c>
      <c r="ES40" s="168">
        <v>-28.827100000000002</v>
      </c>
      <c r="ET40" s="168">
        <v>15.72</v>
      </c>
      <c r="EU40" s="168">
        <v>-13.21</v>
      </c>
      <c r="EV40" s="168">
        <v>96.4</v>
      </c>
      <c r="EW40" s="168">
        <v>17.183399999999999</v>
      </c>
      <c r="EX40" s="168">
        <v>-51.680799999999998</v>
      </c>
      <c r="EY40" s="168">
        <v>-37.945300000000003</v>
      </c>
      <c r="EZ40" s="168">
        <v>-37.055700000000002</v>
      </c>
      <c r="FA40" s="168">
        <v>10.3805</v>
      </c>
      <c r="FB40" s="168">
        <v>-64.467799999999997</v>
      </c>
      <c r="FC40" s="168">
        <v>28.640499999999999</v>
      </c>
      <c r="FD40" s="168">
        <v>22.522200000000002</v>
      </c>
      <c r="FE40" s="169"/>
      <c r="FF40" s="168">
        <v>21.387699999999999</v>
      </c>
      <c r="FG40" s="168">
        <v>38.7864</v>
      </c>
      <c r="FH40" s="168">
        <v>39.503799999999998</v>
      </c>
      <c r="FI40" s="168">
        <v>37.418599999999998</v>
      </c>
      <c r="FJ40" s="168">
        <v>87.412199999999999</v>
      </c>
      <c r="FK40" s="168">
        <v>86.24</v>
      </c>
      <c r="FL40" s="168">
        <v>-149.0361</v>
      </c>
      <c r="FM40" s="168">
        <v>72.950500000000005</v>
      </c>
      <c r="FN40" s="168">
        <v>72.168499999999995</v>
      </c>
      <c r="FO40" s="168">
        <v>-124.7077</v>
      </c>
      <c r="FP40" s="168">
        <v>-117.4935</v>
      </c>
      <c r="FQ40" s="168">
        <v>-25.970199999999998</v>
      </c>
      <c r="FR40" s="168">
        <v>-48.5</v>
      </c>
      <c r="FS40" s="168">
        <v>9.2609999999999992</v>
      </c>
      <c r="FT40" s="168">
        <v>1.0329999999999999</v>
      </c>
      <c r="FU40" s="168">
        <v>-5.43</v>
      </c>
      <c r="FV40" s="168">
        <v>17.57</v>
      </c>
      <c r="FW40" s="168">
        <v>-27.430099999999999</v>
      </c>
      <c r="FX40" s="169"/>
      <c r="FY40" s="169"/>
      <c r="FZ40" s="168">
        <v>0.68700000000000006</v>
      </c>
      <c r="GA40" s="169"/>
      <c r="GB40" s="168">
        <v>30.04</v>
      </c>
      <c r="GC40" s="168">
        <v>120.04349999999999</v>
      </c>
      <c r="GD40" s="168">
        <v>125.94450000000001</v>
      </c>
      <c r="GE40" s="168">
        <v>14.35</v>
      </c>
      <c r="GF40" s="168">
        <v>85.972300000000004</v>
      </c>
      <c r="GG40" s="168">
        <v>23.6</v>
      </c>
      <c r="GH40" s="168">
        <v>-11.1867</v>
      </c>
      <c r="GI40" s="168">
        <v>1.82</v>
      </c>
      <c r="GJ40" s="168">
        <v>2.1846999999999999</v>
      </c>
      <c r="GK40" s="168">
        <v>1.9574</v>
      </c>
      <c r="GL40" s="169"/>
      <c r="GM40" s="169"/>
      <c r="GN40" s="168">
        <v>-15.6114</v>
      </c>
      <c r="GO40" s="168">
        <v>-27.533200000000001</v>
      </c>
      <c r="GP40" s="168">
        <v>21.5992</v>
      </c>
      <c r="GQ40" s="168">
        <v>28.766100000000002</v>
      </c>
      <c r="GR40" s="168">
        <v>7.9752000000000001</v>
      </c>
      <c r="GS40" s="168">
        <v>7.2462999999999997</v>
      </c>
      <c r="GT40" s="168">
        <v>-124.00109999999999</v>
      </c>
      <c r="GU40" s="168">
        <v>-25.120100000000001</v>
      </c>
      <c r="GV40" s="168">
        <v>27.3065</v>
      </c>
      <c r="GW40" s="168">
        <v>-50.653799999999997</v>
      </c>
      <c r="GX40" s="169"/>
      <c r="GY40" s="168">
        <v>10.5496</v>
      </c>
      <c r="GZ40" s="168">
        <v>10.168799999999999</v>
      </c>
      <c r="HA40" s="169"/>
      <c r="HB40" s="168">
        <v>103.4002</v>
      </c>
      <c r="HC40" s="168">
        <v>101.90260000000001</v>
      </c>
      <c r="HD40" s="168">
        <v>141.19999999999999</v>
      </c>
      <c r="HE40" s="168">
        <v>-140.9074</v>
      </c>
      <c r="HF40" s="168">
        <v>-330.58109999999999</v>
      </c>
      <c r="HG40" s="168">
        <v>331.37509999999997</v>
      </c>
      <c r="HH40" s="168">
        <v>161.2766</v>
      </c>
      <c r="HI40" s="168">
        <v>-99.525000000000006</v>
      </c>
      <c r="HJ40" s="168">
        <v>-99.804699999999997</v>
      </c>
      <c r="HK40" s="168">
        <v>-61.067900000000002</v>
      </c>
      <c r="HL40" s="168">
        <v>-52.047400000000003</v>
      </c>
      <c r="HM40" s="168">
        <v>80.813800000000001</v>
      </c>
      <c r="HN40" s="168">
        <v>79.059299999999993</v>
      </c>
      <c r="HO40" s="169"/>
      <c r="HP40" s="169"/>
      <c r="HQ40" s="168">
        <v>23.338100000000001</v>
      </c>
      <c r="HR40" s="168">
        <v>23.305099999999999</v>
      </c>
      <c r="HS40" s="168">
        <v>5.8292000000000002</v>
      </c>
      <c r="HT40" s="168">
        <v>5.4184000000000001</v>
      </c>
      <c r="HU40" s="168">
        <v>52.15</v>
      </c>
      <c r="HV40" s="168">
        <v>52.26</v>
      </c>
      <c r="HW40" s="168">
        <v>14.6</v>
      </c>
      <c r="HX40" s="168">
        <v>15</v>
      </c>
      <c r="HY40" s="168">
        <v>21.534600000000001</v>
      </c>
      <c r="HZ40" s="168">
        <v>-46</v>
      </c>
      <c r="IA40" s="168">
        <v>-334.78769999999997</v>
      </c>
      <c r="IB40" s="168">
        <v>93.355099999999993</v>
      </c>
      <c r="IC40" s="168">
        <v>93.012200000000007</v>
      </c>
      <c r="ID40" s="168">
        <v>12.2</v>
      </c>
      <c r="IE40" s="168">
        <v>-31.8</v>
      </c>
      <c r="IF40" s="168">
        <v>-20.8</v>
      </c>
      <c r="IG40" s="168">
        <v>-23.6</v>
      </c>
      <c r="IH40" s="169"/>
      <c r="II40" s="169"/>
      <c r="IJ40" s="168">
        <v>-153.9597</v>
      </c>
      <c r="IK40" s="168">
        <v>31.387599999999999</v>
      </c>
      <c r="IL40" s="168">
        <v>80.7316</v>
      </c>
      <c r="IM40" s="167">
        <v>0</v>
      </c>
      <c r="IN40" s="168">
        <v>-13.859400000000001</v>
      </c>
      <c r="IO40" s="169">
        <v>0</v>
      </c>
      <c r="IP40" s="169"/>
      <c r="IQ40" s="168">
        <v>-125.1443</v>
      </c>
      <c r="IR40" s="168">
        <v>-30.109200000000001</v>
      </c>
      <c r="IS40" s="167">
        <v>0</v>
      </c>
      <c r="IT40" s="168">
        <v>152.87989999999999</v>
      </c>
      <c r="IU40" s="168">
        <v>152.07820000000001</v>
      </c>
      <c r="IV40" s="168">
        <v>121.7392</v>
      </c>
      <c r="IW40" s="168">
        <v>-72.968900000000005</v>
      </c>
      <c r="IX40" s="168">
        <v>36.406700000000001</v>
      </c>
      <c r="IY40" s="168">
        <v>-43.5062</v>
      </c>
      <c r="IZ40" s="168">
        <v>39.2881</v>
      </c>
      <c r="JA40" s="168">
        <v>-11.7844</v>
      </c>
      <c r="JB40" s="169"/>
      <c r="JC40" s="168">
        <v>18.8</v>
      </c>
      <c r="JD40" s="168">
        <v>7.758</v>
      </c>
      <c r="JE40" s="168">
        <v>7.7510000000000003</v>
      </c>
      <c r="JF40" s="168">
        <v>-19.28</v>
      </c>
      <c r="JG40" s="168">
        <v>-3.84</v>
      </c>
      <c r="JH40" s="169"/>
      <c r="JI40" s="168">
        <v>3.3401999999999998</v>
      </c>
      <c r="JJ40" s="168">
        <v>-17.488399999999999</v>
      </c>
      <c r="JK40" s="168">
        <v>-41.484699999999997</v>
      </c>
      <c r="JL40" s="168">
        <v>27</v>
      </c>
      <c r="JM40" s="168">
        <v>51.305</v>
      </c>
      <c r="JN40" s="168">
        <v>50.951000000000001</v>
      </c>
      <c r="JO40" s="168">
        <v>11.5314</v>
      </c>
      <c r="JP40" s="169"/>
      <c r="JQ40" s="168">
        <v>52.406100000000002</v>
      </c>
      <c r="JR40" s="168">
        <v>52.921999999999997</v>
      </c>
      <c r="JS40" s="168">
        <v>51.529000000000003</v>
      </c>
      <c r="JT40" s="169"/>
      <c r="JU40" s="168">
        <v>33.5</v>
      </c>
      <c r="JV40" s="168">
        <v>14.924099999999999</v>
      </c>
      <c r="JW40" s="168">
        <v>7.91</v>
      </c>
      <c r="JX40" s="169"/>
      <c r="JY40" s="168">
        <v>-52.498800000000003</v>
      </c>
      <c r="JZ40" s="168">
        <v>82.648200000000003</v>
      </c>
      <c r="KA40" s="168">
        <v>63.023800000000001</v>
      </c>
      <c r="KB40" s="168">
        <v>-50.7744</v>
      </c>
      <c r="KC40" s="168">
        <v>-81.132099999999994</v>
      </c>
      <c r="KD40" s="168">
        <v>51.458300000000001</v>
      </c>
      <c r="KE40" s="168">
        <v>28.5656</v>
      </c>
      <c r="KF40" s="168">
        <v>-43.1</v>
      </c>
      <c r="KG40" s="168">
        <v>42.3</v>
      </c>
      <c r="KH40" s="168">
        <v>-165.39959999999999</v>
      </c>
      <c r="KI40" s="168">
        <v>331.03539999999998</v>
      </c>
    </row>
    <row r="41" spans="1:295" ht="18" customHeight="1" x14ac:dyDescent="0.25">
      <c r="A41" s="160" t="s">
        <v>59</v>
      </c>
      <c r="B41" s="160" t="s">
        <v>833</v>
      </c>
      <c r="C41" s="161">
        <v>0</v>
      </c>
      <c r="D41" s="162">
        <v>18.688600000000001</v>
      </c>
      <c r="E41" s="162">
        <v>-36.628900000000002</v>
      </c>
      <c r="F41" s="162">
        <v>-32.840499999999999</v>
      </c>
      <c r="G41" s="162">
        <v>25.110499999999998</v>
      </c>
      <c r="H41" s="163"/>
      <c r="I41" s="162">
        <v>53.572099999999999</v>
      </c>
      <c r="J41" s="162">
        <v>-88.353300000000004</v>
      </c>
      <c r="K41" s="162">
        <v>67.470500000000001</v>
      </c>
      <c r="L41" s="162">
        <v>33.948999999999998</v>
      </c>
      <c r="M41" s="162">
        <v>33.339599999999997</v>
      </c>
      <c r="N41" s="162">
        <v>-11.1</v>
      </c>
      <c r="O41" s="162">
        <v>-61.725000000000001</v>
      </c>
      <c r="P41" s="162">
        <v>55</v>
      </c>
      <c r="Q41" s="162">
        <v>20.7</v>
      </c>
      <c r="R41" s="162">
        <v>-55</v>
      </c>
      <c r="S41" s="162">
        <v>14.0959</v>
      </c>
      <c r="T41" s="162">
        <v>50.809399999999997</v>
      </c>
      <c r="U41" s="162">
        <v>12.4679</v>
      </c>
      <c r="V41" s="162">
        <v>12.517300000000001</v>
      </c>
      <c r="W41" s="162">
        <v>20.880299999999998</v>
      </c>
      <c r="X41" s="162">
        <v>14.662699999999999</v>
      </c>
      <c r="Y41" s="162">
        <v>5.6158999999999999</v>
      </c>
      <c r="Z41" s="162">
        <v>4.3967000000000001</v>
      </c>
      <c r="AA41" s="163"/>
      <c r="AB41" s="163"/>
      <c r="AC41" s="162">
        <v>-84.1</v>
      </c>
      <c r="AD41" s="162">
        <v>-83.36</v>
      </c>
      <c r="AE41" s="163"/>
      <c r="AF41" s="162">
        <v>11.1</v>
      </c>
      <c r="AG41" s="162">
        <v>59.4</v>
      </c>
      <c r="AH41" s="162">
        <v>9.2780000000000005</v>
      </c>
      <c r="AI41" s="162">
        <v>0.184</v>
      </c>
      <c r="AJ41" s="161">
        <v>0</v>
      </c>
      <c r="AK41" s="162">
        <v>-73.709999999999994</v>
      </c>
      <c r="AL41" s="162">
        <v>-62.98</v>
      </c>
      <c r="AM41" s="162">
        <v>74.09</v>
      </c>
      <c r="AN41" s="162">
        <v>74.27</v>
      </c>
      <c r="AO41" s="162">
        <v>16.099</v>
      </c>
      <c r="AP41" s="162">
        <v>10.7583</v>
      </c>
      <c r="AQ41" s="162">
        <v>73.726299999999995</v>
      </c>
      <c r="AR41" s="162">
        <v>76.709599999999995</v>
      </c>
      <c r="AS41" s="162">
        <v>40.237900000000003</v>
      </c>
      <c r="AT41" s="162">
        <v>-82.129000000000005</v>
      </c>
      <c r="AU41" s="161">
        <v>0</v>
      </c>
      <c r="AV41" s="162">
        <v>26.620699999999999</v>
      </c>
      <c r="AW41" s="162">
        <v>30.5184</v>
      </c>
      <c r="AX41" s="162">
        <v>71.636399999999995</v>
      </c>
      <c r="AY41" s="162">
        <v>75.2042</v>
      </c>
      <c r="AZ41" s="162">
        <v>-14.990500000000001</v>
      </c>
      <c r="BA41" s="162">
        <v>-22.533999999999999</v>
      </c>
      <c r="BB41" s="162">
        <v>-389.60950000000003</v>
      </c>
      <c r="BC41" s="162">
        <v>-16.386299999999999</v>
      </c>
      <c r="BD41" s="162">
        <v>-13.6</v>
      </c>
      <c r="BE41" s="162">
        <v>-13.6</v>
      </c>
      <c r="BF41" s="162">
        <v>85.760599999999997</v>
      </c>
      <c r="BG41" s="163"/>
      <c r="BH41" s="162">
        <v>-6.5126999999999997</v>
      </c>
      <c r="BI41" s="163"/>
      <c r="BJ41" s="162">
        <v>-19.7592</v>
      </c>
      <c r="BK41" s="162">
        <v>10.049099999999999</v>
      </c>
      <c r="BL41" s="162">
        <v>0</v>
      </c>
      <c r="BM41" s="162">
        <v>3.4085000000000001</v>
      </c>
      <c r="BN41" s="162">
        <v>412.36599999999999</v>
      </c>
      <c r="BO41" s="162">
        <v>124.8817</v>
      </c>
      <c r="BP41" s="162">
        <v>123.72199999999999</v>
      </c>
      <c r="BQ41" s="162">
        <v>-351.24970000000002</v>
      </c>
      <c r="BR41" s="162">
        <v>518.30499999999995</v>
      </c>
      <c r="BS41" s="163"/>
      <c r="BT41" s="162">
        <v>-62.488900000000001</v>
      </c>
      <c r="BU41" s="162">
        <v>61.908799999999999</v>
      </c>
      <c r="BV41" s="162">
        <v>101.6318</v>
      </c>
      <c r="BW41" s="162">
        <v>25.44</v>
      </c>
      <c r="BX41" s="162">
        <v>25.5</v>
      </c>
      <c r="BY41" s="162">
        <v>71.44</v>
      </c>
      <c r="BZ41" s="162">
        <v>84.94</v>
      </c>
      <c r="CA41" s="162">
        <v>-79.968199999999996</v>
      </c>
      <c r="CB41" s="162">
        <v>-78.896600000000007</v>
      </c>
      <c r="CC41" s="162">
        <v>147.56010000000001</v>
      </c>
      <c r="CD41" s="162">
        <v>149.59469999999999</v>
      </c>
      <c r="CE41" s="162">
        <v>0.64629999999999999</v>
      </c>
      <c r="CF41" s="162">
        <v>-114.7945</v>
      </c>
      <c r="CG41" s="162">
        <v>-113.7024</v>
      </c>
      <c r="CH41" s="162">
        <v>9.2034000000000002</v>
      </c>
      <c r="CI41" s="163"/>
      <c r="CJ41" s="163"/>
      <c r="CK41" s="163"/>
      <c r="CL41" s="162">
        <v>129.5</v>
      </c>
      <c r="CM41" s="162">
        <v>115.7</v>
      </c>
      <c r="CN41" s="162">
        <v>-16.73</v>
      </c>
      <c r="CO41" s="162">
        <v>80.400300000000001</v>
      </c>
      <c r="CP41" s="162">
        <v>78.734999999999999</v>
      </c>
      <c r="CQ41" s="162">
        <v>77.404600000000002</v>
      </c>
      <c r="CR41" s="162">
        <v>29.201499999999999</v>
      </c>
      <c r="CS41" s="162">
        <v>29.738399999999999</v>
      </c>
      <c r="CT41" s="162">
        <v>-29.053100000000001</v>
      </c>
      <c r="CU41" s="162">
        <v>-54.059699999999999</v>
      </c>
      <c r="CV41" s="162">
        <v>-27.418900000000001</v>
      </c>
      <c r="CW41" s="162">
        <v>15.2135</v>
      </c>
      <c r="CX41" s="162">
        <v>64.92</v>
      </c>
      <c r="CY41" s="162">
        <v>35.61</v>
      </c>
      <c r="CZ41" s="163"/>
      <c r="DA41" s="162">
        <v>52.152999999999999</v>
      </c>
      <c r="DB41" s="162">
        <v>-27.32</v>
      </c>
      <c r="DC41" s="163"/>
      <c r="DD41" s="163"/>
      <c r="DE41" s="163"/>
      <c r="DF41" s="162">
        <v>-58.764899999999997</v>
      </c>
      <c r="DG41" s="163"/>
      <c r="DH41" s="162">
        <v>-28.205300000000001</v>
      </c>
      <c r="DI41" s="162">
        <v>-114.8</v>
      </c>
      <c r="DJ41" s="162">
        <v>-113.3</v>
      </c>
      <c r="DK41" s="162">
        <v>27.825600000000001</v>
      </c>
      <c r="DL41" s="162">
        <v>65.634200000000007</v>
      </c>
      <c r="DM41" s="162">
        <v>60.129399999999997</v>
      </c>
      <c r="DN41" s="163"/>
      <c r="DO41" s="163"/>
      <c r="DP41" s="162">
        <v>-5.55</v>
      </c>
      <c r="DQ41" s="162">
        <v>62.418500000000002</v>
      </c>
      <c r="DR41" s="162">
        <v>59.412100000000002</v>
      </c>
      <c r="DS41" s="162">
        <v>-28.26</v>
      </c>
      <c r="DT41" s="162">
        <v>-28.65</v>
      </c>
      <c r="DU41" s="162">
        <v>121.47</v>
      </c>
      <c r="DV41" s="162">
        <v>73.67</v>
      </c>
      <c r="DW41" s="162">
        <v>61.054499999999997</v>
      </c>
      <c r="DX41" s="162">
        <v>58.054499999999997</v>
      </c>
      <c r="DY41" s="162">
        <v>-71.605800000000002</v>
      </c>
      <c r="DZ41" s="162">
        <v>-69.236400000000003</v>
      </c>
      <c r="EA41" s="162">
        <v>182.9051</v>
      </c>
      <c r="EB41" s="162">
        <v>133.8964</v>
      </c>
      <c r="EC41" s="162">
        <v>129.1225</v>
      </c>
      <c r="ED41" s="162">
        <v>130.89529999999999</v>
      </c>
      <c r="EE41" s="162">
        <v>86.343500000000006</v>
      </c>
      <c r="EF41" s="162">
        <v>61.957900000000002</v>
      </c>
      <c r="EG41" s="162">
        <v>-32.415999999999997</v>
      </c>
      <c r="EH41" s="162">
        <v>361.88420000000002</v>
      </c>
      <c r="EI41" s="162">
        <v>21.4998</v>
      </c>
      <c r="EJ41" s="163"/>
      <c r="EK41" s="162">
        <v>-29.409700000000001</v>
      </c>
      <c r="EL41" s="162">
        <v>-26.56</v>
      </c>
      <c r="EM41" s="162">
        <v>0</v>
      </c>
      <c r="EN41" s="162">
        <v>15.371</v>
      </c>
      <c r="EO41" s="162">
        <v>14.684200000000001</v>
      </c>
      <c r="EP41" s="162">
        <v>136.76400000000001</v>
      </c>
      <c r="EQ41" s="162">
        <v>-76.3352</v>
      </c>
      <c r="ER41" s="162">
        <v>-78.880099999999999</v>
      </c>
      <c r="ES41" s="162">
        <v>-23.270800000000001</v>
      </c>
      <c r="ET41" s="162">
        <v>15.87</v>
      </c>
      <c r="EU41" s="162">
        <v>-15.38</v>
      </c>
      <c r="EV41" s="162">
        <v>64.2</v>
      </c>
      <c r="EW41" s="162">
        <v>16.883500000000002</v>
      </c>
      <c r="EX41" s="162">
        <v>-38.186</v>
      </c>
      <c r="EY41" s="162">
        <v>-37.955399999999997</v>
      </c>
      <c r="EZ41" s="162">
        <v>-36.834000000000003</v>
      </c>
      <c r="FA41" s="162">
        <v>10.7662</v>
      </c>
      <c r="FB41" s="162">
        <v>-59.491300000000003</v>
      </c>
      <c r="FC41" s="162">
        <v>26.280899999999999</v>
      </c>
      <c r="FD41" s="162">
        <v>21.579499999999999</v>
      </c>
      <c r="FE41" s="163"/>
      <c r="FF41" s="162">
        <v>21.347999999999999</v>
      </c>
      <c r="FG41" s="162">
        <v>38.6571</v>
      </c>
      <c r="FH41" s="162">
        <v>38.878399999999999</v>
      </c>
      <c r="FI41" s="162">
        <v>38.1873</v>
      </c>
      <c r="FJ41" s="162">
        <v>79.374300000000005</v>
      </c>
      <c r="FK41" s="162">
        <v>80.713899999999995</v>
      </c>
      <c r="FL41" s="162">
        <v>-154.89709999999999</v>
      </c>
      <c r="FM41" s="162">
        <v>72.703299999999999</v>
      </c>
      <c r="FN41" s="162">
        <v>72.523799999999994</v>
      </c>
      <c r="FO41" s="162">
        <v>-125.7873</v>
      </c>
      <c r="FP41" s="162">
        <v>-117.7072</v>
      </c>
      <c r="FQ41" s="162">
        <v>-32.825800000000001</v>
      </c>
      <c r="FR41" s="162">
        <v>-47.43</v>
      </c>
      <c r="FS41" s="162">
        <v>11.377700000000001</v>
      </c>
      <c r="FT41" s="162">
        <v>0.99760000000000004</v>
      </c>
      <c r="FU41" s="162">
        <v>-6.96</v>
      </c>
      <c r="FV41" s="162">
        <v>17.2</v>
      </c>
      <c r="FW41" s="162">
        <v>-32.890300000000003</v>
      </c>
      <c r="FX41" s="163"/>
      <c r="FY41" s="162">
        <v>-14.458</v>
      </c>
      <c r="FZ41" s="162">
        <v>0.84299999999999997</v>
      </c>
      <c r="GA41" s="163"/>
      <c r="GB41" s="162">
        <v>28.88</v>
      </c>
      <c r="GC41" s="162">
        <v>119.8822</v>
      </c>
      <c r="GD41" s="162">
        <v>128.89259999999999</v>
      </c>
      <c r="GE41" s="163"/>
      <c r="GF41" s="162">
        <v>84.435900000000004</v>
      </c>
      <c r="GG41" s="162">
        <v>24</v>
      </c>
      <c r="GH41" s="162">
        <v>-11.0928</v>
      </c>
      <c r="GI41" s="162">
        <v>2.3340999999999998</v>
      </c>
      <c r="GJ41" s="162">
        <v>2.5754000000000001</v>
      </c>
      <c r="GK41" s="162">
        <v>1.9422999999999999</v>
      </c>
      <c r="GL41" s="163"/>
      <c r="GM41" s="163"/>
      <c r="GN41" s="162">
        <v>-15.7719</v>
      </c>
      <c r="GO41" s="162">
        <v>-27.876200000000001</v>
      </c>
      <c r="GP41" s="162">
        <v>21.613499999999998</v>
      </c>
      <c r="GQ41" s="162">
        <v>28.969200000000001</v>
      </c>
      <c r="GR41" s="162">
        <v>10.931100000000001</v>
      </c>
      <c r="GS41" s="162">
        <v>11.3931</v>
      </c>
      <c r="GT41" s="162">
        <v>-129.43219999999999</v>
      </c>
      <c r="GU41" s="162">
        <v>-24.7837</v>
      </c>
      <c r="GV41" s="162">
        <v>26.719799999999999</v>
      </c>
      <c r="GW41" s="162">
        <v>-49.493200000000002</v>
      </c>
      <c r="GX41" s="163"/>
      <c r="GY41" s="162">
        <v>10.588699999999999</v>
      </c>
      <c r="GZ41" s="162">
        <v>10.2216</v>
      </c>
      <c r="HA41" s="162">
        <v>14.3652</v>
      </c>
      <c r="HB41" s="162">
        <v>124.041</v>
      </c>
      <c r="HC41" s="162">
        <v>123.8411</v>
      </c>
      <c r="HD41" s="162">
        <v>142.5</v>
      </c>
      <c r="HE41" s="162">
        <v>-143.6893</v>
      </c>
      <c r="HF41" s="162">
        <v>-328.892</v>
      </c>
      <c r="HG41" s="162">
        <v>333.75099999999998</v>
      </c>
      <c r="HH41" s="162">
        <v>195.18539999999999</v>
      </c>
      <c r="HI41" s="162">
        <v>-120.2854</v>
      </c>
      <c r="HJ41" s="162">
        <v>-118.3758</v>
      </c>
      <c r="HK41" s="162">
        <v>-58.637300000000003</v>
      </c>
      <c r="HL41" s="162">
        <v>-49.6631</v>
      </c>
      <c r="HM41" s="162">
        <v>80.746899999999997</v>
      </c>
      <c r="HN41" s="162">
        <v>80.084999999999994</v>
      </c>
      <c r="HO41" s="162">
        <v>-60.710299999999997</v>
      </c>
      <c r="HP41" s="162">
        <v>-62.342799999999997</v>
      </c>
      <c r="HQ41" s="162">
        <v>38.741100000000003</v>
      </c>
      <c r="HR41" s="162">
        <v>37.829300000000003</v>
      </c>
      <c r="HS41" s="162">
        <v>-1.2883</v>
      </c>
      <c r="HT41" s="162">
        <v>-1.4396</v>
      </c>
      <c r="HU41" s="162">
        <v>51.31</v>
      </c>
      <c r="HV41" s="162">
        <v>50.64</v>
      </c>
      <c r="HW41" s="162">
        <v>12</v>
      </c>
      <c r="HX41" s="162">
        <v>12.7</v>
      </c>
      <c r="HY41" s="162">
        <v>21.432099999999998</v>
      </c>
      <c r="HZ41" s="162">
        <v>-37.76</v>
      </c>
      <c r="IA41" s="162">
        <v>-307.63740000000001</v>
      </c>
      <c r="IB41" s="162">
        <v>98.188000000000002</v>
      </c>
      <c r="IC41" s="162">
        <v>98.043400000000005</v>
      </c>
      <c r="ID41" s="162">
        <v>13.3</v>
      </c>
      <c r="IE41" s="162">
        <v>-37.5</v>
      </c>
      <c r="IF41" s="162">
        <v>-37.799999999999997</v>
      </c>
      <c r="IG41" s="162">
        <v>-43.1</v>
      </c>
      <c r="IH41" s="163"/>
      <c r="II41" s="162">
        <v>1.2395</v>
      </c>
      <c r="IJ41" s="162">
        <v>-192.28190000000001</v>
      </c>
      <c r="IK41" s="162">
        <v>1.9049</v>
      </c>
      <c r="IL41" s="162">
        <v>174.36340000000001</v>
      </c>
      <c r="IM41" s="161">
        <v>0</v>
      </c>
      <c r="IN41" s="162">
        <v>-6.7972000000000001</v>
      </c>
      <c r="IO41" s="163">
        <v>0</v>
      </c>
      <c r="IP41" s="163"/>
      <c r="IQ41" s="162">
        <v>-130.55959999999999</v>
      </c>
      <c r="IR41" s="162">
        <v>-108.2182</v>
      </c>
      <c r="IS41" s="161">
        <v>0</v>
      </c>
      <c r="IT41" s="162">
        <v>137.0461</v>
      </c>
      <c r="IU41" s="162">
        <v>136.22489999999999</v>
      </c>
      <c r="IV41" s="162">
        <v>130.41560000000001</v>
      </c>
      <c r="IW41" s="162">
        <v>-168.34049999999999</v>
      </c>
      <c r="IX41" s="162">
        <v>107.8443</v>
      </c>
      <c r="IY41" s="162">
        <v>-54.250799999999998</v>
      </c>
      <c r="IZ41" s="162">
        <v>52.364800000000002</v>
      </c>
      <c r="JA41" s="162">
        <v>-12.894</v>
      </c>
      <c r="JB41" s="163"/>
      <c r="JC41" s="162">
        <v>19.2</v>
      </c>
      <c r="JD41" s="162">
        <v>4.5090000000000003</v>
      </c>
      <c r="JE41" s="162">
        <v>4.5279999999999996</v>
      </c>
      <c r="JF41" s="162">
        <v>-17.84</v>
      </c>
      <c r="JG41" s="162">
        <v>-3.76</v>
      </c>
      <c r="JH41" s="163"/>
      <c r="JI41" s="162">
        <v>4.1611000000000002</v>
      </c>
      <c r="JJ41" s="162">
        <v>-18.895199999999999</v>
      </c>
      <c r="JK41" s="162">
        <v>-41.338200000000001</v>
      </c>
      <c r="JL41" s="162">
        <v>26.7</v>
      </c>
      <c r="JM41" s="162">
        <v>50.101999999999997</v>
      </c>
      <c r="JN41" s="162">
        <v>52.649000000000001</v>
      </c>
      <c r="JO41" s="162">
        <v>11.3353</v>
      </c>
      <c r="JP41" s="163"/>
      <c r="JQ41" s="162">
        <v>51.929600000000001</v>
      </c>
      <c r="JR41" s="162">
        <v>52.586500000000001</v>
      </c>
      <c r="JS41" s="162">
        <v>51.970700000000001</v>
      </c>
      <c r="JT41" s="163"/>
      <c r="JU41" s="162">
        <v>39.799999999999997</v>
      </c>
      <c r="JV41" s="162">
        <v>15.4549</v>
      </c>
      <c r="JW41" s="162">
        <v>8.07</v>
      </c>
      <c r="JX41" s="163"/>
      <c r="JY41" s="162">
        <v>-50.32</v>
      </c>
      <c r="JZ41" s="162">
        <v>79.622200000000007</v>
      </c>
      <c r="KA41" s="162">
        <v>60.5961</v>
      </c>
      <c r="KB41" s="162">
        <v>-50.680199999999999</v>
      </c>
      <c r="KC41" s="162">
        <v>-78.092100000000002</v>
      </c>
      <c r="KD41" s="162">
        <v>49.188099999999999</v>
      </c>
      <c r="KE41" s="162">
        <v>28.437200000000001</v>
      </c>
      <c r="KF41" s="162">
        <v>-48.9</v>
      </c>
      <c r="KG41" s="162">
        <v>48.9</v>
      </c>
      <c r="KH41" s="162">
        <v>-132.85300000000001</v>
      </c>
      <c r="KI41" s="162">
        <v>318.75830000000002</v>
      </c>
    </row>
    <row r="42" spans="1:295" ht="18" customHeight="1" x14ac:dyDescent="0.25">
      <c r="A42" s="160" t="s">
        <v>59</v>
      </c>
      <c r="B42" s="160" t="s">
        <v>834</v>
      </c>
      <c r="C42" s="164">
        <v>0</v>
      </c>
      <c r="D42" s="165">
        <v>18.679099999999998</v>
      </c>
      <c r="E42" s="165">
        <v>-37.222700000000003</v>
      </c>
      <c r="F42" s="165">
        <v>-32.868099999999998</v>
      </c>
      <c r="G42" s="165">
        <v>26.337700000000002</v>
      </c>
      <c r="H42" s="166"/>
      <c r="I42" s="165">
        <v>52.709499999999998</v>
      </c>
      <c r="J42" s="165">
        <v>-86.425200000000004</v>
      </c>
      <c r="K42" s="165">
        <v>65.950500000000005</v>
      </c>
      <c r="L42" s="165">
        <v>33.551000000000002</v>
      </c>
      <c r="M42" s="165">
        <v>32.753599999999999</v>
      </c>
      <c r="N42" s="165">
        <v>-8.8800000000000008</v>
      </c>
      <c r="O42" s="165">
        <v>-60.865000000000002</v>
      </c>
      <c r="P42" s="165">
        <v>55</v>
      </c>
      <c r="Q42" s="165">
        <v>19.872</v>
      </c>
      <c r="R42" s="165">
        <v>-55</v>
      </c>
      <c r="S42" s="165">
        <v>14.3744</v>
      </c>
      <c r="T42" s="165">
        <v>51.476799999999997</v>
      </c>
      <c r="U42" s="165">
        <v>12.7966</v>
      </c>
      <c r="V42" s="165">
        <v>12.797800000000001</v>
      </c>
      <c r="W42" s="165">
        <v>20.991199999999999</v>
      </c>
      <c r="X42" s="165">
        <v>15.1623</v>
      </c>
      <c r="Y42" s="165">
        <v>5.4055999999999997</v>
      </c>
      <c r="Z42" s="165">
        <v>4.3817000000000004</v>
      </c>
      <c r="AA42" s="166"/>
      <c r="AB42" s="166"/>
      <c r="AC42" s="165">
        <v>-81.84</v>
      </c>
      <c r="AD42" s="165">
        <v>-82.04</v>
      </c>
      <c r="AE42" s="166"/>
      <c r="AF42" s="165">
        <v>8.8800000000000008</v>
      </c>
      <c r="AG42" s="165">
        <v>61.6</v>
      </c>
      <c r="AH42" s="165">
        <v>8.8620000000000001</v>
      </c>
      <c r="AI42" s="165">
        <v>0.183</v>
      </c>
      <c r="AJ42" s="164">
        <v>0</v>
      </c>
      <c r="AK42" s="165">
        <v>-72.099999999999994</v>
      </c>
      <c r="AL42" s="165">
        <v>-61.71</v>
      </c>
      <c r="AM42" s="165">
        <v>73.989999999999995</v>
      </c>
      <c r="AN42" s="165">
        <v>73.61</v>
      </c>
      <c r="AO42" s="165">
        <v>15.0174</v>
      </c>
      <c r="AP42" s="165">
        <v>10.967700000000001</v>
      </c>
      <c r="AQ42" s="165">
        <v>72.827100000000002</v>
      </c>
      <c r="AR42" s="165">
        <v>75.927300000000002</v>
      </c>
      <c r="AS42" s="165">
        <v>37.216000000000001</v>
      </c>
      <c r="AT42" s="165">
        <v>-78.144099999999995</v>
      </c>
      <c r="AU42" s="164">
        <v>0</v>
      </c>
      <c r="AV42" s="165">
        <v>22.247299999999999</v>
      </c>
      <c r="AW42" s="165">
        <v>17.250699999999998</v>
      </c>
      <c r="AX42" s="165">
        <v>73.837000000000003</v>
      </c>
      <c r="AY42" s="165">
        <v>74.542500000000004</v>
      </c>
      <c r="AZ42" s="165">
        <v>-29.784300000000002</v>
      </c>
      <c r="BA42" s="165">
        <v>-28.2605</v>
      </c>
      <c r="BB42" s="165">
        <v>-369.7253</v>
      </c>
      <c r="BC42" s="165">
        <v>-16.441800000000001</v>
      </c>
      <c r="BD42" s="165">
        <v>-14</v>
      </c>
      <c r="BE42" s="165">
        <v>-14</v>
      </c>
      <c r="BF42" s="165">
        <v>83.004400000000004</v>
      </c>
      <c r="BG42" s="165">
        <v>2.8894000000000002</v>
      </c>
      <c r="BH42" s="165">
        <v>-6.2625999999999999</v>
      </c>
      <c r="BI42" s="166"/>
      <c r="BJ42" s="165">
        <v>-17.868500000000001</v>
      </c>
      <c r="BK42" s="165">
        <v>9.2443000000000008</v>
      </c>
      <c r="BL42" s="166"/>
      <c r="BM42" s="165">
        <v>3.1448</v>
      </c>
      <c r="BN42" s="165">
        <v>401.22669999999999</v>
      </c>
      <c r="BO42" s="165">
        <v>116.0924</v>
      </c>
      <c r="BP42" s="165">
        <v>116.06189999999999</v>
      </c>
      <c r="BQ42" s="165">
        <v>-331.67410000000001</v>
      </c>
      <c r="BR42" s="165">
        <v>496.94650000000001</v>
      </c>
      <c r="BS42" s="166"/>
      <c r="BT42" s="165">
        <v>-46.040199999999999</v>
      </c>
      <c r="BU42" s="165">
        <v>47.163600000000002</v>
      </c>
      <c r="BV42" s="165">
        <v>100.5939</v>
      </c>
      <c r="BW42" s="165">
        <v>24.93</v>
      </c>
      <c r="BX42" s="165">
        <v>24.77</v>
      </c>
      <c r="BY42" s="165">
        <v>70.72</v>
      </c>
      <c r="BZ42" s="165">
        <v>84.07</v>
      </c>
      <c r="CA42" s="165">
        <v>-86.264200000000002</v>
      </c>
      <c r="CB42" s="165">
        <v>-86.6661</v>
      </c>
      <c r="CC42" s="165">
        <v>149.15090000000001</v>
      </c>
      <c r="CD42" s="165">
        <v>149.7945</v>
      </c>
      <c r="CE42" s="165">
        <v>-0.2268</v>
      </c>
      <c r="CF42" s="165">
        <v>-114.6255</v>
      </c>
      <c r="CG42" s="165">
        <v>-114.55289999999999</v>
      </c>
      <c r="CH42" s="165">
        <v>7.9009</v>
      </c>
      <c r="CI42" s="166"/>
      <c r="CJ42" s="166"/>
      <c r="CK42" s="166"/>
      <c r="CL42" s="165">
        <v>130.19999999999999</v>
      </c>
      <c r="CM42" s="165">
        <v>118.1</v>
      </c>
      <c r="CN42" s="165">
        <v>-16.84</v>
      </c>
      <c r="CO42" s="165">
        <v>80.601600000000005</v>
      </c>
      <c r="CP42" s="165">
        <v>79.018299999999996</v>
      </c>
      <c r="CQ42" s="165">
        <v>77.8095</v>
      </c>
      <c r="CR42" s="165">
        <v>28.238700000000001</v>
      </c>
      <c r="CS42" s="165">
        <v>28.598099999999999</v>
      </c>
      <c r="CT42" s="165">
        <v>-30.1219</v>
      </c>
      <c r="CU42" s="165">
        <v>-49.522300000000001</v>
      </c>
      <c r="CV42" s="165">
        <v>-30.025500000000001</v>
      </c>
      <c r="CW42" s="165">
        <v>15.184200000000001</v>
      </c>
      <c r="CX42" s="165">
        <v>66.98</v>
      </c>
      <c r="CY42" s="165">
        <v>36.18</v>
      </c>
      <c r="CZ42" s="165">
        <v>54.1479</v>
      </c>
      <c r="DA42" s="165">
        <v>50.981099999999998</v>
      </c>
      <c r="DB42" s="165">
        <v>-27.1</v>
      </c>
      <c r="DC42" s="166"/>
      <c r="DD42" s="166"/>
      <c r="DE42" s="166"/>
      <c r="DF42" s="165">
        <v>-66.272999999999996</v>
      </c>
      <c r="DG42" s="166"/>
      <c r="DH42" s="165">
        <v>-27.9192</v>
      </c>
      <c r="DI42" s="165">
        <v>-113.2</v>
      </c>
      <c r="DJ42" s="165">
        <v>-111.3</v>
      </c>
      <c r="DK42" s="165">
        <v>28.116800000000001</v>
      </c>
      <c r="DL42" s="165">
        <v>64.755200000000002</v>
      </c>
      <c r="DM42" s="165">
        <v>60.598999999999997</v>
      </c>
      <c r="DN42" s="165">
        <v>91.424599999999998</v>
      </c>
      <c r="DO42" s="165">
        <v>64.260000000000005</v>
      </c>
      <c r="DP42" s="165">
        <v>-5.77</v>
      </c>
      <c r="DQ42" s="165">
        <v>63.177999999999997</v>
      </c>
      <c r="DR42" s="165">
        <v>65.438699999999997</v>
      </c>
      <c r="DS42" s="165">
        <v>-26.54</v>
      </c>
      <c r="DT42" s="165">
        <v>-26.64</v>
      </c>
      <c r="DU42" s="165">
        <v>122.78</v>
      </c>
      <c r="DV42" s="165">
        <v>72.58</v>
      </c>
      <c r="DW42" s="165">
        <v>67.218199999999996</v>
      </c>
      <c r="DX42" s="165">
        <v>66.090900000000005</v>
      </c>
      <c r="DY42" s="165">
        <v>-69.634600000000006</v>
      </c>
      <c r="DZ42" s="165">
        <v>-68.690899999999999</v>
      </c>
      <c r="EA42" s="165">
        <v>184.85890000000001</v>
      </c>
      <c r="EB42" s="165">
        <v>137.18170000000001</v>
      </c>
      <c r="EC42" s="165">
        <v>131.96899999999999</v>
      </c>
      <c r="ED42" s="165">
        <v>134.11940000000001</v>
      </c>
      <c r="EE42" s="165">
        <v>72.665499999999994</v>
      </c>
      <c r="EF42" s="165">
        <v>48.474899999999998</v>
      </c>
      <c r="EG42" s="165">
        <v>-32.819000000000003</v>
      </c>
      <c r="EH42" s="165">
        <v>340.64339999999999</v>
      </c>
      <c r="EI42" s="165">
        <v>80.839600000000004</v>
      </c>
      <c r="EJ42" s="166"/>
      <c r="EK42" s="165">
        <v>-29.115100000000002</v>
      </c>
      <c r="EL42" s="165">
        <v>-26.484300000000001</v>
      </c>
      <c r="EM42" s="165">
        <v>19.2897</v>
      </c>
      <c r="EN42" s="165">
        <v>29.96</v>
      </c>
      <c r="EO42" s="165">
        <v>28.175799999999999</v>
      </c>
      <c r="EP42" s="165">
        <v>44.591999999999999</v>
      </c>
      <c r="EQ42" s="165">
        <v>-71.362099999999998</v>
      </c>
      <c r="ER42" s="165">
        <v>-72.47</v>
      </c>
      <c r="ES42" s="165">
        <v>-8.3225999999999996</v>
      </c>
      <c r="ET42" s="165">
        <v>0</v>
      </c>
      <c r="EU42" s="165">
        <v>-14.61</v>
      </c>
      <c r="EV42" s="166"/>
      <c r="EW42" s="165">
        <v>16.3202</v>
      </c>
      <c r="EX42" s="165">
        <v>-8.5807000000000002</v>
      </c>
      <c r="EY42" s="165">
        <v>-38.668599999999998</v>
      </c>
      <c r="EZ42" s="165">
        <v>-37.596299999999999</v>
      </c>
      <c r="FA42" s="165">
        <v>12.839399999999999</v>
      </c>
      <c r="FB42" s="165">
        <v>-46.3504</v>
      </c>
      <c r="FC42" s="165">
        <v>11.857900000000001</v>
      </c>
      <c r="FD42" s="165">
        <v>21.450900000000001</v>
      </c>
      <c r="FE42" s="166"/>
      <c r="FF42" s="165">
        <v>21.075600000000001</v>
      </c>
      <c r="FG42" s="165">
        <v>38.704700000000003</v>
      </c>
      <c r="FH42" s="165">
        <v>39.386299999999999</v>
      </c>
      <c r="FI42" s="165">
        <v>37.831800000000001</v>
      </c>
      <c r="FJ42" s="165">
        <v>86.072500000000005</v>
      </c>
      <c r="FK42" s="165">
        <v>86.407499999999999</v>
      </c>
      <c r="FL42" s="165">
        <v>-154.0598</v>
      </c>
      <c r="FM42" s="165">
        <v>71.460800000000006</v>
      </c>
      <c r="FN42" s="165">
        <v>72.174199999999999</v>
      </c>
      <c r="FO42" s="165">
        <v>-125.93729999999999</v>
      </c>
      <c r="FP42" s="165">
        <v>-119.50920000000001</v>
      </c>
      <c r="FQ42" s="165">
        <v>-30.159800000000001</v>
      </c>
      <c r="FR42" s="165">
        <v>-48.09</v>
      </c>
      <c r="FS42" s="165">
        <v>10.4598</v>
      </c>
      <c r="FT42" s="165">
        <v>1.0329999999999999</v>
      </c>
      <c r="FU42" s="165">
        <v>-6.24</v>
      </c>
      <c r="FV42" s="165">
        <v>17.55</v>
      </c>
      <c r="FW42" s="165">
        <v>-31.974299999999999</v>
      </c>
      <c r="FX42" s="166"/>
      <c r="FY42" s="166"/>
      <c r="FZ42" s="165">
        <v>0.82699999999999996</v>
      </c>
      <c r="GA42" s="166"/>
      <c r="GB42" s="165">
        <v>29.2</v>
      </c>
      <c r="GC42" s="165">
        <v>119.9772</v>
      </c>
      <c r="GD42" s="165">
        <v>128.9008</v>
      </c>
      <c r="GE42" s="166"/>
      <c r="GF42" s="165">
        <v>84.881299999999996</v>
      </c>
      <c r="GG42" s="165">
        <v>22.2</v>
      </c>
      <c r="GH42" s="165">
        <v>-11.0733</v>
      </c>
      <c r="GI42" s="165">
        <v>2.2827999999999999</v>
      </c>
      <c r="GJ42" s="165">
        <v>2.6545000000000001</v>
      </c>
      <c r="GK42" s="165">
        <v>1.9597</v>
      </c>
      <c r="GL42" s="166"/>
      <c r="GM42" s="166"/>
      <c r="GN42" s="166"/>
      <c r="GO42" s="165">
        <v>-27.81</v>
      </c>
      <c r="GP42" s="165">
        <v>21.659800000000001</v>
      </c>
      <c r="GQ42" s="165">
        <v>28.906600000000001</v>
      </c>
      <c r="GR42" s="165">
        <v>9.0022000000000002</v>
      </c>
      <c r="GS42" s="165">
        <v>11.413500000000001</v>
      </c>
      <c r="GT42" s="165">
        <v>-128.38499999999999</v>
      </c>
      <c r="GU42" s="165">
        <v>-24.85</v>
      </c>
      <c r="GV42" s="165">
        <v>25.36</v>
      </c>
      <c r="GW42" s="165">
        <v>-48.664900000000003</v>
      </c>
      <c r="GX42" s="165">
        <v>12.0014</v>
      </c>
      <c r="GY42" s="165">
        <v>10.7157</v>
      </c>
      <c r="GZ42" s="165">
        <v>10.3376</v>
      </c>
      <c r="HA42" s="165">
        <v>13.4353</v>
      </c>
      <c r="HB42" s="165">
        <v>90.226299999999995</v>
      </c>
      <c r="HC42" s="165">
        <v>90.324299999999994</v>
      </c>
      <c r="HD42" s="165">
        <v>142.1</v>
      </c>
      <c r="HE42" s="165">
        <v>-142.35310000000001</v>
      </c>
      <c r="HF42" s="165">
        <v>-384.55220000000003</v>
      </c>
      <c r="HG42" s="165">
        <v>381.74590000000001</v>
      </c>
      <c r="HH42" s="165">
        <v>277.01549999999997</v>
      </c>
      <c r="HI42" s="165">
        <v>-87.413499999999999</v>
      </c>
      <c r="HJ42" s="165">
        <v>-86.773300000000006</v>
      </c>
      <c r="HK42" s="165">
        <v>-59.97</v>
      </c>
      <c r="HL42" s="165">
        <v>-52.240699999999997</v>
      </c>
      <c r="HM42" s="165">
        <v>77.232900000000001</v>
      </c>
      <c r="HN42" s="165">
        <v>76.752099999999999</v>
      </c>
      <c r="HO42" s="165">
        <v>-81.016499999999994</v>
      </c>
      <c r="HP42" s="165">
        <v>-81.753</v>
      </c>
      <c r="HQ42" s="165">
        <v>38.587299999999999</v>
      </c>
      <c r="HR42" s="165">
        <v>37.862200000000001</v>
      </c>
      <c r="HS42" s="165">
        <v>-8.1409000000000002</v>
      </c>
      <c r="HT42" s="165">
        <v>-8.8797999999999995</v>
      </c>
      <c r="HU42" s="165">
        <v>33.04</v>
      </c>
      <c r="HV42" s="165">
        <v>33.409999999999997</v>
      </c>
      <c r="HW42" s="165">
        <v>16.100000000000001</v>
      </c>
      <c r="HX42" s="165">
        <v>15.2</v>
      </c>
      <c r="HY42" s="165">
        <v>21.391500000000001</v>
      </c>
      <c r="HZ42" s="165">
        <v>-18.96</v>
      </c>
      <c r="IA42" s="165">
        <v>-306.24180000000001</v>
      </c>
      <c r="IB42" s="165">
        <v>96.510599999999997</v>
      </c>
      <c r="IC42" s="165">
        <v>96.356399999999994</v>
      </c>
      <c r="ID42" s="165">
        <v>13.8</v>
      </c>
      <c r="IE42" s="165">
        <v>-36.9</v>
      </c>
      <c r="IF42" s="165">
        <v>-36.9</v>
      </c>
      <c r="IG42" s="165">
        <v>-41.9</v>
      </c>
      <c r="IH42" s="166"/>
      <c r="II42" s="166"/>
      <c r="IJ42" s="165">
        <v>-268.41419999999999</v>
      </c>
      <c r="IK42" s="165">
        <v>-56.259300000000003</v>
      </c>
      <c r="IL42" s="165">
        <v>202.62180000000001</v>
      </c>
      <c r="IM42" s="165">
        <v>156.2954</v>
      </c>
      <c r="IN42" s="165">
        <v>9.7077000000000009</v>
      </c>
      <c r="IO42" s="165">
        <v>-155.24780000000001</v>
      </c>
      <c r="IP42" s="165">
        <v>151.4383</v>
      </c>
      <c r="IQ42" s="165">
        <v>-205.93639999999999</v>
      </c>
      <c r="IR42" s="165">
        <v>-103.1485</v>
      </c>
      <c r="IS42" s="165">
        <v>-149.7594</v>
      </c>
      <c r="IT42" s="165">
        <v>139.64879999999999</v>
      </c>
      <c r="IU42" s="165">
        <v>142.88310000000001</v>
      </c>
      <c r="IV42" s="165">
        <v>210.63669999999999</v>
      </c>
      <c r="IW42" s="165">
        <v>-190.51910000000001</v>
      </c>
      <c r="IX42" s="165">
        <v>104.2208</v>
      </c>
      <c r="IY42" s="165">
        <v>-83.580600000000004</v>
      </c>
      <c r="IZ42" s="165">
        <v>83.878100000000003</v>
      </c>
      <c r="JA42" s="165">
        <v>-13.2895</v>
      </c>
      <c r="JB42" s="166"/>
      <c r="JC42" s="165">
        <v>17.68</v>
      </c>
      <c r="JD42" s="165">
        <v>7.7910000000000004</v>
      </c>
      <c r="JE42" s="165">
        <v>7.8079999999999998</v>
      </c>
      <c r="JF42" s="165">
        <v>-18.079999999999998</v>
      </c>
      <c r="JG42" s="165">
        <v>-3.84</v>
      </c>
      <c r="JH42" s="166"/>
      <c r="JI42" s="165">
        <v>4.0452000000000004</v>
      </c>
      <c r="JJ42" s="165">
        <v>-15.907500000000001</v>
      </c>
      <c r="JK42" s="165">
        <v>-41.6892</v>
      </c>
      <c r="JL42" s="165">
        <v>24.6</v>
      </c>
      <c r="JM42" s="165">
        <v>51.969000000000001</v>
      </c>
      <c r="JN42" s="165">
        <v>50.392000000000003</v>
      </c>
      <c r="JO42" s="165">
        <v>11.5017</v>
      </c>
      <c r="JP42" s="165">
        <v>13.620799999999999</v>
      </c>
      <c r="JQ42" s="165">
        <v>51.782800000000002</v>
      </c>
      <c r="JR42" s="165">
        <v>51.821199999999997</v>
      </c>
      <c r="JS42" s="165">
        <v>50.088299999999997</v>
      </c>
      <c r="JT42" s="166"/>
      <c r="JU42" s="165">
        <v>37.4</v>
      </c>
      <c r="JV42" s="165">
        <v>15.250999999999999</v>
      </c>
      <c r="JW42" s="165">
        <v>8.16</v>
      </c>
      <c r="JX42" s="166"/>
      <c r="JY42" s="165">
        <v>-52.339300000000001</v>
      </c>
      <c r="JZ42" s="165">
        <v>80.634799999999998</v>
      </c>
      <c r="KA42" s="165">
        <v>61.630600000000001</v>
      </c>
      <c r="KB42" s="165">
        <v>-51.6402</v>
      </c>
      <c r="KC42" s="165">
        <v>-79.542000000000002</v>
      </c>
      <c r="KD42" s="165">
        <v>51.567599999999999</v>
      </c>
      <c r="KE42" s="165">
        <v>27.083600000000001</v>
      </c>
      <c r="KF42" s="165">
        <v>-46.8</v>
      </c>
      <c r="KG42" s="165">
        <v>46.2</v>
      </c>
      <c r="KH42" s="165">
        <v>-103.4936</v>
      </c>
      <c r="KI42" s="165">
        <v>292.9228</v>
      </c>
    </row>
    <row r="43" spans="1:295" ht="18" customHeight="1" x14ac:dyDescent="0.25">
      <c r="A43" s="160" t="s">
        <v>59</v>
      </c>
      <c r="B43" s="160" t="s">
        <v>835</v>
      </c>
      <c r="C43" s="164">
        <v>0</v>
      </c>
      <c r="D43" s="165">
        <v>18.704699999999999</v>
      </c>
      <c r="E43" s="165">
        <v>-37.6355</v>
      </c>
      <c r="F43" s="165">
        <v>-33.564100000000003</v>
      </c>
      <c r="G43" s="165">
        <v>21.256599999999999</v>
      </c>
      <c r="H43" s="166"/>
      <c r="I43" s="165">
        <v>50.643099999999997</v>
      </c>
      <c r="J43" s="165">
        <v>-78.984499999999997</v>
      </c>
      <c r="K43" s="165">
        <v>64.756</v>
      </c>
      <c r="L43" s="165">
        <v>32.801000000000002</v>
      </c>
      <c r="M43" s="165">
        <v>31.857299999999999</v>
      </c>
      <c r="N43" s="165">
        <v>-6.66</v>
      </c>
      <c r="O43" s="165">
        <v>-51.631</v>
      </c>
      <c r="P43" s="165">
        <v>46.2</v>
      </c>
      <c r="Q43" s="165">
        <v>12.42</v>
      </c>
      <c r="R43" s="165">
        <v>-46.2</v>
      </c>
      <c r="S43" s="165">
        <v>14.617000000000001</v>
      </c>
      <c r="T43" s="165">
        <v>46.194000000000003</v>
      </c>
      <c r="U43" s="165">
        <v>11.8101</v>
      </c>
      <c r="V43" s="165">
        <v>11.7928</v>
      </c>
      <c r="W43" s="165">
        <v>19.484300000000001</v>
      </c>
      <c r="X43" s="165">
        <v>14.902799999999999</v>
      </c>
      <c r="Y43" s="165">
        <v>5.0795000000000003</v>
      </c>
      <c r="Z43" s="165">
        <v>2.9763999999999999</v>
      </c>
      <c r="AA43" s="166"/>
      <c r="AB43" s="166"/>
      <c r="AC43" s="165">
        <v>-78.31</v>
      </c>
      <c r="AD43" s="165">
        <v>-78.16</v>
      </c>
      <c r="AE43" s="166"/>
      <c r="AF43" s="165">
        <v>6.66</v>
      </c>
      <c r="AG43" s="165">
        <v>50.6</v>
      </c>
      <c r="AH43" s="165">
        <v>9.1549999999999994</v>
      </c>
      <c r="AI43" s="165">
        <v>0.183</v>
      </c>
      <c r="AJ43" s="164">
        <v>0</v>
      </c>
      <c r="AK43" s="165">
        <v>-65.44</v>
      </c>
      <c r="AL43" s="165">
        <v>-68.33</v>
      </c>
      <c r="AM43" s="165">
        <v>66.010000000000005</v>
      </c>
      <c r="AN43" s="165">
        <v>66.709999999999994</v>
      </c>
      <c r="AO43" s="165">
        <v>15.628399999999999</v>
      </c>
      <c r="AP43" s="165">
        <v>10.6561</v>
      </c>
      <c r="AQ43" s="165">
        <v>73.076300000000003</v>
      </c>
      <c r="AR43" s="165">
        <v>75.336600000000004</v>
      </c>
      <c r="AS43" s="165">
        <v>30.57</v>
      </c>
      <c r="AT43" s="165">
        <v>-72.604399999999998</v>
      </c>
      <c r="AU43" s="164">
        <v>0</v>
      </c>
      <c r="AV43" s="165">
        <v>10.9587</v>
      </c>
      <c r="AW43" s="165">
        <v>10.494999999999999</v>
      </c>
      <c r="AX43" s="165">
        <v>68.366200000000006</v>
      </c>
      <c r="AY43" s="165">
        <v>70.632599999999996</v>
      </c>
      <c r="AZ43" s="165">
        <v>-34.122100000000003</v>
      </c>
      <c r="BA43" s="165">
        <v>-37.156599999999997</v>
      </c>
      <c r="BB43" s="165">
        <v>-316.60500000000002</v>
      </c>
      <c r="BC43" s="165">
        <v>-14.8794</v>
      </c>
      <c r="BD43" s="165">
        <v>-14.5</v>
      </c>
      <c r="BE43" s="165">
        <v>-14.5</v>
      </c>
      <c r="BF43" s="165">
        <v>76.585499999999996</v>
      </c>
      <c r="BG43" s="165">
        <v>2.87</v>
      </c>
      <c r="BH43" s="165">
        <v>-6.4023000000000003</v>
      </c>
      <c r="BI43" s="166"/>
      <c r="BJ43" s="165">
        <v>-13.830299999999999</v>
      </c>
      <c r="BK43" s="165">
        <v>9.7464999999999993</v>
      </c>
      <c r="BL43" s="166"/>
      <c r="BM43" s="165">
        <v>3.0406</v>
      </c>
      <c r="BN43" s="165">
        <v>343.39420000000001</v>
      </c>
      <c r="BO43" s="165">
        <v>113.071</v>
      </c>
      <c r="BP43" s="165">
        <v>112.5522</v>
      </c>
      <c r="BQ43" s="165">
        <v>-347.2364</v>
      </c>
      <c r="BR43" s="165">
        <v>439.67380000000003</v>
      </c>
      <c r="BS43" s="166"/>
      <c r="BT43" s="165">
        <v>-56.385899999999999</v>
      </c>
      <c r="BU43" s="165">
        <v>57.724200000000003</v>
      </c>
      <c r="BV43" s="165">
        <v>99.585999999999999</v>
      </c>
      <c r="BW43" s="165">
        <v>24.6</v>
      </c>
      <c r="BX43" s="165">
        <v>25</v>
      </c>
      <c r="BY43" s="165">
        <v>70.69</v>
      </c>
      <c r="BZ43" s="166"/>
      <c r="CA43" s="165">
        <v>-74.877799999999993</v>
      </c>
      <c r="CB43" s="165">
        <v>-76.217399999999998</v>
      </c>
      <c r="CC43" s="165">
        <v>141.76070000000001</v>
      </c>
      <c r="CD43" s="165">
        <v>142.75989999999999</v>
      </c>
      <c r="CE43" s="165">
        <v>-0.98770000000000002</v>
      </c>
      <c r="CF43" s="165">
        <v>-120.6181</v>
      </c>
      <c r="CG43" s="165">
        <v>-118.9118</v>
      </c>
      <c r="CH43" s="165">
        <v>7.7503000000000002</v>
      </c>
      <c r="CI43" s="166"/>
      <c r="CJ43" s="166"/>
      <c r="CK43" s="166"/>
      <c r="CL43" s="165">
        <v>131</v>
      </c>
      <c r="CM43" s="165">
        <v>119.3</v>
      </c>
      <c r="CN43" s="165">
        <v>-16.77</v>
      </c>
      <c r="CO43" s="165">
        <v>77.550700000000006</v>
      </c>
      <c r="CP43" s="165">
        <v>76.606300000000005</v>
      </c>
      <c r="CQ43" s="165">
        <v>75.301199999999994</v>
      </c>
      <c r="CR43" s="165">
        <v>22.962</v>
      </c>
      <c r="CS43" s="165">
        <v>23.703399999999998</v>
      </c>
      <c r="CT43" s="165">
        <v>-35.620800000000003</v>
      </c>
      <c r="CU43" s="165">
        <v>-38.227800000000002</v>
      </c>
      <c r="CV43" s="165">
        <v>-35.6449</v>
      </c>
      <c r="CW43" s="165">
        <v>14.923299999999999</v>
      </c>
      <c r="CX43" s="165">
        <v>65.94</v>
      </c>
      <c r="CY43" s="165">
        <v>35.68</v>
      </c>
      <c r="CZ43" s="165">
        <v>53.444800000000001</v>
      </c>
      <c r="DA43" s="165">
        <v>50.981099999999998</v>
      </c>
      <c r="DB43" s="165">
        <v>-27.08</v>
      </c>
      <c r="DC43" s="166"/>
      <c r="DD43" s="166"/>
      <c r="DE43" s="166"/>
      <c r="DF43" s="165">
        <v>-51.197699999999998</v>
      </c>
      <c r="DG43" s="166"/>
      <c r="DH43" s="165">
        <v>-27.814399999999999</v>
      </c>
      <c r="DI43" s="165">
        <v>-108.7</v>
      </c>
      <c r="DJ43" s="165">
        <v>-108.7</v>
      </c>
      <c r="DK43" s="165">
        <v>27.924499999999998</v>
      </c>
      <c r="DL43" s="166"/>
      <c r="DM43" s="165">
        <v>61.5383</v>
      </c>
      <c r="DN43" s="166"/>
      <c r="DO43" s="166"/>
      <c r="DP43" s="165">
        <v>-5.86</v>
      </c>
      <c r="DQ43" s="165">
        <v>61.767499999999998</v>
      </c>
      <c r="DR43" s="165">
        <v>50.700400000000002</v>
      </c>
      <c r="DS43" s="165">
        <v>-25.14</v>
      </c>
      <c r="DT43" s="165">
        <v>-25.64</v>
      </c>
      <c r="DU43" s="165">
        <v>119.17</v>
      </c>
      <c r="DV43" s="165">
        <v>73.47</v>
      </c>
      <c r="DW43" s="165">
        <v>51.181800000000003</v>
      </c>
      <c r="DX43" s="165">
        <v>51</v>
      </c>
      <c r="DY43" s="165">
        <v>-63.341299999999997</v>
      </c>
      <c r="DZ43" s="165">
        <v>-61.945500000000003</v>
      </c>
      <c r="EA43" s="165">
        <v>179.15039999999999</v>
      </c>
      <c r="EB43" s="165">
        <v>131.26259999999999</v>
      </c>
      <c r="EC43" s="165">
        <v>127.015</v>
      </c>
      <c r="ED43" s="165">
        <v>129.59030000000001</v>
      </c>
      <c r="EE43" s="165">
        <v>78.515199999999993</v>
      </c>
      <c r="EF43" s="165">
        <v>53.802999999999997</v>
      </c>
      <c r="EG43" s="165">
        <v>-31.76</v>
      </c>
      <c r="EH43" s="165">
        <v>355.22829999999999</v>
      </c>
      <c r="EI43" s="165">
        <v>217.35679999999999</v>
      </c>
      <c r="EJ43" s="166"/>
      <c r="EK43" s="165">
        <v>-25.3903</v>
      </c>
      <c r="EL43" s="165">
        <v>-23.468</v>
      </c>
      <c r="EM43" s="165">
        <v>8.8310999999999993</v>
      </c>
      <c r="EN43" s="165">
        <v>43.444400000000002</v>
      </c>
      <c r="EO43" s="165">
        <v>40.881100000000004</v>
      </c>
      <c r="EP43" s="165">
        <v>36.911999999999999</v>
      </c>
      <c r="EQ43" s="165">
        <v>-64.668400000000005</v>
      </c>
      <c r="ER43" s="165">
        <v>-65.5291</v>
      </c>
      <c r="ES43" s="165">
        <v>-15.6022</v>
      </c>
      <c r="ET43" s="165">
        <v>0</v>
      </c>
      <c r="EU43" s="165">
        <v>-6.47</v>
      </c>
      <c r="EV43" s="165">
        <v>1</v>
      </c>
      <c r="EW43" s="165">
        <v>15.9956</v>
      </c>
      <c r="EX43" s="165">
        <v>19.084599999999998</v>
      </c>
      <c r="EY43" s="165">
        <v>-38.717199999999998</v>
      </c>
      <c r="EZ43" s="165">
        <v>-37.828000000000003</v>
      </c>
      <c r="FA43" s="165">
        <v>13.3247</v>
      </c>
      <c r="FB43" s="165">
        <v>-52.332099999999997</v>
      </c>
      <c r="FC43" s="165">
        <v>18.8782</v>
      </c>
      <c r="FD43" s="165">
        <v>22.307400000000001</v>
      </c>
      <c r="FE43" s="166"/>
      <c r="FF43" s="165">
        <v>21.870200000000001</v>
      </c>
      <c r="FG43" s="165">
        <v>37.793700000000001</v>
      </c>
      <c r="FH43" s="165">
        <v>38.214399999999998</v>
      </c>
      <c r="FI43" s="165">
        <v>37.212400000000002</v>
      </c>
      <c r="FJ43" s="165">
        <v>75.020399999999995</v>
      </c>
      <c r="FK43" s="165">
        <v>75.020399999999995</v>
      </c>
      <c r="FL43" s="165">
        <v>-162.76750000000001</v>
      </c>
      <c r="FM43" s="165">
        <v>65.422799999999995</v>
      </c>
      <c r="FN43" s="165">
        <v>64.625299999999996</v>
      </c>
      <c r="FO43" s="165">
        <v>-132.9408</v>
      </c>
      <c r="FP43" s="165">
        <v>-126.5461</v>
      </c>
      <c r="FQ43" s="165">
        <v>-32.247199999999999</v>
      </c>
      <c r="FR43" s="165">
        <v>-48.19</v>
      </c>
      <c r="FS43" s="165">
        <v>10.9651</v>
      </c>
      <c r="FT43" s="165">
        <v>1.022</v>
      </c>
      <c r="FU43" s="165">
        <v>-6.58</v>
      </c>
      <c r="FV43" s="165">
        <v>17.899999999999999</v>
      </c>
      <c r="FW43" s="165">
        <v>-33.5304</v>
      </c>
      <c r="FX43" s="166"/>
      <c r="FY43" s="165">
        <v>-14.292999999999999</v>
      </c>
      <c r="FZ43" s="165">
        <v>1.1779999999999999</v>
      </c>
      <c r="GA43" s="166"/>
      <c r="GB43" s="165">
        <v>29.17</v>
      </c>
      <c r="GC43" s="165">
        <v>129.7688</v>
      </c>
      <c r="GD43" s="165">
        <v>134.67619999999999</v>
      </c>
      <c r="GE43" s="165">
        <v>14.15</v>
      </c>
      <c r="GF43" s="165">
        <v>84.691299999999998</v>
      </c>
      <c r="GG43" s="165">
        <v>22</v>
      </c>
      <c r="GH43" s="165">
        <v>-9.9597999999999995</v>
      </c>
      <c r="GI43" s="165">
        <v>1.7503</v>
      </c>
      <c r="GJ43" s="165">
        <v>2.1720999999999999</v>
      </c>
      <c r="GK43" s="165">
        <v>2.0091000000000001</v>
      </c>
      <c r="GL43" s="166"/>
      <c r="GM43" s="166"/>
      <c r="GN43" s="165">
        <v>-16.716799999999999</v>
      </c>
      <c r="GO43" s="165">
        <v>-27.438400000000001</v>
      </c>
      <c r="GP43" s="165">
        <v>21.767499999999998</v>
      </c>
      <c r="GQ43" s="165">
        <v>28.505700000000001</v>
      </c>
      <c r="GR43" s="165">
        <v>8.9899000000000004</v>
      </c>
      <c r="GS43" s="165">
        <v>9.0113000000000003</v>
      </c>
      <c r="GT43" s="165">
        <v>-121.62949999999999</v>
      </c>
      <c r="GU43" s="165">
        <v>-24.463799999999999</v>
      </c>
      <c r="GV43" s="165">
        <v>24.6112</v>
      </c>
      <c r="GW43" s="165">
        <v>-49.4024</v>
      </c>
      <c r="GX43" s="165">
        <v>12.6096</v>
      </c>
      <c r="GY43" s="166"/>
      <c r="GZ43" s="165">
        <v>10.443</v>
      </c>
      <c r="HA43" s="165">
        <v>13.9604</v>
      </c>
      <c r="HB43" s="165">
        <v>116.7619</v>
      </c>
      <c r="HC43" s="165">
        <v>116.7514</v>
      </c>
      <c r="HD43" s="166"/>
      <c r="HE43" s="165">
        <v>-144.1748</v>
      </c>
      <c r="HF43" s="165">
        <v>-393.03129999999999</v>
      </c>
      <c r="HG43" s="165">
        <v>390.70620000000002</v>
      </c>
      <c r="HH43" s="165">
        <v>389.77289999999999</v>
      </c>
      <c r="HI43" s="165">
        <v>-112.90949999999999</v>
      </c>
      <c r="HJ43" s="165">
        <v>-110.62130000000001</v>
      </c>
      <c r="HK43" s="165">
        <v>-57.615499999999997</v>
      </c>
      <c r="HL43" s="165">
        <v>-48.962800000000001</v>
      </c>
      <c r="HM43" s="165">
        <v>81.343100000000007</v>
      </c>
      <c r="HN43" s="165">
        <v>82.908000000000001</v>
      </c>
      <c r="HO43" s="165">
        <v>-49.668100000000003</v>
      </c>
      <c r="HP43" s="165">
        <v>-49.683399999999999</v>
      </c>
      <c r="HQ43" s="165">
        <v>36.126300000000001</v>
      </c>
      <c r="HR43" s="165">
        <v>35.291400000000003</v>
      </c>
      <c r="HS43" s="165">
        <v>-24.352</v>
      </c>
      <c r="HT43" s="165">
        <v>-25.074999999999999</v>
      </c>
      <c r="HU43" s="165">
        <v>68.83</v>
      </c>
      <c r="HV43" s="165">
        <v>68.11</v>
      </c>
      <c r="HW43" s="165">
        <v>17</v>
      </c>
      <c r="HX43" s="165">
        <v>16.7</v>
      </c>
      <c r="HY43" s="165">
        <v>21.596599999999999</v>
      </c>
      <c r="HZ43" s="165">
        <v>9.0399999999999991</v>
      </c>
      <c r="IA43" s="165">
        <v>-331.51190000000003</v>
      </c>
      <c r="IB43" s="165">
        <v>100.4979</v>
      </c>
      <c r="IC43" s="165">
        <v>99.383300000000006</v>
      </c>
      <c r="ID43" s="165">
        <v>14.5</v>
      </c>
      <c r="IE43" s="165">
        <v>-40.4</v>
      </c>
      <c r="IF43" s="165">
        <v>-33.5</v>
      </c>
      <c r="IG43" s="165">
        <v>-38.1</v>
      </c>
      <c r="IH43" s="166"/>
      <c r="II43" s="165">
        <v>1.2662</v>
      </c>
      <c r="IJ43" s="165">
        <v>-382.40559999999999</v>
      </c>
      <c r="IK43" s="165">
        <v>-192.40960000000001</v>
      </c>
      <c r="IL43" s="165">
        <v>321.62479999999999</v>
      </c>
      <c r="IM43" s="165">
        <v>257.64100000000002</v>
      </c>
      <c r="IN43" s="165">
        <v>1.8136000000000001</v>
      </c>
      <c r="IO43" s="165">
        <v>-250.03280000000001</v>
      </c>
      <c r="IP43" s="165">
        <v>253.52289999999999</v>
      </c>
      <c r="IQ43" s="165">
        <v>-188.608</v>
      </c>
      <c r="IR43" s="165">
        <v>-155.74629999999999</v>
      </c>
      <c r="IS43" s="165">
        <v>-247.28460000000001</v>
      </c>
      <c r="IT43" s="165">
        <v>129.2501</v>
      </c>
      <c r="IU43" s="165">
        <v>130.45820000000001</v>
      </c>
      <c r="IV43" s="165">
        <v>190.65719999999999</v>
      </c>
      <c r="IW43" s="165">
        <v>-311.29500000000002</v>
      </c>
      <c r="IX43" s="165">
        <v>158.32570000000001</v>
      </c>
      <c r="IY43" s="165">
        <v>-149.33439999999999</v>
      </c>
      <c r="IZ43" s="165">
        <v>151.48339999999999</v>
      </c>
      <c r="JA43" s="165">
        <v>-12.127700000000001</v>
      </c>
      <c r="JB43" s="166"/>
      <c r="JC43" s="165">
        <v>16.72</v>
      </c>
      <c r="JD43" s="165">
        <v>7.7</v>
      </c>
      <c r="JE43" s="165">
        <v>7.7210000000000001</v>
      </c>
      <c r="JF43" s="165">
        <v>-17.84</v>
      </c>
      <c r="JG43" s="165">
        <v>-4.4800000000000004</v>
      </c>
      <c r="JH43" s="166"/>
      <c r="JI43" s="165">
        <v>4.9516</v>
      </c>
      <c r="JJ43" s="165">
        <v>-19.014299999999999</v>
      </c>
      <c r="JK43" s="165">
        <v>-36.650599999999997</v>
      </c>
      <c r="JL43" s="165">
        <v>22.8</v>
      </c>
      <c r="JM43" s="165">
        <v>54.194000000000003</v>
      </c>
      <c r="JN43" s="165">
        <v>51.146000000000001</v>
      </c>
      <c r="JO43" s="165">
        <v>11.5158</v>
      </c>
      <c r="JP43" s="166"/>
      <c r="JQ43" s="165">
        <v>53.017600000000002</v>
      </c>
      <c r="JR43" s="165">
        <v>53.409300000000002</v>
      </c>
      <c r="JS43" s="165">
        <v>53.905900000000003</v>
      </c>
      <c r="JT43" s="166"/>
      <c r="JU43" s="165">
        <v>41.1</v>
      </c>
      <c r="JV43" s="165">
        <v>15.597899999999999</v>
      </c>
      <c r="JW43" s="165">
        <v>8.35</v>
      </c>
      <c r="JX43" s="166"/>
      <c r="JY43" s="165">
        <v>-49.792400000000001</v>
      </c>
      <c r="JZ43" s="165">
        <v>79.033500000000004</v>
      </c>
      <c r="KA43" s="165">
        <v>59.328400000000002</v>
      </c>
      <c r="KB43" s="165">
        <v>-48.928800000000003</v>
      </c>
      <c r="KC43" s="165">
        <v>-77.817300000000003</v>
      </c>
      <c r="KD43" s="165">
        <v>48.396000000000001</v>
      </c>
      <c r="KE43" s="165">
        <v>28.832100000000001</v>
      </c>
      <c r="KF43" s="165">
        <v>-50</v>
      </c>
      <c r="KG43" s="165">
        <v>50.3</v>
      </c>
      <c r="KH43" s="165">
        <v>0.4526</v>
      </c>
      <c r="KI43" s="165">
        <v>197.38679999999999</v>
      </c>
    </row>
    <row r="44" spans="1:295" ht="18" customHeight="1" x14ac:dyDescent="0.25">
      <c r="A44" s="160" t="s">
        <v>59</v>
      </c>
      <c r="B44" s="160" t="s">
        <v>836</v>
      </c>
      <c r="C44" s="164">
        <v>0</v>
      </c>
      <c r="D44" s="165">
        <v>19.3033</v>
      </c>
      <c r="E44" s="165">
        <v>-27.3169</v>
      </c>
      <c r="F44" s="165">
        <v>-33.362400000000001</v>
      </c>
      <c r="G44" s="165">
        <v>19.795300000000001</v>
      </c>
      <c r="H44" s="166"/>
      <c r="I44" s="165">
        <v>49.077199999999998</v>
      </c>
      <c r="J44" s="165">
        <v>-76.687399999999997</v>
      </c>
      <c r="K44" s="165">
        <v>61.274799999999999</v>
      </c>
      <c r="L44" s="165">
        <v>31.207000000000001</v>
      </c>
      <c r="M44" s="165">
        <v>30.278300000000002</v>
      </c>
      <c r="N44" s="165">
        <v>-4.4400000000000004</v>
      </c>
      <c r="O44" s="165">
        <v>-52.637</v>
      </c>
      <c r="P44" s="165">
        <v>46.2</v>
      </c>
      <c r="Q44" s="165">
        <v>11.592000000000001</v>
      </c>
      <c r="R44" s="165">
        <v>-46.2</v>
      </c>
      <c r="S44" s="165">
        <v>14.4367</v>
      </c>
      <c r="T44" s="165">
        <v>45.518000000000001</v>
      </c>
      <c r="U44" s="165">
        <v>10.140499999999999</v>
      </c>
      <c r="V44" s="165">
        <v>10.409599999999999</v>
      </c>
      <c r="W44" s="165">
        <v>17.1538</v>
      </c>
      <c r="X44" s="165">
        <v>11.257199999999999</v>
      </c>
      <c r="Y44" s="165">
        <v>5.1205999999999996</v>
      </c>
      <c r="Z44" s="165">
        <v>2.6225000000000001</v>
      </c>
      <c r="AA44" s="166"/>
      <c r="AB44" s="166"/>
      <c r="AC44" s="165">
        <v>-78.73</v>
      </c>
      <c r="AD44" s="165">
        <v>-79.150000000000006</v>
      </c>
      <c r="AE44" s="166"/>
      <c r="AF44" s="165">
        <v>4.4400000000000004</v>
      </c>
      <c r="AG44" s="166"/>
      <c r="AH44" s="165">
        <v>9.0069999999999997</v>
      </c>
      <c r="AI44" s="165">
        <v>0.185</v>
      </c>
      <c r="AJ44" s="164">
        <v>0</v>
      </c>
      <c r="AK44" s="165">
        <v>-71.86</v>
      </c>
      <c r="AL44" s="165">
        <v>-59.57</v>
      </c>
      <c r="AM44" s="165">
        <v>72.489999999999995</v>
      </c>
      <c r="AN44" s="165">
        <v>73.66</v>
      </c>
      <c r="AO44" s="165">
        <v>15.7837</v>
      </c>
      <c r="AP44" s="165">
        <v>10.6127</v>
      </c>
      <c r="AQ44" s="165">
        <v>71.4846</v>
      </c>
      <c r="AR44" s="165">
        <v>74.5505</v>
      </c>
      <c r="AS44" s="165">
        <v>27.2392</v>
      </c>
      <c r="AT44" s="165">
        <v>-78.102099999999993</v>
      </c>
      <c r="AU44" s="164">
        <v>0</v>
      </c>
      <c r="AV44" s="165">
        <v>28.229600000000001</v>
      </c>
      <c r="AW44" s="165">
        <v>28.597300000000001</v>
      </c>
      <c r="AX44" s="165">
        <v>64.129599999999996</v>
      </c>
      <c r="AY44" s="165">
        <v>66.184399999999997</v>
      </c>
      <c r="AZ44" s="165">
        <v>-17.8003</v>
      </c>
      <c r="BA44" s="165">
        <v>-21.692399999999999</v>
      </c>
      <c r="BB44" s="165">
        <v>-314.2681</v>
      </c>
      <c r="BC44" s="165">
        <v>-14.960599999999999</v>
      </c>
      <c r="BD44" s="165">
        <v>-14.6</v>
      </c>
      <c r="BE44" s="165">
        <v>-14.8</v>
      </c>
      <c r="BF44" s="165">
        <v>82.999300000000005</v>
      </c>
      <c r="BG44" s="165">
        <v>2.6101000000000001</v>
      </c>
      <c r="BH44" s="165">
        <v>-5.4090999999999996</v>
      </c>
      <c r="BI44" s="166"/>
      <c r="BJ44" s="165">
        <v>-12.174099999999999</v>
      </c>
      <c r="BK44" s="165">
        <v>9.8079999999999998</v>
      </c>
      <c r="BL44" s="165">
        <v>0</v>
      </c>
      <c r="BM44" s="165">
        <v>2.9434</v>
      </c>
      <c r="BN44" s="165">
        <v>340.49489999999997</v>
      </c>
      <c r="BO44" s="165">
        <v>90.884100000000004</v>
      </c>
      <c r="BP44" s="165">
        <v>90.609399999999994</v>
      </c>
      <c r="BQ44" s="165">
        <v>-377.7638</v>
      </c>
      <c r="BR44" s="165">
        <v>382.19799999999998</v>
      </c>
      <c r="BS44" s="166"/>
      <c r="BT44" s="165">
        <v>-81.0685</v>
      </c>
      <c r="BU44" s="165">
        <v>82.497500000000002</v>
      </c>
      <c r="BV44" s="165">
        <v>98.508200000000002</v>
      </c>
      <c r="BW44" s="165">
        <v>24.42</v>
      </c>
      <c r="BX44" s="165">
        <v>26.16</v>
      </c>
      <c r="BY44" s="166"/>
      <c r="BZ44" s="165">
        <v>83.26</v>
      </c>
      <c r="CA44" s="165">
        <v>-52.640999999999998</v>
      </c>
      <c r="CB44" s="165">
        <v>-52.640999999999998</v>
      </c>
      <c r="CC44" s="165">
        <v>127.3811</v>
      </c>
      <c r="CD44" s="165">
        <v>128.23869999999999</v>
      </c>
      <c r="CE44" s="165">
        <v>-2.9655999999999998</v>
      </c>
      <c r="CF44" s="165">
        <v>-143.26599999999999</v>
      </c>
      <c r="CG44" s="165">
        <v>-141.86420000000001</v>
      </c>
      <c r="CH44" s="165">
        <v>-0.6038</v>
      </c>
      <c r="CI44" s="166"/>
      <c r="CJ44" s="166"/>
      <c r="CK44" s="166"/>
      <c r="CL44" s="165">
        <v>139.6</v>
      </c>
      <c r="CM44" s="165">
        <v>127.3</v>
      </c>
      <c r="CN44" s="165">
        <v>-17.12</v>
      </c>
      <c r="CO44" s="165">
        <v>70.486699999999999</v>
      </c>
      <c r="CP44" s="165">
        <v>69.569100000000006</v>
      </c>
      <c r="CQ44" s="165">
        <v>68.065299999999993</v>
      </c>
      <c r="CR44" s="165">
        <v>10.1319</v>
      </c>
      <c r="CS44" s="165">
        <v>11.5655</v>
      </c>
      <c r="CT44" s="165">
        <v>-38.950600000000001</v>
      </c>
      <c r="CU44" s="165">
        <v>-22.3626</v>
      </c>
      <c r="CV44" s="165">
        <v>-38.3553</v>
      </c>
      <c r="CW44" s="165">
        <v>14.900399999999999</v>
      </c>
      <c r="CX44" s="165">
        <v>68.8</v>
      </c>
      <c r="CY44" s="165">
        <v>37.17</v>
      </c>
      <c r="CZ44" s="165">
        <v>54.1479</v>
      </c>
      <c r="DA44" s="165">
        <v>51.567100000000003</v>
      </c>
      <c r="DB44" s="165">
        <v>-27.45</v>
      </c>
      <c r="DC44" s="166"/>
      <c r="DD44" s="166"/>
      <c r="DE44" s="166"/>
      <c r="DF44" s="165">
        <v>-27.028099999999998</v>
      </c>
      <c r="DG44" s="166"/>
      <c r="DH44" s="165">
        <v>-28.021599999999999</v>
      </c>
      <c r="DI44" s="165">
        <v>-104.8</v>
      </c>
      <c r="DJ44" s="165">
        <v>-102.9</v>
      </c>
      <c r="DK44" s="165">
        <v>29.286799999999999</v>
      </c>
      <c r="DL44" s="166"/>
      <c r="DM44" s="165">
        <v>60.598999999999997</v>
      </c>
      <c r="DN44" s="166"/>
      <c r="DO44" s="166"/>
      <c r="DP44" s="165">
        <v>-5.52</v>
      </c>
      <c r="DQ44" s="165">
        <v>62.713000000000001</v>
      </c>
      <c r="DR44" s="165">
        <v>27.190899999999999</v>
      </c>
      <c r="DS44" s="165">
        <v>-2.99</v>
      </c>
      <c r="DT44" s="165">
        <v>-2.93</v>
      </c>
      <c r="DU44" s="165">
        <v>78.8</v>
      </c>
      <c r="DV44" s="165">
        <v>71.19</v>
      </c>
      <c r="DW44" s="165">
        <v>28.290900000000001</v>
      </c>
      <c r="DX44" s="165">
        <v>27.9818</v>
      </c>
      <c r="DY44" s="165">
        <v>-42.480200000000004</v>
      </c>
      <c r="DZ44" s="165">
        <v>-41.9636</v>
      </c>
      <c r="EA44" s="165">
        <v>164.11940000000001</v>
      </c>
      <c r="EB44" s="165">
        <v>118.3223</v>
      </c>
      <c r="EC44" s="165">
        <v>115.3516</v>
      </c>
      <c r="ED44" s="165">
        <v>116.8086</v>
      </c>
      <c r="EE44" s="165">
        <v>95.108199999999997</v>
      </c>
      <c r="EF44" s="165">
        <v>71.290499999999994</v>
      </c>
      <c r="EG44" s="165">
        <v>-31.486000000000001</v>
      </c>
      <c r="EH44" s="165">
        <v>386.45760000000001</v>
      </c>
      <c r="EI44" s="165">
        <v>369.84559999999999</v>
      </c>
      <c r="EJ44" s="166"/>
      <c r="EK44" s="165">
        <v>-17.188700000000001</v>
      </c>
      <c r="EL44" s="165">
        <v>-15.2483</v>
      </c>
      <c r="EM44" s="165">
        <v>-8.1974</v>
      </c>
      <c r="EN44" s="165">
        <v>59.049799999999998</v>
      </c>
      <c r="EO44" s="165">
        <v>55.382300000000001</v>
      </c>
      <c r="EP44" s="165">
        <v>43.055999999999997</v>
      </c>
      <c r="EQ44" s="165">
        <v>-49.139299999999999</v>
      </c>
      <c r="ER44" s="165">
        <v>-50.083300000000001</v>
      </c>
      <c r="ES44" s="165">
        <v>-32.431699999999999</v>
      </c>
      <c r="ET44" s="166"/>
      <c r="EU44" s="165">
        <v>-14.99</v>
      </c>
      <c r="EV44" s="166"/>
      <c r="EW44" s="165">
        <v>15.3996</v>
      </c>
      <c r="EX44" s="165">
        <v>50.822000000000003</v>
      </c>
      <c r="EY44" s="165">
        <v>-39.159399999999998</v>
      </c>
      <c r="EZ44" s="165">
        <v>-38.382100000000001</v>
      </c>
      <c r="FA44" s="165">
        <v>12.8873</v>
      </c>
      <c r="FB44" s="165">
        <v>-68.6892</v>
      </c>
      <c r="FC44" s="165">
        <v>36.270099999999999</v>
      </c>
      <c r="FD44" s="165">
        <v>22.383500000000002</v>
      </c>
      <c r="FE44" s="166"/>
      <c r="FF44" s="165">
        <v>22.075299999999999</v>
      </c>
      <c r="FG44" s="165">
        <v>38.162999999999997</v>
      </c>
      <c r="FH44" s="165">
        <v>39.9223</v>
      </c>
      <c r="FI44" s="165">
        <v>37.216200000000001</v>
      </c>
      <c r="FJ44" s="165">
        <v>52.246400000000001</v>
      </c>
      <c r="FK44" s="165">
        <v>53.251100000000001</v>
      </c>
      <c r="FL44" s="165">
        <v>-183.53210000000001</v>
      </c>
      <c r="FM44" s="165">
        <v>44.517400000000002</v>
      </c>
      <c r="FN44" s="165">
        <v>43.734699999999997</v>
      </c>
      <c r="FO44" s="165">
        <v>-144.96</v>
      </c>
      <c r="FP44" s="165">
        <v>-140.33000000000001</v>
      </c>
      <c r="FQ44" s="165">
        <v>-38.516800000000003</v>
      </c>
      <c r="FR44" s="165">
        <v>-49.98</v>
      </c>
      <c r="FS44" s="165">
        <v>11.2605</v>
      </c>
      <c r="FT44" s="165">
        <v>1.0451999999999999</v>
      </c>
      <c r="FU44" s="165">
        <v>-6.84</v>
      </c>
      <c r="FV44" s="165">
        <v>15.98</v>
      </c>
      <c r="FW44" s="165">
        <v>-39.452800000000003</v>
      </c>
      <c r="FX44" s="166"/>
      <c r="FY44" s="165">
        <v>-14.093</v>
      </c>
      <c r="FZ44" s="165">
        <v>1.429</v>
      </c>
      <c r="GA44" s="166"/>
      <c r="GB44" s="165">
        <v>26.03</v>
      </c>
      <c r="GC44" s="165">
        <v>143.55539999999999</v>
      </c>
      <c r="GD44" s="165">
        <v>150.30869999999999</v>
      </c>
      <c r="GE44" s="165">
        <v>13.35</v>
      </c>
      <c r="GF44" s="165">
        <v>78.360699999999994</v>
      </c>
      <c r="GG44" s="165">
        <v>20.100000000000001</v>
      </c>
      <c r="GH44" s="165">
        <v>0</v>
      </c>
      <c r="GI44" s="165">
        <v>-4.3594999999999997</v>
      </c>
      <c r="GJ44" s="165">
        <v>-4.5808</v>
      </c>
      <c r="GK44" s="165">
        <v>2.0436000000000001</v>
      </c>
      <c r="GL44" s="166"/>
      <c r="GM44" s="166"/>
      <c r="GN44" s="165">
        <v>-16.345300000000002</v>
      </c>
      <c r="GO44" s="165">
        <v>-19.737500000000001</v>
      </c>
      <c r="GP44" s="165">
        <v>20.3246</v>
      </c>
      <c r="GQ44" s="165">
        <v>20.221699999999998</v>
      </c>
      <c r="GR44" s="165">
        <v>10.7721</v>
      </c>
      <c r="GS44" s="165">
        <v>11.265000000000001</v>
      </c>
      <c r="GT44" s="165">
        <v>-111.60169999999999</v>
      </c>
      <c r="GU44" s="165">
        <v>-24.358000000000001</v>
      </c>
      <c r="GV44" s="165">
        <v>23.562799999999999</v>
      </c>
      <c r="GW44" s="165">
        <v>-15.3124</v>
      </c>
      <c r="GX44" s="165">
        <v>12.1008</v>
      </c>
      <c r="GY44" s="165">
        <v>10.696099999999999</v>
      </c>
      <c r="GZ44" s="165">
        <v>10.379799999999999</v>
      </c>
      <c r="HA44" s="165">
        <v>13.6953</v>
      </c>
      <c r="HB44" s="165">
        <v>134.5077</v>
      </c>
      <c r="HC44" s="165">
        <v>135.3689</v>
      </c>
      <c r="HD44" s="165">
        <v>4.5999999999999996</v>
      </c>
      <c r="HE44" s="165">
        <v>0</v>
      </c>
      <c r="HF44" s="165">
        <v>-241.02260000000001</v>
      </c>
      <c r="HG44" s="165">
        <v>242.35980000000001</v>
      </c>
      <c r="HH44" s="165">
        <v>434.71690000000001</v>
      </c>
      <c r="HI44" s="165">
        <v>-130.48859999999999</v>
      </c>
      <c r="HJ44" s="165">
        <v>-129.17949999999999</v>
      </c>
      <c r="HK44" s="165">
        <v>-56.533499999999997</v>
      </c>
      <c r="HL44" s="165">
        <v>-47.138300000000001</v>
      </c>
      <c r="HM44" s="165">
        <v>81.832599999999999</v>
      </c>
      <c r="HN44" s="165">
        <v>80.860699999999994</v>
      </c>
      <c r="HO44" s="166"/>
      <c r="HP44" s="166"/>
      <c r="HQ44" s="165">
        <v>35.368299999999998</v>
      </c>
      <c r="HR44" s="165">
        <v>35.247399999999999</v>
      </c>
      <c r="HS44" s="165">
        <v>-39.745600000000003</v>
      </c>
      <c r="HT44" s="165">
        <v>-39.1571</v>
      </c>
      <c r="HU44" s="165">
        <v>97.49</v>
      </c>
      <c r="HV44" s="165">
        <v>96.38</v>
      </c>
      <c r="HW44" s="165">
        <v>18</v>
      </c>
      <c r="HX44" s="165">
        <v>18.3</v>
      </c>
      <c r="HY44" s="165">
        <v>21.6799</v>
      </c>
      <c r="HZ44" s="165">
        <v>34.24</v>
      </c>
      <c r="IA44" s="165">
        <v>-351.77589999999998</v>
      </c>
      <c r="IB44" s="165">
        <v>105.1846</v>
      </c>
      <c r="IC44" s="165">
        <v>104.9473</v>
      </c>
      <c r="ID44" s="165">
        <v>15</v>
      </c>
      <c r="IE44" s="165">
        <v>-37.5</v>
      </c>
      <c r="IF44" s="165">
        <v>-34.4</v>
      </c>
      <c r="IG44" s="165">
        <v>-39</v>
      </c>
      <c r="IH44" s="166"/>
      <c r="II44" s="166"/>
      <c r="IJ44" s="165">
        <v>-426.97750000000002</v>
      </c>
      <c r="IK44" s="165">
        <v>-343.59949999999998</v>
      </c>
      <c r="IL44" s="165">
        <v>428.70690000000002</v>
      </c>
      <c r="IM44" s="165">
        <v>358.45819999999998</v>
      </c>
      <c r="IN44" s="165">
        <v>6.3173000000000004</v>
      </c>
      <c r="IO44" s="165">
        <v>-346.95909999999998</v>
      </c>
      <c r="IP44" s="165">
        <v>347.14870000000002</v>
      </c>
      <c r="IQ44" s="165">
        <v>-156.8963</v>
      </c>
      <c r="IR44" s="165">
        <v>-212.72110000000001</v>
      </c>
      <c r="IS44" s="165">
        <v>-342.78750000000002</v>
      </c>
      <c r="IT44" s="165">
        <v>101.5689</v>
      </c>
      <c r="IU44" s="165">
        <v>102.3193</v>
      </c>
      <c r="IV44" s="165">
        <v>161.58850000000001</v>
      </c>
      <c r="IW44" s="165">
        <v>-422.06509999999997</v>
      </c>
      <c r="IX44" s="165">
        <v>216.22200000000001</v>
      </c>
      <c r="IY44" s="165">
        <v>-201.4135</v>
      </c>
      <c r="IZ44" s="165">
        <v>201.99090000000001</v>
      </c>
      <c r="JA44" s="165">
        <v>-12.2348</v>
      </c>
      <c r="JB44" s="166"/>
      <c r="JC44" s="165">
        <v>15.04</v>
      </c>
      <c r="JD44" s="165">
        <v>7.617</v>
      </c>
      <c r="JE44" s="165">
        <v>7.6289999999999996</v>
      </c>
      <c r="JF44" s="165">
        <v>-14.72</v>
      </c>
      <c r="JG44" s="165">
        <v>-4.8</v>
      </c>
      <c r="JH44" s="166"/>
      <c r="JI44" s="165">
        <v>5.2445000000000004</v>
      </c>
      <c r="JJ44" s="165">
        <v>-22.001999999999999</v>
      </c>
      <c r="JK44" s="165">
        <v>-35.4208</v>
      </c>
      <c r="JL44" s="165">
        <v>22.3</v>
      </c>
      <c r="JM44" s="165">
        <v>52.387999999999998</v>
      </c>
      <c r="JN44" s="165">
        <v>52.034999999999997</v>
      </c>
      <c r="JO44" s="166"/>
      <c r="JP44" s="166"/>
      <c r="JQ44" s="165">
        <v>53.616399999999999</v>
      </c>
      <c r="JR44" s="165">
        <v>52.718400000000003</v>
      </c>
      <c r="JS44" s="165">
        <v>51.502899999999997</v>
      </c>
      <c r="JT44" s="166"/>
      <c r="JU44" s="165">
        <v>40.1</v>
      </c>
      <c r="JV44" s="165">
        <v>15.036199999999999</v>
      </c>
      <c r="JW44" s="165">
        <v>8.74</v>
      </c>
      <c r="JX44" s="166"/>
      <c r="JY44" s="165">
        <v>-43.908200000000001</v>
      </c>
      <c r="JZ44" s="165">
        <v>78.574100000000001</v>
      </c>
      <c r="KA44" s="165">
        <v>58.342599999999997</v>
      </c>
      <c r="KB44" s="165">
        <v>-43.5807</v>
      </c>
      <c r="KC44" s="165">
        <v>-77.491200000000006</v>
      </c>
      <c r="KD44" s="165">
        <v>46.6006</v>
      </c>
      <c r="KE44" s="165">
        <v>30.440100000000001</v>
      </c>
      <c r="KF44" s="165">
        <v>-48</v>
      </c>
      <c r="KG44" s="165">
        <v>48.9</v>
      </c>
      <c r="KH44" s="165">
        <v>194.36349999999999</v>
      </c>
      <c r="KI44" s="165">
        <v>28.7454</v>
      </c>
    </row>
    <row r="45" spans="1:295" ht="18" customHeight="1" x14ac:dyDescent="0.25">
      <c r="A45" s="160" t="s">
        <v>59</v>
      </c>
      <c r="B45" s="160" t="s">
        <v>837</v>
      </c>
      <c r="C45" s="164">
        <v>0</v>
      </c>
      <c r="D45" s="165">
        <v>19.811699999999998</v>
      </c>
      <c r="E45" s="165">
        <v>-28.805599999999998</v>
      </c>
      <c r="F45" s="165">
        <v>-33.296399999999998</v>
      </c>
      <c r="G45" s="165">
        <v>19.4541</v>
      </c>
      <c r="H45" s="166"/>
      <c r="I45" s="165">
        <v>49.188400000000001</v>
      </c>
      <c r="J45" s="165">
        <v>-77.784700000000001</v>
      </c>
      <c r="K45" s="165">
        <v>62.881300000000003</v>
      </c>
      <c r="L45" s="165">
        <v>31.800999999999998</v>
      </c>
      <c r="M45" s="165">
        <v>31.049499999999998</v>
      </c>
      <c r="N45" s="165">
        <v>-4.4400000000000004</v>
      </c>
      <c r="O45" s="165">
        <v>-59.261000000000003</v>
      </c>
      <c r="P45" s="165">
        <v>52.8</v>
      </c>
      <c r="Q45" s="165">
        <v>13.247999999999999</v>
      </c>
      <c r="R45" s="165">
        <v>-52.8</v>
      </c>
      <c r="S45" s="166"/>
      <c r="T45" s="165">
        <v>45.750999999999998</v>
      </c>
      <c r="U45" s="165">
        <v>11.0113</v>
      </c>
      <c r="V45" s="165">
        <v>10.8536</v>
      </c>
      <c r="W45" s="165">
        <v>18.2758</v>
      </c>
      <c r="X45" s="165">
        <v>11.9901</v>
      </c>
      <c r="Y45" s="165">
        <v>5.3638000000000003</v>
      </c>
      <c r="Z45" s="165">
        <v>2.5642</v>
      </c>
      <c r="AA45" s="166"/>
      <c r="AB45" s="166"/>
      <c r="AC45" s="165">
        <v>-84.1</v>
      </c>
      <c r="AD45" s="165">
        <v>-83.36</v>
      </c>
      <c r="AE45" s="166"/>
      <c r="AF45" s="165">
        <v>6.66</v>
      </c>
      <c r="AG45" s="165">
        <v>57.2</v>
      </c>
      <c r="AH45" s="165">
        <v>10.164999999999999</v>
      </c>
      <c r="AI45" s="165">
        <v>0.19700000000000001</v>
      </c>
      <c r="AJ45" s="164">
        <v>0</v>
      </c>
      <c r="AK45" s="165">
        <v>-77.66</v>
      </c>
      <c r="AL45" s="165">
        <v>-57.45</v>
      </c>
      <c r="AM45" s="165">
        <v>79.33</v>
      </c>
      <c r="AN45" s="165">
        <v>79.2</v>
      </c>
      <c r="AO45" s="165">
        <v>15.706300000000001</v>
      </c>
      <c r="AP45" s="165">
        <v>10.1813</v>
      </c>
      <c r="AQ45" s="165">
        <v>72.037999999999997</v>
      </c>
      <c r="AR45" s="165">
        <v>73.897999999999996</v>
      </c>
      <c r="AS45" s="165">
        <v>29.121099999999998</v>
      </c>
      <c r="AT45" s="165">
        <v>-79.915499999999994</v>
      </c>
      <c r="AU45" s="164">
        <v>0</v>
      </c>
      <c r="AV45" s="165">
        <v>26.831199999999999</v>
      </c>
      <c r="AW45" s="165">
        <v>26.530999999999999</v>
      </c>
      <c r="AX45" s="165">
        <v>65.442700000000002</v>
      </c>
      <c r="AY45" s="165">
        <v>67.833799999999997</v>
      </c>
      <c r="AZ45" s="165">
        <v>-22.642800000000001</v>
      </c>
      <c r="BA45" s="165">
        <v>-26.611499999999999</v>
      </c>
      <c r="BB45" s="165">
        <v>-319.0659</v>
      </c>
      <c r="BC45" s="165">
        <v>-11.5992</v>
      </c>
      <c r="BD45" s="165">
        <v>-14.5</v>
      </c>
      <c r="BE45" s="165">
        <v>-14.3</v>
      </c>
      <c r="BF45" s="165">
        <v>86.099100000000007</v>
      </c>
      <c r="BG45" s="166"/>
      <c r="BH45" s="165">
        <v>-5.5364000000000004</v>
      </c>
      <c r="BI45" s="166"/>
      <c r="BJ45" s="165">
        <v>-10.756600000000001</v>
      </c>
      <c r="BK45" s="165">
        <v>10.2782</v>
      </c>
      <c r="BL45" s="166"/>
      <c r="BM45" s="165">
        <v>3.0017</v>
      </c>
      <c r="BN45" s="165">
        <v>350.2303</v>
      </c>
      <c r="BO45" s="165">
        <v>89.236099999999993</v>
      </c>
      <c r="BP45" s="165">
        <v>89.266599999999997</v>
      </c>
      <c r="BQ45" s="165">
        <v>-383.7201</v>
      </c>
      <c r="BR45" s="165">
        <v>382.59500000000003</v>
      </c>
      <c r="BS45" s="166"/>
      <c r="BT45" s="165">
        <v>-97.311700000000002</v>
      </c>
      <c r="BU45" s="165">
        <v>99.714100000000002</v>
      </c>
      <c r="BV45" s="165">
        <v>99.585999999999999</v>
      </c>
      <c r="BW45" s="165">
        <v>25.29</v>
      </c>
      <c r="BX45" s="165">
        <v>27.53</v>
      </c>
      <c r="BY45" s="165">
        <v>72.14</v>
      </c>
      <c r="BZ45" s="165">
        <v>84.14</v>
      </c>
      <c r="CA45" s="165">
        <v>-47.952500000000001</v>
      </c>
      <c r="CB45" s="165">
        <v>-49.158099999999997</v>
      </c>
      <c r="CC45" s="165">
        <v>121.7734</v>
      </c>
      <c r="CD45" s="165">
        <v>123.1386</v>
      </c>
      <c r="CE45" s="165">
        <v>-1.857</v>
      </c>
      <c r="CF45" s="165">
        <v>-159.2963</v>
      </c>
      <c r="CG45" s="165">
        <v>-158.81970000000001</v>
      </c>
      <c r="CH45" s="165">
        <v>-0.84909999999999997</v>
      </c>
      <c r="CI45" s="166"/>
      <c r="CJ45" s="166"/>
      <c r="CK45" s="166"/>
      <c r="CL45" s="165">
        <v>145.69999999999999</v>
      </c>
      <c r="CM45" s="165">
        <v>133.1</v>
      </c>
      <c r="CN45" s="165">
        <v>-16.170000000000002</v>
      </c>
      <c r="CO45" s="165">
        <v>66.988</v>
      </c>
      <c r="CP45" s="165">
        <v>65.387100000000004</v>
      </c>
      <c r="CQ45" s="165">
        <v>65.052899999999994</v>
      </c>
      <c r="CR45" s="165">
        <v>3.4952999999999999</v>
      </c>
      <c r="CS45" s="165">
        <v>4.0658000000000003</v>
      </c>
      <c r="CT45" s="165">
        <v>-40.427700000000002</v>
      </c>
      <c r="CU45" s="165">
        <v>-14.5145</v>
      </c>
      <c r="CV45" s="165">
        <v>-40.227800000000002</v>
      </c>
      <c r="CW45" s="165">
        <v>16.550699999999999</v>
      </c>
      <c r="CX45" s="165">
        <v>69.23</v>
      </c>
      <c r="CY45" s="165">
        <v>37.119999999999997</v>
      </c>
      <c r="CZ45" s="165">
        <v>55.554200000000002</v>
      </c>
      <c r="DA45" s="165">
        <v>52.738999999999997</v>
      </c>
      <c r="DB45" s="165">
        <v>-28.05</v>
      </c>
      <c r="DC45" s="166"/>
      <c r="DD45" s="166"/>
      <c r="DE45" s="166"/>
      <c r="DF45" s="165">
        <v>-10.5527</v>
      </c>
      <c r="DG45" s="166"/>
      <c r="DH45" s="165">
        <v>-28.906400000000001</v>
      </c>
      <c r="DI45" s="165">
        <v>-101.3</v>
      </c>
      <c r="DJ45" s="165">
        <v>-101.7</v>
      </c>
      <c r="DK45" s="165">
        <v>28.550699999999999</v>
      </c>
      <c r="DL45" s="166"/>
      <c r="DM45" s="165">
        <v>63.416899999999998</v>
      </c>
      <c r="DN45" s="166"/>
      <c r="DO45" s="166"/>
      <c r="DP45" s="165">
        <v>-6</v>
      </c>
      <c r="DQ45" s="165">
        <v>62.728499999999997</v>
      </c>
      <c r="DR45" s="165">
        <v>10.2043</v>
      </c>
      <c r="DS45" s="165">
        <v>-2.1</v>
      </c>
      <c r="DT45" s="165">
        <v>-2.14</v>
      </c>
      <c r="DU45" s="165">
        <v>80.680000000000007</v>
      </c>
      <c r="DV45" s="165">
        <v>72.59</v>
      </c>
      <c r="DW45" s="165">
        <v>11.072699999999999</v>
      </c>
      <c r="DX45" s="165">
        <v>9.2181999999999995</v>
      </c>
      <c r="DY45" s="165">
        <v>-37.891199999999998</v>
      </c>
      <c r="DZ45" s="165">
        <v>-37.363599999999998</v>
      </c>
      <c r="EA45" s="165">
        <v>161.63570000000001</v>
      </c>
      <c r="EB45" s="165">
        <v>114.5874</v>
      </c>
      <c r="EC45" s="165">
        <v>110.9308</v>
      </c>
      <c r="ED45" s="165">
        <v>112.6785</v>
      </c>
      <c r="EE45" s="165">
        <v>102.672</v>
      </c>
      <c r="EF45" s="165">
        <v>76.321600000000004</v>
      </c>
      <c r="EG45" s="165">
        <v>-32.216000000000001</v>
      </c>
      <c r="EH45" s="165">
        <v>391.91800000000001</v>
      </c>
      <c r="EI45" s="165">
        <v>410.51960000000003</v>
      </c>
      <c r="EJ45" s="166"/>
      <c r="EK45" s="165">
        <v>-17.4633</v>
      </c>
      <c r="EL45" s="165">
        <v>-15.607200000000001</v>
      </c>
      <c r="EM45" s="165">
        <v>-11.3592</v>
      </c>
      <c r="EN45" s="165">
        <v>62.456899999999997</v>
      </c>
      <c r="EO45" s="165">
        <v>58.702300000000001</v>
      </c>
      <c r="EP45" s="165">
        <v>41.52</v>
      </c>
      <c r="EQ45" s="165">
        <v>-46.265000000000001</v>
      </c>
      <c r="ER45" s="165">
        <v>-47.417999999999999</v>
      </c>
      <c r="ES45" s="165">
        <v>-35.320500000000003</v>
      </c>
      <c r="ET45" s="166"/>
      <c r="EU45" s="165">
        <v>-15.34</v>
      </c>
      <c r="EV45" s="166"/>
      <c r="EW45" s="165">
        <v>15.967599999999999</v>
      </c>
      <c r="EX45" s="165">
        <v>54.379800000000003</v>
      </c>
      <c r="EY45" s="165">
        <v>-39.311300000000003</v>
      </c>
      <c r="EZ45" s="165">
        <v>-38.67</v>
      </c>
      <c r="FA45" s="165">
        <v>12.9824</v>
      </c>
      <c r="FB45" s="165">
        <v>-74.285799999999995</v>
      </c>
      <c r="FC45" s="165">
        <v>41.0867</v>
      </c>
      <c r="FD45" s="165">
        <v>22.968299999999999</v>
      </c>
      <c r="FE45" s="166"/>
      <c r="FF45" s="165">
        <v>22.639800000000001</v>
      </c>
      <c r="FG45" s="165">
        <v>39.328400000000002</v>
      </c>
      <c r="FH45" s="165">
        <v>40.4054</v>
      </c>
      <c r="FI45" s="165">
        <v>39.078600000000002</v>
      </c>
      <c r="FJ45" s="165">
        <v>48.897199999999998</v>
      </c>
      <c r="FK45" s="165">
        <v>48.897199999999998</v>
      </c>
      <c r="FL45" s="165">
        <v>-196.25880000000001</v>
      </c>
      <c r="FM45" s="165">
        <v>39.900199999999998</v>
      </c>
      <c r="FN45" s="165">
        <v>39.527900000000002</v>
      </c>
      <c r="FO45" s="165">
        <v>-154.291</v>
      </c>
      <c r="FP45" s="165">
        <v>-148.72130000000001</v>
      </c>
      <c r="FQ45" s="165">
        <v>-42.164299999999997</v>
      </c>
      <c r="FR45" s="165">
        <v>-50.44</v>
      </c>
      <c r="FS45" s="165">
        <v>12.0662</v>
      </c>
      <c r="FT45" s="165">
        <v>1.1501999999999999</v>
      </c>
      <c r="FU45" s="165">
        <v>-7.63</v>
      </c>
      <c r="FV45" s="165">
        <v>15.58</v>
      </c>
      <c r="FW45" s="165">
        <v>-43.0077</v>
      </c>
      <c r="FX45" s="166"/>
      <c r="FY45" s="165">
        <v>-13.428000000000001</v>
      </c>
      <c r="FZ45" s="165">
        <v>1.337</v>
      </c>
      <c r="GA45" s="166"/>
      <c r="GB45" s="165">
        <v>23.83</v>
      </c>
      <c r="GC45" s="165">
        <v>152.01060000000001</v>
      </c>
      <c r="GD45" s="165">
        <v>156.19649999999999</v>
      </c>
      <c r="GE45" s="166"/>
      <c r="GF45" s="165">
        <v>73.573300000000003</v>
      </c>
      <c r="GG45" s="165">
        <v>19.399999999999999</v>
      </c>
      <c r="GH45" s="165">
        <v>7.5812999999999997</v>
      </c>
      <c r="GI45" s="165">
        <v>-6.3964999999999996</v>
      </c>
      <c r="GJ45" s="165">
        <v>-6.8628</v>
      </c>
      <c r="GK45" s="165">
        <v>2.2883</v>
      </c>
      <c r="GL45" s="166"/>
      <c r="GM45" s="166"/>
      <c r="GN45" s="165">
        <v>-17.579499999999999</v>
      </c>
      <c r="GO45" s="165">
        <v>-13.995900000000001</v>
      </c>
      <c r="GP45" s="165">
        <v>19.507400000000001</v>
      </c>
      <c r="GQ45" s="165">
        <v>14.1892</v>
      </c>
      <c r="GR45" s="165">
        <v>8.2756000000000007</v>
      </c>
      <c r="GS45" s="165">
        <v>7.9027000000000003</v>
      </c>
      <c r="GT45" s="165">
        <v>-102.15860000000001</v>
      </c>
      <c r="GU45" s="165">
        <v>-27.078299999999999</v>
      </c>
      <c r="GV45" s="165">
        <v>25.6404</v>
      </c>
      <c r="GW45" s="165">
        <v>8.8409999999999993</v>
      </c>
      <c r="GX45" s="165">
        <v>12.507300000000001</v>
      </c>
      <c r="GY45" s="165">
        <v>12.4247</v>
      </c>
      <c r="GZ45" s="165">
        <v>11.973699999999999</v>
      </c>
      <c r="HA45" s="165">
        <v>14</v>
      </c>
      <c r="HB45" s="165">
        <v>141.24109999999999</v>
      </c>
      <c r="HC45" s="165">
        <v>141.72059999999999</v>
      </c>
      <c r="HD45" s="166"/>
      <c r="HE45" s="166"/>
      <c r="HF45" s="165">
        <v>-244.34020000000001</v>
      </c>
      <c r="HG45" s="165">
        <v>244.57329999999999</v>
      </c>
      <c r="HH45" s="165">
        <v>461.02159999999998</v>
      </c>
      <c r="HI45" s="165">
        <v>-135.8297</v>
      </c>
      <c r="HJ45" s="165">
        <v>-132.8614</v>
      </c>
      <c r="HK45" s="165">
        <v>-58.872100000000003</v>
      </c>
      <c r="HL45" s="165">
        <v>-50.0869</v>
      </c>
      <c r="HM45" s="165">
        <v>72.5625</v>
      </c>
      <c r="HN45" s="165">
        <v>72.125100000000003</v>
      </c>
      <c r="HO45" s="166"/>
      <c r="HP45" s="166"/>
      <c r="HQ45" s="165">
        <v>36.203299999999999</v>
      </c>
      <c r="HR45" s="165">
        <v>35.335299999999997</v>
      </c>
      <c r="HS45" s="165">
        <v>-51.056399999999996</v>
      </c>
      <c r="HT45" s="165">
        <v>-50.838900000000002</v>
      </c>
      <c r="HU45" s="165">
        <v>104.1</v>
      </c>
      <c r="HV45" s="165">
        <v>103.25</v>
      </c>
      <c r="HW45" s="165">
        <v>22.3</v>
      </c>
      <c r="HX45" s="165">
        <v>21.5</v>
      </c>
      <c r="HY45" s="166"/>
      <c r="HZ45" s="165">
        <v>44.96</v>
      </c>
      <c r="IA45" s="165">
        <v>-371.1694</v>
      </c>
      <c r="IB45" s="165">
        <v>113.1849</v>
      </c>
      <c r="IC45" s="165">
        <v>111.7555</v>
      </c>
      <c r="ID45" s="165">
        <v>17.899999999999999</v>
      </c>
      <c r="IE45" s="165">
        <v>-30.9</v>
      </c>
      <c r="IF45" s="165">
        <v>-35.200000000000003</v>
      </c>
      <c r="IG45" s="165">
        <v>-40</v>
      </c>
      <c r="IH45" s="165">
        <v>1.3113999999999999</v>
      </c>
      <c r="II45" s="166"/>
      <c r="IJ45" s="165">
        <v>-455.11849999999998</v>
      </c>
      <c r="IK45" s="165">
        <v>-379.43979999999999</v>
      </c>
      <c r="IL45" s="165">
        <v>474.44450000000001</v>
      </c>
      <c r="IM45" s="165">
        <v>391.16649999999998</v>
      </c>
      <c r="IN45" s="165">
        <v>13.5739</v>
      </c>
      <c r="IO45" s="165">
        <v>-379.3032</v>
      </c>
      <c r="IP45" s="165">
        <v>380.41750000000002</v>
      </c>
      <c r="IQ45" s="165">
        <v>-164.61590000000001</v>
      </c>
      <c r="IR45" s="165">
        <v>-235.14590000000001</v>
      </c>
      <c r="IS45" s="165">
        <v>-379.8426</v>
      </c>
      <c r="IT45" s="165">
        <v>100.6973</v>
      </c>
      <c r="IU45" s="165">
        <v>103.0228</v>
      </c>
      <c r="IV45" s="165">
        <v>166.90719999999999</v>
      </c>
      <c r="IW45" s="165">
        <v>-458.32470000000001</v>
      </c>
      <c r="IX45" s="165">
        <v>238.76410000000001</v>
      </c>
      <c r="IY45" s="165">
        <v>-224.0669</v>
      </c>
      <c r="IZ45" s="165">
        <v>223.89160000000001</v>
      </c>
      <c r="JA45" s="165">
        <v>-10.993399999999999</v>
      </c>
      <c r="JB45" s="166"/>
      <c r="JC45" s="165">
        <v>14.72</v>
      </c>
      <c r="JD45" s="165">
        <v>7.1920000000000002</v>
      </c>
      <c r="JE45" s="165">
        <v>7.2030000000000003</v>
      </c>
      <c r="JF45" s="165">
        <v>-15.44</v>
      </c>
      <c r="JG45" s="165">
        <v>-5.04</v>
      </c>
      <c r="JH45" s="166"/>
      <c r="JI45" s="165">
        <v>5.51</v>
      </c>
      <c r="JJ45" s="165">
        <v>-26.427099999999999</v>
      </c>
      <c r="JK45" s="165">
        <v>-31.581600000000002</v>
      </c>
      <c r="JL45" s="165">
        <v>23.8</v>
      </c>
      <c r="JM45" s="165">
        <v>56.765000000000001</v>
      </c>
      <c r="JN45" s="165">
        <v>51.54</v>
      </c>
      <c r="JO45" s="165">
        <v>0</v>
      </c>
      <c r="JP45" s="165">
        <v>0</v>
      </c>
      <c r="JQ45" s="165">
        <v>47.534399999999998</v>
      </c>
      <c r="JR45" s="165">
        <v>47.190399999999997</v>
      </c>
      <c r="JS45" s="165">
        <v>46.584800000000001</v>
      </c>
      <c r="JT45" s="166"/>
      <c r="JU45" s="165">
        <v>32.700000000000003</v>
      </c>
      <c r="JV45" s="165">
        <v>13.0106</v>
      </c>
      <c r="JW45" s="165">
        <v>9.83</v>
      </c>
      <c r="JX45" s="166"/>
      <c r="JY45" s="165">
        <v>-49.919499999999999</v>
      </c>
      <c r="JZ45" s="165">
        <v>80.260199999999998</v>
      </c>
      <c r="KA45" s="165">
        <v>60.693100000000001</v>
      </c>
      <c r="KB45" s="165">
        <v>-48.475900000000003</v>
      </c>
      <c r="KC45" s="165">
        <v>-79.429299999999998</v>
      </c>
      <c r="KD45" s="165">
        <v>49.273400000000002</v>
      </c>
      <c r="KE45" s="165">
        <v>29.626100000000001</v>
      </c>
      <c r="KF45" s="165">
        <v>-42.5</v>
      </c>
      <c r="KG45" s="165">
        <v>42.7</v>
      </c>
      <c r="KH45" s="165">
        <v>223.14660000000001</v>
      </c>
      <c r="KI45" s="165">
        <v>-5.9928999999999997</v>
      </c>
    </row>
    <row r="46" spans="1:295" ht="18" customHeight="1" x14ac:dyDescent="0.25">
      <c r="A46" s="160" t="s">
        <v>59</v>
      </c>
      <c r="B46" s="160" t="s">
        <v>838</v>
      </c>
      <c r="C46" s="164">
        <v>0</v>
      </c>
      <c r="D46" s="165">
        <v>21.018599999999999</v>
      </c>
      <c r="E46" s="165">
        <v>-30.224799999999998</v>
      </c>
      <c r="F46" s="165">
        <v>-31.9345</v>
      </c>
      <c r="G46" s="165">
        <v>21.549299999999999</v>
      </c>
      <c r="H46" s="166"/>
      <c r="I46" s="165">
        <v>54.135100000000001</v>
      </c>
      <c r="J46" s="165">
        <v>-89.906400000000005</v>
      </c>
      <c r="K46" s="165">
        <v>69.422399999999996</v>
      </c>
      <c r="L46" s="165">
        <v>34.942900000000002</v>
      </c>
      <c r="M46" s="165">
        <v>34.256799999999998</v>
      </c>
      <c r="N46" s="165">
        <v>-15.54</v>
      </c>
      <c r="O46" s="165">
        <v>-71.128</v>
      </c>
      <c r="P46" s="165">
        <v>63.8</v>
      </c>
      <c r="Q46" s="165">
        <v>18.216000000000001</v>
      </c>
      <c r="R46" s="165">
        <v>-63.8</v>
      </c>
      <c r="S46" s="165">
        <v>14.6469</v>
      </c>
      <c r="T46" s="165">
        <v>51.260599999999997</v>
      </c>
      <c r="U46" s="165">
        <v>13.298999999999999</v>
      </c>
      <c r="V46" s="165">
        <v>13.3626</v>
      </c>
      <c r="W46" s="165">
        <v>22.2669</v>
      </c>
      <c r="X46" s="165">
        <v>12.123200000000001</v>
      </c>
      <c r="Y46" s="165">
        <v>5.5213000000000001</v>
      </c>
      <c r="Z46" s="165">
        <v>2.5339999999999998</v>
      </c>
      <c r="AA46" s="166"/>
      <c r="AB46" s="166"/>
      <c r="AC46" s="165">
        <v>-93.37</v>
      </c>
      <c r="AD46" s="165">
        <v>-93.86</v>
      </c>
      <c r="AE46" s="166"/>
      <c r="AF46" s="165">
        <v>15.54</v>
      </c>
      <c r="AG46" s="165">
        <v>70.400000000000006</v>
      </c>
      <c r="AH46" s="165">
        <v>13.371</v>
      </c>
      <c r="AI46" s="165">
        <v>0.221</v>
      </c>
      <c r="AJ46" s="164">
        <v>0</v>
      </c>
      <c r="AK46" s="165">
        <v>-89.44</v>
      </c>
      <c r="AL46" s="165">
        <v>-53.99</v>
      </c>
      <c r="AM46" s="165">
        <v>90.29</v>
      </c>
      <c r="AN46" s="165">
        <v>90.62</v>
      </c>
      <c r="AO46" s="165">
        <v>17.364100000000001</v>
      </c>
      <c r="AP46" s="165">
        <v>8.4741</v>
      </c>
      <c r="AQ46" s="165">
        <v>77.113299999999995</v>
      </c>
      <c r="AR46" s="165">
        <v>79.424899999999994</v>
      </c>
      <c r="AS46" s="165">
        <v>40.688899999999997</v>
      </c>
      <c r="AT46" s="165">
        <v>-93.366600000000005</v>
      </c>
      <c r="AU46" s="164">
        <v>0</v>
      </c>
      <c r="AV46" s="165">
        <v>28.2149</v>
      </c>
      <c r="AW46" s="165">
        <v>27.1721</v>
      </c>
      <c r="AX46" s="165">
        <v>74.001300000000001</v>
      </c>
      <c r="AY46" s="165">
        <v>77.569800000000001</v>
      </c>
      <c r="AZ46" s="165">
        <v>-14.986499999999999</v>
      </c>
      <c r="BA46" s="165">
        <v>-15.7087</v>
      </c>
      <c r="BB46" s="165">
        <v>-399.94479999999999</v>
      </c>
      <c r="BC46" s="165">
        <v>-29.4998</v>
      </c>
      <c r="BD46" s="165">
        <v>-5.8</v>
      </c>
      <c r="BE46" s="165">
        <v>-5.9</v>
      </c>
      <c r="BF46" s="165">
        <v>98.544700000000006</v>
      </c>
      <c r="BG46" s="166"/>
      <c r="BH46" s="165">
        <v>-6.1261000000000001</v>
      </c>
      <c r="BI46" s="166"/>
      <c r="BJ46" s="165">
        <v>-15.8584</v>
      </c>
      <c r="BK46" s="165">
        <v>10.983700000000001</v>
      </c>
      <c r="BL46" s="165">
        <v>5.7892999999999999</v>
      </c>
      <c r="BM46" s="165">
        <v>3.7826</v>
      </c>
      <c r="BN46" s="165">
        <v>430.61599999999999</v>
      </c>
      <c r="BO46" s="165">
        <v>91.219800000000006</v>
      </c>
      <c r="BP46" s="165">
        <v>91.219800000000006</v>
      </c>
      <c r="BQ46" s="165">
        <v>-393.02100000000002</v>
      </c>
      <c r="BR46" s="165">
        <v>455.53820000000002</v>
      </c>
      <c r="BS46" s="166"/>
      <c r="BT46" s="165">
        <v>-129.72980000000001</v>
      </c>
      <c r="BU46" s="165">
        <v>131.7157</v>
      </c>
      <c r="BV46" s="165">
        <v>106.861</v>
      </c>
      <c r="BW46" s="165">
        <v>28.94</v>
      </c>
      <c r="BX46" s="165">
        <v>34.590000000000003</v>
      </c>
      <c r="BY46" s="165">
        <v>76.87</v>
      </c>
      <c r="BZ46" s="165">
        <v>85.99</v>
      </c>
      <c r="CA46" s="165">
        <v>-47.282699999999998</v>
      </c>
      <c r="CB46" s="165">
        <v>-47.8185</v>
      </c>
      <c r="CC46" s="165">
        <v>119.8259</v>
      </c>
      <c r="CD46" s="165">
        <v>120.7212</v>
      </c>
      <c r="CE46" s="165">
        <v>-2.7603</v>
      </c>
      <c r="CF46" s="165">
        <v>-189.04239999999999</v>
      </c>
      <c r="CG46" s="165">
        <v>-186.42529999999999</v>
      </c>
      <c r="CH46" s="165">
        <v>-0.48559999999999998</v>
      </c>
      <c r="CI46" s="166"/>
      <c r="CJ46" s="166"/>
      <c r="CK46" s="166"/>
      <c r="CL46" s="165">
        <v>157.69999999999999</v>
      </c>
      <c r="CM46" s="165">
        <v>142.19999999999999</v>
      </c>
      <c r="CN46" s="165">
        <v>-16.96</v>
      </c>
      <c r="CO46" s="165">
        <v>61.503500000000003</v>
      </c>
      <c r="CP46" s="165">
        <v>59.705599999999997</v>
      </c>
      <c r="CQ46" s="165">
        <v>59.278399999999998</v>
      </c>
      <c r="CR46" s="165">
        <v>-3.2911000000000001</v>
      </c>
      <c r="CS46" s="165">
        <v>-3.3132000000000001</v>
      </c>
      <c r="CT46" s="165">
        <v>-29.515599999999999</v>
      </c>
      <c r="CU46" s="165">
        <v>-22.6342</v>
      </c>
      <c r="CV46" s="165">
        <v>-29.302299999999999</v>
      </c>
      <c r="CW46" s="165">
        <v>17.744299999999999</v>
      </c>
      <c r="CX46" s="165">
        <v>76.05</v>
      </c>
      <c r="CY46" s="165">
        <v>40.58</v>
      </c>
      <c r="CZ46" s="165">
        <v>57.663600000000002</v>
      </c>
      <c r="DA46" s="165">
        <v>53.910800000000002</v>
      </c>
      <c r="DB46" s="165">
        <v>-29.68</v>
      </c>
      <c r="DC46" s="165">
        <v>-2.7648000000000001</v>
      </c>
      <c r="DD46" s="166"/>
      <c r="DE46" s="166"/>
      <c r="DF46" s="165">
        <v>0</v>
      </c>
      <c r="DG46" s="166"/>
      <c r="DH46" s="165">
        <v>-30.664200000000001</v>
      </c>
      <c r="DI46" s="165">
        <v>-105.4</v>
      </c>
      <c r="DJ46" s="165">
        <v>-106.5</v>
      </c>
      <c r="DK46" s="165">
        <v>29.2484</v>
      </c>
      <c r="DL46" s="165">
        <v>67.391999999999996</v>
      </c>
      <c r="DM46" s="165">
        <v>67.174099999999996</v>
      </c>
      <c r="DN46" s="165">
        <v>96.112099999999998</v>
      </c>
      <c r="DO46" s="165">
        <v>66.3</v>
      </c>
      <c r="DP46" s="165">
        <v>-6.97</v>
      </c>
      <c r="DQ46" s="165">
        <v>65.658000000000001</v>
      </c>
      <c r="DR46" s="165">
        <v>-1.9289000000000001</v>
      </c>
      <c r="DS46" s="165">
        <v>-2.37</v>
      </c>
      <c r="DT46" s="165">
        <v>-2.23</v>
      </c>
      <c r="DU46" s="165">
        <v>87.61</v>
      </c>
      <c r="DV46" s="165">
        <v>77.05</v>
      </c>
      <c r="DW46" s="165">
        <v>-3.0364</v>
      </c>
      <c r="DX46" s="165">
        <v>-3.4544999999999999</v>
      </c>
      <c r="DY46" s="165">
        <v>-39.289200000000001</v>
      </c>
      <c r="DZ46" s="165">
        <v>-38.972700000000003</v>
      </c>
      <c r="EA46" s="165">
        <v>163.46010000000001</v>
      </c>
      <c r="EB46" s="165">
        <v>113.68429999999999</v>
      </c>
      <c r="EC46" s="165">
        <v>110.0857</v>
      </c>
      <c r="ED46" s="165">
        <v>111.5881</v>
      </c>
      <c r="EE46" s="165">
        <v>103.8728</v>
      </c>
      <c r="EF46" s="165">
        <v>75.944500000000005</v>
      </c>
      <c r="EG46" s="165">
        <v>-34.015000000000001</v>
      </c>
      <c r="EH46" s="165">
        <v>400.9599</v>
      </c>
      <c r="EI46" s="165">
        <v>378.53469999999999</v>
      </c>
      <c r="EJ46" s="166"/>
      <c r="EK46" s="165">
        <v>-17.801100000000002</v>
      </c>
      <c r="EL46" s="165">
        <v>-15.2782</v>
      </c>
      <c r="EM46" s="165">
        <v>-8.5417000000000005</v>
      </c>
      <c r="EN46" s="165">
        <v>60.7301</v>
      </c>
      <c r="EO46" s="165">
        <v>57.614100000000001</v>
      </c>
      <c r="EP46" s="165">
        <v>41.52</v>
      </c>
      <c r="EQ46" s="165">
        <v>-47.811</v>
      </c>
      <c r="ER46" s="165">
        <v>-49.322000000000003</v>
      </c>
      <c r="ES46" s="165">
        <v>-32.736800000000002</v>
      </c>
      <c r="ET46" s="166"/>
      <c r="EU46" s="165">
        <v>-14.9</v>
      </c>
      <c r="EV46" s="166"/>
      <c r="EW46" s="165">
        <v>17.157399999999999</v>
      </c>
      <c r="EX46" s="165">
        <v>46.642099999999999</v>
      </c>
      <c r="EY46" s="165">
        <v>-39.950899999999997</v>
      </c>
      <c r="EZ46" s="165">
        <v>-39.5443</v>
      </c>
      <c r="FA46" s="165">
        <v>12.665900000000001</v>
      </c>
      <c r="FB46" s="165">
        <v>-73.908699999999996</v>
      </c>
      <c r="FC46" s="165">
        <v>41.336599999999997</v>
      </c>
      <c r="FD46" s="165">
        <v>23.5976</v>
      </c>
      <c r="FE46" s="166"/>
      <c r="FF46" s="165">
        <v>23.0932</v>
      </c>
      <c r="FG46" s="165">
        <v>39.265099999999997</v>
      </c>
      <c r="FH46" s="165">
        <v>40.119500000000002</v>
      </c>
      <c r="FI46" s="165">
        <v>38.850900000000003</v>
      </c>
      <c r="FJ46" s="165">
        <v>46.552900000000001</v>
      </c>
      <c r="FK46" s="165">
        <v>46.552900000000001</v>
      </c>
      <c r="FL46" s="165">
        <v>-189.72800000000001</v>
      </c>
      <c r="FM46" s="165">
        <v>40.981699999999996</v>
      </c>
      <c r="FN46" s="165">
        <v>41.246899999999997</v>
      </c>
      <c r="FO46" s="165">
        <v>-141.5591</v>
      </c>
      <c r="FP46" s="165">
        <v>-133.8287</v>
      </c>
      <c r="FQ46" s="165">
        <v>-49.129800000000003</v>
      </c>
      <c r="FR46" s="165">
        <v>-45.12</v>
      </c>
      <c r="FS46" s="165">
        <v>15.967700000000001</v>
      </c>
      <c r="FT46" s="165">
        <v>1.4676</v>
      </c>
      <c r="FU46" s="165">
        <v>-10.31</v>
      </c>
      <c r="FV46" s="165">
        <v>15.43</v>
      </c>
      <c r="FW46" s="165">
        <v>-50.592199999999998</v>
      </c>
      <c r="FX46" s="166"/>
      <c r="FY46" s="165">
        <v>-12.791</v>
      </c>
      <c r="FZ46" s="165">
        <v>1.3149999999999999</v>
      </c>
      <c r="GA46" s="166"/>
      <c r="GB46" s="165">
        <v>23.06</v>
      </c>
      <c r="GC46" s="165">
        <v>137.2287</v>
      </c>
      <c r="GD46" s="165">
        <v>145.94239999999999</v>
      </c>
      <c r="GE46" s="166"/>
      <c r="GF46" s="165">
        <v>76.1995</v>
      </c>
      <c r="GG46" s="165">
        <v>19.7</v>
      </c>
      <c r="GH46" s="165">
        <v>3.5299</v>
      </c>
      <c r="GI46" s="165">
        <v>-7.3769</v>
      </c>
      <c r="GJ46" s="165">
        <v>-7.79</v>
      </c>
      <c r="GK46" s="165">
        <v>2.7549999999999999</v>
      </c>
      <c r="GL46" s="166"/>
      <c r="GM46" s="166"/>
      <c r="GN46" s="165">
        <v>-18.0122</v>
      </c>
      <c r="GO46" s="165">
        <v>-20.0593</v>
      </c>
      <c r="GP46" s="165">
        <v>19.472899999999999</v>
      </c>
      <c r="GQ46" s="165">
        <v>20.8218</v>
      </c>
      <c r="GR46" s="165">
        <v>9.907</v>
      </c>
      <c r="GS46" s="165">
        <v>8.8697999999999997</v>
      </c>
      <c r="GT46" s="165">
        <v>-114.1964</v>
      </c>
      <c r="GU46" s="165">
        <v>-29.491399999999999</v>
      </c>
      <c r="GV46" s="165">
        <v>29.938700000000001</v>
      </c>
      <c r="GW46" s="165">
        <v>1.327</v>
      </c>
      <c r="GX46" s="165">
        <v>11.7575</v>
      </c>
      <c r="GY46" s="165">
        <v>14.7392</v>
      </c>
      <c r="GZ46" s="165">
        <v>14.241400000000001</v>
      </c>
      <c r="HA46" s="165">
        <v>14.1896</v>
      </c>
      <c r="HB46" s="165">
        <v>134.76599999999999</v>
      </c>
      <c r="HC46" s="165">
        <v>136.49430000000001</v>
      </c>
      <c r="HD46" s="165">
        <v>4.5999999999999996</v>
      </c>
      <c r="HE46" s="166"/>
      <c r="HF46" s="165">
        <v>-236.68520000000001</v>
      </c>
      <c r="HG46" s="165">
        <v>238.54230000000001</v>
      </c>
      <c r="HH46" s="165">
        <v>434.97280000000001</v>
      </c>
      <c r="HI46" s="165">
        <v>-131.51050000000001</v>
      </c>
      <c r="HJ46" s="165">
        <v>-129.20949999999999</v>
      </c>
      <c r="HK46" s="165">
        <v>-53.761499999999998</v>
      </c>
      <c r="HL46" s="165">
        <v>-44.278300000000002</v>
      </c>
      <c r="HM46" s="165">
        <v>71.221100000000007</v>
      </c>
      <c r="HN46" s="165">
        <v>70.824700000000007</v>
      </c>
      <c r="HO46" s="165">
        <v>-103.637</v>
      </c>
      <c r="HP46" s="165">
        <v>-103.15009999999999</v>
      </c>
      <c r="HQ46" s="165">
        <v>32.775500000000001</v>
      </c>
      <c r="HR46" s="165">
        <v>32.764499999999998</v>
      </c>
      <c r="HS46" s="165">
        <v>-60.5533</v>
      </c>
      <c r="HT46" s="165">
        <v>-60.005099999999999</v>
      </c>
      <c r="HU46" s="165">
        <v>90.67</v>
      </c>
      <c r="HV46" s="165">
        <v>90.18</v>
      </c>
      <c r="HW46" s="165">
        <v>23.1</v>
      </c>
      <c r="HX46" s="165">
        <v>23.4</v>
      </c>
      <c r="HY46" s="165">
        <v>21.739699999999999</v>
      </c>
      <c r="HZ46" s="165">
        <v>54.48</v>
      </c>
      <c r="IA46" s="165">
        <v>-369.43029999999999</v>
      </c>
      <c r="IB46" s="165">
        <v>106.9682</v>
      </c>
      <c r="IC46" s="165">
        <v>106.7329</v>
      </c>
      <c r="ID46" s="165">
        <v>19.399999999999999</v>
      </c>
      <c r="IE46" s="165">
        <v>-29.6</v>
      </c>
      <c r="IF46" s="165">
        <v>-31.8</v>
      </c>
      <c r="IG46" s="165">
        <v>-36.1</v>
      </c>
      <c r="IH46" s="166"/>
      <c r="II46" s="166"/>
      <c r="IJ46" s="165">
        <v>-435.41</v>
      </c>
      <c r="IK46" s="165">
        <v>-350.94580000000002</v>
      </c>
      <c r="IL46" s="165">
        <v>437.92590000000001</v>
      </c>
      <c r="IM46" s="165">
        <v>347.7183</v>
      </c>
      <c r="IN46" s="165">
        <v>3.9352</v>
      </c>
      <c r="IO46" s="165">
        <v>-341.70359999999999</v>
      </c>
      <c r="IP46" s="165">
        <v>337.28160000000003</v>
      </c>
      <c r="IQ46" s="165">
        <v>-205.0256</v>
      </c>
      <c r="IR46" s="165">
        <v>-200.2698</v>
      </c>
      <c r="IS46" s="165">
        <v>-334.85770000000002</v>
      </c>
      <c r="IT46" s="165">
        <v>111.7482</v>
      </c>
      <c r="IU46" s="165">
        <v>109.565</v>
      </c>
      <c r="IV46" s="165">
        <v>208.44470000000001</v>
      </c>
      <c r="IW46" s="165">
        <v>-423.49880000000002</v>
      </c>
      <c r="IX46" s="165">
        <v>207.76840000000001</v>
      </c>
      <c r="IY46" s="165">
        <v>-224.22929999999999</v>
      </c>
      <c r="IZ46" s="165">
        <v>226.1147</v>
      </c>
      <c r="JA46" s="165">
        <v>-9.7545999999999999</v>
      </c>
      <c r="JB46" s="166"/>
      <c r="JC46" s="165">
        <v>14.48</v>
      </c>
      <c r="JD46" s="165">
        <v>6.7370000000000001</v>
      </c>
      <c r="JE46" s="165">
        <v>6.7439999999999998</v>
      </c>
      <c r="JF46" s="165">
        <v>-13.92</v>
      </c>
      <c r="JG46" s="165">
        <v>-6.4</v>
      </c>
      <c r="JH46" s="166"/>
      <c r="JI46" s="165">
        <v>6.5354000000000001</v>
      </c>
      <c r="JJ46" s="165">
        <v>-22.117899999999999</v>
      </c>
      <c r="JK46" s="165">
        <v>-33.281399999999998</v>
      </c>
      <c r="JL46" s="165">
        <v>18.8</v>
      </c>
      <c r="JM46" s="165">
        <v>50.976999999999997</v>
      </c>
      <c r="JN46" s="165">
        <v>49.965000000000003</v>
      </c>
      <c r="JO46" s="166"/>
      <c r="JP46" s="166"/>
      <c r="JQ46" s="165">
        <v>46.910699999999999</v>
      </c>
      <c r="JR46" s="165">
        <v>46.7804</v>
      </c>
      <c r="JS46" s="165">
        <v>47.790799999999997</v>
      </c>
      <c r="JT46" s="166"/>
      <c r="JU46" s="165">
        <v>28</v>
      </c>
      <c r="JV46" s="165">
        <v>12.983599999999999</v>
      </c>
      <c r="JW46" s="165">
        <v>10.23</v>
      </c>
      <c r="JX46" s="166"/>
      <c r="JY46" s="165">
        <v>-43.015900000000002</v>
      </c>
      <c r="JZ46" s="165">
        <v>78.489500000000007</v>
      </c>
      <c r="KA46" s="165">
        <v>55.022300000000001</v>
      </c>
      <c r="KB46" s="165">
        <v>-42.5501</v>
      </c>
      <c r="KC46" s="165">
        <v>-78.568600000000004</v>
      </c>
      <c r="KD46" s="165">
        <v>43.0428</v>
      </c>
      <c r="KE46" s="165">
        <v>33.636299999999999</v>
      </c>
      <c r="KF46" s="165">
        <v>-37.6</v>
      </c>
      <c r="KG46" s="165">
        <v>37.799999999999997</v>
      </c>
      <c r="KH46" s="165">
        <v>201.1711</v>
      </c>
      <c r="KI46" s="165">
        <v>30.744</v>
      </c>
    </row>
    <row r="47" spans="1:295" ht="18" customHeight="1" x14ac:dyDescent="0.25">
      <c r="A47" s="160" t="s">
        <v>59</v>
      </c>
      <c r="B47" s="160" t="s">
        <v>839</v>
      </c>
      <c r="C47" s="164">
        <v>0</v>
      </c>
      <c r="D47" s="165">
        <v>16.2333</v>
      </c>
      <c r="E47" s="165">
        <v>-24.927199999999999</v>
      </c>
      <c r="F47" s="165">
        <v>-31.7271</v>
      </c>
      <c r="G47" s="165">
        <v>23.8264</v>
      </c>
      <c r="H47" s="166"/>
      <c r="I47" s="165">
        <v>56.663899999999998</v>
      </c>
      <c r="J47" s="165">
        <v>-89.662099999999995</v>
      </c>
      <c r="K47" s="165">
        <v>71.316599999999994</v>
      </c>
      <c r="L47" s="165">
        <v>37.382899999999999</v>
      </c>
      <c r="M47" s="165">
        <v>36.516599999999997</v>
      </c>
      <c r="N47" s="165">
        <v>-17.760000000000002</v>
      </c>
      <c r="O47" s="165">
        <v>-74.108999999999995</v>
      </c>
      <c r="P47" s="165">
        <v>66</v>
      </c>
      <c r="Q47" s="165">
        <v>19.044</v>
      </c>
      <c r="R47" s="166"/>
      <c r="S47" s="165">
        <v>13.899800000000001</v>
      </c>
      <c r="T47" s="165">
        <v>49.866199999999999</v>
      </c>
      <c r="U47" s="165">
        <v>13.4527</v>
      </c>
      <c r="V47" s="165">
        <v>13.3293</v>
      </c>
      <c r="W47" s="165">
        <v>22.090699999999998</v>
      </c>
      <c r="X47" s="165">
        <v>9.5213999999999999</v>
      </c>
      <c r="Y47" s="165">
        <v>5.3594999999999997</v>
      </c>
      <c r="Z47" s="165">
        <v>2.5455999999999999</v>
      </c>
      <c r="AA47" s="166"/>
      <c r="AB47" s="166"/>
      <c r="AC47" s="165">
        <v>-95.45</v>
      </c>
      <c r="AD47" s="165">
        <v>-95.88</v>
      </c>
      <c r="AE47" s="166"/>
      <c r="AF47" s="165">
        <v>17.760000000000002</v>
      </c>
      <c r="AG47" s="165">
        <v>70.400000000000006</v>
      </c>
      <c r="AH47" s="165">
        <v>13.815</v>
      </c>
      <c r="AI47" s="165">
        <v>0.221</v>
      </c>
      <c r="AJ47" s="164">
        <v>0</v>
      </c>
      <c r="AK47" s="165">
        <v>-87.27</v>
      </c>
      <c r="AL47" s="165">
        <v>-62.06</v>
      </c>
      <c r="AM47" s="165">
        <v>87.75</v>
      </c>
      <c r="AN47" s="165">
        <v>88.16</v>
      </c>
      <c r="AO47" s="165">
        <v>18.769600000000001</v>
      </c>
      <c r="AP47" s="165">
        <v>7.7466999999999997</v>
      </c>
      <c r="AQ47" s="165">
        <v>80.223799999999997</v>
      </c>
      <c r="AR47" s="165">
        <v>83.75</v>
      </c>
      <c r="AS47" s="165">
        <v>42.3872</v>
      </c>
      <c r="AT47" s="165">
        <v>-90.545599999999993</v>
      </c>
      <c r="AU47" s="164">
        <v>0</v>
      </c>
      <c r="AV47" s="165">
        <v>9.4245999999999999</v>
      </c>
      <c r="AW47" s="165">
        <v>9.5884</v>
      </c>
      <c r="AX47" s="165">
        <v>80.765600000000006</v>
      </c>
      <c r="AY47" s="165">
        <v>83.352999999999994</v>
      </c>
      <c r="AZ47" s="165">
        <v>-27.713100000000001</v>
      </c>
      <c r="BA47" s="165">
        <v>-30.020600000000002</v>
      </c>
      <c r="BB47" s="165">
        <v>-405.02519999999998</v>
      </c>
      <c r="BC47" s="165">
        <v>-26.061199999999999</v>
      </c>
      <c r="BD47" s="165">
        <v>-6.7</v>
      </c>
      <c r="BE47" s="165">
        <v>-6.7</v>
      </c>
      <c r="BF47" s="165">
        <v>95.421700000000001</v>
      </c>
      <c r="BG47" s="165">
        <v>2.6372</v>
      </c>
      <c r="BH47" s="165">
        <v>-6.6917999999999997</v>
      </c>
      <c r="BI47" s="166"/>
      <c r="BJ47" s="165">
        <v>-18.077300000000001</v>
      </c>
      <c r="BK47" s="165">
        <v>12.4763</v>
      </c>
      <c r="BL47" s="165">
        <v>7.0453999999999999</v>
      </c>
      <c r="BM47" s="165">
        <v>4.8343999999999996</v>
      </c>
      <c r="BN47" s="165">
        <v>428.96800000000002</v>
      </c>
      <c r="BO47" s="165">
        <v>94.058000000000007</v>
      </c>
      <c r="BP47" s="165">
        <v>93.356099999999998</v>
      </c>
      <c r="BQ47" s="165">
        <v>-403.22949999999997</v>
      </c>
      <c r="BR47" s="165">
        <v>454.23439999999999</v>
      </c>
      <c r="BS47" s="166"/>
      <c r="BT47" s="165">
        <v>-100.79510000000001</v>
      </c>
      <c r="BU47" s="165">
        <v>102.997</v>
      </c>
      <c r="BV47" s="166"/>
      <c r="BW47" s="165">
        <v>29.97</v>
      </c>
      <c r="BX47" s="165">
        <v>35.31</v>
      </c>
      <c r="BY47" s="165">
        <v>79.23</v>
      </c>
      <c r="BZ47" s="165">
        <v>87.79</v>
      </c>
      <c r="CA47" s="165">
        <v>-48.622199999999999</v>
      </c>
      <c r="CB47" s="165">
        <v>-48.622199999999999</v>
      </c>
      <c r="CC47" s="165">
        <v>122.69840000000001</v>
      </c>
      <c r="CD47" s="165">
        <v>123.654</v>
      </c>
      <c r="CE47" s="165">
        <v>-3.9805000000000001</v>
      </c>
      <c r="CF47" s="165">
        <v>-180.49170000000001</v>
      </c>
      <c r="CG47" s="165">
        <v>-179.94579999999999</v>
      </c>
      <c r="CH47" s="165">
        <v>1.0719000000000001</v>
      </c>
      <c r="CI47" s="165">
        <v>0</v>
      </c>
      <c r="CJ47" s="166"/>
      <c r="CK47" s="166"/>
      <c r="CL47" s="165">
        <v>155.1</v>
      </c>
      <c r="CM47" s="165">
        <v>139.80000000000001</v>
      </c>
      <c r="CN47" s="165">
        <v>-17.16</v>
      </c>
      <c r="CO47" s="165">
        <v>65.429599999999994</v>
      </c>
      <c r="CP47" s="165">
        <v>63.933300000000003</v>
      </c>
      <c r="CQ47" s="165">
        <v>62.736600000000003</v>
      </c>
      <c r="CR47" s="165">
        <v>3.1114999999999999</v>
      </c>
      <c r="CS47" s="165">
        <v>3.7601</v>
      </c>
      <c r="CT47" s="165">
        <v>-28.7818</v>
      </c>
      <c r="CU47" s="165">
        <v>-32.2331</v>
      </c>
      <c r="CV47" s="165">
        <v>-26.501899999999999</v>
      </c>
      <c r="CW47" s="165">
        <v>19.106100000000001</v>
      </c>
      <c r="CX47" s="165">
        <v>80.400000000000006</v>
      </c>
      <c r="CY47" s="165">
        <v>41.78</v>
      </c>
      <c r="CZ47" s="166"/>
      <c r="DA47" s="165">
        <v>55.082700000000003</v>
      </c>
      <c r="DB47" s="165">
        <v>-29.97</v>
      </c>
      <c r="DC47" s="166"/>
      <c r="DD47" s="166"/>
      <c r="DE47" s="166"/>
      <c r="DF47" s="165">
        <v>7.0959000000000003</v>
      </c>
      <c r="DG47" s="166"/>
      <c r="DH47" s="165">
        <v>-30.9099</v>
      </c>
      <c r="DI47" s="165">
        <v>-111.1</v>
      </c>
      <c r="DJ47" s="165">
        <v>-110.6</v>
      </c>
      <c r="DK47" s="165">
        <v>30.143699999999999</v>
      </c>
      <c r="DL47" s="165">
        <v>67.391999999999996</v>
      </c>
      <c r="DM47" s="165">
        <v>70.931200000000004</v>
      </c>
      <c r="DN47" s="165">
        <v>96.112099999999998</v>
      </c>
      <c r="DO47" s="165">
        <v>66.98</v>
      </c>
      <c r="DP47" s="165">
        <v>-7.14</v>
      </c>
      <c r="DQ47" s="165">
        <v>66.308999999999997</v>
      </c>
      <c r="DR47" s="165">
        <v>-7.6504000000000003</v>
      </c>
      <c r="DS47" s="165">
        <v>-2.35</v>
      </c>
      <c r="DT47" s="165">
        <v>-2.42</v>
      </c>
      <c r="DU47" s="165">
        <v>92.88</v>
      </c>
      <c r="DV47" s="165">
        <v>78.81</v>
      </c>
      <c r="DW47" s="165">
        <v>-6.4181999999999997</v>
      </c>
      <c r="DX47" s="165">
        <v>-6.8182</v>
      </c>
      <c r="DY47" s="165">
        <v>-43.415300000000002</v>
      </c>
      <c r="DZ47" s="165">
        <v>-42.172699999999999</v>
      </c>
      <c r="EA47" s="165">
        <v>159.77180000000001</v>
      </c>
      <c r="EB47" s="165">
        <v>111.71680000000001</v>
      </c>
      <c r="EC47" s="165">
        <v>109.0641</v>
      </c>
      <c r="ED47" s="165">
        <v>110.2145</v>
      </c>
      <c r="EE47" s="165">
        <v>101.2017</v>
      </c>
      <c r="EF47" s="165">
        <v>73.189499999999995</v>
      </c>
      <c r="EG47" s="165">
        <v>-34.790999999999997</v>
      </c>
      <c r="EH47" s="165">
        <v>414.23779999999999</v>
      </c>
      <c r="EI47" s="165">
        <v>349.23450000000003</v>
      </c>
      <c r="EJ47" s="166"/>
      <c r="EK47" s="165">
        <v>-17.7972</v>
      </c>
      <c r="EL47" s="165">
        <v>-14.476900000000001</v>
      </c>
      <c r="EM47" s="166"/>
      <c r="EN47" s="165">
        <v>55.784399999999998</v>
      </c>
      <c r="EO47" s="165">
        <v>52.622999999999998</v>
      </c>
      <c r="EP47" s="165">
        <v>41.52</v>
      </c>
      <c r="EQ47" s="165">
        <v>-49.008299999999998</v>
      </c>
      <c r="ER47" s="165">
        <v>-50.142699999999998</v>
      </c>
      <c r="ES47" s="165">
        <v>-28.315000000000001</v>
      </c>
      <c r="ET47" s="166"/>
      <c r="EU47" s="165">
        <v>-15.27</v>
      </c>
      <c r="EV47" s="166"/>
      <c r="EW47" s="165">
        <v>17.2577</v>
      </c>
      <c r="EX47" s="165">
        <v>36.310499999999998</v>
      </c>
      <c r="EY47" s="165">
        <v>-38.609499999999997</v>
      </c>
      <c r="EZ47" s="165">
        <v>-37.563699999999997</v>
      </c>
      <c r="FA47" s="165">
        <v>10.161300000000001</v>
      </c>
      <c r="FB47" s="165">
        <v>-70.806799999999996</v>
      </c>
      <c r="FC47" s="165">
        <v>37.393599999999999</v>
      </c>
      <c r="FD47" s="165">
        <v>23.1691</v>
      </c>
      <c r="FE47" s="166"/>
      <c r="FF47" s="165">
        <v>22.556699999999999</v>
      </c>
      <c r="FG47" s="165">
        <v>38.498699999999999</v>
      </c>
      <c r="FH47" s="165">
        <v>39.2502</v>
      </c>
      <c r="FI47" s="165">
        <v>37.637799999999999</v>
      </c>
      <c r="FJ47" s="165">
        <v>47.557600000000001</v>
      </c>
      <c r="FK47" s="165">
        <v>47.390099999999997</v>
      </c>
      <c r="FL47" s="165">
        <v>-182.02500000000001</v>
      </c>
      <c r="FM47" s="165">
        <v>44.253599999999999</v>
      </c>
      <c r="FN47" s="165">
        <v>44.390799999999999</v>
      </c>
      <c r="FO47" s="165">
        <v>-139.33629999999999</v>
      </c>
      <c r="FP47" s="165">
        <v>-129.12039999999999</v>
      </c>
      <c r="FQ47" s="165">
        <v>-47.752800000000001</v>
      </c>
      <c r="FR47" s="165">
        <v>-44.15</v>
      </c>
      <c r="FS47" s="165">
        <v>15.8749</v>
      </c>
      <c r="FT47" s="165">
        <v>1.5299</v>
      </c>
      <c r="FU47" s="165">
        <v>-10.24</v>
      </c>
      <c r="FV47" s="165">
        <v>14.98</v>
      </c>
      <c r="FW47" s="165">
        <v>-48.906300000000002</v>
      </c>
      <c r="FX47" s="166"/>
      <c r="FY47" s="165">
        <v>-12.519</v>
      </c>
      <c r="FZ47" s="165">
        <v>1.1919999999999999</v>
      </c>
      <c r="GA47" s="166"/>
      <c r="GB47" s="165">
        <v>24.46</v>
      </c>
      <c r="GC47" s="165">
        <v>133.0341</v>
      </c>
      <c r="GD47" s="165">
        <v>140.92529999999999</v>
      </c>
      <c r="GE47" s="165">
        <v>14.01</v>
      </c>
      <c r="GF47" s="165">
        <v>78.241399999999999</v>
      </c>
      <c r="GG47" s="165">
        <v>19</v>
      </c>
      <c r="GH47" s="165">
        <v>2.8012999999999999</v>
      </c>
      <c r="GI47" s="165">
        <v>-10.5578</v>
      </c>
      <c r="GJ47" s="165">
        <v>-11.313599999999999</v>
      </c>
      <c r="GK47" s="165">
        <v>2.8523999999999998</v>
      </c>
      <c r="GL47" s="166"/>
      <c r="GM47" s="166"/>
      <c r="GN47" s="166"/>
      <c r="GO47" s="165">
        <v>-23.151399999999999</v>
      </c>
      <c r="GP47" s="165">
        <v>20.0001</v>
      </c>
      <c r="GQ47" s="165">
        <v>23.631399999999999</v>
      </c>
      <c r="GR47" s="165">
        <v>8.1944999999999997</v>
      </c>
      <c r="GS47" s="165">
        <v>8.1588999999999992</v>
      </c>
      <c r="GT47" s="165">
        <v>-115.11539999999999</v>
      </c>
      <c r="GU47" s="165">
        <v>-29.120999999999999</v>
      </c>
      <c r="GV47" s="165">
        <v>31.506699999999999</v>
      </c>
      <c r="GW47" s="165">
        <v>-5.1901000000000002</v>
      </c>
      <c r="GX47" s="165">
        <v>12.002800000000001</v>
      </c>
      <c r="GY47" s="165">
        <v>15.2873</v>
      </c>
      <c r="GZ47" s="165">
        <v>14.7265</v>
      </c>
      <c r="HA47" s="165">
        <v>14.764699999999999</v>
      </c>
      <c r="HB47" s="165">
        <v>132.578</v>
      </c>
      <c r="HC47" s="165">
        <v>132.3535</v>
      </c>
      <c r="HD47" s="165">
        <v>4.5999999999999996</v>
      </c>
      <c r="HE47" s="166"/>
      <c r="HF47" s="165">
        <v>-232.1721</v>
      </c>
      <c r="HG47" s="165">
        <v>233.62970000000001</v>
      </c>
      <c r="HH47" s="165">
        <v>407.98059999999998</v>
      </c>
      <c r="HI47" s="165">
        <v>-127.0509</v>
      </c>
      <c r="HJ47" s="165">
        <v>-125.3027</v>
      </c>
      <c r="HK47" s="165">
        <v>-54.81</v>
      </c>
      <c r="HL47" s="165">
        <v>-45.283700000000003</v>
      </c>
      <c r="HM47" s="165">
        <v>76.407600000000002</v>
      </c>
      <c r="HN47" s="165">
        <v>80.772900000000007</v>
      </c>
      <c r="HO47" s="165">
        <v>-86.152100000000004</v>
      </c>
      <c r="HP47" s="165">
        <v>-83.723799999999997</v>
      </c>
      <c r="HQ47" s="165">
        <v>30.2376</v>
      </c>
      <c r="HR47" s="165">
        <v>30.1936</v>
      </c>
      <c r="HS47" s="165">
        <v>-61.168700000000001</v>
      </c>
      <c r="HT47" s="165">
        <v>-60.891300000000001</v>
      </c>
      <c r="HU47" s="165">
        <v>84.98</v>
      </c>
      <c r="HV47" s="165">
        <v>83.56</v>
      </c>
      <c r="HW47" s="165">
        <v>22.3</v>
      </c>
      <c r="HX47" s="165">
        <v>22.3</v>
      </c>
      <c r="HY47" s="165">
        <v>21.760999999999999</v>
      </c>
      <c r="HZ47" s="165">
        <v>56.24</v>
      </c>
      <c r="IA47" s="165">
        <v>-375.27510000000001</v>
      </c>
      <c r="IB47" s="165">
        <v>105.7555</v>
      </c>
      <c r="IC47" s="165">
        <v>106.1966</v>
      </c>
      <c r="ID47" s="165">
        <v>19.600000000000001</v>
      </c>
      <c r="IE47" s="165">
        <v>-27.9</v>
      </c>
      <c r="IF47" s="165">
        <v>-27.6</v>
      </c>
      <c r="IG47" s="165">
        <v>-31.3</v>
      </c>
      <c r="IH47" s="166"/>
      <c r="II47" s="165">
        <v>1.2724</v>
      </c>
      <c r="IJ47" s="165">
        <v>-398.21</v>
      </c>
      <c r="IK47" s="165">
        <v>-325.072</v>
      </c>
      <c r="IL47" s="165">
        <v>409.2217</v>
      </c>
      <c r="IM47" s="165">
        <v>319.0265</v>
      </c>
      <c r="IN47" s="165">
        <v>4.5495999999999999</v>
      </c>
      <c r="IO47" s="165">
        <v>-308.38220000000001</v>
      </c>
      <c r="IP47" s="165">
        <v>313.13749999999999</v>
      </c>
      <c r="IQ47" s="165">
        <v>-236.64510000000001</v>
      </c>
      <c r="IR47" s="165">
        <v>-176.6866</v>
      </c>
      <c r="IS47" s="165">
        <v>-306.60649999999998</v>
      </c>
      <c r="IT47" s="165">
        <v>116.4753</v>
      </c>
      <c r="IU47" s="165">
        <v>116.2102</v>
      </c>
      <c r="IV47" s="165">
        <v>238.58099999999999</v>
      </c>
      <c r="IW47" s="165">
        <v>-401.62400000000002</v>
      </c>
      <c r="IX47" s="165">
        <v>182.67949999999999</v>
      </c>
      <c r="IY47" s="165">
        <v>-222.86490000000001</v>
      </c>
      <c r="IZ47" s="165">
        <v>224.53120000000001</v>
      </c>
      <c r="JA47" s="165">
        <v>-10.4138</v>
      </c>
      <c r="JB47" s="166"/>
      <c r="JC47" s="165">
        <v>14.16</v>
      </c>
      <c r="JD47" s="165">
        <v>6.4589999999999996</v>
      </c>
      <c r="JE47" s="165">
        <v>6.4589999999999996</v>
      </c>
      <c r="JF47" s="165">
        <v>-14.56</v>
      </c>
      <c r="JG47" s="165">
        <v>-5.68</v>
      </c>
      <c r="JH47" s="166"/>
      <c r="JI47" s="165">
        <v>6.6238999999999999</v>
      </c>
      <c r="JJ47" s="165">
        <v>-20.772099999999998</v>
      </c>
      <c r="JK47" s="165">
        <v>-33.867400000000004</v>
      </c>
      <c r="JL47" s="165">
        <v>18.399999999999999</v>
      </c>
      <c r="JM47" s="165">
        <v>50.530999999999999</v>
      </c>
      <c r="JN47" s="165">
        <v>48.390999999999998</v>
      </c>
      <c r="JO47" s="166"/>
      <c r="JP47" s="166"/>
      <c r="JQ47" s="165">
        <v>51.125900000000001</v>
      </c>
      <c r="JR47" s="165">
        <v>51.674900000000001</v>
      </c>
      <c r="JS47" s="165">
        <v>49.866999999999997</v>
      </c>
      <c r="JT47" s="166"/>
      <c r="JU47" s="165">
        <v>28.5</v>
      </c>
      <c r="JV47" s="165">
        <v>15.039899999999999</v>
      </c>
      <c r="JW47" s="165">
        <v>10.27</v>
      </c>
      <c r="JX47" s="166"/>
      <c r="JY47" s="165">
        <v>-47.0471</v>
      </c>
      <c r="JZ47" s="165">
        <v>79.437600000000003</v>
      </c>
      <c r="KA47" s="165">
        <v>56.914900000000003</v>
      </c>
      <c r="KB47" s="165">
        <v>-46.639200000000002</v>
      </c>
      <c r="KC47" s="165">
        <v>-78.837999999999994</v>
      </c>
      <c r="KD47" s="165">
        <v>43.973100000000002</v>
      </c>
      <c r="KE47" s="165">
        <v>33.687199999999997</v>
      </c>
      <c r="KF47" s="165">
        <v>-37.9</v>
      </c>
      <c r="KG47" s="165">
        <v>38.700000000000003</v>
      </c>
      <c r="KH47" s="165">
        <v>178.4717</v>
      </c>
      <c r="KI47" s="165">
        <v>45.023200000000003</v>
      </c>
    </row>
    <row r="48" spans="1:295" ht="18" customHeight="1" x14ac:dyDescent="0.25">
      <c r="A48" s="160" t="s">
        <v>59</v>
      </c>
      <c r="B48" s="160" t="s">
        <v>840</v>
      </c>
      <c r="C48" s="167">
        <v>0</v>
      </c>
      <c r="D48" s="168">
        <v>15.9345</v>
      </c>
      <c r="E48" s="168">
        <v>-24.846800000000002</v>
      </c>
      <c r="F48" s="168">
        <v>-31.769500000000001</v>
      </c>
      <c r="G48" s="168">
        <v>24.0383</v>
      </c>
      <c r="H48" s="169"/>
      <c r="I48" s="168">
        <v>56.586599999999997</v>
      </c>
      <c r="J48" s="168">
        <v>-89.426400000000001</v>
      </c>
      <c r="K48" s="169"/>
      <c r="L48" s="169"/>
      <c r="M48" s="168">
        <v>36.431199999999997</v>
      </c>
      <c r="N48" s="168">
        <v>-19.98</v>
      </c>
      <c r="O48" s="168">
        <v>-72.376999999999995</v>
      </c>
      <c r="P48" s="168">
        <v>63.8</v>
      </c>
      <c r="Q48" s="169"/>
      <c r="R48" s="169"/>
      <c r="S48" s="168">
        <v>14.383800000000001</v>
      </c>
      <c r="T48" s="168">
        <v>50.091200000000001</v>
      </c>
      <c r="U48" s="168">
        <v>13.4072</v>
      </c>
      <c r="V48" s="168">
        <v>13.671200000000001</v>
      </c>
      <c r="W48" s="168">
        <v>22.3935</v>
      </c>
      <c r="X48" s="168">
        <v>9.9846000000000004</v>
      </c>
      <c r="Y48" s="168">
        <v>4.9077999999999999</v>
      </c>
      <c r="Z48" s="168">
        <v>2.5253999999999999</v>
      </c>
      <c r="AA48" s="169"/>
      <c r="AB48" s="169"/>
      <c r="AC48" s="168">
        <v>-96.41</v>
      </c>
      <c r="AD48" s="168">
        <v>-96.97</v>
      </c>
      <c r="AE48" s="169"/>
      <c r="AF48" s="168">
        <v>19.98</v>
      </c>
      <c r="AG48" s="168">
        <v>70.400000000000006</v>
      </c>
      <c r="AH48" s="168">
        <v>13.68</v>
      </c>
      <c r="AI48" s="168">
        <v>0.224</v>
      </c>
      <c r="AJ48" s="167">
        <v>0</v>
      </c>
      <c r="AK48" s="168">
        <v>-87.58</v>
      </c>
      <c r="AL48" s="168">
        <v>-60.98</v>
      </c>
      <c r="AM48" s="168">
        <v>88.08</v>
      </c>
      <c r="AN48" s="168">
        <v>88.39</v>
      </c>
      <c r="AO48" s="168">
        <v>19.2807</v>
      </c>
      <c r="AP48" s="168">
        <v>7.5349000000000004</v>
      </c>
      <c r="AQ48" s="168">
        <v>80.352800000000002</v>
      </c>
      <c r="AR48" s="168">
        <v>83.586200000000005</v>
      </c>
      <c r="AS48" s="168">
        <v>45.494799999999998</v>
      </c>
      <c r="AT48" s="168">
        <v>-89.673299999999998</v>
      </c>
      <c r="AU48" s="167">
        <v>0</v>
      </c>
      <c r="AV48" s="168">
        <v>9.8886000000000003</v>
      </c>
      <c r="AW48" s="168">
        <v>10.1289</v>
      </c>
      <c r="AX48" s="168">
        <v>81.684200000000004</v>
      </c>
      <c r="AY48" s="168">
        <v>84.269499999999994</v>
      </c>
      <c r="AZ48" s="168">
        <v>-30.2315</v>
      </c>
      <c r="BA48" s="168">
        <v>-32.427999999999997</v>
      </c>
      <c r="BB48" s="168">
        <v>-401.65269999999998</v>
      </c>
      <c r="BC48" s="168">
        <v>-24.821200000000001</v>
      </c>
      <c r="BD48" s="168">
        <v>-6.8</v>
      </c>
      <c r="BE48" s="168">
        <v>-6.8</v>
      </c>
      <c r="BF48" s="168">
        <v>96.201599999999999</v>
      </c>
      <c r="BG48" s="168">
        <v>2.6543999999999999</v>
      </c>
      <c r="BH48" s="168">
        <v>-6.6757</v>
      </c>
      <c r="BI48" s="169"/>
      <c r="BJ48" s="168">
        <v>-16.695499999999999</v>
      </c>
      <c r="BK48" s="168">
        <v>12.6188</v>
      </c>
      <c r="BL48" s="168">
        <v>6.7134</v>
      </c>
      <c r="BM48" s="168">
        <v>4.7163000000000004</v>
      </c>
      <c r="BN48" s="168">
        <v>427.56420000000003</v>
      </c>
      <c r="BO48" s="168">
        <v>92.898300000000006</v>
      </c>
      <c r="BP48" s="168">
        <v>92.867800000000003</v>
      </c>
      <c r="BQ48" s="168">
        <v>-402.85849999999999</v>
      </c>
      <c r="BR48" s="168">
        <v>458.34719999999999</v>
      </c>
      <c r="BS48" s="169"/>
      <c r="BT48" s="168">
        <v>-104.32850000000001</v>
      </c>
      <c r="BU48" s="168">
        <v>105.5949</v>
      </c>
      <c r="BV48" s="169"/>
      <c r="BW48" s="168">
        <v>30.66</v>
      </c>
      <c r="BX48" s="168">
        <v>35.68</v>
      </c>
      <c r="BY48" s="169"/>
      <c r="BZ48" s="168">
        <v>88.68</v>
      </c>
      <c r="CA48" s="168">
        <v>-47.550600000000003</v>
      </c>
      <c r="CB48" s="168">
        <v>-49.292000000000002</v>
      </c>
      <c r="CC48" s="168">
        <v>123.6711</v>
      </c>
      <c r="CD48" s="168">
        <v>125.0269</v>
      </c>
      <c r="CE48" s="168">
        <v>-3.8944999999999999</v>
      </c>
      <c r="CF48" s="168">
        <v>-181.76060000000001</v>
      </c>
      <c r="CG48" s="168">
        <v>-182.03309999999999</v>
      </c>
      <c r="CH48" s="168">
        <v>1.0726</v>
      </c>
      <c r="CI48" s="168">
        <v>0</v>
      </c>
      <c r="CJ48" s="169"/>
      <c r="CK48" s="169"/>
      <c r="CL48" s="168">
        <v>153.69999999999999</v>
      </c>
      <c r="CM48" s="168">
        <v>139.1</v>
      </c>
      <c r="CN48" s="168">
        <v>-17.059999999999999</v>
      </c>
      <c r="CO48" s="168">
        <v>64.341899999999995</v>
      </c>
      <c r="CP48" s="168">
        <v>62.884999999999998</v>
      </c>
      <c r="CQ48" s="168">
        <v>62.125300000000003</v>
      </c>
      <c r="CR48" s="168">
        <v>4.2343000000000002</v>
      </c>
      <c r="CS48" s="168">
        <v>4.9306000000000001</v>
      </c>
      <c r="CT48" s="168">
        <v>-31.130299999999998</v>
      </c>
      <c r="CU48" s="168">
        <v>-31.967500000000001</v>
      </c>
      <c r="CV48" s="168">
        <v>-27.907900000000001</v>
      </c>
      <c r="CW48" s="168">
        <v>19.090599999999998</v>
      </c>
      <c r="CX48" s="168">
        <v>79.19</v>
      </c>
      <c r="CY48" s="168">
        <v>42.18</v>
      </c>
      <c r="CZ48" s="168">
        <v>56.9604</v>
      </c>
      <c r="DA48" s="168">
        <v>53.910800000000002</v>
      </c>
      <c r="DB48" s="168">
        <v>-29.67</v>
      </c>
      <c r="DC48" s="169"/>
      <c r="DD48" s="169"/>
      <c r="DE48" s="169"/>
      <c r="DF48" s="168">
        <v>8.1379000000000001</v>
      </c>
      <c r="DG48" s="169"/>
      <c r="DH48" s="168">
        <v>-30.605799999999999</v>
      </c>
      <c r="DI48" s="168">
        <v>-111.1</v>
      </c>
      <c r="DJ48" s="168">
        <v>-108.8</v>
      </c>
      <c r="DK48" s="168">
        <v>30.1492</v>
      </c>
      <c r="DL48" s="169"/>
      <c r="DM48" s="168">
        <v>69.991900000000001</v>
      </c>
      <c r="DN48" s="169"/>
      <c r="DO48" s="168">
        <v>66.31</v>
      </c>
      <c r="DP48" s="168">
        <v>-6.97</v>
      </c>
      <c r="DQ48" s="168">
        <v>65.564999999999998</v>
      </c>
      <c r="DR48" s="168">
        <v>-8.2611000000000008</v>
      </c>
      <c r="DS48" s="168">
        <v>-2.4700000000000002</v>
      </c>
      <c r="DT48" s="168">
        <v>-2.41</v>
      </c>
      <c r="DU48" s="168">
        <v>91.32</v>
      </c>
      <c r="DV48" s="168">
        <v>79.599999999999994</v>
      </c>
      <c r="DW48" s="168">
        <v>-7.7817999999999996</v>
      </c>
      <c r="DX48" s="168">
        <v>-7.4181999999999997</v>
      </c>
      <c r="DY48" s="168">
        <v>-43.865699999999997</v>
      </c>
      <c r="DZ48" s="168">
        <v>-43.127299999999998</v>
      </c>
      <c r="EA48" s="168">
        <v>160.60310000000001</v>
      </c>
      <c r="EB48" s="168">
        <v>109.6515</v>
      </c>
      <c r="EC48" s="168">
        <v>108.0411</v>
      </c>
      <c r="ED48" s="168">
        <v>107.9657</v>
      </c>
      <c r="EE48" s="168">
        <v>101.57729999999999</v>
      </c>
      <c r="EF48" s="168">
        <v>73.609800000000007</v>
      </c>
      <c r="EG48" s="168">
        <v>-34.829000000000001</v>
      </c>
      <c r="EH48" s="168">
        <v>410.3784</v>
      </c>
      <c r="EI48" s="168">
        <v>353.97379999999998</v>
      </c>
      <c r="EJ48" s="169"/>
      <c r="EK48" s="168">
        <v>-17.828600000000002</v>
      </c>
      <c r="EL48" s="168">
        <v>-13.9582</v>
      </c>
      <c r="EM48" s="169"/>
      <c r="EN48" s="168">
        <v>56.667200000000001</v>
      </c>
      <c r="EO48" s="168">
        <v>52.555900000000001</v>
      </c>
      <c r="EP48" s="168">
        <v>35.375999999999998</v>
      </c>
      <c r="EQ48" s="168">
        <v>-48.0214</v>
      </c>
      <c r="ER48" s="168">
        <v>-48.937100000000001</v>
      </c>
      <c r="ES48" s="168">
        <v>-28.896699999999999</v>
      </c>
      <c r="ET48" s="169"/>
      <c r="EU48" s="168">
        <v>-14.96</v>
      </c>
      <c r="EV48" s="169"/>
      <c r="EW48" s="168">
        <v>17.2624</v>
      </c>
      <c r="EX48" s="168">
        <v>38.194899999999997</v>
      </c>
      <c r="EY48" s="168">
        <v>-37.458399999999997</v>
      </c>
      <c r="EZ48" s="168">
        <v>-36.451000000000001</v>
      </c>
      <c r="FA48" s="168">
        <v>8.6319999999999997</v>
      </c>
      <c r="FB48" s="168">
        <v>-70.278300000000002</v>
      </c>
      <c r="FC48" s="168">
        <v>37.016100000000002</v>
      </c>
      <c r="FD48" s="168">
        <v>22.608799999999999</v>
      </c>
      <c r="FE48" s="169"/>
      <c r="FF48" s="168">
        <v>21.795400000000001</v>
      </c>
      <c r="FG48" s="168">
        <v>37.351700000000001</v>
      </c>
      <c r="FH48" s="168">
        <v>37.879300000000001</v>
      </c>
      <c r="FI48" s="168">
        <v>36.486600000000003</v>
      </c>
      <c r="FJ48" s="168">
        <v>49.064700000000002</v>
      </c>
      <c r="FK48" s="168">
        <v>47.725000000000001</v>
      </c>
      <c r="FL48" s="168">
        <v>-184.202</v>
      </c>
      <c r="FM48" s="168">
        <v>45.349200000000003</v>
      </c>
      <c r="FN48" s="168">
        <v>45.306199999999997</v>
      </c>
      <c r="FO48" s="168">
        <v>-141.88890000000001</v>
      </c>
      <c r="FP48" s="168">
        <v>-131.98689999999999</v>
      </c>
      <c r="FQ48" s="168">
        <v>-47.401200000000003</v>
      </c>
      <c r="FR48" s="168">
        <v>-46.41</v>
      </c>
      <c r="FS48" s="168">
        <v>15.6625</v>
      </c>
      <c r="FT48" s="168">
        <v>1.4456</v>
      </c>
      <c r="FU48" s="168">
        <v>-9.84</v>
      </c>
      <c r="FV48" s="168">
        <v>15.89</v>
      </c>
      <c r="FW48" s="168">
        <v>-48.151800000000001</v>
      </c>
      <c r="FX48" s="169"/>
      <c r="FY48" s="168">
        <v>-12.51</v>
      </c>
      <c r="FZ48" s="168">
        <v>3.02</v>
      </c>
      <c r="GA48" s="169"/>
      <c r="GB48" s="168">
        <v>23.75</v>
      </c>
      <c r="GC48" s="168">
        <v>135.32980000000001</v>
      </c>
      <c r="GD48" s="168">
        <v>144.32749999999999</v>
      </c>
      <c r="GE48" s="168">
        <v>14.47</v>
      </c>
      <c r="GF48" s="168">
        <v>76.208699999999993</v>
      </c>
      <c r="GG48" s="168">
        <v>19.2</v>
      </c>
      <c r="GH48" s="168">
        <v>3.4131999999999998</v>
      </c>
      <c r="GI48" s="168">
        <v>-8.5022000000000002</v>
      </c>
      <c r="GJ48" s="168">
        <v>-8.9740000000000002</v>
      </c>
      <c r="GK48" s="168">
        <v>2.8256000000000001</v>
      </c>
      <c r="GL48" s="169"/>
      <c r="GM48" s="169"/>
      <c r="GN48" s="168">
        <v>-18.998100000000001</v>
      </c>
      <c r="GO48" s="168">
        <v>-20.139099999999999</v>
      </c>
      <c r="GP48" s="168">
        <v>19.129899999999999</v>
      </c>
      <c r="GQ48" s="168">
        <v>20.991299999999999</v>
      </c>
      <c r="GR48" s="168">
        <v>10.920199999999999</v>
      </c>
      <c r="GS48" s="168">
        <v>10.461</v>
      </c>
      <c r="GT48" s="168">
        <v>-114.2521</v>
      </c>
      <c r="GU48" s="168">
        <v>-28.653300000000002</v>
      </c>
      <c r="GV48" s="168">
        <v>32.292000000000002</v>
      </c>
      <c r="GW48" s="168">
        <v>0.95479999999999998</v>
      </c>
      <c r="GX48" s="169"/>
      <c r="GY48" s="169"/>
      <c r="GZ48" s="168">
        <v>14.7371</v>
      </c>
      <c r="HA48" s="169"/>
      <c r="HB48" s="168">
        <v>134.1934</v>
      </c>
      <c r="HC48" s="168">
        <v>134.2561</v>
      </c>
      <c r="HD48" s="169"/>
      <c r="HE48" s="169"/>
      <c r="HF48" s="168">
        <v>-229.13640000000001</v>
      </c>
      <c r="HG48" s="168">
        <v>231.85810000000001</v>
      </c>
      <c r="HH48" s="168">
        <v>418.67590000000001</v>
      </c>
      <c r="HI48" s="168">
        <v>-130.21129999999999</v>
      </c>
      <c r="HJ48" s="168">
        <v>-128.50489999999999</v>
      </c>
      <c r="HK48" s="168">
        <v>-55.127600000000001</v>
      </c>
      <c r="HL48" s="168">
        <v>-44.768799999999999</v>
      </c>
      <c r="HM48" s="168">
        <v>82.112300000000005</v>
      </c>
      <c r="HN48" s="168">
        <v>80.384699999999995</v>
      </c>
      <c r="HO48" s="169"/>
      <c r="HP48" s="169"/>
      <c r="HQ48" s="168">
        <v>28.5566</v>
      </c>
      <c r="HR48" s="168">
        <v>27.666699999999999</v>
      </c>
      <c r="HS48" s="168">
        <v>-60.6357</v>
      </c>
      <c r="HT48" s="168">
        <v>-60.979300000000002</v>
      </c>
      <c r="HU48" s="168">
        <v>88.04</v>
      </c>
      <c r="HV48" s="168">
        <v>86.95</v>
      </c>
      <c r="HW48" s="168">
        <v>21.6</v>
      </c>
      <c r="HX48" s="168">
        <v>21.4</v>
      </c>
      <c r="HY48" s="168">
        <v>22.2118</v>
      </c>
      <c r="HZ48" s="168">
        <v>56.24</v>
      </c>
      <c r="IA48" s="168">
        <v>-379.07909999999998</v>
      </c>
      <c r="IB48" s="168">
        <v>101.95950000000001</v>
      </c>
      <c r="IC48" s="168">
        <v>102.205</v>
      </c>
      <c r="ID48" s="168">
        <v>19.600000000000001</v>
      </c>
      <c r="IE48" s="168">
        <v>-29.1</v>
      </c>
      <c r="IF48" s="168">
        <v>-26.7</v>
      </c>
      <c r="IG48" s="168">
        <v>-30.3</v>
      </c>
      <c r="IH48" s="169"/>
      <c r="II48" s="168">
        <v>1.1549</v>
      </c>
      <c r="IJ48" s="168">
        <v>-414.48509999999999</v>
      </c>
      <c r="IK48" s="168">
        <v>-329.66640000000001</v>
      </c>
      <c r="IL48" s="168">
        <v>424.65210000000002</v>
      </c>
      <c r="IM48" s="168">
        <v>327.86649999999997</v>
      </c>
      <c r="IN48" s="168">
        <v>1.6436999999999999</v>
      </c>
      <c r="IO48" s="168">
        <v>-313.1841</v>
      </c>
      <c r="IP48" s="168">
        <v>314.19009999999997</v>
      </c>
      <c r="IQ48" s="168">
        <v>-229.006</v>
      </c>
      <c r="IR48" s="168">
        <v>-179.09700000000001</v>
      </c>
      <c r="IS48" s="168">
        <v>-307.95859999999999</v>
      </c>
      <c r="IT48" s="168">
        <v>122.06699999999999</v>
      </c>
      <c r="IU48" s="168">
        <v>118.7675</v>
      </c>
      <c r="IV48" s="168">
        <v>237.81639999999999</v>
      </c>
      <c r="IW48" s="168">
        <v>-410.5471</v>
      </c>
      <c r="IX48" s="168">
        <v>179.5395</v>
      </c>
      <c r="IY48" s="168">
        <v>-228.86750000000001</v>
      </c>
      <c r="IZ48" s="168">
        <v>234.56639999999999</v>
      </c>
      <c r="JA48" s="168">
        <v>-10.4413</v>
      </c>
      <c r="JB48" s="169"/>
      <c r="JC48" s="168">
        <v>14.64</v>
      </c>
      <c r="JD48" s="168">
        <v>6.5250000000000004</v>
      </c>
      <c r="JE48" s="168">
        <v>6.5259999999999998</v>
      </c>
      <c r="JF48" s="168">
        <v>-14.24</v>
      </c>
      <c r="JG48" s="168">
        <v>-6.4</v>
      </c>
      <c r="JH48" s="169"/>
      <c r="JI48" s="168">
        <v>6.6513999999999998</v>
      </c>
      <c r="JJ48" s="168">
        <v>-20.857600000000001</v>
      </c>
      <c r="JK48" s="168">
        <v>-34.248899999999999</v>
      </c>
      <c r="JL48" s="168">
        <v>18.5</v>
      </c>
      <c r="JM48" s="168">
        <v>51.21</v>
      </c>
      <c r="JN48" s="168">
        <v>49.195</v>
      </c>
      <c r="JO48" s="169"/>
      <c r="JP48" s="169"/>
      <c r="JQ48" s="168">
        <v>52.608800000000002</v>
      </c>
      <c r="JR48" s="168">
        <v>52.855400000000003</v>
      </c>
      <c r="JS48" s="168">
        <v>52.619100000000003</v>
      </c>
      <c r="JT48" s="169"/>
      <c r="JU48" s="168">
        <v>29.3</v>
      </c>
      <c r="JV48" s="168">
        <v>15.524100000000001</v>
      </c>
      <c r="JW48" s="168">
        <v>10.26</v>
      </c>
      <c r="JX48" s="169"/>
      <c r="JY48" s="168">
        <v>-46.412100000000002</v>
      </c>
      <c r="JZ48" s="168">
        <v>79.466300000000004</v>
      </c>
      <c r="KA48" s="168">
        <v>56.477800000000002</v>
      </c>
      <c r="KB48" s="168">
        <v>-46.128100000000003</v>
      </c>
      <c r="KC48" s="168">
        <v>-77.735699999999994</v>
      </c>
      <c r="KD48" s="168">
        <v>44.049799999999998</v>
      </c>
      <c r="KE48" s="168">
        <v>33.563600000000001</v>
      </c>
      <c r="KF48" s="168">
        <v>-40.5</v>
      </c>
      <c r="KG48" s="168">
        <v>39.5</v>
      </c>
      <c r="KH48" s="168">
        <v>188.42859999999999</v>
      </c>
      <c r="KI48" s="168">
        <v>43.055700000000002</v>
      </c>
    </row>
    <row r="49" spans="1:295" ht="18" customHeight="1" x14ac:dyDescent="0.25">
      <c r="A49" s="160" t="s">
        <v>59</v>
      </c>
      <c r="B49" s="160" t="s">
        <v>841</v>
      </c>
      <c r="C49" s="161">
        <v>0</v>
      </c>
      <c r="D49" s="162">
        <v>20.6675</v>
      </c>
      <c r="E49" s="162">
        <v>-30.177900000000001</v>
      </c>
      <c r="F49" s="162">
        <v>-32.155099999999997</v>
      </c>
      <c r="G49" s="162">
        <v>24.9133</v>
      </c>
      <c r="H49" s="163"/>
      <c r="I49" s="162">
        <v>54.881100000000004</v>
      </c>
      <c r="J49" s="162">
        <v>-92.223200000000006</v>
      </c>
      <c r="K49" s="162">
        <v>72.813900000000004</v>
      </c>
      <c r="L49" s="162">
        <v>37.3489</v>
      </c>
      <c r="M49" s="162">
        <v>36.046100000000003</v>
      </c>
      <c r="N49" s="162">
        <v>-19.98</v>
      </c>
      <c r="O49" s="162">
        <v>-71.379000000000005</v>
      </c>
      <c r="P49" s="163"/>
      <c r="Q49" s="162">
        <v>18.216000000000001</v>
      </c>
      <c r="R49" s="162">
        <v>-63.8</v>
      </c>
      <c r="S49" s="162">
        <v>14.3551</v>
      </c>
      <c r="T49" s="162">
        <v>53.26</v>
      </c>
      <c r="U49" s="162">
        <v>13.0382</v>
      </c>
      <c r="V49" s="162">
        <v>13.1633</v>
      </c>
      <c r="W49" s="162">
        <v>21.872199999999999</v>
      </c>
      <c r="X49" s="162">
        <v>10.323399999999999</v>
      </c>
      <c r="Y49" s="162">
        <v>5.2404999999999999</v>
      </c>
      <c r="Z49" s="162">
        <v>2.4668999999999999</v>
      </c>
      <c r="AA49" s="163"/>
      <c r="AB49" s="163"/>
      <c r="AC49" s="162">
        <v>-96.3</v>
      </c>
      <c r="AD49" s="162">
        <v>-96.32</v>
      </c>
      <c r="AE49" s="163"/>
      <c r="AF49" s="162">
        <v>19.98</v>
      </c>
      <c r="AG49" s="162">
        <v>70.400000000000006</v>
      </c>
      <c r="AH49" s="162">
        <v>14.474</v>
      </c>
      <c r="AI49" s="162">
        <v>0.22700000000000001</v>
      </c>
      <c r="AJ49" s="161">
        <v>0</v>
      </c>
      <c r="AK49" s="162">
        <v>-89.88</v>
      </c>
      <c r="AL49" s="162">
        <v>-53.35</v>
      </c>
      <c r="AM49" s="162">
        <v>90.16</v>
      </c>
      <c r="AN49" s="162">
        <v>90.84</v>
      </c>
      <c r="AO49" s="162">
        <v>19.231999999999999</v>
      </c>
      <c r="AP49" s="162">
        <v>7.9924999999999997</v>
      </c>
      <c r="AQ49" s="162">
        <v>79.239999999999995</v>
      </c>
      <c r="AR49" s="162">
        <v>82.590999999999994</v>
      </c>
      <c r="AS49" s="162">
        <v>44.660400000000003</v>
      </c>
      <c r="AT49" s="162">
        <v>-94.101399999999998</v>
      </c>
      <c r="AU49" s="161">
        <v>0</v>
      </c>
      <c r="AV49" s="162">
        <v>25.959099999999999</v>
      </c>
      <c r="AW49" s="162">
        <v>24.872800000000002</v>
      </c>
      <c r="AX49" s="162">
        <v>78.719399999999993</v>
      </c>
      <c r="AY49" s="162">
        <v>81.403700000000001</v>
      </c>
      <c r="AZ49" s="162">
        <v>-20.4681</v>
      </c>
      <c r="BA49" s="162">
        <v>-22.052700000000002</v>
      </c>
      <c r="BB49" s="162">
        <v>-429.48090000000002</v>
      </c>
      <c r="BC49" s="162">
        <v>-26.606999999999999</v>
      </c>
      <c r="BD49" s="162">
        <v>-6.9</v>
      </c>
      <c r="BE49" s="162">
        <v>-6.8</v>
      </c>
      <c r="BF49" s="162">
        <v>101.1314</v>
      </c>
      <c r="BG49" s="162">
        <v>2.6044</v>
      </c>
      <c r="BH49" s="162">
        <v>-6.5913000000000004</v>
      </c>
      <c r="BI49" s="163"/>
      <c r="BJ49" s="162">
        <v>-21.235299999999999</v>
      </c>
      <c r="BK49" s="162">
        <v>12.271800000000001</v>
      </c>
      <c r="BL49" s="162">
        <v>6.8849999999999998</v>
      </c>
      <c r="BM49" s="162">
        <v>4.7297000000000002</v>
      </c>
      <c r="BN49" s="162">
        <v>458.84559999999999</v>
      </c>
      <c r="BO49" s="162">
        <v>100.6195</v>
      </c>
      <c r="BP49" s="162">
        <v>99.887100000000004</v>
      </c>
      <c r="BQ49" s="162">
        <v>-409.48439999999999</v>
      </c>
      <c r="BR49" s="162">
        <v>477.34899999999999</v>
      </c>
      <c r="BS49" s="163"/>
      <c r="BT49" s="162">
        <v>-119.55110000000001</v>
      </c>
      <c r="BU49" s="162">
        <v>121.0004</v>
      </c>
      <c r="BV49" s="163"/>
      <c r="BW49" s="162">
        <v>30.71</v>
      </c>
      <c r="BX49" s="162">
        <v>35.659999999999997</v>
      </c>
      <c r="BY49" s="163"/>
      <c r="BZ49" s="163"/>
      <c r="CA49" s="162">
        <v>-45.005400000000002</v>
      </c>
      <c r="CB49" s="162">
        <v>-45.139400000000002</v>
      </c>
      <c r="CC49" s="162">
        <v>119.85939999999999</v>
      </c>
      <c r="CD49" s="162">
        <v>120.42359999999999</v>
      </c>
      <c r="CE49" s="162">
        <v>-3.3502000000000001</v>
      </c>
      <c r="CF49" s="162">
        <v>-194.09119999999999</v>
      </c>
      <c r="CG49" s="162">
        <v>-192.59049999999999</v>
      </c>
      <c r="CH49" s="162">
        <v>0.59360000000000002</v>
      </c>
      <c r="CI49" s="163"/>
      <c r="CJ49" s="163"/>
      <c r="CK49" s="163"/>
      <c r="CL49" s="162">
        <v>156.69999999999999</v>
      </c>
      <c r="CM49" s="162">
        <v>141.4</v>
      </c>
      <c r="CN49" s="162">
        <v>-16.77</v>
      </c>
      <c r="CO49" s="162">
        <v>60.820900000000002</v>
      </c>
      <c r="CP49" s="162">
        <v>58.8581</v>
      </c>
      <c r="CQ49" s="162">
        <v>58.019799999999996</v>
      </c>
      <c r="CR49" s="162">
        <v>-5.7080000000000002</v>
      </c>
      <c r="CS49" s="162">
        <v>-4.5083000000000002</v>
      </c>
      <c r="CT49" s="162">
        <v>-28.098099999999999</v>
      </c>
      <c r="CU49" s="162">
        <v>-25.491</v>
      </c>
      <c r="CV49" s="162">
        <v>-26.096699999999998</v>
      </c>
      <c r="CW49" s="162">
        <v>18.880700000000001</v>
      </c>
      <c r="CX49" s="162">
        <v>74.39</v>
      </c>
      <c r="CY49" s="162">
        <v>39.479999999999997</v>
      </c>
      <c r="CZ49" s="162">
        <v>55.554200000000002</v>
      </c>
      <c r="DA49" s="162">
        <v>52.738999999999997</v>
      </c>
      <c r="DB49" s="162">
        <v>-29.7</v>
      </c>
      <c r="DC49" s="163"/>
      <c r="DD49" s="163"/>
      <c r="DE49" s="163"/>
      <c r="DF49" s="162">
        <v>0</v>
      </c>
      <c r="DG49" s="163"/>
      <c r="DH49" s="162">
        <v>-30.631699999999999</v>
      </c>
      <c r="DI49" s="162">
        <v>-105.5</v>
      </c>
      <c r="DJ49" s="162">
        <v>-106.3</v>
      </c>
      <c r="DK49" s="163"/>
      <c r="DL49" s="162">
        <v>65.634200000000007</v>
      </c>
      <c r="DM49" s="162">
        <v>69.991900000000001</v>
      </c>
      <c r="DN49" s="162">
        <v>92.596400000000003</v>
      </c>
      <c r="DO49" s="162">
        <v>65.64</v>
      </c>
      <c r="DP49" s="162">
        <v>-7.2</v>
      </c>
      <c r="DQ49" s="162">
        <v>66.402000000000001</v>
      </c>
      <c r="DR49" s="162">
        <v>-5.4108999999999998</v>
      </c>
      <c r="DS49" s="162">
        <v>-2.16</v>
      </c>
      <c r="DT49" s="162">
        <v>-2.09</v>
      </c>
      <c r="DU49" s="162">
        <v>90.53</v>
      </c>
      <c r="DV49" s="162">
        <v>78.66</v>
      </c>
      <c r="DW49" s="162">
        <v>-5.3090999999999999</v>
      </c>
      <c r="DX49" s="162">
        <v>-5.8</v>
      </c>
      <c r="DY49" s="162">
        <v>-37.977699999999999</v>
      </c>
      <c r="DZ49" s="162">
        <v>-37.4818</v>
      </c>
      <c r="EA49" s="162">
        <v>161.63380000000001</v>
      </c>
      <c r="EB49" s="162">
        <v>112.9041</v>
      </c>
      <c r="EC49" s="162">
        <v>110.33150000000001</v>
      </c>
      <c r="ED49" s="162">
        <v>111.7843</v>
      </c>
      <c r="EE49" s="162">
        <v>102.62009999999999</v>
      </c>
      <c r="EF49" s="162">
        <v>74.113399999999999</v>
      </c>
      <c r="EG49" s="162">
        <v>-34.484999999999999</v>
      </c>
      <c r="EH49" s="162">
        <v>418.73259999999999</v>
      </c>
      <c r="EI49" s="162">
        <v>357.02839999999998</v>
      </c>
      <c r="EJ49" s="163"/>
      <c r="EK49" s="162">
        <v>-16.228100000000001</v>
      </c>
      <c r="EL49" s="162">
        <v>-13.010899999999999</v>
      </c>
      <c r="EM49" s="163"/>
      <c r="EN49" s="162">
        <v>57.480800000000002</v>
      </c>
      <c r="EO49" s="162">
        <v>52.958399999999997</v>
      </c>
      <c r="EP49" s="162">
        <v>39.984000000000002</v>
      </c>
      <c r="EQ49" s="162">
        <v>-45.949199999999998</v>
      </c>
      <c r="ER49" s="162">
        <v>-47.183399999999999</v>
      </c>
      <c r="ES49" s="162">
        <v>-30.290800000000001</v>
      </c>
      <c r="ET49" s="163"/>
      <c r="EU49" s="162">
        <v>-11.35</v>
      </c>
      <c r="EV49" s="163"/>
      <c r="EW49" s="162">
        <v>17.127400000000002</v>
      </c>
      <c r="EX49" s="162">
        <v>39.5608</v>
      </c>
      <c r="EY49" s="162">
        <v>-39.6967</v>
      </c>
      <c r="EZ49" s="162">
        <v>-38.835999999999999</v>
      </c>
      <c r="FA49" s="162">
        <v>11.320399999999999</v>
      </c>
      <c r="FB49" s="162">
        <v>-71.561999999999998</v>
      </c>
      <c r="FC49" s="162">
        <v>38.091700000000003</v>
      </c>
      <c r="FD49" s="162">
        <v>22.714700000000001</v>
      </c>
      <c r="FE49" s="163"/>
      <c r="FF49" s="162">
        <v>22.2166</v>
      </c>
      <c r="FG49" s="162">
        <v>39.7104</v>
      </c>
      <c r="FH49" s="162">
        <v>40.839500000000001</v>
      </c>
      <c r="FI49" s="162">
        <v>38.505400000000002</v>
      </c>
      <c r="FJ49" s="162">
        <v>44.710799999999999</v>
      </c>
      <c r="FK49" s="162">
        <v>43.873600000000003</v>
      </c>
      <c r="FL49" s="162">
        <v>-177.6712</v>
      </c>
      <c r="FM49" s="162">
        <v>39.818600000000004</v>
      </c>
      <c r="FN49" s="162">
        <v>39.346899999999998</v>
      </c>
      <c r="FO49" s="162">
        <v>-135.60239999999999</v>
      </c>
      <c r="FP49" s="162">
        <v>-126.8823</v>
      </c>
      <c r="FQ49" s="162">
        <v>-45.028199999999998</v>
      </c>
      <c r="FR49" s="162">
        <v>-42.84</v>
      </c>
      <c r="FS49" s="162">
        <v>16.4877</v>
      </c>
      <c r="FT49" s="162">
        <v>1.4554</v>
      </c>
      <c r="FU49" s="162">
        <v>-10.59</v>
      </c>
      <c r="FV49" s="162">
        <v>16.829999999999998</v>
      </c>
      <c r="FW49" s="162">
        <v>-45.521999999999998</v>
      </c>
      <c r="FX49" s="163"/>
      <c r="FY49" s="163"/>
      <c r="FZ49" s="162">
        <v>3.36</v>
      </c>
      <c r="GA49" s="163"/>
      <c r="GB49" s="162">
        <v>27.29</v>
      </c>
      <c r="GC49" s="162">
        <v>129.27209999999999</v>
      </c>
      <c r="GD49" s="162">
        <v>139.63239999999999</v>
      </c>
      <c r="GE49" s="162">
        <v>14.62</v>
      </c>
      <c r="GF49" s="162">
        <v>80.105999999999995</v>
      </c>
      <c r="GG49" s="162">
        <v>21.7</v>
      </c>
      <c r="GH49" s="162">
        <v>4.0034999999999998</v>
      </c>
      <c r="GI49" s="162">
        <v>-8.5082000000000004</v>
      </c>
      <c r="GJ49" s="162">
        <v>-9.2524999999999995</v>
      </c>
      <c r="GK49" s="162">
        <v>2.8064</v>
      </c>
      <c r="GL49" s="163"/>
      <c r="GM49" s="163"/>
      <c r="GN49" s="163"/>
      <c r="GO49" s="162">
        <v>-19.126200000000001</v>
      </c>
      <c r="GP49" s="162">
        <v>20.979099999999999</v>
      </c>
      <c r="GQ49" s="162">
        <v>19.608799999999999</v>
      </c>
      <c r="GR49" s="162">
        <v>11.9389</v>
      </c>
      <c r="GS49" s="162">
        <v>12.3369</v>
      </c>
      <c r="GT49" s="162">
        <v>-118.5112</v>
      </c>
      <c r="GU49" s="162">
        <v>-28.226600000000001</v>
      </c>
      <c r="GV49" s="162">
        <v>32.023699999999998</v>
      </c>
      <c r="GW49" s="162">
        <v>1.8677999999999999</v>
      </c>
      <c r="GX49" s="163"/>
      <c r="GY49" s="162">
        <v>14.963800000000001</v>
      </c>
      <c r="GZ49" s="162">
        <v>14.5578</v>
      </c>
      <c r="HA49" s="162">
        <v>13.645200000000001</v>
      </c>
      <c r="HB49" s="162">
        <v>132.36250000000001</v>
      </c>
      <c r="HC49" s="162">
        <v>131.98599999999999</v>
      </c>
      <c r="HD49" s="163"/>
      <c r="HE49" s="163"/>
      <c r="HF49" s="162">
        <v>-229.7004</v>
      </c>
      <c r="HG49" s="162">
        <v>229.11519999999999</v>
      </c>
      <c r="HH49" s="162">
        <v>415.20940000000002</v>
      </c>
      <c r="HI49" s="162">
        <v>-127.74930000000001</v>
      </c>
      <c r="HJ49" s="162">
        <v>-125.6318</v>
      </c>
      <c r="HK49" s="162">
        <v>-57.014600000000002</v>
      </c>
      <c r="HL49" s="162">
        <v>-47.415599999999998</v>
      </c>
      <c r="HM49" s="162">
        <v>82.349900000000005</v>
      </c>
      <c r="HN49" s="162">
        <v>81.879499999999993</v>
      </c>
      <c r="HO49" s="163"/>
      <c r="HP49" s="163"/>
      <c r="HQ49" s="162">
        <v>27.820599999999999</v>
      </c>
      <c r="HR49" s="162">
        <v>27.655799999999999</v>
      </c>
      <c r="HS49" s="162">
        <v>-58.0869</v>
      </c>
      <c r="HT49" s="162">
        <v>-58.314300000000003</v>
      </c>
      <c r="HU49" s="162">
        <v>84.54</v>
      </c>
      <c r="HV49" s="162">
        <v>85.6</v>
      </c>
      <c r="HW49" s="162">
        <v>19.7</v>
      </c>
      <c r="HX49" s="162">
        <v>19.8</v>
      </c>
      <c r="HY49" s="162">
        <v>22.09</v>
      </c>
      <c r="HZ49" s="162">
        <v>56.4</v>
      </c>
      <c r="IA49" s="162">
        <v>-372.33519999999999</v>
      </c>
      <c r="IB49" s="162">
        <v>100.58110000000001</v>
      </c>
      <c r="IC49" s="162">
        <v>100.3573</v>
      </c>
      <c r="ID49" s="162">
        <v>19.5</v>
      </c>
      <c r="IE49" s="162">
        <v>-30.2</v>
      </c>
      <c r="IF49" s="162">
        <v>-26.7</v>
      </c>
      <c r="IG49" s="162">
        <v>-30.3</v>
      </c>
      <c r="IH49" s="163"/>
      <c r="II49" s="163"/>
      <c r="IJ49" s="162">
        <v>-405.73340000000002</v>
      </c>
      <c r="IK49" s="162">
        <v>-330.54730000000001</v>
      </c>
      <c r="IL49" s="162">
        <v>407.80540000000002</v>
      </c>
      <c r="IM49" s="162">
        <v>311.99979999999999</v>
      </c>
      <c r="IN49" s="162">
        <v>-4.5506000000000002</v>
      </c>
      <c r="IO49" s="162">
        <v>-304.07549999999998</v>
      </c>
      <c r="IP49" s="162">
        <v>303.5437</v>
      </c>
      <c r="IQ49" s="162">
        <v>-229.911</v>
      </c>
      <c r="IR49" s="162">
        <v>-172.61320000000001</v>
      </c>
      <c r="IS49" s="162">
        <v>-301.32600000000002</v>
      </c>
      <c r="IT49" s="162">
        <v>117.88249999999999</v>
      </c>
      <c r="IU49" s="162">
        <v>115.1752</v>
      </c>
      <c r="IV49" s="162">
        <v>235.14359999999999</v>
      </c>
      <c r="IW49" s="162">
        <v>-392.99990000000003</v>
      </c>
      <c r="IX49" s="162">
        <v>177.429</v>
      </c>
      <c r="IY49" s="162">
        <v>-223.47980000000001</v>
      </c>
      <c r="IZ49" s="162">
        <v>222.27340000000001</v>
      </c>
      <c r="JA49" s="162">
        <v>-10.652799999999999</v>
      </c>
      <c r="JB49" s="163"/>
      <c r="JC49" s="162">
        <v>14.48</v>
      </c>
      <c r="JD49" s="162">
        <v>6.6120000000000001</v>
      </c>
      <c r="JE49" s="162">
        <v>6.5940000000000003</v>
      </c>
      <c r="JF49" s="162">
        <v>-14.72</v>
      </c>
      <c r="JG49" s="162">
        <v>-7.36</v>
      </c>
      <c r="JH49" s="163"/>
      <c r="JI49" s="162">
        <v>7.6188000000000002</v>
      </c>
      <c r="JJ49" s="162">
        <v>-21.5625</v>
      </c>
      <c r="JK49" s="162">
        <v>-34.804299999999998</v>
      </c>
      <c r="JL49" s="162">
        <v>18.899999999999999</v>
      </c>
      <c r="JM49" s="162">
        <v>52.576000000000001</v>
      </c>
      <c r="JN49" s="162">
        <v>50.07</v>
      </c>
      <c r="JO49" s="163"/>
      <c r="JP49" s="163"/>
      <c r="JQ49" s="162">
        <v>53.994599999999998</v>
      </c>
      <c r="JR49" s="162">
        <v>52.705300000000001</v>
      </c>
      <c r="JS49" s="162">
        <v>53.254300000000001</v>
      </c>
      <c r="JT49" s="163"/>
      <c r="JU49" s="162">
        <v>32.9</v>
      </c>
      <c r="JV49" s="162">
        <v>15.8895</v>
      </c>
      <c r="JW49" s="162">
        <v>10.25</v>
      </c>
      <c r="JX49" s="163"/>
      <c r="JY49" s="162">
        <v>-48.553800000000003</v>
      </c>
      <c r="JZ49" s="162">
        <v>80.453599999999994</v>
      </c>
      <c r="KA49" s="162">
        <v>58.848100000000002</v>
      </c>
      <c r="KB49" s="162">
        <v>-48.200200000000002</v>
      </c>
      <c r="KC49" s="162">
        <v>-79.773499999999999</v>
      </c>
      <c r="KD49" s="162">
        <v>46.901000000000003</v>
      </c>
      <c r="KE49" s="162">
        <v>32.370899999999999</v>
      </c>
      <c r="KF49" s="162">
        <v>-40.6</v>
      </c>
      <c r="KG49" s="162">
        <v>41.7</v>
      </c>
      <c r="KH49" s="162">
        <v>183.42339999999999</v>
      </c>
      <c r="KI49" s="162">
        <v>43.233400000000003</v>
      </c>
    </row>
    <row r="50" spans="1:295" ht="18" customHeight="1" x14ac:dyDescent="0.25">
      <c r="A50" s="160" t="s">
        <v>59</v>
      </c>
      <c r="B50" s="160" t="s">
        <v>842</v>
      </c>
      <c r="C50" s="164">
        <v>0</v>
      </c>
      <c r="D50" s="165">
        <v>20.9239</v>
      </c>
      <c r="E50" s="166"/>
      <c r="F50" s="165">
        <v>-32.295499999999997</v>
      </c>
      <c r="G50" s="165">
        <v>25.097300000000001</v>
      </c>
      <c r="H50" s="166"/>
      <c r="I50" s="165">
        <v>54.4054</v>
      </c>
      <c r="J50" s="165">
        <v>-88.578000000000003</v>
      </c>
      <c r="K50" s="165">
        <v>71.063800000000001</v>
      </c>
      <c r="L50" s="166"/>
      <c r="M50" s="165">
        <v>35.1173</v>
      </c>
      <c r="N50" s="165">
        <v>-19.98</v>
      </c>
      <c r="O50" s="165">
        <v>-68.241</v>
      </c>
      <c r="P50" s="165">
        <v>59.4</v>
      </c>
      <c r="Q50" s="165">
        <v>18.216000000000001</v>
      </c>
      <c r="R50" s="165">
        <v>-59.4</v>
      </c>
      <c r="S50" s="165">
        <v>13.786199999999999</v>
      </c>
      <c r="T50" s="165">
        <v>51.983400000000003</v>
      </c>
      <c r="U50" s="165">
        <v>12.6792</v>
      </c>
      <c r="V50" s="165">
        <v>12.958399999999999</v>
      </c>
      <c r="W50" s="165">
        <v>21.136700000000001</v>
      </c>
      <c r="X50" s="165">
        <v>10.164300000000001</v>
      </c>
      <c r="Y50" s="165">
        <v>5.1307</v>
      </c>
      <c r="Z50" s="165">
        <v>2.5617999999999999</v>
      </c>
      <c r="AA50" s="166"/>
      <c r="AB50" s="166"/>
      <c r="AC50" s="165">
        <v>-94.12</v>
      </c>
      <c r="AD50" s="165">
        <v>-94.27</v>
      </c>
      <c r="AE50" s="166"/>
      <c r="AF50" s="165">
        <v>19.98</v>
      </c>
      <c r="AG50" s="165">
        <v>68.2</v>
      </c>
      <c r="AH50" s="165">
        <v>12.337</v>
      </c>
      <c r="AI50" s="165">
        <v>0.217</v>
      </c>
      <c r="AJ50" s="164">
        <v>0</v>
      </c>
      <c r="AK50" s="165">
        <v>-87.69</v>
      </c>
      <c r="AL50" s="165">
        <v>-55.48</v>
      </c>
      <c r="AM50" s="165">
        <v>88.41</v>
      </c>
      <c r="AN50" s="165">
        <v>88.86</v>
      </c>
      <c r="AO50" s="165">
        <v>18.899699999999999</v>
      </c>
      <c r="AP50" s="165">
        <v>8.7126999999999999</v>
      </c>
      <c r="AQ50" s="165">
        <v>79.437799999999996</v>
      </c>
      <c r="AR50" s="165">
        <v>82.141099999999994</v>
      </c>
      <c r="AS50" s="165">
        <v>43.156799999999997</v>
      </c>
      <c r="AT50" s="165">
        <v>-91.798199999999994</v>
      </c>
      <c r="AU50" s="164">
        <v>0</v>
      </c>
      <c r="AV50" s="165">
        <v>32.503799999999998</v>
      </c>
      <c r="AW50" s="165">
        <v>30.241099999999999</v>
      </c>
      <c r="AX50" s="165">
        <v>77.830299999999994</v>
      </c>
      <c r="AY50" s="165">
        <v>81.629000000000005</v>
      </c>
      <c r="AZ50" s="165">
        <v>-10.3788</v>
      </c>
      <c r="BA50" s="165">
        <v>-17.9085</v>
      </c>
      <c r="BB50" s="165">
        <v>-414.71640000000002</v>
      </c>
      <c r="BC50" s="165">
        <v>-23.325700000000001</v>
      </c>
      <c r="BD50" s="165">
        <v>-5.9</v>
      </c>
      <c r="BE50" s="165">
        <v>-6</v>
      </c>
      <c r="BF50" s="165">
        <v>97.684799999999996</v>
      </c>
      <c r="BG50" s="165">
        <v>2.6023999999999998</v>
      </c>
      <c r="BH50" s="165">
        <v>-6.4211</v>
      </c>
      <c r="BI50" s="166"/>
      <c r="BJ50" s="165">
        <v>-17.8872</v>
      </c>
      <c r="BK50" s="165">
        <v>12.3506</v>
      </c>
      <c r="BL50" s="165">
        <v>6.5754000000000001</v>
      </c>
      <c r="BM50" s="165">
        <v>4.5392999999999999</v>
      </c>
      <c r="BN50" s="165">
        <v>445.1123</v>
      </c>
      <c r="BO50" s="165">
        <v>111.88079999999999</v>
      </c>
      <c r="BP50" s="165">
        <v>112.0334</v>
      </c>
      <c r="BQ50" s="165">
        <v>-374.7441</v>
      </c>
      <c r="BR50" s="165">
        <v>502.87150000000003</v>
      </c>
      <c r="BS50" s="166"/>
      <c r="BT50" s="165">
        <v>-71.391199999999998</v>
      </c>
      <c r="BU50" s="165">
        <v>73.892799999999994</v>
      </c>
      <c r="BV50" s="166"/>
      <c r="BW50" s="165">
        <v>30</v>
      </c>
      <c r="BX50" s="165">
        <v>34.79</v>
      </c>
      <c r="BY50" s="166"/>
      <c r="BZ50" s="166"/>
      <c r="CA50" s="165">
        <v>-68.849800000000002</v>
      </c>
      <c r="CB50" s="165">
        <v>-67.510199999999998</v>
      </c>
      <c r="CC50" s="165">
        <v>139.2251</v>
      </c>
      <c r="CD50" s="165">
        <v>141.42509999999999</v>
      </c>
      <c r="CE50" s="165">
        <v>-2.8491</v>
      </c>
      <c r="CF50" s="165">
        <v>-166.50810000000001</v>
      </c>
      <c r="CG50" s="165">
        <v>-165.5771</v>
      </c>
      <c r="CH50" s="165">
        <v>-0.251</v>
      </c>
      <c r="CI50" s="166"/>
      <c r="CJ50" s="166"/>
      <c r="CK50" s="166"/>
      <c r="CL50" s="165">
        <v>146.30000000000001</v>
      </c>
      <c r="CM50" s="165">
        <v>133.6</v>
      </c>
      <c r="CN50" s="165">
        <v>-16.79</v>
      </c>
      <c r="CO50" s="165">
        <v>68.805300000000003</v>
      </c>
      <c r="CP50" s="165">
        <v>66.847899999999996</v>
      </c>
      <c r="CQ50" s="165">
        <v>66.405500000000004</v>
      </c>
      <c r="CR50" s="165">
        <v>10.8636</v>
      </c>
      <c r="CS50" s="165">
        <v>11.2829</v>
      </c>
      <c r="CT50" s="165">
        <v>-30.169699999999999</v>
      </c>
      <c r="CU50" s="165">
        <v>-40.2729</v>
      </c>
      <c r="CV50" s="165">
        <v>-27.3873</v>
      </c>
      <c r="CW50" s="165">
        <v>19.515000000000001</v>
      </c>
      <c r="CX50" s="165">
        <v>72.900000000000006</v>
      </c>
      <c r="CY50" s="165">
        <v>39.159999999999997</v>
      </c>
      <c r="CZ50" s="165">
        <v>54.851100000000002</v>
      </c>
      <c r="DA50" s="165">
        <v>51.567100000000003</v>
      </c>
      <c r="DB50" s="165">
        <v>-29.34</v>
      </c>
      <c r="DC50" s="166"/>
      <c r="DD50" s="166"/>
      <c r="DE50" s="166"/>
      <c r="DF50" s="165">
        <v>-26.3886</v>
      </c>
      <c r="DG50" s="166"/>
      <c r="DH50" s="165">
        <v>-30.481400000000001</v>
      </c>
      <c r="DI50" s="165">
        <v>-111.4</v>
      </c>
      <c r="DJ50" s="165">
        <v>-112.1</v>
      </c>
      <c r="DK50" s="165">
        <v>29.198899999999998</v>
      </c>
      <c r="DL50" s="165">
        <v>63.876300000000001</v>
      </c>
      <c r="DM50" s="165">
        <v>68.113399999999999</v>
      </c>
      <c r="DN50" s="165">
        <v>90.252700000000004</v>
      </c>
      <c r="DO50" s="165">
        <v>63.67</v>
      </c>
      <c r="DP50" s="165">
        <v>-7.05</v>
      </c>
      <c r="DQ50" s="165">
        <v>65.564999999999998</v>
      </c>
      <c r="DR50" s="165">
        <v>26.332699999999999</v>
      </c>
      <c r="DS50" s="165">
        <v>-2.16</v>
      </c>
      <c r="DT50" s="165">
        <v>-2.21</v>
      </c>
      <c r="DU50" s="165">
        <v>89.47</v>
      </c>
      <c r="DV50" s="165">
        <v>79.260000000000005</v>
      </c>
      <c r="DW50" s="165">
        <v>27.436399999999999</v>
      </c>
      <c r="DX50" s="165">
        <v>27.0364</v>
      </c>
      <c r="DY50" s="165">
        <v>-59.455300000000001</v>
      </c>
      <c r="DZ50" s="165">
        <v>-57.645499999999998</v>
      </c>
      <c r="EA50" s="165">
        <v>166.41929999999999</v>
      </c>
      <c r="EB50" s="165">
        <v>117.41840000000001</v>
      </c>
      <c r="EC50" s="165">
        <v>113.842</v>
      </c>
      <c r="ED50" s="165">
        <v>114.2967</v>
      </c>
      <c r="EE50" s="165">
        <v>88.987300000000005</v>
      </c>
      <c r="EF50" s="165">
        <v>61.432499999999997</v>
      </c>
      <c r="EG50" s="165">
        <v>-35.276000000000003</v>
      </c>
      <c r="EH50" s="165">
        <v>384.48180000000002</v>
      </c>
      <c r="EI50" s="165">
        <v>346.2176</v>
      </c>
      <c r="EJ50" s="166"/>
      <c r="EK50" s="165">
        <v>-16.720099999999999</v>
      </c>
      <c r="EL50" s="165">
        <v>-13.478300000000001</v>
      </c>
      <c r="EM50" s="165">
        <v>0</v>
      </c>
      <c r="EN50" s="165">
        <v>54.8718</v>
      </c>
      <c r="EO50" s="165">
        <v>51.6648</v>
      </c>
      <c r="EP50" s="165">
        <v>41.52</v>
      </c>
      <c r="EQ50" s="165">
        <v>-64.229200000000006</v>
      </c>
      <c r="ER50" s="165">
        <v>-65.797799999999995</v>
      </c>
      <c r="ES50" s="165">
        <v>-17.3447</v>
      </c>
      <c r="ET50" s="166"/>
      <c r="EU50" s="165">
        <v>-15.23</v>
      </c>
      <c r="EV50" s="166"/>
      <c r="EW50" s="165">
        <v>16.603999999999999</v>
      </c>
      <c r="EX50" s="165">
        <v>38.276699999999998</v>
      </c>
      <c r="EY50" s="165">
        <v>-39.304699999999997</v>
      </c>
      <c r="EZ50" s="165">
        <v>-38.126399999999997</v>
      </c>
      <c r="FA50" s="165">
        <v>11.086399999999999</v>
      </c>
      <c r="FB50" s="165">
        <v>-58.161200000000001</v>
      </c>
      <c r="FC50" s="165">
        <v>24.5547</v>
      </c>
      <c r="FD50" s="165">
        <v>23.265599999999999</v>
      </c>
      <c r="FE50" s="166"/>
      <c r="FF50" s="165">
        <v>22.6233</v>
      </c>
      <c r="FG50" s="165">
        <v>40.398800000000001</v>
      </c>
      <c r="FH50" s="165">
        <v>39.571399999999997</v>
      </c>
      <c r="FI50" s="165">
        <v>37.870600000000003</v>
      </c>
      <c r="FJ50" s="165">
        <v>68.6571</v>
      </c>
      <c r="FK50" s="165">
        <v>70.164199999999994</v>
      </c>
      <c r="FL50" s="165">
        <v>-171.64269999999999</v>
      </c>
      <c r="FM50" s="165">
        <v>60.807200000000002</v>
      </c>
      <c r="FN50" s="165">
        <v>60.320999999999998</v>
      </c>
      <c r="FO50" s="165">
        <v>-132.28200000000001</v>
      </c>
      <c r="FP50" s="165">
        <v>-124.3014</v>
      </c>
      <c r="FQ50" s="165">
        <v>-40.977800000000002</v>
      </c>
      <c r="FR50" s="165">
        <v>-46.52</v>
      </c>
      <c r="FS50" s="165">
        <v>14.7836</v>
      </c>
      <c r="FT50" s="165">
        <v>1.3846000000000001</v>
      </c>
      <c r="FU50" s="165">
        <v>-9.4499999999999993</v>
      </c>
      <c r="FV50" s="165">
        <v>17.670000000000002</v>
      </c>
      <c r="FW50" s="165">
        <v>-41.558300000000003</v>
      </c>
      <c r="FX50" s="166"/>
      <c r="FY50" s="165">
        <v>-12.65</v>
      </c>
      <c r="FZ50" s="165">
        <v>3.5049999999999999</v>
      </c>
      <c r="GA50" s="165">
        <v>10.117100000000001</v>
      </c>
      <c r="GB50" s="165">
        <v>26.11</v>
      </c>
      <c r="GC50" s="165">
        <v>126.024</v>
      </c>
      <c r="GD50" s="165">
        <v>134.15539999999999</v>
      </c>
      <c r="GE50" s="166"/>
      <c r="GF50" s="165">
        <v>80.406300000000002</v>
      </c>
      <c r="GG50" s="165">
        <v>20.6</v>
      </c>
      <c r="GH50" s="165">
        <v>0</v>
      </c>
      <c r="GI50" s="165">
        <v>-5.4992000000000001</v>
      </c>
      <c r="GJ50" s="165">
        <v>-6.0747</v>
      </c>
      <c r="GK50" s="165">
        <v>2.7347999999999999</v>
      </c>
      <c r="GL50" s="166"/>
      <c r="GM50" s="166"/>
      <c r="GN50" s="166"/>
      <c r="GO50" s="165">
        <v>-22.393599999999999</v>
      </c>
      <c r="GP50" s="165">
        <v>21.218699999999998</v>
      </c>
      <c r="GQ50" s="165">
        <v>22.884699999999999</v>
      </c>
      <c r="GR50" s="165">
        <v>9.4534000000000002</v>
      </c>
      <c r="GS50" s="165">
        <v>10.7966</v>
      </c>
      <c r="GT50" s="165">
        <v>-120.6035</v>
      </c>
      <c r="GU50" s="165">
        <v>-27.471499999999999</v>
      </c>
      <c r="GV50" s="165">
        <v>30.208300000000001</v>
      </c>
      <c r="GW50" s="165">
        <v>-10.6127</v>
      </c>
      <c r="GX50" s="165">
        <v>10.879</v>
      </c>
      <c r="GY50" s="165">
        <v>14.6416</v>
      </c>
      <c r="GZ50" s="165">
        <v>14.2097</v>
      </c>
      <c r="HA50" s="165">
        <v>13.223100000000001</v>
      </c>
      <c r="HB50" s="165">
        <v>153.95609999999999</v>
      </c>
      <c r="HC50" s="165">
        <v>152.51240000000001</v>
      </c>
      <c r="HD50" s="165">
        <v>253.1</v>
      </c>
      <c r="HE50" s="165">
        <v>-257.2525</v>
      </c>
      <c r="HF50" s="165">
        <v>-535.26880000000006</v>
      </c>
      <c r="HG50" s="165">
        <v>536.78570000000002</v>
      </c>
      <c r="HH50" s="165">
        <v>564.47180000000003</v>
      </c>
      <c r="HI50" s="165">
        <v>-146.85290000000001</v>
      </c>
      <c r="HJ50" s="165">
        <v>-144.18790000000001</v>
      </c>
      <c r="HK50" s="165">
        <v>-56.671799999999998</v>
      </c>
      <c r="HL50" s="165">
        <v>-47.683100000000003</v>
      </c>
      <c r="HM50" s="165">
        <v>83.317400000000006</v>
      </c>
      <c r="HN50" s="165">
        <v>84.066999999999993</v>
      </c>
      <c r="HO50" s="165">
        <v>-88.530199999999994</v>
      </c>
      <c r="HP50" s="166"/>
      <c r="HQ50" s="165">
        <v>35.478099999999998</v>
      </c>
      <c r="HR50" s="165">
        <v>35.456200000000003</v>
      </c>
      <c r="HS50" s="165">
        <v>-56.566800000000001</v>
      </c>
      <c r="HT50" s="165">
        <v>-56.709600000000002</v>
      </c>
      <c r="HU50" s="165">
        <v>100.62</v>
      </c>
      <c r="HV50" s="165">
        <v>99.77</v>
      </c>
      <c r="HW50" s="165">
        <v>18.8</v>
      </c>
      <c r="HX50" s="165">
        <v>18.8</v>
      </c>
      <c r="HY50" s="165">
        <v>22.171199999999999</v>
      </c>
      <c r="HZ50" s="165">
        <v>54</v>
      </c>
      <c r="IA50" s="165">
        <v>-361.91059999999999</v>
      </c>
      <c r="IB50" s="165">
        <v>102.4285</v>
      </c>
      <c r="IC50" s="165">
        <v>103.28100000000001</v>
      </c>
      <c r="ID50" s="165">
        <v>19</v>
      </c>
      <c r="IE50" s="165">
        <v>-34.799999999999997</v>
      </c>
      <c r="IF50" s="165">
        <v>-33.5</v>
      </c>
      <c r="IG50" s="165">
        <v>-37.9</v>
      </c>
      <c r="IH50" s="165">
        <v>1.3775999999999999</v>
      </c>
      <c r="II50" s="165">
        <v>1.2465999999999999</v>
      </c>
      <c r="IJ50" s="165">
        <v>-554.30460000000005</v>
      </c>
      <c r="IK50" s="165">
        <v>-319.92320000000001</v>
      </c>
      <c r="IL50" s="165">
        <v>470.64229999999998</v>
      </c>
      <c r="IM50" s="165">
        <v>387.61239999999998</v>
      </c>
      <c r="IN50" s="165">
        <v>-3.3222999999999998</v>
      </c>
      <c r="IO50" s="165">
        <v>-376.06549999999999</v>
      </c>
      <c r="IP50" s="165">
        <v>378.22269999999997</v>
      </c>
      <c r="IQ50" s="165">
        <v>-163.21080000000001</v>
      </c>
      <c r="IR50" s="165">
        <v>-231.6841</v>
      </c>
      <c r="IS50" s="165">
        <v>-373.40910000000002</v>
      </c>
      <c r="IT50" s="165">
        <v>101.7534</v>
      </c>
      <c r="IU50" s="165">
        <v>103.2882</v>
      </c>
      <c r="IV50" s="165">
        <v>167.23079999999999</v>
      </c>
      <c r="IW50" s="165">
        <v>-455.66980000000001</v>
      </c>
      <c r="IX50" s="165">
        <v>240.5943</v>
      </c>
      <c r="IY50" s="165">
        <v>-226.0566</v>
      </c>
      <c r="IZ50" s="165">
        <v>226.953</v>
      </c>
      <c r="JA50" s="165">
        <v>-10.784599999999999</v>
      </c>
      <c r="JB50" s="166"/>
      <c r="JC50" s="165">
        <v>14.56</v>
      </c>
      <c r="JD50" s="165">
        <v>6.6790000000000003</v>
      </c>
      <c r="JE50" s="165">
        <v>6.718</v>
      </c>
      <c r="JF50" s="165">
        <v>-14.56</v>
      </c>
      <c r="JG50" s="165">
        <v>-7.76</v>
      </c>
      <c r="JH50" s="166"/>
      <c r="JI50" s="165">
        <v>8.3818000000000001</v>
      </c>
      <c r="JJ50" s="165">
        <v>-24.5502</v>
      </c>
      <c r="JK50" s="165">
        <v>-35.127800000000001</v>
      </c>
      <c r="JL50" s="165">
        <v>20</v>
      </c>
      <c r="JM50" s="165">
        <v>53.137999999999998</v>
      </c>
      <c r="JN50" s="165">
        <v>52.146999999999998</v>
      </c>
      <c r="JO50" s="166"/>
      <c r="JP50" s="166"/>
      <c r="JQ50" s="165">
        <v>57.083300000000001</v>
      </c>
      <c r="JR50" s="165">
        <v>56.533499999999997</v>
      </c>
      <c r="JS50" s="165">
        <v>54.305</v>
      </c>
      <c r="JT50" s="166"/>
      <c r="JU50" s="165">
        <v>34.700000000000003</v>
      </c>
      <c r="JV50" s="165">
        <v>16.107399999999998</v>
      </c>
      <c r="JW50" s="165">
        <v>9.91</v>
      </c>
      <c r="JX50" s="166"/>
      <c r="JY50" s="165">
        <v>-47.470300000000002</v>
      </c>
      <c r="JZ50" s="165">
        <v>80.722399999999993</v>
      </c>
      <c r="KA50" s="165">
        <v>58.561</v>
      </c>
      <c r="KB50" s="165">
        <v>-46.823799999999999</v>
      </c>
      <c r="KC50" s="165">
        <v>-80.141499999999994</v>
      </c>
      <c r="KD50" s="165">
        <v>46.109099999999998</v>
      </c>
      <c r="KE50" s="165">
        <v>32.692100000000003</v>
      </c>
      <c r="KF50" s="165">
        <v>-46.8</v>
      </c>
      <c r="KG50" s="165">
        <v>46.6</v>
      </c>
      <c r="KH50" s="165">
        <v>33.873600000000003</v>
      </c>
      <c r="KI50" s="165">
        <v>179.84909999999999</v>
      </c>
    </row>
    <row r="51" spans="1:295" ht="18" customHeight="1" x14ac:dyDescent="0.25">
      <c r="A51" s="160" t="s">
        <v>59</v>
      </c>
      <c r="B51" s="160" t="s">
        <v>843</v>
      </c>
      <c r="C51" s="164">
        <v>0</v>
      </c>
      <c r="D51" s="165">
        <v>20.6935</v>
      </c>
      <c r="E51" s="166"/>
      <c r="F51" s="165">
        <v>-32.546599999999998</v>
      </c>
      <c r="G51" s="165">
        <v>22.5167</v>
      </c>
      <c r="H51" s="166"/>
      <c r="I51" s="165">
        <v>52.3399</v>
      </c>
      <c r="J51" s="165">
        <v>-87.695300000000003</v>
      </c>
      <c r="K51" s="165">
        <v>70.282200000000003</v>
      </c>
      <c r="L51" s="165">
        <v>35.350900000000003</v>
      </c>
      <c r="M51" s="165">
        <v>34.539200000000001</v>
      </c>
      <c r="N51" s="165">
        <v>-19.98</v>
      </c>
      <c r="O51" s="165">
        <v>-64.349999999999994</v>
      </c>
      <c r="P51" s="165">
        <v>57.2</v>
      </c>
      <c r="Q51" s="165">
        <v>16.559999999999999</v>
      </c>
      <c r="R51" s="165">
        <v>-57.2</v>
      </c>
      <c r="S51" s="165">
        <v>14.246600000000001</v>
      </c>
      <c r="T51" s="165">
        <v>49.554000000000002</v>
      </c>
      <c r="U51" s="165">
        <v>12.4498</v>
      </c>
      <c r="V51" s="165">
        <v>12.4466</v>
      </c>
      <c r="W51" s="165">
        <v>20.954000000000001</v>
      </c>
      <c r="X51" s="165">
        <v>14.649900000000001</v>
      </c>
      <c r="Y51" s="165">
        <v>5.4663000000000004</v>
      </c>
      <c r="Z51" s="165">
        <v>2.5840000000000001</v>
      </c>
      <c r="AA51" s="166"/>
      <c r="AB51" s="166"/>
      <c r="AC51" s="166"/>
      <c r="AD51" s="165">
        <v>-93.08</v>
      </c>
      <c r="AE51" s="166"/>
      <c r="AF51" s="165">
        <v>19.98</v>
      </c>
      <c r="AG51" s="165">
        <v>66</v>
      </c>
      <c r="AH51" s="165">
        <v>12.808999999999999</v>
      </c>
      <c r="AI51" s="165">
        <v>0.218</v>
      </c>
      <c r="AJ51" s="164">
        <v>0</v>
      </c>
      <c r="AK51" s="165">
        <v>-83.65</v>
      </c>
      <c r="AL51" s="165">
        <v>-59.17</v>
      </c>
      <c r="AM51" s="165">
        <v>84.68</v>
      </c>
      <c r="AN51" s="165">
        <v>84.82</v>
      </c>
      <c r="AO51" s="165">
        <v>18.989999999999998</v>
      </c>
      <c r="AP51" s="165">
        <v>8.8179999999999996</v>
      </c>
      <c r="AQ51" s="165">
        <v>78.526499999999999</v>
      </c>
      <c r="AR51" s="165">
        <v>81.257599999999996</v>
      </c>
      <c r="AS51" s="165">
        <v>45.509099999999997</v>
      </c>
      <c r="AT51" s="165">
        <v>-85.6267</v>
      </c>
      <c r="AU51" s="164">
        <v>0</v>
      </c>
      <c r="AV51" s="165">
        <v>7.7130999999999998</v>
      </c>
      <c r="AW51" s="165">
        <v>7.6</v>
      </c>
      <c r="AX51" s="165">
        <v>80.084400000000002</v>
      </c>
      <c r="AY51" s="165">
        <v>83.090400000000002</v>
      </c>
      <c r="AZ51" s="165">
        <v>-31.7134</v>
      </c>
      <c r="BA51" s="165">
        <v>-34.229100000000003</v>
      </c>
      <c r="BB51" s="165">
        <v>-394.1275</v>
      </c>
      <c r="BC51" s="165">
        <v>-23.585999999999999</v>
      </c>
      <c r="BD51" s="165">
        <v>-9</v>
      </c>
      <c r="BE51" s="165">
        <v>-9.1</v>
      </c>
      <c r="BF51" s="165">
        <v>91.598200000000006</v>
      </c>
      <c r="BG51" s="165">
        <v>2.6402000000000001</v>
      </c>
      <c r="BH51" s="165">
        <v>-6.5655999999999999</v>
      </c>
      <c r="BI51" s="166"/>
      <c r="BJ51" s="165">
        <v>-13.663500000000001</v>
      </c>
      <c r="BK51" s="165">
        <v>12.5435</v>
      </c>
      <c r="BL51" s="165">
        <v>6.1536</v>
      </c>
      <c r="BM51" s="165">
        <v>4.2549000000000001</v>
      </c>
      <c r="BN51" s="165">
        <v>420.88060000000002</v>
      </c>
      <c r="BO51" s="165">
        <v>112.39960000000001</v>
      </c>
      <c r="BP51" s="165">
        <v>112.3691</v>
      </c>
      <c r="BQ51" s="165">
        <v>-355.60750000000002</v>
      </c>
      <c r="BR51" s="165">
        <v>489.25330000000002</v>
      </c>
      <c r="BS51" s="166"/>
      <c r="BT51" s="165">
        <v>-85.978300000000004</v>
      </c>
      <c r="BU51" s="165">
        <v>87.992099999999994</v>
      </c>
      <c r="BV51" s="165">
        <v>111.2321</v>
      </c>
      <c r="BW51" s="165">
        <v>29.73</v>
      </c>
      <c r="BX51" s="165">
        <v>34.43</v>
      </c>
      <c r="BY51" s="166"/>
      <c r="BZ51" s="165">
        <v>87.75</v>
      </c>
      <c r="CA51" s="165">
        <v>-71.528899999999993</v>
      </c>
      <c r="CB51" s="165">
        <v>-73.136399999999995</v>
      </c>
      <c r="CC51" s="165">
        <v>142.5907</v>
      </c>
      <c r="CD51" s="165">
        <v>143.24889999999999</v>
      </c>
      <c r="CE51" s="165">
        <v>-1.8313999999999999</v>
      </c>
      <c r="CF51" s="165">
        <v>-155.4897</v>
      </c>
      <c r="CG51" s="165">
        <v>-155.5891</v>
      </c>
      <c r="CH51" s="165">
        <v>-0.28799999999999998</v>
      </c>
      <c r="CI51" s="166"/>
      <c r="CJ51" s="166"/>
      <c r="CK51" s="166"/>
      <c r="CL51" s="165">
        <v>141.19999999999999</v>
      </c>
      <c r="CM51" s="165">
        <v>128</v>
      </c>
      <c r="CN51" s="165">
        <v>-16.57</v>
      </c>
      <c r="CO51" s="165">
        <v>69.565700000000007</v>
      </c>
      <c r="CP51" s="165">
        <v>67.9773</v>
      </c>
      <c r="CQ51" s="165">
        <v>66.974100000000007</v>
      </c>
      <c r="CR51" s="165">
        <v>12.2493</v>
      </c>
      <c r="CS51" s="165">
        <v>12.5787</v>
      </c>
      <c r="CT51" s="165">
        <v>-30.8962</v>
      </c>
      <c r="CU51" s="165">
        <v>-40.769599999999997</v>
      </c>
      <c r="CV51" s="165">
        <v>-26.776900000000001</v>
      </c>
      <c r="CW51" s="165">
        <v>18.802099999999999</v>
      </c>
      <c r="CX51" s="165">
        <v>72.39</v>
      </c>
      <c r="CY51" s="165">
        <v>38.65</v>
      </c>
      <c r="CZ51" s="165">
        <v>53.444800000000001</v>
      </c>
      <c r="DA51" s="165">
        <v>50.981099999999998</v>
      </c>
      <c r="DB51" s="165">
        <v>-28.97</v>
      </c>
      <c r="DC51" s="166"/>
      <c r="DD51" s="166"/>
      <c r="DE51" s="166"/>
      <c r="DF51" s="165">
        <v>-29.394600000000001</v>
      </c>
      <c r="DG51" s="166"/>
      <c r="DH51" s="165">
        <v>-29.669</v>
      </c>
      <c r="DI51" s="165">
        <v>-111.2</v>
      </c>
      <c r="DJ51" s="165">
        <v>-109.5</v>
      </c>
      <c r="DK51" s="165">
        <v>28.8858</v>
      </c>
      <c r="DL51" s="165">
        <v>62.118499999999997</v>
      </c>
      <c r="DM51" s="165">
        <v>67.174099999999996</v>
      </c>
      <c r="DN51" s="165">
        <v>86.737099999999998</v>
      </c>
      <c r="DO51" s="165">
        <v>61.11</v>
      </c>
      <c r="DP51" s="165">
        <v>-7.14</v>
      </c>
      <c r="DQ51" s="165">
        <v>64.790000000000006</v>
      </c>
      <c r="DR51" s="165">
        <v>28.510400000000001</v>
      </c>
      <c r="DS51" s="165">
        <v>-2.17</v>
      </c>
      <c r="DT51" s="165">
        <v>-2.08</v>
      </c>
      <c r="DU51" s="165">
        <v>91.79</v>
      </c>
      <c r="DV51" s="165">
        <v>76.7</v>
      </c>
      <c r="DW51" s="165">
        <v>31.7273</v>
      </c>
      <c r="DX51" s="165">
        <v>30.363600000000002</v>
      </c>
      <c r="DY51" s="165">
        <v>-60.1128</v>
      </c>
      <c r="DZ51" s="165">
        <v>-58.881799999999998</v>
      </c>
      <c r="EA51" s="165">
        <v>164.30590000000001</v>
      </c>
      <c r="EB51" s="165">
        <v>115.637</v>
      </c>
      <c r="EC51" s="165">
        <v>112.2884</v>
      </c>
      <c r="ED51" s="165">
        <v>112.75449999999999</v>
      </c>
      <c r="EE51" s="165">
        <v>86.431799999999996</v>
      </c>
      <c r="EF51" s="165">
        <v>59.466099999999997</v>
      </c>
      <c r="EG51" s="165">
        <v>-34.441000000000003</v>
      </c>
      <c r="EH51" s="165">
        <v>363.35680000000002</v>
      </c>
      <c r="EI51" s="165">
        <v>339.61649999999997</v>
      </c>
      <c r="EJ51" s="166"/>
      <c r="EK51" s="165">
        <v>-16.708500000000001</v>
      </c>
      <c r="EL51" s="165">
        <v>-13.6075</v>
      </c>
      <c r="EM51" s="165">
        <v>0</v>
      </c>
      <c r="EN51" s="165">
        <v>54.636000000000003</v>
      </c>
      <c r="EO51" s="165">
        <v>51.571199999999997</v>
      </c>
      <c r="EP51" s="165">
        <v>43.055999999999997</v>
      </c>
      <c r="EQ51" s="165">
        <v>-66.982799999999997</v>
      </c>
      <c r="ER51" s="165">
        <v>-68.077399999999997</v>
      </c>
      <c r="ES51" s="165">
        <v>-16.528400000000001</v>
      </c>
      <c r="ET51" s="166"/>
      <c r="EU51" s="165">
        <v>-15.44</v>
      </c>
      <c r="EV51" s="166"/>
      <c r="EW51" s="165">
        <v>16.3779</v>
      </c>
      <c r="EX51" s="165">
        <v>37.796599999999998</v>
      </c>
      <c r="EY51" s="165">
        <v>-38.4373</v>
      </c>
      <c r="EZ51" s="165">
        <v>-37.314</v>
      </c>
      <c r="FA51" s="165">
        <v>11.4055</v>
      </c>
      <c r="FB51" s="165">
        <v>-57.104799999999997</v>
      </c>
      <c r="FC51" s="165">
        <v>21.960100000000001</v>
      </c>
      <c r="FD51" s="165">
        <v>21.547499999999999</v>
      </c>
      <c r="FE51" s="166"/>
      <c r="FF51" s="165">
        <v>21.014299999999999</v>
      </c>
      <c r="FG51" s="165">
        <v>40.085299999999997</v>
      </c>
      <c r="FH51" s="165">
        <v>40.433100000000003</v>
      </c>
      <c r="FI51" s="165">
        <v>38.819400000000002</v>
      </c>
      <c r="FJ51" s="165">
        <v>71.001499999999993</v>
      </c>
      <c r="FK51" s="165">
        <v>71.671300000000002</v>
      </c>
      <c r="FL51" s="165">
        <v>-168.46109999999999</v>
      </c>
      <c r="FM51" s="165">
        <v>62.427100000000003</v>
      </c>
      <c r="FN51" s="165">
        <v>61.466000000000001</v>
      </c>
      <c r="FO51" s="165">
        <v>-132.4847</v>
      </c>
      <c r="FP51" s="165">
        <v>-125.0047</v>
      </c>
      <c r="FQ51" s="165">
        <v>-39.2346</v>
      </c>
      <c r="FR51" s="165">
        <v>-47.99</v>
      </c>
      <c r="FS51" s="165">
        <v>14.1805</v>
      </c>
      <c r="FT51" s="165">
        <v>1.3382000000000001</v>
      </c>
      <c r="FU51" s="165">
        <v>-8.6999999999999993</v>
      </c>
      <c r="FV51" s="165">
        <v>17.920000000000002</v>
      </c>
      <c r="FW51" s="165">
        <v>-40.810200000000002</v>
      </c>
      <c r="FX51" s="166"/>
      <c r="FY51" s="166"/>
      <c r="FZ51" s="165">
        <v>1.3779999999999999</v>
      </c>
      <c r="GA51" s="165">
        <v>12.0329</v>
      </c>
      <c r="GB51" s="165">
        <v>26.05</v>
      </c>
      <c r="GC51" s="165">
        <v>128.3235</v>
      </c>
      <c r="GD51" s="165">
        <v>135.21780000000001</v>
      </c>
      <c r="GE51" s="165">
        <v>14.58</v>
      </c>
      <c r="GF51" s="165">
        <v>78.530900000000003</v>
      </c>
      <c r="GG51" s="165">
        <v>22.1</v>
      </c>
      <c r="GH51" s="166"/>
      <c r="GI51" s="165">
        <v>-5.2773000000000003</v>
      </c>
      <c r="GJ51" s="165">
        <v>-5.2847999999999997</v>
      </c>
      <c r="GK51" s="165">
        <v>2.6282999999999999</v>
      </c>
      <c r="GL51" s="166"/>
      <c r="GM51" s="166"/>
      <c r="GN51" s="165">
        <v>-18.324400000000001</v>
      </c>
      <c r="GO51" s="165">
        <v>-19.8781</v>
      </c>
      <c r="GP51" s="165">
        <v>20.636600000000001</v>
      </c>
      <c r="GQ51" s="165">
        <v>20.462399999999999</v>
      </c>
      <c r="GR51" s="165">
        <v>7.3247</v>
      </c>
      <c r="GS51" s="165">
        <v>7.0655999999999999</v>
      </c>
      <c r="GT51" s="165">
        <v>-118.1534</v>
      </c>
      <c r="GU51" s="165">
        <v>-26.144200000000001</v>
      </c>
      <c r="GV51" s="165">
        <v>28.9117</v>
      </c>
      <c r="GW51" s="165">
        <v>-8.952</v>
      </c>
      <c r="GX51" s="165">
        <v>11.0298</v>
      </c>
      <c r="GY51" s="165">
        <v>13.7529</v>
      </c>
      <c r="GZ51" s="165">
        <v>13.408099999999999</v>
      </c>
      <c r="HA51" s="166"/>
      <c r="HB51" s="165">
        <v>153.3603</v>
      </c>
      <c r="HC51" s="165">
        <v>154.37100000000001</v>
      </c>
      <c r="HD51" s="165">
        <v>280.8</v>
      </c>
      <c r="HE51" s="165">
        <v>-282.767</v>
      </c>
      <c r="HF51" s="166"/>
      <c r="HG51" s="165">
        <v>571.96709999999996</v>
      </c>
      <c r="HH51" s="165">
        <v>584.5598</v>
      </c>
      <c r="HI51" s="165">
        <v>-147.7372</v>
      </c>
      <c r="HJ51" s="165">
        <v>-144.39330000000001</v>
      </c>
      <c r="HK51" s="165">
        <v>-55.840200000000003</v>
      </c>
      <c r="HL51" s="165">
        <v>-46.196899999999999</v>
      </c>
      <c r="HM51" s="165">
        <v>81.087500000000006</v>
      </c>
      <c r="HN51" s="165">
        <v>79.358900000000006</v>
      </c>
      <c r="HO51" s="165">
        <v>-102.2118</v>
      </c>
      <c r="HP51" s="166"/>
      <c r="HQ51" s="165">
        <v>37.170099999999998</v>
      </c>
      <c r="HR51" s="165">
        <v>37.016300000000001</v>
      </c>
      <c r="HS51" s="165">
        <v>-51.866199999999999</v>
      </c>
      <c r="HT51" s="165">
        <v>-52.366799999999998</v>
      </c>
      <c r="HU51" s="165">
        <v>101.77</v>
      </c>
      <c r="HV51" s="165">
        <v>100.8</v>
      </c>
      <c r="HW51" s="165">
        <v>19.100000000000001</v>
      </c>
      <c r="HX51" s="165">
        <v>18.3</v>
      </c>
      <c r="HY51" s="165">
        <v>21.863600000000002</v>
      </c>
      <c r="HZ51" s="165">
        <v>52.56</v>
      </c>
      <c r="IA51" s="165">
        <v>-363.88569999999999</v>
      </c>
      <c r="IB51" s="165">
        <v>109.5874</v>
      </c>
      <c r="IC51" s="165">
        <v>110.7222</v>
      </c>
      <c r="ID51" s="165">
        <v>18.5</v>
      </c>
      <c r="IE51" s="165">
        <v>-38.200000000000003</v>
      </c>
      <c r="IF51" s="165">
        <v>-36.1</v>
      </c>
      <c r="IG51" s="165">
        <v>-40.799999999999997</v>
      </c>
      <c r="IH51" s="165">
        <v>1.3928</v>
      </c>
      <c r="II51" s="166"/>
      <c r="IJ51" s="165">
        <v>-574.06399999999996</v>
      </c>
      <c r="IK51" s="165">
        <v>-308.82420000000002</v>
      </c>
      <c r="IL51" s="165">
        <v>466.12490000000003</v>
      </c>
      <c r="IM51" s="165">
        <v>381.8485</v>
      </c>
      <c r="IN51" s="165">
        <v>-8.2439</v>
      </c>
      <c r="IO51" s="165">
        <v>-375.35050000000001</v>
      </c>
      <c r="IP51" s="165">
        <v>375.28550000000001</v>
      </c>
      <c r="IQ51" s="165">
        <v>-161.53890000000001</v>
      </c>
      <c r="IR51" s="165">
        <v>-232.50829999999999</v>
      </c>
      <c r="IS51" s="165">
        <v>-369.76220000000001</v>
      </c>
      <c r="IT51" s="165">
        <v>99.345600000000005</v>
      </c>
      <c r="IU51" s="165">
        <v>98.311099999999996</v>
      </c>
      <c r="IV51" s="165">
        <v>167.06</v>
      </c>
      <c r="IW51" s="165">
        <v>-448.32139999999998</v>
      </c>
      <c r="IX51" s="165">
        <v>242.06039999999999</v>
      </c>
      <c r="IY51" s="165">
        <v>-214.41839999999999</v>
      </c>
      <c r="IZ51" s="165">
        <v>220.87379999999999</v>
      </c>
      <c r="JA51" s="165">
        <v>-8.9635999999999996</v>
      </c>
      <c r="JB51" s="166"/>
      <c r="JC51" s="165">
        <v>14.56</v>
      </c>
      <c r="JD51" s="165">
        <v>6.75</v>
      </c>
      <c r="JE51" s="165">
        <v>6.8719999999999999</v>
      </c>
      <c r="JF51" s="165">
        <v>-15.12</v>
      </c>
      <c r="JG51" s="165">
        <v>-7.12</v>
      </c>
      <c r="JH51" s="166"/>
      <c r="JI51" s="165">
        <v>7.9698000000000002</v>
      </c>
      <c r="JJ51" s="165">
        <v>-24.8157</v>
      </c>
      <c r="JK51" s="165">
        <v>-35.1858</v>
      </c>
      <c r="JL51" s="165">
        <v>20.8</v>
      </c>
      <c r="JM51" s="165">
        <v>51.728000000000002</v>
      </c>
      <c r="JN51" s="165">
        <v>50.372</v>
      </c>
      <c r="JO51" s="166"/>
      <c r="JP51" s="166"/>
      <c r="JQ51" s="165">
        <v>52.126600000000003</v>
      </c>
      <c r="JR51" s="165">
        <v>51.286799999999999</v>
      </c>
      <c r="JS51" s="165">
        <v>53.070399999999999</v>
      </c>
      <c r="JT51" s="166"/>
      <c r="JU51" s="165">
        <v>38.9</v>
      </c>
      <c r="JV51" s="165">
        <v>16.247900000000001</v>
      </c>
      <c r="JW51" s="165">
        <v>9.4700000000000006</v>
      </c>
      <c r="JX51" s="166"/>
      <c r="JY51" s="165">
        <v>-47.749200000000002</v>
      </c>
      <c r="JZ51" s="165">
        <v>78.887900000000002</v>
      </c>
      <c r="KA51" s="165">
        <v>57.069800000000001</v>
      </c>
      <c r="KB51" s="165">
        <v>-47.57</v>
      </c>
      <c r="KC51" s="165">
        <v>-78.3459</v>
      </c>
      <c r="KD51" s="165">
        <v>46.102200000000003</v>
      </c>
      <c r="KE51" s="165">
        <v>32.064100000000003</v>
      </c>
      <c r="KF51" s="165">
        <v>-49.1</v>
      </c>
      <c r="KG51" s="165">
        <v>48.7</v>
      </c>
      <c r="KH51" s="165">
        <v>13.617900000000001</v>
      </c>
      <c r="KI51" s="165">
        <v>196.3424</v>
      </c>
    </row>
    <row r="52" spans="1:295" ht="18" customHeight="1" x14ac:dyDescent="0.25">
      <c r="A52" s="160" t="s">
        <v>59</v>
      </c>
      <c r="B52" s="160" t="s">
        <v>844</v>
      </c>
      <c r="C52" s="164">
        <v>0</v>
      </c>
      <c r="D52" s="166"/>
      <c r="E52" s="166"/>
      <c r="F52" s="165">
        <v>-32.712200000000003</v>
      </c>
      <c r="G52" s="165">
        <v>21.144600000000001</v>
      </c>
      <c r="H52" s="166"/>
      <c r="I52" s="165">
        <v>50.8583</v>
      </c>
      <c r="J52" s="165">
        <v>-84.079599999999999</v>
      </c>
      <c r="K52" s="165">
        <v>68.275199999999998</v>
      </c>
      <c r="L52" s="165">
        <v>34.532899999999998</v>
      </c>
      <c r="M52" s="165">
        <v>33.8048</v>
      </c>
      <c r="N52" s="165">
        <v>-17.760000000000002</v>
      </c>
      <c r="O52" s="165">
        <v>-60.835999999999999</v>
      </c>
      <c r="P52" s="165">
        <v>55</v>
      </c>
      <c r="Q52" s="165">
        <v>15.731999999999999</v>
      </c>
      <c r="R52" s="165">
        <v>-55</v>
      </c>
      <c r="S52" s="165">
        <v>14.4901</v>
      </c>
      <c r="T52" s="165">
        <v>48.072600000000001</v>
      </c>
      <c r="U52" s="165">
        <v>13.640499999999999</v>
      </c>
      <c r="V52" s="165">
        <v>13.5886</v>
      </c>
      <c r="W52" s="165">
        <v>22.281199999999998</v>
      </c>
      <c r="X52" s="165">
        <v>17.065000000000001</v>
      </c>
      <c r="Y52" s="165">
        <v>5.2662000000000004</v>
      </c>
      <c r="Z52" s="165">
        <v>4.6326000000000001</v>
      </c>
      <c r="AA52" s="166"/>
      <c r="AB52" s="166"/>
      <c r="AC52" s="165">
        <v>-90.04</v>
      </c>
      <c r="AD52" s="165">
        <v>-90.17</v>
      </c>
      <c r="AE52" s="166"/>
      <c r="AF52" s="165">
        <v>17.760000000000002</v>
      </c>
      <c r="AG52" s="165">
        <v>59.4</v>
      </c>
      <c r="AH52" s="165">
        <v>10.815</v>
      </c>
      <c r="AI52" s="165">
        <v>0.20200000000000001</v>
      </c>
      <c r="AJ52" s="164">
        <v>0</v>
      </c>
      <c r="AK52" s="165">
        <v>-79.97</v>
      </c>
      <c r="AL52" s="165">
        <v>-58.94</v>
      </c>
      <c r="AM52" s="165">
        <v>81.56</v>
      </c>
      <c r="AN52" s="165">
        <v>81.77</v>
      </c>
      <c r="AO52" s="165">
        <v>18.039200000000001</v>
      </c>
      <c r="AP52" s="165">
        <v>9.5053999999999998</v>
      </c>
      <c r="AQ52" s="165">
        <v>74.876300000000001</v>
      </c>
      <c r="AR52" s="165">
        <v>78.1173</v>
      </c>
      <c r="AS52" s="165">
        <v>44.302500000000002</v>
      </c>
      <c r="AT52" s="165">
        <v>-82.834299999999999</v>
      </c>
      <c r="AU52" s="164">
        <v>0</v>
      </c>
      <c r="AV52" s="165">
        <v>8.2875999999999994</v>
      </c>
      <c r="AW52" s="165">
        <v>7.9535999999999998</v>
      </c>
      <c r="AX52" s="165">
        <v>76.925700000000006</v>
      </c>
      <c r="AY52" s="165">
        <v>79.342600000000004</v>
      </c>
      <c r="AZ52" s="165">
        <v>-33.000300000000003</v>
      </c>
      <c r="BA52" s="165">
        <v>-35.620600000000003</v>
      </c>
      <c r="BB52" s="165">
        <v>-363.81369999999998</v>
      </c>
      <c r="BC52" s="165">
        <v>-17.064499999999999</v>
      </c>
      <c r="BD52" s="165">
        <v>-12.5</v>
      </c>
      <c r="BE52" s="165">
        <v>-12.5</v>
      </c>
      <c r="BF52" s="165">
        <v>88.698499999999996</v>
      </c>
      <c r="BG52" s="165">
        <v>2.6240000000000001</v>
      </c>
      <c r="BH52" s="165">
        <v>-6.6837999999999997</v>
      </c>
      <c r="BI52" s="166"/>
      <c r="BJ52" s="165">
        <v>-12.5794</v>
      </c>
      <c r="BK52" s="165">
        <v>12.0641</v>
      </c>
      <c r="BL52" s="165">
        <v>6.0533000000000001</v>
      </c>
      <c r="BM52" s="165">
        <v>4.0271999999999997</v>
      </c>
      <c r="BN52" s="165">
        <v>393.8107</v>
      </c>
      <c r="BO52" s="165">
        <v>110.8737</v>
      </c>
      <c r="BP52" s="165">
        <v>110.81270000000001</v>
      </c>
      <c r="BQ52" s="165">
        <v>-342.31810000000002</v>
      </c>
      <c r="BR52" s="165">
        <v>475.43720000000002</v>
      </c>
      <c r="BS52" s="166"/>
      <c r="BT52" s="165">
        <v>-33.189700000000002</v>
      </c>
      <c r="BU52" s="165">
        <v>34.497100000000003</v>
      </c>
      <c r="BV52" s="166"/>
      <c r="BW52" s="165">
        <v>29.12</v>
      </c>
      <c r="BX52" s="165">
        <v>31.16</v>
      </c>
      <c r="BY52" s="165">
        <v>75.98</v>
      </c>
      <c r="BZ52" s="165">
        <v>89.64</v>
      </c>
      <c r="CA52" s="165">
        <v>-77.155100000000004</v>
      </c>
      <c r="CB52" s="165">
        <v>-80.370099999999994</v>
      </c>
      <c r="CC52" s="165">
        <v>148.0633</v>
      </c>
      <c r="CD52" s="165">
        <v>148.31819999999999</v>
      </c>
      <c r="CE52" s="165">
        <v>-2.8673000000000002</v>
      </c>
      <c r="CF52" s="165">
        <v>-142.80959999999999</v>
      </c>
      <c r="CG52" s="165">
        <v>-141.7655</v>
      </c>
      <c r="CH52" s="165">
        <v>-4.2599999999999999E-2</v>
      </c>
      <c r="CI52" s="166"/>
      <c r="CJ52" s="166"/>
      <c r="CK52" s="166"/>
      <c r="CL52" s="165">
        <v>135.4</v>
      </c>
      <c r="CM52" s="165">
        <v>121.3</v>
      </c>
      <c r="CN52" s="165">
        <v>-16.39</v>
      </c>
      <c r="CO52" s="165">
        <v>73.566999999999993</v>
      </c>
      <c r="CP52" s="165">
        <v>71.4636</v>
      </c>
      <c r="CQ52" s="165">
        <v>70.188299999999998</v>
      </c>
      <c r="CR52" s="165">
        <v>17.1174</v>
      </c>
      <c r="CS52" s="165">
        <v>17.656700000000001</v>
      </c>
      <c r="CT52" s="165">
        <v>-33.783200000000001</v>
      </c>
      <c r="CU52" s="165">
        <v>-40.012599999999999</v>
      </c>
      <c r="CV52" s="165">
        <v>-31.242799999999999</v>
      </c>
      <c r="CW52" s="165">
        <v>18.869800000000001</v>
      </c>
      <c r="CX52" s="165">
        <v>69.95</v>
      </c>
      <c r="CY52" s="165">
        <v>37.4</v>
      </c>
      <c r="CZ52" s="165">
        <v>52.741700000000002</v>
      </c>
      <c r="DA52" s="165">
        <v>49.223300000000002</v>
      </c>
      <c r="DB52" s="165">
        <v>-28.07</v>
      </c>
      <c r="DC52" s="166"/>
      <c r="DD52" s="166"/>
      <c r="DE52" s="166"/>
      <c r="DF52" s="165">
        <v>-48.051099999999998</v>
      </c>
      <c r="DG52" s="166"/>
      <c r="DH52" s="165">
        <v>-29.293800000000001</v>
      </c>
      <c r="DI52" s="165">
        <v>-112.4</v>
      </c>
      <c r="DJ52" s="165">
        <v>-112.3</v>
      </c>
      <c r="DK52" s="165">
        <v>29.506499999999999</v>
      </c>
      <c r="DL52" s="165">
        <v>59.4818</v>
      </c>
      <c r="DM52" s="165">
        <v>66.234800000000007</v>
      </c>
      <c r="DN52" s="165">
        <v>84.393299999999996</v>
      </c>
      <c r="DO52" s="165">
        <v>59.26</v>
      </c>
      <c r="DP52" s="165">
        <v>-7.19</v>
      </c>
      <c r="DQ52" s="165">
        <v>64.092500000000001</v>
      </c>
      <c r="DR52" s="165">
        <v>47.306399999999996</v>
      </c>
      <c r="DS52" s="165">
        <v>-2.66</v>
      </c>
      <c r="DT52" s="165">
        <v>-2.63</v>
      </c>
      <c r="DU52" s="165">
        <v>85.24</v>
      </c>
      <c r="DV52" s="165">
        <v>74.989999999999995</v>
      </c>
      <c r="DW52" s="165">
        <v>47.581800000000001</v>
      </c>
      <c r="DX52" s="165">
        <v>46.618200000000002</v>
      </c>
      <c r="DY52" s="165">
        <v>-58.788800000000002</v>
      </c>
      <c r="DZ52" s="165">
        <v>-57.845500000000001</v>
      </c>
      <c r="EA52" s="165">
        <v>172.47579999999999</v>
      </c>
      <c r="EB52" s="165">
        <v>120.21599999999999</v>
      </c>
      <c r="EC52" s="165">
        <v>116.8408</v>
      </c>
      <c r="ED52" s="165">
        <v>118.6853</v>
      </c>
      <c r="EE52" s="165">
        <v>88.767499999999998</v>
      </c>
      <c r="EF52" s="165">
        <v>62.993600000000001</v>
      </c>
      <c r="EG52" s="165">
        <v>-33.738999999999997</v>
      </c>
      <c r="EH52" s="165">
        <v>351.74360000000001</v>
      </c>
      <c r="EI52" s="165">
        <v>326.61880000000002</v>
      </c>
      <c r="EJ52" s="166"/>
      <c r="EK52" s="165">
        <v>-21.271699999999999</v>
      </c>
      <c r="EL52" s="165">
        <v>-18.554200000000002</v>
      </c>
      <c r="EM52" s="165">
        <v>0</v>
      </c>
      <c r="EN52" s="165">
        <v>56.434699999999999</v>
      </c>
      <c r="EO52" s="165">
        <v>52.918300000000002</v>
      </c>
      <c r="EP52" s="165">
        <v>43.055999999999997</v>
      </c>
      <c r="EQ52" s="165">
        <v>-68.358099999999993</v>
      </c>
      <c r="ER52" s="165">
        <v>-69.7316</v>
      </c>
      <c r="ES52" s="165">
        <v>-20.034600000000001</v>
      </c>
      <c r="ET52" s="166"/>
      <c r="EU52" s="165">
        <v>-13.09</v>
      </c>
      <c r="EV52" s="165">
        <v>1</v>
      </c>
      <c r="EW52" s="165">
        <v>15.6097</v>
      </c>
      <c r="EX52" s="165">
        <v>45.029499999999999</v>
      </c>
      <c r="EY52" s="165">
        <v>-39.232300000000002</v>
      </c>
      <c r="EZ52" s="165">
        <v>-38.302300000000002</v>
      </c>
      <c r="FA52" s="165">
        <v>10.690799999999999</v>
      </c>
      <c r="FB52" s="165">
        <v>-60.194000000000003</v>
      </c>
      <c r="FC52" s="165">
        <v>24.8063</v>
      </c>
      <c r="FD52" s="165">
        <v>22.823399999999999</v>
      </c>
      <c r="FE52" s="166"/>
      <c r="FF52" s="165">
        <v>22.438300000000002</v>
      </c>
      <c r="FG52" s="165">
        <v>39.960299999999997</v>
      </c>
      <c r="FH52" s="165">
        <v>41.156799999999997</v>
      </c>
      <c r="FI52" s="165">
        <v>38.931100000000001</v>
      </c>
      <c r="FJ52" s="165">
        <v>79.374300000000005</v>
      </c>
      <c r="FK52" s="165">
        <v>80.379000000000005</v>
      </c>
      <c r="FL52" s="165">
        <v>-176.16399999999999</v>
      </c>
      <c r="FM52" s="165">
        <v>61.274799999999999</v>
      </c>
      <c r="FN52" s="165">
        <v>60.7346</v>
      </c>
      <c r="FO52" s="165">
        <v>-136.1456</v>
      </c>
      <c r="FP52" s="165">
        <v>-129.61539999999999</v>
      </c>
      <c r="FQ52" s="165">
        <v>-40.069600000000001</v>
      </c>
      <c r="FR52" s="165">
        <v>-50.6</v>
      </c>
      <c r="FS52" s="165">
        <v>14.0609</v>
      </c>
      <c r="FT52" s="165">
        <v>1.2894000000000001</v>
      </c>
      <c r="FU52" s="165">
        <v>-8.85</v>
      </c>
      <c r="FV52" s="165">
        <v>19.25</v>
      </c>
      <c r="FW52" s="165">
        <v>-42.326300000000003</v>
      </c>
      <c r="FX52" s="166"/>
      <c r="FY52" s="165">
        <v>-13.281000000000001</v>
      </c>
      <c r="FZ52" s="165">
        <v>1.2490000000000001</v>
      </c>
      <c r="GA52" s="166"/>
      <c r="GB52" s="165">
        <v>25.07</v>
      </c>
      <c r="GC52" s="165">
        <v>132.43190000000001</v>
      </c>
      <c r="GD52" s="165">
        <v>139.0258</v>
      </c>
      <c r="GE52" s="165">
        <v>14.77</v>
      </c>
      <c r="GF52" s="165">
        <v>78.218900000000005</v>
      </c>
      <c r="GG52" s="165">
        <v>22.3</v>
      </c>
      <c r="GH52" s="165">
        <v>1.5663</v>
      </c>
      <c r="GI52" s="165">
        <v>-4.7077999999999998</v>
      </c>
      <c r="GJ52" s="165">
        <v>-5.0114000000000001</v>
      </c>
      <c r="GK52" s="165">
        <v>2.4828999999999999</v>
      </c>
      <c r="GL52" s="166"/>
      <c r="GM52" s="166"/>
      <c r="GN52" s="165">
        <v>-18.5381</v>
      </c>
      <c r="GO52" s="165">
        <v>-17.9925</v>
      </c>
      <c r="GP52" s="165">
        <v>21.368300000000001</v>
      </c>
      <c r="GQ52" s="165">
        <v>18.326499999999999</v>
      </c>
      <c r="GR52" s="165">
        <v>12.771000000000001</v>
      </c>
      <c r="GS52" s="165">
        <v>13.206799999999999</v>
      </c>
      <c r="GT52" s="165">
        <v>-115.4434</v>
      </c>
      <c r="GU52" s="165">
        <v>-25.199200000000001</v>
      </c>
      <c r="GV52" s="165">
        <v>27.535</v>
      </c>
      <c r="GW52" s="165">
        <v>-4.4752000000000001</v>
      </c>
      <c r="GX52" s="166"/>
      <c r="GY52" s="165">
        <v>12.766500000000001</v>
      </c>
      <c r="GZ52" s="165">
        <v>12.385</v>
      </c>
      <c r="HA52" s="166"/>
      <c r="HB52" s="165">
        <v>150.39490000000001</v>
      </c>
      <c r="HC52" s="165">
        <v>149.84119999999999</v>
      </c>
      <c r="HD52" s="166"/>
      <c r="HE52" s="166"/>
      <c r="HF52" s="166"/>
      <c r="HG52" s="165">
        <v>578.40459999999996</v>
      </c>
      <c r="HH52" s="165">
        <v>581.65499999999997</v>
      </c>
      <c r="HI52" s="165">
        <v>-144.96639999999999</v>
      </c>
      <c r="HJ52" s="165">
        <v>-141.15989999999999</v>
      </c>
      <c r="HK52" s="165">
        <v>-58.817900000000002</v>
      </c>
      <c r="HL52" s="165">
        <v>-49.929200000000002</v>
      </c>
      <c r="HM52" s="165">
        <v>80.126800000000003</v>
      </c>
      <c r="HN52" s="165">
        <v>79.325900000000004</v>
      </c>
      <c r="HO52" s="166"/>
      <c r="HP52" s="166"/>
      <c r="HQ52" s="165">
        <v>37.873199999999997</v>
      </c>
      <c r="HR52" s="165">
        <v>36.994300000000003</v>
      </c>
      <c r="HS52" s="165">
        <v>-46.9529</v>
      </c>
      <c r="HT52" s="165">
        <v>-47.543300000000002</v>
      </c>
      <c r="HU52" s="165">
        <v>101.3</v>
      </c>
      <c r="HV52" s="165">
        <v>100.8</v>
      </c>
      <c r="HW52" s="165">
        <v>16.600000000000001</v>
      </c>
      <c r="HX52" s="165">
        <v>17.899999999999999</v>
      </c>
      <c r="HY52" s="165">
        <v>22.109300000000001</v>
      </c>
      <c r="HZ52" s="165">
        <v>50.64</v>
      </c>
      <c r="IA52" s="165">
        <v>-356.11669999999998</v>
      </c>
      <c r="IB52" s="165">
        <v>110.6414</v>
      </c>
      <c r="IC52" s="165">
        <v>110.4653</v>
      </c>
      <c r="ID52" s="165">
        <v>17.899999999999999</v>
      </c>
      <c r="IE52" s="165">
        <v>-37.799999999999997</v>
      </c>
      <c r="IF52" s="165">
        <v>-36.1</v>
      </c>
      <c r="IG52" s="165">
        <v>-40.9</v>
      </c>
      <c r="IH52" s="165">
        <v>1.5185999999999999</v>
      </c>
      <c r="II52" s="165">
        <v>1.1859</v>
      </c>
      <c r="IJ52" s="165">
        <v>-565.50160000000005</v>
      </c>
      <c r="IK52" s="165">
        <v>-296.46609999999998</v>
      </c>
      <c r="IL52" s="165">
        <v>446.91070000000002</v>
      </c>
      <c r="IM52" s="165">
        <v>366.19220000000001</v>
      </c>
      <c r="IN52" s="165">
        <v>-17.8979</v>
      </c>
      <c r="IO52" s="165">
        <v>-357.27699999999999</v>
      </c>
      <c r="IP52" s="165">
        <v>363.35169999999999</v>
      </c>
      <c r="IQ52" s="165">
        <v>-162.90029999999999</v>
      </c>
      <c r="IR52" s="165">
        <v>-228.6405</v>
      </c>
      <c r="IS52" s="165">
        <v>-352.56470000000002</v>
      </c>
      <c r="IT52" s="165">
        <v>95.141199999999998</v>
      </c>
      <c r="IU52" s="165">
        <v>92.813000000000002</v>
      </c>
      <c r="IV52" s="165">
        <v>165.0694</v>
      </c>
      <c r="IW52" s="165">
        <v>-430.23700000000002</v>
      </c>
      <c r="IX52" s="165">
        <v>235.2285</v>
      </c>
      <c r="IY52" s="165">
        <v>-204.1918</v>
      </c>
      <c r="IZ52" s="165">
        <v>203.45179999999999</v>
      </c>
      <c r="JA52" s="165">
        <v>-9.4388000000000005</v>
      </c>
      <c r="JB52" s="166"/>
      <c r="JC52" s="165">
        <v>13.76</v>
      </c>
      <c r="JD52" s="165">
        <v>7.2210000000000001</v>
      </c>
      <c r="JE52" s="165">
        <v>7.1790000000000003</v>
      </c>
      <c r="JF52" s="165">
        <v>-13.84</v>
      </c>
      <c r="JG52" s="165">
        <v>-6.88</v>
      </c>
      <c r="JH52" s="166"/>
      <c r="JI52" s="165">
        <v>7.2099000000000002</v>
      </c>
      <c r="JJ52" s="165">
        <v>-25.722100000000001</v>
      </c>
      <c r="JK52" s="165">
        <v>-35.655799999999999</v>
      </c>
      <c r="JL52" s="165">
        <v>23.4</v>
      </c>
      <c r="JM52" s="165">
        <v>53.383000000000003</v>
      </c>
      <c r="JN52" s="165">
        <v>52.530999999999999</v>
      </c>
      <c r="JO52" s="165">
        <v>2.9782000000000002</v>
      </c>
      <c r="JP52" s="165">
        <v>3.4922</v>
      </c>
      <c r="JQ52" s="165">
        <v>52.0075</v>
      </c>
      <c r="JR52" s="165">
        <v>51.283799999999999</v>
      </c>
      <c r="JS52" s="165">
        <v>51.068600000000004</v>
      </c>
      <c r="JT52" s="166"/>
      <c r="JU52" s="165">
        <v>40.299999999999997</v>
      </c>
      <c r="JV52" s="165">
        <v>17.3246</v>
      </c>
      <c r="JW52" s="165">
        <v>9.14</v>
      </c>
      <c r="JX52" s="166"/>
      <c r="JY52" s="165">
        <v>-48.740600000000001</v>
      </c>
      <c r="JZ52" s="165">
        <v>80.575699999999998</v>
      </c>
      <c r="KA52" s="165">
        <v>60.0916</v>
      </c>
      <c r="KB52" s="165">
        <v>-48.8371</v>
      </c>
      <c r="KC52" s="165">
        <v>-79.605800000000002</v>
      </c>
      <c r="KD52" s="165">
        <v>48.756</v>
      </c>
      <c r="KE52" s="165">
        <v>30.0578</v>
      </c>
      <c r="KF52" s="165">
        <v>-52.1</v>
      </c>
      <c r="KG52" s="165">
        <v>52</v>
      </c>
      <c r="KH52" s="165">
        <v>8.1351999999999993</v>
      </c>
      <c r="KI52" s="165">
        <v>209.71430000000001</v>
      </c>
    </row>
    <row r="53" spans="1:295" ht="18" customHeight="1" x14ac:dyDescent="0.25">
      <c r="A53" s="160" t="s">
        <v>59</v>
      </c>
      <c r="B53" s="160" t="s">
        <v>845</v>
      </c>
      <c r="C53" s="164">
        <v>0</v>
      </c>
      <c r="D53" s="165">
        <v>19.719799999999999</v>
      </c>
      <c r="E53" s="165">
        <v>-28.7453</v>
      </c>
      <c r="F53" s="165">
        <v>-33.155200000000001</v>
      </c>
      <c r="G53" s="165">
        <v>19.5563</v>
      </c>
      <c r="H53" s="166"/>
      <c r="I53" s="165">
        <v>48.040700000000001</v>
      </c>
      <c r="J53" s="165">
        <v>-80.806299999999993</v>
      </c>
      <c r="K53" s="165">
        <v>65.401399999999995</v>
      </c>
      <c r="L53" s="165">
        <v>32.987000000000002</v>
      </c>
      <c r="M53" s="165">
        <v>32.152099999999997</v>
      </c>
      <c r="N53" s="165">
        <v>-15.54</v>
      </c>
      <c r="O53" s="165">
        <v>-57.213000000000001</v>
      </c>
      <c r="P53" s="165">
        <v>50.6</v>
      </c>
      <c r="Q53" s="165">
        <v>15.731999999999999</v>
      </c>
      <c r="R53" s="165">
        <v>-50.6</v>
      </c>
      <c r="S53" s="165">
        <v>14.299300000000001</v>
      </c>
      <c r="T53" s="165">
        <v>46.731999999999999</v>
      </c>
      <c r="U53" s="165">
        <v>13.347300000000001</v>
      </c>
      <c r="V53" s="165">
        <v>13.5625</v>
      </c>
      <c r="W53" s="165">
        <v>22.081099999999999</v>
      </c>
      <c r="X53" s="165">
        <v>16.143999999999998</v>
      </c>
      <c r="Y53" s="165">
        <v>5.4669999999999996</v>
      </c>
      <c r="Z53" s="165">
        <v>8.0620999999999992</v>
      </c>
      <c r="AA53" s="166"/>
      <c r="AB53" s="166"/>
      <c r="AC53" s="165">
        <v>-87.42</v>
      </c>
      <c r="AD53" s="165">
        <v>-87.02</v>
      </c>
      <c r="AE53" s="166"/>
      <c r="AF53" s="165">
        <v>15.54</v>
      </c>
      <c r="AG53" s="165">
        <v>57.2</v>
      </c>
      <c r="AH53" s="165">
        <v>9.5079999999999991</v>
      </c>
      <c r="AI53" s="165">
        <v>0.19400000000000001</v>
      </c>
      <c r="AJ53" s="164">
        <v>0</v>
      </c>
      <c r="AK53" s="165">
        <v>-80.69</v>
      </c>
      <c r="AL53" s="165">
        <v>-52.46</v>
      </c>
      <c r="AM53" s="165">
        <v>81.11</v>
      </c>
      <c r="AN53" s="165">
        <v>81.64</v>
      </c>
      <c r="AO53" s="165">
        <v>16.468399999999999</v>
      </c>
      <c r="AP53" s="165">
        <v>10.6031</v>
      </c>
      <c r="AQ53" s="165">
        <v>72.973399999999998</v>
      </c>
      <c r="AR53" s="165">
        <v>76.952699999999993</v>
      </c>
      <c r="AS53" s="165">
        <v>39.484200000000001</v>
      </c>
      <c r="AT53" s="165">
        <v>-84.647900000000007</v>
      </c>
      <c r="AU53" s="164">
        <v>0</v>
      </c>
      <c r="AV53" s="165">
        <v>29.788499999999999</v>
      </c>
      <c r="AW53" s="165">
        <v>26.948899999999998</v>
      </c>
      <c r="AX53" s="165">
        <v>70.468999999999994</v>
      </c>
      <c r="AY53" s="165">
        <v>71.988900000000001</v>
      </c>
      <c r="AZ53" s="165">
        <v>-17.0076</v>
      </c>
      <c r="BA53" s="165">
        <v>-18.2285</v>
      </c>
      <c r="BB53" s="165">
        <v>-361.48680000000002</v>
      </c>
      <c r="BC53" s="165">
        <v>-13.6548</v>
      </c>
      <c r="BD53" s="165">
        <v>-14.4</v>
      </c>
      <c r="BE53" s="165">
        <v>-14.6</v>
      </c>
      <c r="BF53" s="165">
        <v>90.880799999999994</v>
      </c>
      <c r="BG53" s="165">
        <v>2.7197</v>
      </c>
      <c r="BH53" s="165">
        <v>-6.1147999999999998</v>
      </c>
      <c r="BI53" s="166"/>
      <c r="BJ53" s="165">
        <v>-16.1418</v>
      </c>
      <c r="BK53" s="165">
        <v>11.410399999999999</v>
      </c>
      <c r="BL53" s="165">
        <v>5.3879000000000001</v>
      </c>
      <c r="BM53" s="165">
        <v>3.5750000000000002</v>
      </c>
      <c r="BN53" s="165">
        <v>389.66019999999997</v>
      </c>
      <c r="BO53" s="165">
        <v>100.74160000000001</v>
      </c>
      <c r="BP53" s="165">
        <v>100.1922</v>
      </c>
      <c r="BQ53" s="165">
        <v>-320.59800000000001</v>
      </c>
      <c r="BR53" s="165">
        <v>459.62790000000001</v>
      </c>
      <c r="BS53" s="166"/>
      <c r="BT53" s="165">
        <v>-42.908900000000003</v>
      </c>
      <c r="BU53" s="165">
        <v>43.703000000000003</v>
      </c>
      <c r="BV53" s="165">
        <v>107.0008</v>
      </c>
      <c r="BW53" s="165">
        <v>28.5</v>
      </c>
      <c r="BX53" s="165">
        <v>29.42</v>
      </c>
      <c r="BY53" s="165">
        <v>72.83</v>
      </c>
      <c r="BZ53" s="165">
        <v>87.75</v>
      </c>
      <c r="CA53" s="165">
        <v>-78.226799999999997</v>
      </c>
      <c r="CB53" s="165">
        <v>-78.226799999999997</v>
      </c>
      <c r="CC53" s="165">
        <v>143.4102</v>
      </c>
      <c r="CD53" s="165">
        <v>144.10310000000001</v>
      </c>
      <c r="CE53" s="165">
        <v>-1.8751</v>
      </c>
      <c r="CF53" s="165">
        <v>-131.1987</v>
      </c>
      <c r="CG53" s="165">
        <v>-129.5977</v>
      </c>
      <c r="CH53" s="165">
        <v>-0.3165</v>
      </c>
      <c r="CI53" s="166"/>
      <c r="CJ53" s="166"/>
      <c r="CK53" s="166"/>
      <c r="CL53" s="165">
        <v>128.69999999999999</v>
      </c>
      <c r="CM53" s="165">
        <v>117.8</v>
      </c>
      <c r="CN53" s="165">
        <v>-16.309999999999999</v>
      </c>
      <c r="CO53" s="165">
        <v>73.078199999999995</v>
      </c>
      <c r="CP53" s="165">
        <v>72.385800000000003</v>
      </c>
      <c r="CQ53" s="165">
        <v>71.3887</v>
      </c>
      <c r="CR53" s="165">
        <v>15.366</v>
      </c>
      <c r="CS53" s="165">
        <v>14.768599999999999</v>
      </c>
      <c r="CT53" s="165">
        <v>-38.621600000000001</v>
      </c>
      <c r="CU53" s="165">
        <v>-31.5181</v>
      </c>
      <c r="CV53" s="165">
        <v>-37.252000000000002</v>
      </c>
      <c r="CW53" s="165">
        <v>18.024100000000001</v>
      </c>
      <c r="CX53" s="165">
        <v>65.55</v>
      </c>
      <c r="CY53" s="165">
        <v>35.380000000000003</v>
      </c>
      <c r="CZ53" s="165">
        <v>49.226100000000002</v>
      </c>
      <c r="DA53" s="165">
        <v>46.293599999999998</v>
      </c>
      <c r="DB53" s="165">
        <v>-26.88</v>
      </c>
      <c r="DC53" s="165">
        <v>-2.7648000000000001</v>
      </c>
      <c r="DD53" s="166"/>
      <c r="DE53" s="166"/>
      <c r="DF53" s="165">
        <v>-24.375900000000001</v>
      </c>
      <c r="DG53" s="166"/>
      <c r="DH53" s="165">
        <v>-27.632200000000001</v>
      </c>
      <c r="DI53" s="165">
        <v>-106.5</v>
      </c>
      <c r="DJ53" s="165">
        <v>-105.9</v>
      </c>
      <c r="DK53" s="165">
        <v>28.451799999999999</v>
      </c>
      <c r="DL53" s="165">
        <v>55.380200000000002</v>
      </c>
      <c r="DM53" s="165">
        <v>62.008000000000003</v>
      </c>
      <c r="DN53" s="165">
        <v>78.533900000000003</v>
      </c>
      <c r="DO53" s="165">
        <v>55.11</v>
      </c>
      <c r="DP53" s="165">
        <v>-6</v>
      </c>
      <c r="DQ53" s="165">
        <v>63.410499999999999</v>
      </c>
      <c r="DR53" s="165">
        <v>22.196899999999999</v>
      </c>
      <c r="DS53" s="165">
        <v>-28.94</v>
      </c>
      <c r="DT53" s="165">
        <v>-29.6</v>
      </c>
      <c r="DU53" s="165">
        <v>132.96</v>
      </c>
      <c r="DV53" s="165">
        <v>72.56</v>
      </c>
      <c r="DW53" s="165">
        <v>25.054500000000001</v>
      </c>
      <c r="DX53" s="165">
        <v>24.7273</v>
      </c>
      <c r="DY53" s="165">
        <v>-65.475399999999993</v>
      </c>
      <c r="DZ53" s="165">
        <v>-63.327300000000001</v>
      </c>
      <c r="EA53" s="165">
        <v>160.43629999999999</v>
      </c>
      <c r="EB53" s="165">
        <v>111.7567</v>
      </c>
      <c r="EC53" s="165">
        <v>107.9218</v>
      </c>
      <c r="ED53" s="165">
        <v>109.2988</v>
      </c>
      <c r="EE53" s="165">
        <v>102.0501</v>
      </c>
      <c r="EF53" s="165">
        <v>80.906899999999993</v>
      </c>
      <c r="EG53" s="165">
        <v>-31.962</v>
      </c>
      <c r="EH53" s="165">
        <v>327.37650000000002</v>
      </c>
      <c r="EI53" s="165">
        <v>310.1096</v>
      </c>
      <c r="EJ53" s="166"/>
      <c r="EK53" s="165">
        <v>-24.959</v>
      </c>
      <c r="EL53" s="165">
        <v>-22.383700000000001</v>
      </c>
      <c r="EM53" s="165">
        <v>0</v>
      </c>
      <c r="EN53" s="165">
        <v>40.548200000000001</v>
      </c>
      <c r="EO53" s="165">
        <v>37.463500000000003</v>
      </c>
      <c r="EP53" s="165">
        <v>152.124</v>
      </c>
      <c r="EQ53" s="165">
        <v>-83.395300000000006</v>
      </c>
      <c r="ER53" s="165">
        <v>-84.746200000000002</v>
      </c>
      <c r="ES53" s="165">
        <v>-39.468499999999999</v>
      </c>
      <c r="ET53" s="166"/>
      <c r="EU53" s="165">
        <v>-14.97</v>
      </c>
      <c r="EV53" s="165">
        <v>101</v>
      </c>
      <c r="EW53" s="165">
        <v>15.0542</v>
      </c>
      <c r="EX53" s="165">
        <v>13.8851</v>
      </c>
      <c r="EY53" s="165">
        <v>-39.756900000000002</v>
      </c>
      <c r="EZ53" s="165">
        <v>-38.439100000000003</v>
      </c>
      <c r="FA53" s="165">
        <v>10.5611</v>
      </c>
      <c r="FB53" s="165">
        <v>-78.528099999999995</v>
      </c>
      <c r="FC53" s="165">
        <v>41.143500000000003</v>
      </c>
      <c r="FD53" s="165">
        <v>22.925799999999999</v>
      </c>
      <c r="FE53" s="166"/>
      <c r="FF53" s="165">
        <v>23.0549</v>
      </c>
      <c r="FG53" s="165">
        <v>38.622700000000002</v>
      </c>
      <c r="FH53" s="165">
        <v>38.792200000000001</v>
      </c>
      <c r="FI53" s="165">
        <v>37.341200000000001</v>
      </c>
      <c r="FJ53" s="165">
        <v>79.039400000000001</v>
      </c>
      <c r="FK53" s="165">
        <v>78.871899999999997</v>
      </c>
      <c r="FL53" s="165">
        <v>-175.49420000000001</v>
      </c>
      <c r="FM53" s="165">
        <v>68.087999999999994</v>
      </c>
      <c r="FN53" s="165">
        <v>67.317499999999995</v>
      </c>
      <c r="FO53" s="165">
        <v>-141.18029999999999</v>
      </c>
      <c r="FP53" s="165">
        <v>-135.82910000000001</v>
      </c>
      <c r="FQ53" s="165">
        <v>-37.337600000000002</v>
      </c>
      <c r="FR53" s="165">
        <v>-46.7</v>
      </c>
      <c r="FS53" s="165">
        <v>14.5809</v>
      </c>
      <c r="FT53" s="165">
        <v>1.1856</v>
      </c>
      <c r="FU53" s="165">
        <v>-8.84</v>
      </c>
      <c r="FV53" s="165">
        <v>19.34</v>
      </c>
      <c r="FW53" s="165">
        <v>-39.008200000000002</v>
      </c>
      <c r="FX53" s="165">
        <v>11.0503</v>
      </c>
      <c r="FY53" s="165">
        <v>-13.428000000000001</v>
      </c>
      <c r="FZ53" s="165">
        <v>3.1219999999999999</v>
      </c>
      <c r="GA53" s="165">
        <v>10.117100000000001</v>
      </c>
      <c r="GB53" s="165">
        <v>28.25</v>
      </c>
      <c r="GC53" s="165">
        <v>136.86179999999999</v>
      </c>
      <c r="GD53" s="165">
        <v>143.57550000000001</v>
      </c>
      <c r="GE53" s="165">
        <v>13.92</v>
      </c>
      <c r="GF53" s="165">
        <v>78.596400000000003</v>
      </c>
      <c r="GG53" s="165">
        <v>21.4</v>
      </c>
      <c r="GH53" s="165">
        <v>3.7629999999999999</v>
      </c>
      <c r="GI53" s="165">
        <v>-4.3026</v>
      </c>
      <c r="GJ53" s="165">
        <v>-4.3883999999999999</v>
      </c>
      <c r="GK53" s="165">
        <v>2.3603000000000001</v>
      </c>
      <c r="GL53" s="166"/>
      <c r="GM53" s="166"/>
      <c r="GN53" s="165">
        <v>-18.641999999999999</v>
      </c>
      <c r="GO53" s="165">
        <v>-13.8736</v>
      </c>
      <c r="GP53" s="165">
        <v>21.453299999999999</v>
      </c>
      <c r="GQ53" s="165">
        <v>14.2859</v>
      </c>
      <c r="GR53" s="165">
        <v>12.418799999999999</v>
      </c>
      <c r="GS53" s="165">
        <v>15.875999999999999</v>
      </c>
      <c r="GT53" s="165">
        <v>-115.712</v>
      </c>
      <c r="GU53" s="165">
        <v>-23.527699999999999</v>
      </c>
      <c r="GV53" s="165">
        <v>25.630099999999999</v>
      </c>
      <c r="GW53" s="165">
        <v>1.4790000000000001</v>
      </c>
      <c r="GX53" s="165">
        <v>11.015700000000001</v>
      </c>
      <c r="GY53" s="165">
        <v>11.2332</v>
      </c>
      <c r="GZ53" s="165">
        <v>10.8452</v>
      </c>
      <c r="HA53" s="165">
        <v>12.819900000000001</v>
      </c>
      <c r="HB53" s="165">
        <v>141.70590000000001</v>
      </c>
      <c r="HC53" s="165">
        <v>142.96260000000001</v>
      </c>
      <c r="HD53" s="165">
        <v>280.8</v>
      </c>
      <c r="HE53" s="165">
        <v>-281.0822</v>
      </c>
      <c r="HF53" s="166"/>
      <c r="HG53" s="165">
        <v>572.73779999999999</v>
      </c>
      <c r="HH53" s="165">
        <v>564.04330000000004</v>
      </c>
      <c r="HI53" s="165">
        <v>-138.01910000000001</v>
      </c>
      <c r="HJ53" s="165">
        <v>-133.6643</v>
      </c>
      <c r="HK53" s="165">
        <v>-59.5227</v>
      </c>
      <c r="HL53" s="165">
        <v>-51.524500000000003</v>
      </c>
      <c r="HM53" s="165">
        <v>81.334699999999998</v>
      </c>
      <c r="HN53" s="165">
        <v>81.454300000000003</v>
      </c>
      <c r="HO53" s="166"/>
      <c r="HP53" s="166"/>
      <c r="HQ53" s="165">
        <v>40.444000000000003</v>
      </c>
      <c r="HR53" s="165">
        <v>40.202300000000001</v>
      </c>
      <c r="HS53" s="165">
        <v>-43.429900000000004</v>
      </c>
      <c r="HT53" s="165">
        <v>-43.101700000000001</v>
      </c>
      <c r="HU53" s="165">
        <v>85.27</v>
      </c>
      <c r="HV53" s="165">
        <v>84.56</v>
      </c>
      <c r="HW53" s="165">
        <v>15.6</v>
      </c>
      <c r="HX53" s="165">
        <v>17.2</v>
      </c>
      <c r="HY53" s="165">
        <v>22.0473</v>
      </c>
      <c r="HZ53" s="165">
        <v>48.24</v>
      </c>
      <c r="IA53" s="165">
        <v>-355.74939999999998</v>
      </c>
      <c r="IB53" s="165">
        <v>108.48439999999999</v>
      </c>
      <c r="IC53" s="165">
        <v>108.3009</v>
      </c>
      <c r="ID53" s="165">
        <v>16.8</v>
      </c>
      <c r="IE53" s="165">
        <v>-41</v>
      </c>
      <c r="IF53" s="165">
        <v>-38.6</v>
      </c>
      <c r="IG53" s="165">
        <v>-43.7</v>
      </c>
      <c r="IH53" s="165">
        <v>1.4234</v>
      </c>
      <c r="II53" s="166"/>
      <c r="IJ53" s="165">
        <v>-553.52980000000002</v>
      </c>
      <c r="IK53" s="165">
        <v>-279.96969999999999</v>
      </c>
      <c r="IL53" s="165">
        <v>412.60169999999999</v>
      </c>
      <c r="IM53" s="165">
        <v>337.27550000000002</v>
      </c>
      <c r="IN53" s="165">
        <v>-32.684699999999999</v>
      </c>
      <c r="IO53" s="165">
        <v>-327.47129999999999</v>
      </c>
      <c r="IP53" s="165">
        <v>329.01780000000002</v>
      </c>
      <c r="IQ53" s="165">
        <v>-167.6156</v>
      </c>
      <c r="IR53" s="165">
        <v>-216.75399999999999</v>
      </c>
      <c r="IS53" s="165">
        <v>-325.83800000000002</v>
      </c>
      <c r="IT53" s="165">
        <v>72.965199999999996</v>
      </c>
      <c r="IU53" s="165">
        <v>74.725700000000003</v>
      </c>
      <c r="IV53" s="165">
        <v>169.83279999999999</v>
      </c>
      <c r="IW53" s="165">
        <v>-398.5498</v>
      </c>
      <c r="IX53" s="165">
        <v>221.6806</v>
      </c>
      <c r="IY53" s="165">
        <v>-179.74940000000001</v>
      </c>
      <c r="IZ53" s="165">
        <v>178.3802</v>
      </c>
      <c r="JA53" s="165">
        <v>-9.7024000000000008</v>
      </c>
      <c r="JB53" s="166"/>
      <c r="JC53" s="165">
        <v>12.32</v>
      </c>
      <c r="JD53" s="165">
        <v>7.4420000000000002</v>
      </c>
      <c r="JE53" s="165">
        <v>7.4219999999999997</v>
      </c>
      <c r="JF53" s="165">
        <v>-12.64</v>
      </c>
      <c r="JG53" s="165">
        <v>-5.6</v>
      </c>
      <c r="JH53" s="166"/>
      <c r="JI53" s="165">
        <v>6.7093999999999996</v>
      </c>
      <c r="JJ53" s="165">
        <v>-26.2501</v>
      </c>
      <c r="JK53" s="165">
        <v>-35.741199999999999</v>
      </c>
      <c r="JL53" s="165">
        <v>25.7</v>
      </c>
      <c r="JM53" s="165">
        <v>52.585999999999999</v>
      </c>
      <c r="JN53" s="165">
        <v>53.429000000000002</v>
      </c>
      <c r="JO53" s="166"/>
      <c r="JP53" s="166"/>
      <c r="JQ53" s="165">
        <v>51.055599999999998</v>
      </c>
      <c r="JR53" s="165">
        <v>48.670499999999997</v>
      </c>
      <c r="JS53" s="165">
        <v>53.228099999999998</v>
      </c>
      <c r="JT53" s="166"/>
      <c r="JU53" s="165">
        <v>44.1</v>
      </c>
      <c r="JV53" s="165">
        <v>18.468399999999999</v>
      </c>
      <c r="JW53" s="165">
        <v>8.49</v>
      </c>
      <c r="JX53" s="166"/>
      <c r="JY53" s="165">
        <v>-52.008499999999998</v>
      </c>
      <c r="JZ53" s="165">
        <v>78.881</v>
      </c>
      <c r="KA53" s="165">
        <v>62.365299999999998</v>
      </c>
      <c r="KB53" s="165">
        <v>-52.106699999999996</v>
      </c>
      <c r="KC53" s="165">
        <v>-79.276499999999999</v>
      </c>
      <c r="KD53" s="165">
        <v>51.013500000000001</v>
      </c>
      <c r="KE53" s="165">
        <v>26.745899999999999</v>
      </c>
      <c r="KF53" s="165">
        <v>-54.6</v>
      </c>
      <c r="KG53" s="165">
        <v>54.9</v>
      </c>
      <c r="KH53" s="165">
        <v>0.86550000000000005</v>
      </c>
      <c r="KI53" s="165">
        <v>209.44980000000001</v>
      </c>
    </row>
    <row r="54" spans="1:295" ht="18" customHeight="1" x14ac:dyDescent="0.25">
      <c r="A54" s="160" t="s">
        <v>59</v>
      </c>
      <c r="B54" s="160" t="s">
        <v>846</v>
      </c>
      <c r="C54" s="164">
        <v>0</v>
      </c>
      <c r="D54" s="165">
        <v>18.9313</v>
      </c>
      <c r="E54" s="165">
        <v>-27.771699999999999</v>
      </c>
      <c r="F54" s="165">
        <v>-33.942700000000002</v>
      </c>
      <c r="G54" s="165">
        <v>20.4163</v>
      </c>
      <c r="H54" s="166"/>
      <c r="I54" s="165">
        <v>45.317799999999998</v>
      </c>
      <c r="J54" s="165">
        <v>-73.775700000000001</v>
      </c>
      <c r="K54" s="165">
        <v>61.927900000000001</v>
      </c>
      <c r="L54" s="165">
        <v>31.475000000000001</v>
      </c>
      <c r="M54" s="165">
        <v>30.613800000000001</v>
      </c>
      <c r="N54" s="165">
        <v>-11.1</v>
      </c>
      <c r="O54" s="165">
        <v>-53.423999999999999</v>
      </c>
      <c r="P54" s="165">
        <v>48.4</v>
      </c>
      <c r="Q54" s="166"/>
      <c r="R54" s="165">
        <v>-48.4</v>
      </c>
      <c r="S54" s="165">
        <v>14.63</v>
      </c>
      <c r="T54" s="165">
        <v>43.642200000000003</v>
      </c>
      <c r="U54" s="165">
        <v>12.6868</v>
      </c>
      <c r="V54" s="165">
        <v>12.9529</v>
      </c>
      <c r="W54" s="165">
        <v>20.945699999999999</v>
      </c>
      <c r="X54" s="165">
        <v>16.779499999999999</v>
      </c>
      <c r="Y54" s="165">
        <v>4.9736000000000002</v>
      </c>
      <c r="Z54" s="165">
        <v>7.9946000000000002</v>
      </c>
      <c r="AA54" s="166"/>
      <c r="AB54" s="166"/>
      <c r="AC54" s="165">
        <v>-84.69</v>
      </c>
      <c r="AD54" s="165">
        <v>-83.85</v>
      </c>
      <c r="AE54" s="166"/>
      <c r="AF54" s="165">
        <v>11.1</v>
      </c>
      <c r="AG54" s="165">
        <v>52.8</v>
      </c>
      <c r="AH54" s="165">
        <v>8.77</v>
      </c>
      <c r="AI54" s="165">
        <v>0.189</v>
      </c>
      <c r="AJ54" s="164">
        <v>0</v>
      </c>
      <c r="AK54" s="165">
        <v>-77.650000000000006</v>
      </c>
      <c r="AL54" s="165">
        <v>-50.99</v>
      </c>
      <c r="AM54" s="165">
        <v>79.72</v>
      </c>
      <c r="AN54" s="165">
        <v>79.55</v>
      </c>
      <c r="AO54" s="165">
        <v>15.500999999999999</v>
      </c>
      <c r="AP54" s="165">
        <v>11.4328</v>
      </c>
      <c r="AQ54" s="165">
        <v>71.677000000000007</v>
      </c>
      <c r="AR54" s="165">
        <v>73.823599999999999</v>
      </c>
      <c r="AS54" s="165">
        <v>33.341900000000003</v>
      </c>
      <c r="AT54" s="165">
        <v>-81.6738</v>
      </c>
      <c r="AU54" s="164">
        <v>0</v>
      </c>
      <c r="AV54" s="165">
        <v>31.7987</v>
      </c>
      <c r="AW54" s="165">
        <v>33.568899999999999</v>
      </c>
      <c r="AX54" s="165">
        <v>65.849900000000005</v>
      </c>
      <c r="AY54" s="165">
        <v>67.297499999999999</v>
      </c>
      <c r="AZ54" s="165">
        <v>-13.889099999999999</v>
      </c>
      <c r="BA54" s="165">
        <v>-27.238700000000001</v>
      </c>
      <c r="BB54" s="165">
        <v>-320.0634</v>
      </c>
      <c r="BC54" s="165">
        <v>-13.3819</v>
      </c>
      <c r="BD54" s="165">
        <v>-14.6</v>
      </c>
      <c r="BE54" s="165">
        <v>-14.4</v>
      </c>
      <c r="BF54" s="165">
        <v>86.967799999999997</v>
      </c>
      <c r="BG54" s="165">
        <v>2.7536</v>
      </c>
      <c r="BH54" s="165">
        <v>-5.9284999999999997</v>
      </c>
      <c r="BI54" s="166"/>
      <c r="BJ54" s="165">
        <v>-9.2789000000000001</v>
      </c>
      <c r="BK54" s="165">
        <v>10.521599999999999</v>
      </c>
      <c r="BL54" s="165">
        <v>0</v>
      </c>
      <c r="BM54" s="165">
        <v>2.9563999999999999</v>
      </c>
      <c r="BN54" s="165">
        <v>350.04719999999998</v>
      </c>
      <c r="BO54" s="165">
        <v>83.3155</v>
      </c>
      <c r="BP54" s="165">
        <v>83.590199999999996</v>
      </c>
      <c r="BQ54" s="165">
        <v>-270.48689999999999</v>
      </c>
      <c r="BR54" s="165">
        <v>421.26920000000001</v>
      </c>
      <c r="BS54" s="166"/>
      <c r="BT54" s="165">
        <v>-34.636400000000002</v>
      </c>
      <c r="BU54" s="165">
        <v>36.4495</v>
      </c>
      <c r="BV54" s="165">
        <v>101.5719</v>
      </c>
      <c r="BW54" s="165">
        <v>27.07</v>
      </c>
      <c r="BX54" s="165">
        <v>27.73</v>
      </c>
      <c r="BY54" s="165">
        <v>69.849999999999994</v>
      </c>
      <c r="BZ54" s="165">
        <v>84.98</v>
      </c>
      <c r="CA54" s="165">
        <v>-79.164500000000004</v>
      </c>
      <c r="CB54" s="165">
        <v>-78.628600000000006</v>
      </c>
      <c r="CC54" s="165">
        <v>142.6292</v>
      </c>
      <c r="CD54" s="165">
        <v>143.8134</v>
      </c>
      <c r="CE54" s="165">
        <v>-0.99709999999999999</v>
      </c>
      <c r="CF54" s="165">
        <v>-125.583</v>
      </c>
      <c r="CG54" s="165">
        <v>-123.7016</v>
      </c>
      <c r="CH54" s="165">
        <v>-3.1387</v>
      </c>
      <c r="CI54" s="166"/>
      <c r="CJ54" s="166"/>
      <c r="CK54" s="166"/>
      <c r="CL54" s="165">
        <v>125.6</v>
      </c>
      <c r="CM54" s="165">
        <v>113.8</v>
      </c>
      <c r="CN54" s="165">
        <v>-15.49</v>
      </c>
      <c r="CO54" s="165">
        <v>70.867099999999994</v>
      </c>
      <c r="CP54" s="165">
        <v>69.995599999999996</v>
      </c>
      <c r="CQ54" s="165">
        <v>69.168000000000006</v>
      </c>
      <c r="CR54" s="165">
        <v>10.171099999999999</v>
      </c>
      <c r="CS54" s="165">
        <v>10.5175</v>
      </c>
      <c r="CT54" s="165">
        <v>-41.1875</v>
      </c>
      <c r="CU54" s="165">
        <v>-20.286200000000001</v>
      </c>
      <c r="CV54" s="165">
        <v>-39.3934</v>
      </c>
      <c r="CW54" s="165">
        <v>17.481100000000001</v>
      </c>
      <c r="CX54" s="165">
        <v>62.33</v>
      </c>
      <c r="CY54" s="165">
        <v>33.770000000000003</v>
      </c>
      <c r="CZ54" s="165">
        <v>47.116700000000002</v>
      </c>
      <c r="DA54" s="165">
        <v>44.535800000000002</v>
      </c>
      <c r="DB54" s="165">
        <v>-25.99</v>
      </c>
      <c r="DC54" s="165">
        <v>-2.903</v>
      </c>
      <c r="DD54" s="166"/>
      <c r="DE54" s="166"/>
      <c r="DF54" s="165">
        <v>-33.525399999999998</v>
      </c>
      <c r="DG54" s="166"/>
      <c r="DH54" s="165">
        <v>-27.045100000000001</v>
      </c>
      <c r="DI54" s="165">
        <v>-99.3</v>
      </c>
      <c r="DJ54" s="165">
        <v>-99.1</v>
      </c>
      <c r="DK54" s="165">
        <v>28.133199999999999</v>
      </c>
      <c r="DL54" s="165">
        <v>52.450600000000001</v>
      </c>
      <c r="DM54" s="165">
        <v>60.129399999999997</v>
      </c>
      <c r="DN54" s="165">
        <v>73.846400000000003</v>
      </c>
      <c r="DO54" s="165">
        <v>52.15</v>
      </c>
      <c r="DP54" s="165">
        <v>-6.08</v>
      </c>
      <c r="DQ54" s="165">
        <v>62.744</v>
      </c>
      <c r="DR54" s="165">
        <v>31.8581</v>
      </c>
      <c r="DS54" s="165">
        <v>-29.89</v>
      </c>
      <c r="DT54" s="165">
        <v>-30.14</v>
      </c>
      <c r="DU54" s="165">
        <v>129.44999999999999</v>
      </c>
      <c r="DV54" s="165">
        <v>68.819999999999993</v>
      </c>
      <c r="DW54" s="165">
        <v>37.781799999999997</v>
      </c>
      <c r="DX54" s="165">
        <v>37.090899999999998</v>
      </c>
      <c r="DY54" s="165">
        <v>-63.705300000000001</v>
      </c>
      <c r="DZ54" s="165">
        <v>-58.372700000000002</v>
      </c>
      <c r="EA54" s="165">
        <v>162.93549999999999</v>
      </c>
      <c r="EB54" s="165">
        <v>114.6692</v>
      </c>
      <c r="EC54" s="165">
        <v>111.46259999999999</v>
      </c>
      <c r="ED54" s="165">
        <v>112.46120000000001</v>
      </c>
      <c r="EE54" s="165">
        <v>88.679900000000004</v>
      </c>
      <c r="EF54" s="165">
        <v>65.554000000000002</v>
      </c>
      <c r="EG54" s="165">
        <v>-31.951000000000001</v>
      </c>
      <c r="EH54" s="165">
        <v>278.98829999999998</v>
      </c>
      <c r="EI54" s="165">
        <v>328.27850000000001</v>
      </c>
      <c r="EJ54" s="166"/>
      <c r="EK54" s="165">
        <v>-24.948599999999999</v>
      </c>
      <c r="EL54" s="165">
        <v>-21.921600000000002</v>
      </c>
      <c r="EM54" s="165">
        <v>0</v>
      </c>
      <c r="EN54" s="165">
        <v>51.1188</v>
      </c>
      <c r="EO54" s="165">
        <v>47.504100000000001</v>
      </c>
      <c r="EP54" s="165">
        <v>55.344000000000001</v>
      </c>
      <c r="EQ54" s="165">
        <v>-70.201899999999995</v>
      </c>
      <c r="ER54" s="165">
        <v>-71.499499999999998</v>
      </c>
      <c r="ES54" s="165">
        <v>-25.217400000000001</v>
      </c>
      <c r="ET54" s="165">
        <v>14.11</v>
      </c>
      <c r="EU54" s="165">
        <v>-14.37</v>
      </c>
      <c r="EV54" s="165">
        <v>5.8</v>
      </c>
      <c r="EW54" s="165">
        <v>13.978999999999999</v>
      </c>
      <c r="EX54" s="165">
        <v>40.456899999999997</v>
      </c>
      <c r="EY54" s="165">
        <v>-40.0002</v>
      </c>
      <c r="EZ54" s="165">
        <v>-38.8977</v>
      </c>
      <c r="FA54" s="165">
        <v>12.4055</v>
      </c>
      <c r="FB54" s="165">
        <v>-62.8352</v>
      </c>
      <c r="FC54" s="165">
        <v>26.0092</v>
      </c>
      <c r="FD54" s="165">
        <v>23.234100000000002</v>
      </c>
      <c r="FE54" s="166"/>
      <c r="FF54" s="165">
        <v>22.661100000000001</v>
      </c>
      <c r="FG54" s="165">
        <v>39.608699999999999</v>
      </c>
      <c r="FH54" s="165">
        <v>40.715699999999998</v>
      </c>
      <c r="FI54" s="165">
        <v>38.987200000000001</v>
      </c>
      <c r="FJ54" s="165">
        <v>80.546499999999995</v>
      </c>
      <c r="FK54" s="165">
        <v>80.211600000000004</v>
      </c>
      <c r="FL54" s="165">
        <v>-183.53210000000001</v>
      </c>
      <c r="FM54" s="165">
        <v>64.284400000000005</v>
      </c>
      <c r="FN54" s="165">
        <v>64.201400000000007</v>
      </c>
      <c r="FO54" s="165">
        <v>-147.6293</v>
      </c>
      <c r="FP54" s="165">
        <v>-144.42949999999999</v>
      </c>
      <c r="FQ54" s="165">
        <v>-37.974800000000002</v>
      </c>
      <c r="FR54" s="165">
        <v>-49.07</v>
      </c>
      <c r="FS54" s="165">
        <v>13.9681</v>
      </c>
      <c r="FT54" s="165">
        <v>1.127</v>
      </c>
      <c r="FU54" s="165">
        <v>-8.8699999999999992</v>
      </c>
      <c r="FV54" s="165">
        <v>19.79</v>
      </c>
      <c r="FW54" s="165">
        <v>-39.868600000000001</v>
      </c>
      <c r="FX54" s="166"/>
      <c r="FY54" s="165">
        <v>-14.077</v>
      </c>
      <c r="FZ54" s="165">
        <v>3.504</v>
      </c>
      <c r="GA54" s="166"/>
      <c r="GB54" s="165">
        <v>24.77</v>
      </c>
      <c r="GC54" s="165">
        <v>145.82730000000001</v>
      </c>
      <c r="GD54" s="165">
        <v>149.43350000000001</v>
      </c>
      <c r="GE54" s="165">
        <v>12.7</v>
      </c>
      <c r="GF54" s="165">
        <v>70.928700000000006</v>
      </c>
      <c r="GG54" s="165">
        <v>21.9</v>
      </c>
      <c r="GH54" s="165">
        <v>11.670199999999999</v>
      </c>
      <c r="GI54" s="165">
        <v>3.3689</v>
      </c>
      <c r="GJ54" s="165">
        <v>3.7658</v>
      </c>
      <c r="GK54" s="165">
        <v>2.1882999999999999</v>
      </c>
      <c r="GL54" s="166"/>
      <c r="GM54" s="166"/>
      <c r="GN54" s="166"/>
      <c r="GO54" s="165">
        <v>-4.1797000000000004</v>
      </c>
      <c r="GP54" s="165">
        <v>22.116900000000001</v>
      </c>
      <c r="GQ54" s="165">
        <v>4.3049999999999997</v>
      </c>
      <c r="GR54" s="165">
        <v>11.269299999999999</v>
      </c>
      <c r="GS54" s="165">
        <v>12.232799999999999</v>
      </c>
      <c r="GT54" s="165">
        <v>-104.077</v>
      </c>
      <c r="GU54" s="165">
        <v>-22.052099999999999</v>
      </c>
      <c r="GV54" s="165">
        <v>0</v>
      </c>
      <c r="GW54" s="165">
        <v>18.157399999999999</v>
      </c>
      <c r="GX54" s="165">
        <v>11.2315</v>
      </c>
      <c r="GY54" s="165">
        <v>9.8745999999999992</v>
      </c>
      <c r="GZ54" s="165">
        <v>9.5253999999999994</v>
      </c>
      <c r="HA54" s="165">
        <v>12</v>
      </c>
      <c r="HB54" s="165">
        <v>150.43010000000001</v>
      </c>
      <c r="HC54" s="165">
        <v>149.14060000000001</v>
      </c>
      <c r="HD54" s="165">
        <v>278.7</v>
      </c>
      <c r="HE54" s="165">
        <v>-278.60039999999998</v>
      </c>
      <c r="HF54" s="165">
        <v>-579.64189999999996</v>
      </c>
      <c r="HG54" s="165">
        <v>583.77139999999997</v>
      </c>
      <c r="HH54" s="165">
        <v>593.80340000000001</v>
      </c>
      <c r="HI54" s="165">
        <v>-143.2491</v>
      </c>
      <c r="HJ54" s="165">
        <v>-140.54179999999999</v>
      </c>
      <c r="HK54" s="165">
        <v>-61.576799999999999</v>
      </c>
      <c r="HL54" s="165">
        <v>-54.510800000000003</v>
      </c>
      <c r="HM54" s="165">
        <v>78.461600000000004</v>
      </c>
      <c r="HN54" s="165">
        <v>77.708699999999993</v>
      </c>
      <c r="HO54" s="166"/>
      <c r="HP54" s="166"/>
      <c r="HQ54" s="165">
        <v>39.554099999999998</v>
      </c>
      <c r="HR54" s="165">
        <v>39.400300000000001</v>
      </c>
      <c r="HS54" s="165">
        <v>-38.85</v>
      </c>
      <c r="HT54" s="165">
        <v>-38.130000000000003</v>
      </c>
      <c r="HU54" s="165">
        <v>110.38</v>
      </c>
      <c r="HV54" s="165">
        <v>108.05</v>
      </c>
      <c r="HW54" s="165">
        <v>17.399999999999999</v>
      </c>
      <c r="HX54" s="165">
        <v>16.7</v>
      </c>
      <c r="HY54" s="165">
        <v>22.0687</v>
      </c>
      <c r="HZ54" s="165">
        <v>46.4</v>
      </c>
      <c r="IA54" s="165">
        <v>-348.21730000000002</v>
      </c>
      <c r="IB54" s="165">
        <v>106.4995</v>
      </c>
      <c r="IC54" s="165">
        <v>106.3099</v>
      </c>
      <c r="ID54" s="165">
        <v>16.2</v>
      </c>
      <c r="IE54" s="165">
        <v>-41.1</v>
      </c>
      <c r="IF54" s="165">
        <v>-36.299999999999997</v>
      </c>
      <c r="IG54" s="165">
        <v>-41.1</v>
      </c>
      <c r="IH54" s="166"/>
      <c r="II54" s="165">
        <v>1.1975</v>
      </c>
      <c r="IJ54" s="165">
        <v>-581.71140000000003</v>
      </c>
      <c r="IK54" s="165">
        <v>-301.34690000000001</v>
      </c>
      <c r="IL54" s="165">
        <v>442.07889999999998</v>
      </c>
      <c r="IM54" s="165">
        <v>363.81290000000001</v>
      </c>
      <c r="IN54" s="165">
        <v>-28.093800000000002</v>
      </c>
      <c r="IO54" s="165">
        <v>-358.08620000000002</v>
      </c>
      <c r="IP54" s="165">
        <v>358.4083</v>
      </c>
      <c r="IQ54" s="165">
        <v>-151.446</v>
      </c>
      <c r="IR54" s="165">
        <v>-225.91890000000001</v>
      </c>
      <c r="IS54" s="165">
        <v>-345.18049999999999</v>
      </c>
      <c r="IT54" s="165">
        <v>96.560199999999995</v>
      </c>
      <c r="IU54" s="165">
        <v>94.682400000000001</v>
      </c>
      <c r="IV54" s="165">
        <v>153.22319999999999</v>
      </c>
      <c r="IW54" s="165">
        <v>-420.5489</v>
      </c>
      <c r="IX54" s="165">
        <v>234.43450000000001</v>
      </c>
      <c r="IY54" s="165">
        <v>-195.57060000000001</v>
      </c>
      <c r="IZ54" s="165">
        <v>196.0307</v>
      </c>
      <c r="JA54" s="165">
        <v>-9.0158000000000005</v>
      </c>
      <c r="JB54" s="166"/>
      <c r="JC54" s="165">
        <v>13.36</v>
      </c>
      <c r="JD54" s="165">
        <v>7.6760000000000002</v>
      </c>
      <c r="JE54" s="165">
        <v>7.6660000000000004</v>
      </c>
      <c r="JF54" s="165">
        <v>-13.52</v>
      </c>
      <c r="JG54" s="165">
        <v>-5.68</v>
      </c>
      <c r="JH54" s="166"/>
      <c r="JI54" s="165">
        <v>7.0633999999999997</v>
      </c>
      <c r="JJ54" s="165">
        <v>-29.765799999999999</v>
      </c>
      <c r="JK54" s="165">
        <v>-36.241700000000002</v>
      </c>
      <c r="JL54" s="165">
        <v>28.9</v>
      </c>
      <c r="JM54" s="165">
        <v>51.63</v>
      </c>
      <c r="JN54" s="165">
        <v>55.441000000000003</v>
      </c>
      <c r="JO54" s="166"/>
      <c r="JP54" s="166"/>
      <c r="JQ54" s="165">
        <v>51.625900000000001</v>
      </c>
      <c r="JR54" s="165">
        <v>50.488900000000001</v>
      </c>
      <c r="JS54" s="165">
        <v>50.959600000000002</v>
      </c>
      <c r="JT54" s="166"/>
      <c r="JU54" s="165">
        <v>42.8</v>
      </c>
      <c r="JV54" s="165">
        <v>19.377199999999998</v>
      </c>
      <c r="JW54" s="165">
        <v>7.89</v>
      </c>
      <c r="JX54" s="166"/>
      <c r="JY54" s="165">
        <v>-53.971800000000002</v>
      </c>
      <c r="JZ54" s="165">
        <v>80.488100000000003</v>
      </c>
      <c r="KA54" s="165">
        <v>63.982199999999999</v>
      </c>
      <c r="KB54" s="165">
        <v>-54.373100000000001</v>
      </c>
      <c r="KC54" s="165">
        <v>-79.803899999999999</v>
      </c>
      <c r="KD54" s="165">
        <v>53.539900000000003</v>
      </c>
      <c r="KE54" s="165">
        <v>24.7593</v>
      </c>
      <c r="KF54" s="165">
        <v>-55.1</v>
      </c>
      <c r="KG54" s="165">
        <v>55.5</v>
      </c>
      <c r="KH54" s="165">
        <v>13.55</v>
      </c>
      <c r="KI54" s="165">
        <v>197.85890000000001</v>
      </c>
    </row>
    <row r="55" spans="1:295" ht="18" customHeight="1" x14ac:dyDescent="0.25">
      <c r="A55" s="160" t="s">
        <v>59</v>
      </c>
      <c r="B55" s="160" t="s">
        <v>847</v>
      </c>
      <c r="C55" s="164">
        <v>0</v>
      </c>
      <c r="D55" s="165">
        <v>18.059000000000001</v>
      </c>
      <c r="E55" s="165">
        <v>-26.7729</v>
      </c>
      <c r="F55" s="165">
        <v>-34.438600000000001</v>
      </c>
      <c r="G55" s="165">
        <v>20.925799999999999</v>
      </c>
      <c r="H55" s="166"/>
      <c r="I55" s="165">
        <v>43.511200000000002</v>
      </c>
      <c r="J55" s="165">
        <v>-69.4101</v>
      </c>
      <c r="K55" s="165">
        <v>58.163400000000003</v>
      </c>
      <c r="L55" s="165">
        <v>29.7151</v>
      </c>
      <c r="M55" s="165">
        <v>28.976700000000001</v>
      </c>
      <c r="N55" s="165">
        <v>-4.4400000000000004</v>
      </c>
      <c r="O55" s="165">
        <v>-66.930000000000007</v>
      </c>
      <c r="P55" s="165">
        <v>61.6</v>
      </c>
      <c r="Q55" s="165">
        <v>12.42</v>
      </c>
      <c r="R55" s="165">
        <v>-61.6</v>
      </c>
      <c r="S55" s="165">
        <v>14.684799999999999</v>
      </c>
      <c r="T55" s="165">
        <v>39.946599999999997</v>
      </c>
      <c r="U55" s="165">
        <v>11.65</v>
      </c>
      <c r="V55" s="165">
        <v>11.6952</v>
      </c>
      <c r="W55" s="165">
        <v>19.518999999999998</v>
      </c>
      <c r="X55" s="165">
        <v>16.253799999999998</v>
      </c>
      <c r="Y55" s="165">
        <v>5.1889000000000003</v>
      </c>
      <c r="Z55" s="165">
        <v>8.3115000000000006</v>
      </c>
      <c r="AA55" s="166"/>
      <c r="AB55" s="166"/>
      <c r="AC55" s="165">
        <v>-84.66</v>
      </c>
      <c r="AD55" s="165">
        <v>-84.56</v>
      </c>
      <c r="AE55" s="166"/>
      <c r="AF55" s="165">
        <v>4.4400000000000004</v>
      </c>
      <c r="AG55" s="165">
        <v>66</v>
      </c>
      <c r="AH55" s="165">
        <v>8.5679999999999996</v>
      </c>
      <c r="AI55" s="165">
        <v>0.186</v>
      </c>
      <c r="AJ55" s="164">
        <v>0</v>
      </c>
      <c r="AK55" s="165">
        <v>-73.14</v>
      </c>
      <c r="AL55" s="165">
        <v>-61</v>
      </c>
      <c r="AM55" s="165">
        <v>74.319999999999993</v>
      </c>
      <c r="AN55" s="165">
        <v>73.62</v>
      </c>
      <c r="AO55" s="165">
        <v>14.188700000000001</v>
      </c>
      <c r="AP55" s="165">
        <v>11.5983</v>
      </c>
      <c r="AQ55" s="165">
        <v>66.751000000000005</v>
      </c>
      <c r="AR55" s="165">
        <v>68.91</v>
      </c>
      <c r="AS55" s="165">
        <v>29.219100000000001</v>
      </c>
      <c r="AT55" s="165">
        <v>-74.252399999999994</v>
      </c>
      <c r="AU55" s="164">
        <v>0</v>
      </c>
      <c r="AV55" s="165">
        <v>9.7294999999999998</v>
      </c>
      <c r="AW55" s="165">
        <v>9.1104000000000003</v>
      </c>
      <c r="AX55" s="165">
        <v>65.873900000000006</v>
      </c>
      <c r="AY55" s="165">
        <v>67.716300000000004</v>
      </c>
      <c r="AZ55" s="165">
        <v>-40.622599999999998</v>
      </c>
      <c r="BA55" s="165">
        <v>-42.454999999999998</v>
      </c>
      <c r="BB55" s="165">
        <v>-267.44560000000001</v>
      </c>
      <c r="BC55" s="165">
        <v>-14.066700000000001</v>
      </c>
      <c r="BD55" s="165">
        <v>-14.3</v>
      </c>
      <c r="BE55" s="165">
        <v>-14.2</v>
      </c>
      <c r="BF55" s="165">
        <v>78.873599999999996</v>
      </c>
      <c r="BG55" s="165">
        <v>2.8348</v>
      </c>
      <c r="BH55" s="165">
        <v>-5.9050000000000002</v>
      </c>
      <c r="BI55" s="166"/>
      <c r="BJ55" s="165">
        <v>-3.4266999999999999</v>
      </c>
      <c r="BK55" s="165">
        <v>9.5684000000000005</v>
      </c>
      <c r="BL55" s="166"/>
      <c r="BM55" s="165">
        <v>2.1412</v>
      </c>
      <c r="BN55" s="165">
        <v>299.05079999999998</v>
      </c>
      <c r="BO55" s="165">
        <v>77.150800000000004</v>
      </c>
      <c r="BP55" s="165">
        <v>77.150800000000004</v>
      </c>
      <c r="BQ55" s="165">
        <v>-252.3022</v>
      </c>
      <c r="BR55" s="165">
        <v>371.48419999999999</v>
      </c>
      <c r="BS55" s="166"/>
      <c r="BT55" s="165">
        <v>-33.143900000000002</v>
      </c>
      <c r="BU55" s="165">
        <v>35.1145</v>
      </c>
      <c r="BV55" s="165">
        <v>97.230800000000002</v>
      </c>
      <c r="BW55" s="165">
        <v>25.95</v>
      </c>
      <c r="BX55" s="165">
        <v>25.8</v>
      </c>
      <c r="BY55" s="165">
        <v>65.540000000000006</v>
      </c>
      <c r="BZ55" s="165">
        <v>81.510000000000005</v>
      </c>
      <c r="CA55" s="165">
        <v>-79.968199999999996</v>
      </c>
      <c r="CB55" s="165">
        <v>-79.834299999999999</v>
      </c>
      <c r="CC55" s="165">
        <v>141.85230000000001</v>
      </c>
      <c r="CD55" s="165">
        <v>142.87559999999999</v>
      </c>
      <c r="CE55" s="165">
        <v>1.4000999999999999</v>
      </c>
      <c r="CF55" s="165">
        <v>-100.52930000000001</v>
      </c>
      <c r="CG55" s="165">
        <v>-99.793499999999995</v>
      </c>
      <c r="CH55" s="165">
        <v>-5.4934000000000003</v>
      </c>
      <c r="CI55" s="166"/>
      <c r="CJ55" s="166"/>
      <c r="CK55" s="166"/>
      <c r="CL55" s="165">
        <v>118.2</v>
      </c>
      <c r="CM55" s="165">
        <v>107</v>
      </c>
      <c r="CN55" s="165">
        <v>-16.2</v>
      </c>
      <c r="CO55" s="165">
        <v>75.589699999999993</v>
      </c>
      <c r="CP55" s="165">
        <v>74.360900000000001</v>
      </c>
      <c r="CQ55" s="165">
        <v>73.435199999999995</v>
      </c>
      <c r="CR55" s="165">
        <v>13.8409</v>
      </c>
      <c r="CS55" s="165">
        <v>13.9724</v>
      </c>
      <c r="CT55" s="165">
        <v>-46.255899999999997</v>
      </c>
      <c r="CU55" s="165">
        <v>-17.127199999999998</v>
      </c>
      <c r="CV55" s="165">
        <v>-47.313699999999997</v>
      </c>
      <c r="CW55" s="165">
        <v>15.9754</v>
      </c>
      <c r="CX55" s="165">
        <v>57.01</v>
      </c>
      <c r="CY55" s="165">
        <v>31.23</v>
      </c>
      <c r="CZ55" s="165">
        <v>44.538600000000002</v>
      </c>
      <c r="DA55" s="165">
        <v>42.484999999999999</v>
      </c>
      <c r="DB55" s="165">
        <v>-24.74</v>
      </c>
      <c r="DC55" s="166"/>
      <c r="DD55" s="166"/>
      <c r="DE55" s="166"/>
      <c r="DF55" s="165">
        <v>-33.896000000000001</v>
      </c>
      <c r="DG55" s="166"/>
      <c r="DH55" s="165">
        <v>-25.764199999999999</v>
      </c>
      <c r="DI55" s="166"/>
      <c r="DJ55" s="165">
        <v>-96.8</v>
      </c>
      <c r="DK55" s="165">
        <v>27.825600000000001</v>
      </c>
      <c r="DL55" s="165">
        <v>48.348999999999997</v>
      </c>
      <c r="DM55" s="165">
        <v>54.493600000000001</v>
      </c>
      <c r="DN55" s="165">
        <v>69.158900000000003</v>
      </c>
      <c r="DO55" s="165">
        <v>48.44</v>
      </c>
      <c r="DP55" s="165">
        <v>-5.0599999999999996</v>
      </c>
      <c r="DQ55" s="165">
        <v>61.348999999999997</v>
      </c>
      <c r="DR55" s="165">
        <v>35.237000000000002</v>
      </c>
      <c r="DS55" s="165">
        <v>-29.08</v>
      </c>
      <c r="DT55" s="165">
        <v>-29.6</v>
      </c>
      <c r="DU55" s="165">
        <v>124.7</v>
      </c>
      <c r="DV55" s="165">
        <v>66.56</v>
      </c>
      <c r="DW55" s="165">
        <v>35.781799999999997</v>
      </c>
      <c r="DX55" s="165">
        <v>35.909100000000002</v>
      </c>
      <c r="DY55" s="165">
        <v>-66.760999999999996</v>
      </c>
      <c r="DZ55" s="165">
        <v>-64.854500000000002</v>
      </c>
      <c r="EA55" s="165">
        <v>151.2518</v>
      </c>
      <c r="EB55" s="165">
        <v>105.55159999999999</v>
      </c>
      <c r="EC55" s="165">
        <v>100.85720000000001</v>
      </c>
      <c r="ED55" s="165">
        <v>101.8933</v>
      </c>
      <c r="EE55" s="165">
        <v>101.8764</v>
      </c>
      <c r="EF55" s="165">
        <v>83.117199999999997</v>
      </c>
      <c r="EG55" s="165">
        <v>-29.556000000000001</v>
      </c>
      <c r="EH55" s="165">
        <v>263.78769999999997</v>
      </c>
      <c r="EI55" s="165">
        <v>332.2244</v>
      </c>
      <c r="EJ55" s="166"/>
      <c r="EK55" s="165">
        <v>-26.6355</v>
      </c>
      <c r="EL55" s="165">
        <v>-23.827000000000002</v>
      </c>
      <c r="EM55" s="165">
        <v>-14.7554</v>
      </c>
      <c r="EN55" s="165">
        <v>35.1755</v>
      </c>
      <c r="EO55" s="165">
        <v>33.023699999999998</v>
      </c>
      <c r="EP55" s="165">
        <v>167.48400000000001</v>
      </c>
      <c r="EQ55" s="165">
        <v>-85.497399999999999</v>
      </c>
      <c r="ER55" s="165">
        <v>-86.857600000000005</v>
      </c>
      <c r="ES55" s="165">
        <v>-44.2044</v>
      </c>
      <c r="ET55" s="165">
        <v>0.82</v>
      </c>
      <c r="EU55" s="165">
        <v>-15.48</v>
      </c>
      <c r="EV55" s="165">
        <v>112.1</v>
      </c>
      <c r="EW55" s="165">
        <v>13.6061</v>
      </c>
      <c r="EX55" s="165">
        <v>12.2996</v>
      </c>
      <c r="EY55" s="165">
        <v>-38.2378</v>
      </c>
      <c r="EZ55" s="165">
        <v>-37.870699999999999</v>
      </c>
      <c r="FA55" s="165">
        <v>9.9278999999999993</v>
      </c>
      <c r="FB55" s="165">
        <v>-80.5959</v>
      </c>
      <c r="FC55" s="165">
        <v>42.998600000000003</v>
      </c>
      <c r="FD55" s="165">
        <v>23.036100000000001</v>
      </c>
      <c r="FE55" s="166"/>
      <c r="FF55" s="165">
        <v>22.8582</v>
      </c>
      <c r="FG55" s="165">
        <v>39.052700000000002</v>
      </c>
      <c r="FH55" s="165">
        <v>39.555799999999998</v>
      </c>
      <c r="FI55" s="165">
        <v>37.882100000000001</v>
      </c>
      <c r="FJ55" s="165">
        <v>80.211600000000004</v>
      </c>
      <c r="FK55" s="165">
        <v>79.709199999999996</v>
      </c>
      <c r="FL55" s="165">
        <v>-188.5558</v>
      </c>
      <c r="FM55" s="165">
        <v>68.566400000000002</v>
      </c>
      <c r="FN55" s="165">
        <v>69.184700000000007</v>
      </c>
      <c r="FO55" s="165">
        <v>-154.6943</v>
      </c>
      <c r="FP55" s="165">
        <v>-152.31630000000001</v>
      </c>
      <c r="FQ55" s="165">
        <v>-27.647500000000001</v>
      </c>
      <c r="FR55" s="165">
        <v>-54.78</v>
      </c>
      <c r="FS55" s="165">
        <v>9.6590000000000007</v>
      </c>
      <c r="FT55" s="165">
        <v>1.0207999999999999</v>
      </c>
      <c r="FU55" s="165">
        <v>-5.98</v>
      </c>
      <c r="FV55" s="165">
        <v>20.47</v>
      </c>
      <c r="FW55" s="165">
        <v>-29.4971</v>
      </c>
      <c r="FX55" s="166"/>
      <c r="FY55" s="165">
        <v>-14.385999999999999</v>
      </c>
      <c r="FZ55" s="165">
        <v>4.0620000000000003</v>
      </c>
      <c r="GA55" s="166"/>
      <c r="GB55" s="165">
        <v>25.82</v>
      </c>
      <c r="GC55" s="165">
        <v>157.3819</v>
      </c>
      <c r="GD55" s="165">
        <v>158.4332</v>
      </c>
      <c r="GE55" s="165">
        <v>11.57</v>
      </c>
      <c r="GF55" s="165">
        <v>69.844700000000003</v>
      </c>
      <c r="GG55" s="165">
        <v>21.8</v>
      </c>
      <c r="GH55" s="165">
        <v>12.6812</v>
      </c>
      <c r="GI55" s="165">
        <v>2.8717000000000001</v>
      </c>
      <c r="GJ55" s="165">
        <v>3.3098999999999998</v>
      </c>
      <c r="GK55" s="165">
        <v>1.9755</v>
      </c>
      <c r="GL55" s="166"/>
      <c r="GM55" s="166"/>
      <c r="GN55" s="165">
        <v>-18.427</v>
      </c>
      <c r="GO55" s="165">
        <v>-0.83250000000000002</v>
      </c>
      <c r="GP55" s="165">
        <v>21.356000000000002</v>
      </c>
      <c r="GQ55" s="165">
        <v>0.8962</v>
      </c>
      <c r="GR55" s="165">
        <v>8.1990999999999996</v>
      </c>
      <c r="GS55" s="165">
        <v>10.0968</v>
      </c>
      <c r="GT55" s="165">
        <v>-95.861500000000007</v>
      </c>
      <c r="GU55" s="165">
        <v>-20.505199999999999</v>
      </c>
      <c r="GV55" s="166"/>
      <c r="GW55" s="165">
        <v>21.4922</v>
      </c>
      <c r="GX55" s="166"/>
      <c r="GY55" s="165">
        <v>8.2339000000000002</v>
      </c>
      <c r="GZ55" s="165">
        <v>7.8379000000000003</v>
      </c>
      <c r="HA55" s="165">
        <v>12.924099999999999</v>
      </c>
      <c r="HB55" s="165">
        <v>145.47139999999999</v>
      </c>
      <c r="HC55" s="165">
        <v>145.6104</v>
      </c>
      <c r="HD55" s="165">
        <v>276.2</v>
      </c>
      <c r="HE55" s="165">
        <v>-273.79500000000002</v>
      </c>
      <c r="HF55" s="165">
        <v>-571.2432</v>
      </c>
      <c r="HG55" s="165">
        <v>575.03430000000003</v>
      </c>
      <c r="HH55" s="165">
        <v>593.58000000000004</v>
      </c>
      <c r="HI55" s="165">
        <v>-140.14250000000001</v>
      </c>
      <c r="HJ55" s="165">
        <v>-138.09780000000001</v>
      </c>
      <c r="HK55" s="165">
        <v>-64.768299999999996</v>
      </c>
      <c r="HL55" s="165">
        <v>-58.1083</v>
      </c>
      <c r="HM55" s="165">
        <v>80.104100000000003</v>
      </c>
      <c r="HN55" s="165">
        <v>78.894599999999997</v>
      </c>
      <c r="HO55" s="165">
        <v>-103.80549999999999</v>
      </c>
      <c r="HP55" s="166"/>
      <c r="HQ55" s="165">
        <v>38.290700000000001</v>
      </c>
      <c r="HR55" s="165">
        <v>37.851199999999999</v>
      </c>
      <c r="HS55" s="165">
        <v>-35.750500000000002</v>
      </c>
      <c r="HT55" s="165">
        <v>-34.851199999999999</v>
      </c>
      <c r="HU55" s="165">
        <v>112.83</v>
      </c>
      <c r="HV55" s="165">
        <v>112.22</v>
      </c>
      <c r="HW55" s="165">
        <v>12.9</v>
      </c>
      <c r="HX55" s="165">
        <v>13.9</v>
      </c>
      <c r="HY55" s="165">
        <v>21.823</v>
      </c>
      <c r="HZ55" s="165">
        <v>45.12</v>
      </c>
      <c r="IA55" s="165">
        <v>-343.55279999999999</v>
      </c>
      <c r="IB55" s="165">
        <v>106.8937</v>
      </c>
      <c r="IC55" s="165">
        <v>106.15600000000001</v>
      </c>
      <c r="ID55" s="165">
        <v>15.6</v>
      </c>
      <c r="IE55" s="165">
        <v>-47.3</v>
      </c>
      <c r="IF55" s="165">
        <v>-37</v>
      </c>
      <c r="IG55" s="165">
        <v>-41.9</v>
      </c>
      <c r="IH55" s="165">
        <v>1.5228999999999999</v>
      </c>
      <c r="II55" s="166"/>
      <c r="IJ55" s="165">
        <v>-579.66359999999997</v>
      </c>
      <c r="IK55" s="165">
        <v>-302.0111</v>
      </c>
      <c r="IL55" s="165">
        <v>436.3759</v>
      </c>
      <c r="IM55" s="165">
        <v>361.50330000000002</v>
      </c>
      <c r="IN55" s="165">
        <v>-32.099699999999999</v>
      </c>
      <c r="IO55" s="165">
        <v>-348.05779999999999</v>
      </c>
      <c r="IP55" s="165">
        <v>351.54300000000001</v>
      </c>
      <c r="IQ55" s="165">
        <v>-147.24959999999999</v>
      </c>
      <c r="IR55" s="165">
        <v>-224.6739</v>
      </c>
      <c r="IS55" s="165">
        <v>-349.10590000000002</v>
      </c>
      <c r="IT55" s="165">
        <v>95.431399999999996</v>
      </c>
      <c r="IU55" s="165">
        <v>95.215100000000007</v>
      </c>
      <c r="IV55" s="165">
        <v>148.04239999999999</v>
      </c>
      <c r="IW55" s="165">
        <v>-424.0421</v>
      </c>
      <c r="IX55" s="165">
        <v>233.74789999999999</v>
      </c>
      <c r="IY55" s="165">
        <v>-187.32400000000001</v>
      </c>
      <c r="IZ55" s="165">
        <v>192.9579</v>
      </c>
      <c r="JA55" s="165">
        <v>-9.2272999999999996</v>
      </c>
      <c r="JB55" s="166"/>
      <c r="JC55" s="165">
        <v>12.72</v>
      </c>
      <c r="JD55" s="165">
        <v>7.3440000000000003</v>
      </c>
      <c r="JE55" s="165">
        <v>7.36</v>
      </c>
      <c r="JF55" s="165">
        <v>-12.8</v>
      </c>
      <c r="JG55" s="165">
        <v>-8.24</v>
      </c>
      <c r="JH55" s="166"/>
      <c r="JI55" s="165">
        <v>8.4977</v>
      </c>
      <c r="JJ55" s="165">
        <v>-30.8492</v>
      </c>
      <c r="JK55" s="165">
        <v>-36.739100000000001</v>
      </c>
      <c r="JL55" s="165">
        <v>29.9</v>
      </c>
      <c r="JM55" s="165">
        <v>53.137</v>
      </c>
      <c r="JN55" s="165">
        <v>53.807000000000002</v>
      </c>
      <c r="JO55" s="166"/>
      <c r="JP55" s="166"/>
      <c r="JQ55" s="165">
        <v>51.506500000000003</v>
      </c>
      <c r="JR55" s="165">
        <v>51.076900000000002</v>
      </c>
      <c r="JS55" s="165">
        <v>51.184399999999997</v>
      </c>
      <c r="JT55" s="166"/>
      <c r="JU55" s="165">
        <v>46.6</v>
      </c>
      <c r="JV55" s="165">
        <v>20.424900000000001</v>
      </c>
      <c r="JW55" s="165">
        <v>7.38</v>
      </c>
      <c r="JX55" s="166"/>
      <c r="JY55" s="165">
        <v>-59.544800000000002</v>
      </c>
      <c r="JZ55" s="165">
        <v>82.988900000000001</v>
      </c>
      <c r="KA55" s="165">
        <v>66.467399999999998</v>
      </c>
      <c r="KB55" s="165">
        <v>-58.527799999999999</v>
      </c>
      <c r="KC55" s="165">
        <v>-81.6922</v>
      </c>
      <c r="KD55" s="165">
        <v>57.398899999999998</v>
      </c>
      <c r="KE55" s="165">
        <v>22.713100000000001</v>
      </c>
      <c r="KF55" s="165">
        <v>-58</v>
      </c>
      <c r="KG55" s="165">
        <v>58.2</v>
      </c>
      <c r="KH55" s="165">
        <v>22.2393</v>
      </c>
      <c r="KI55" s="165">
        <v>184.0772</v>
      </c>
    </row>
    <row r="56" spans="1:295" ht="18" customHeight="1" x14ac:dyDescent="0.25">
      <c r="A56" s="160" t="s">
        <v>848</v>
      </c>
      <c r="B56" s="160" t="s">
        <v>60</v>
      </c>
      <c r="C56" s="167">
        <v>0</v>
      </c>
      <c r="D56" s="168">
        <v>17.444299999999998</v>
      </c>
      <c r="E56" s="168">
        <v>-25.819600000000001</v>
      </c>
      <c r="F56" s="168">
        <v>-34.6464</v>
      </c>
      <c r="G56" s="168">
        <v>18.278099999999998</v>
      </c>
      <c r="H56" s="169"/>
      <c r="I56" s="168">
        <v>40.995800000000003</v>
      </c>
      <c r="J56" s="168">
        <v>-63.8964</v>
      </c>
      <c r="K56" s="168">
        <v>55.846899999999998</v>
      </c>
      <c r="L56" s="168">
        <v>28.305099999999999</v>
      </c>
      <c r="M56" s="168">
        <v>27.6982</v>
      </c>
      <c r="N56" s="168">
        <v>-4.4400000000000004</v>
      </c>
      <c r="O56" s="168">
        <v>-66.488</v>
      </c>
      <c r="P56" s="168">
        <v>61.6</v>
      </c>
      <c r="Q56" s="168">
        <v>11.592000000000001</v>
      </c>
      <c r="R56" s="168">
        <v>-61.6</v>
      </c>
      <c r="S56" s="168">
        <v>14.8262</v>
      </c>
      <c r="T56" s="168">
        <v>36.461599999999997</v>
      </c>
      <c r="U56" s="168">
        <v>11.125</v>
      </c>
      <c r="V56" s="168">
        <v>11.272</v>
      </c>
      <c r="W56" s="168">
        <v>18.5534</v>
      </c>
      <c r="X56" s="168">
        <v>17.354299999999999</v>
      </c>
      <c r="Y56" s="168">
        <v>5.2868000000000004</v>
      </c>
      <c r="Z56" s="168">
        <v>8.2439999999999998</v>
      </c>
      <c r="AA56" s="169"/>
      <c r="AB56" s="169"/>
      <c r="AC56" s="168">
        <v>-83.02</v>
      </c>
      <c r="AD56" s="168">
        <v>-82.81</v>
      </c>
      <c r="AE56" s="169"/>
      <c r="AF56" s="168">
        <v>4.4400000000000004</v>
      </c>
      <c r="AG56" s="168">
        <v>66</v>
      </c>
      <c r="AH56" s="168">
        <v>8.0660000000000007</v>
      </c>
      <c r="AI56" s="168">
        <v>0.184</v>
      </c>
      <c r="AJ56" s="167">
        <v>0</v>
      </c>
      <c r="AK56" s="168">
        <v>-75.349999999999994</v>
      </c>
      <c r="AL56" s="168">
        <v>-55.7</v>
      </c>
      <c r="AM56" s="168">
        <v>76.86</v>
      </c>
      <c r="AN56" s="168">
        <v>76.87</v>
      </c>
      <c r="AO56" s="168">
        <v>13.2636</v>
      </c>
      <c r="AP56" s="168">
        <v>12.2841</v>
      </c>
      <c r="AQ56" s="168">
        <v>64.715800000000002</v>
      </c>
      <c r="AR56" s="168">
        <v>66.9285</v>
      </c>
      <c r="AS56" s="168">
        <v>30.410499999999999</v>
      </c>
      <c r="AT56" s="168">
        <v>-79.131299999999996</v>
      </c>
      <c r="AU56" s="167">
        <v>0</v>
      </c>
      <c r="AV56" s="168">
        <v>32.792499999999997</v>
      </c>
      <c r="AW56" s="168">
        <v>31.3658</v>
      </c>
      <c r="AX56" s="168">
        <v>61.498699999999999</v>
      </c>
      <c r="AY56" s="168">
        <v>63.616300000000003</v>
      </c>
      <c r="AZ56" s="168">
        <v>-22.407699999999998</v>
      </c>
      <c r="BA56" s="168">
        <v>-29.6007</v>
      </c>
      <c r="BB56" s="168">
        <v>-280.39789999999999</v>
      </c>
      <c r="BC56" s="168">
        <v>-13.6669</v>
      </c>
      <c r="BD56" s="168">
        <v>-14.3</v>
      </c>
      <c r="BE56" s="168">
        <v>-14.2</v>
      </c>
      <c r="BF56" s="168">
        <v>84.334699999999998</v>
      </c>
      <c r="BG56" s="168">
        <v>2.8980000000000001</v>
      </c>
      <c r="BH56" s="168">
        <v>-5.3819999999999997</v>
      </c>
      <c r="BI56" s="169"/>
      <c r="BJ56" s="168">
        <v>-5.6162999999999998</v>
      </c>
      <c r="BK56" s="168">
        <v>9.1601999999999997</v>
      </c>
      <c r="BL56" s="169"/>
      <c r="BM56" s="168">
        <v>1.9253</v>
      </c>
      <c r="BN56" s="168">
        <v>311.92959999999999</v>
      </c>
      <c r="BO56" s="168">
        <v>64.912800000000004</v>
      </c>
      <c r="BP56" s="168">
        <v>65.736800000000002</v>
      </c>
      <c r="BQ56" s="168">
        <v>-229.6215</v>
      </c>
      <c r="BR56" s="168">
        <v>368.41860000000003</v>
      </c>
      <c r="BS56" s="169"/>
      <c r="BT56" s="168">
        <v>-37.622900000000001</v>
      </c>
      <c r="BU56" s="168">
        <v>38.792700000000004</v>
      </c>
      <c r="BV56" s="168">
        <v>92.909599999999998</v>
      </c>
      <c r="BW56" s="168">
        <v>24.54</v>
      </c>
      <c r="BX56" s="168">
        <v>24.32</v>
      </c>
      <c r="BY56" s="168">
        <v>62.79</v>
      </c>
      <c r="BZ56" s="168">
        <v>78.16</v>
      </c>
      <c r="CA56" s="168">
        <v>-81.039900000000003</v>
      </c>
      <c r="CB56" s="168">
        <v>-82.379400000000004</v>
      </c>
      <c r="CC56" s="168">
        <v>148.952</v>
      </c>
      <c r="CD56" s="168">
        <v>150.66229999999999</v>
      </c>
      <c r="CE56" s="168">
        <v>0.8669</v>
      </c>
      <c r="CF56" s="168">
        <v>-89.88</v>
      </c>
      <c r="CG56" s="168">
        <v>-89.528000000000006</v>
      </c>
      <c r="CH56" s="168">
        <v>-5.0716999999999999</v>
      </c>
      <c r="CI56" s="169"/>
      <c r="CJ56" s="169"/>
      <c r="CK56" s="169"/>
      <c r="CL56" s="168">
        <v>112.6</v>
      </c>
      <c r="CM56" s="168">
        <v>101.5</v>
      </c>
      <c r="CN56" s="168">
        <v>-15.31</v>
      </c>
      <c r="CO56" s="168">
        <v>75.935599999999994</v>
      </c>
      <c r="CP56" s="168">
        <v>74.683599999999998</v>
      </c>
      <c r="CQ56" s="168">
        <v>73.741200000000006</v>
      </c>
      <c r="CR56" s="168">
        <v>11.9361</v>
      </c>
      <c r="CS56" s="168">
        <v>11.584300000000001</v>
      </c>
      <c r="CT56" s="168">
        <v>-47.697699999999998</v>
      </c>
      <c r="CU56" s="168">
        <v>-10.7874</v>
      </c>
      <c r="CV56" s="168">
        <v>-48.540399999999998</v>
      </c>
      <c r="CW56" s="168">
        <v>15.2925</v>
      </c>
      <c r="CX56" s="168">
        <v>51.59</v>
      </c>
      <c r="CY56" s="168">
        <v>28.58</v>
      </c>
      <c r="CZ56" s="168">
        <v>42.663600000000002</v>
      </c>
      <c r="DA56" s="168">
        <v>40.287799999999997</v>
      </c>
      <c r="DB56" s="168">
        <v>-23.71</v>
      </c>
      <c r="DC56" s="169"/>
      <c r="DD56" s="169"/>
      <c r="DE56" s="169"/>
      <c r="DF56" s="168">
        <v>-48.480899999999998</v>
      </c>
      <c r="DG56" s="169"/>
      <c r="DH56" s="168">
        <v>-24.576799999999999</v>
      </c>
      <c r="DI56" s="168">
        <v>-92.3</v>
      </c>
      <c r="DJ56" s="168">
        <v>-92.1</v>
      </c>
      <c r="DK56" s="168">
        <v>27.397200000000002</v>
      </c>
      <c r="DL56" s="168">
        <v>46.591200000000001</v>
      </c>
      <c r="DM56" s="168">
        <v>49.797199999999997</v>
      </c>
      <c r="DN56" s="168">
        <v>65.643299999999996</v>
      </c>
      <c r="DO56" s="168">
        <v>46</v>
      </c>
      <c r="DP56" s="168">
        <v>-4.17</v>
      </c>
      <c r="DQ56" s="168">
        <v>59.116999999999997</v>
      </c>
      <c r="DR56" s="168">
        <v>47.603999999999999</v>
      </c>
      <c r="DS56" s="168">
        <v>-29.07</v>
      </c>
      <c r="DT56" s="168">
        <v>-29.66</v>
      </c>
      <c r="DU56" s="168">
        <v>120.62</v>
      </c>
      <c r="DV56" s="168">
        <v>63.52</v>
      </c>
      <c r="DW56" s="168">
        <v>47.781799999999997</v>
      </c>
      <c r="DX56" s="168">
        <v>47.290900000000001</v>
      </c>
      <c r="DY56" s="168">
        <v>-69.322599999999994</v>
      </c>
      <c r="DZ56" s="168">
        <v>-68.472700000000003</v>
      </c>
      <c r="EA56" s="168">
        <v>150.3965</v>
      </c>
      <c r="EB56" s="168">
        <v>106.2127</v>
      </c>
      <c r="EC56" s="168">
        <v>102.07170000000001</v>
      </c>
      <c r="ED56" s="168">
        <v>103.05329999999999</v>
      </c>
      <c r="EE56" s="168">
        <v>95.421300000000002</v>
      </c>
      <c r="EF56" s="168">
        <v>72.582999999999998</v>
      </c>
      <c r="EG56" s="168">
        <v>-29.088999999999999</v>
      </c>
      <c r="EH56" s="168">
        <v>240.17939999999999</v>
      </c>
      <c r="EI56" s="168">
        <v>320.89519999999999</v>
      </c>
      <c r="EJ56" s="169"/>
      <c r="EK56" s="168">
        <v>-26.6203</v>
      </c>
      <c r="EL56" s="168">
        <v>-24.142499999999998</v>
      </c>
      <c r="EM56" s="168">
        <v>-8.9230999999999998</v>
      </c>
      <c r="EN56" s="168">
        <v>37.0227</v>
      </c>
      <c r="EO56" s="168">
        <v>33.4114</v>
      </c>
      <c r="EP56" s="168">
        <v>147.51599999999999</v>
      </c>
      <c r="EQ56" s="168">
        <v>-84.065600000000003</v>
      </c>
      <c r="ER56" s="168">
        <v>-85.274500000000003</v>
      </c>
      <c r="ES56" s="168">
        <v>-36.241</v>
      </c>
      <c r="ET56" s="168">
        <v>0</v>
      </c>
      <c r="EU56" s="168">
        <v>-13.39</v>
      </c>
      <c r="EV56" s="168">
        <v>95.2</v>
      </c>
      <c r="EW56" s="168">
        <v>12.981</v>
      </c>
      <c r="EX56" s="168">
        <v>17.764500000000002</v>
      </c>
      <c r="EY56" s="168">
        <v>-36.713500000000003</v>
      </c>
      <c r="EZ56" s="168">
        <v>-36.015300000000003</v>
      </c>
      <c r="FA56" s="168">
        <v>9.2800999999999991</v>
      </c>
      <c r="FB56" s="168">
        <v>-71.043999999999997</v>
      </c>
      <c r="FC56" s="168">
        <v>36.293999999999997</v>
      </c>
      <c r="FD56" s="168">
        <v>22.4255</v>
      </c>
      <c r="FE56" s="169"/>
      <c r="FF56" s="168">
        <v>22.120200000000001</v>
      </c>
      <c r="FG56" s="168">
        <v>39.420999999999999</v>
      </c>
      <c r="FH56" s="168">
        <v>40.009900000000002</v>
      </c>
      <c r="FI56" s="168">
        <v>37.971400000000003</v>
      </c>
      <c r="FJ56" s="168">
        <v>81.216300000000004</v>
      </c>
      <c r="FK56" s="168">
        <v>82.555999999999997</v>
      </c>
      <c r="FL56" s="168">
        <v>-187.71850000000001</v>
      </c>
      <c r="FM56" s="168">
        <v>70.829499999999996</v>
      </c>
      <c r="FN56" s="168">
        <v>70.622799999999998</v>
      </c>
      <c r="FO56" s="168">
        <v>-153.82169999999999</v>
      </c>
      <c r="FP56" s="168">
        <v>-148.8415</v>
      </c>
      <c r="FQ56" s="168">
        <v>-32.532800000000002</v>
      </c>
      <c r="FR56" s="168">
        <v>-53.08</v>
      </c>
      <c r="FS56" s="168">
        <v>11.0726</v>
      </c>
      <c r="FT56" s="168">
        <v>0.91830000000000001</v>
      </c>
      <c r="FU56" s="168">
        <v>-6.71</v>
      </c>
      <c r="FV56" s="168">
        <v>19.7</v>
      </c>
      <c r="FW56" s="168">
        <v>-32.565399999999997</v>
      </c>
      <c r="FX56" s="169"/>
      <c r="FY56" s="168">
        <v>-14.786</v>
      </c>
      <c r="FZ56" s="168">
        <v>3.5870000000000002</v>
      </c>
      <c r="GA56" s="169"/>
      <c r="GB56" s="168">
        <v>23.7</v>
      </c>
      <c r="GC56" s="168">
        <v>151.39920000000001</v>
      </c>
      <c r="GD56" s="168">
        <v>154.93639999999999</v>
      </c>
      <c r="GE56" s="168">
        <v>11.44</v>
      </c>
      <c r="GF56" s="168">
        <v>68.446600000000004</v>
      </c>
      <c r="GG56" s="168">
        <v>23.3</v>
      </c>
      <c r="GH56" s="168">
        <v>13.354799999999999</v>
      </c>
      <c r="GI56" s="168">
        <v>2.9266999999999999</v>
      </c>
      <c r="GJ56" s="168">
        <v>3.4308999999999998</v>
      </c>
      <c r="GK56" s="168">
        <v>1.7802</v>
      </c>
      <c r="GL56" s="169"/>
      <c r="GM56" s="169"/>
      <c r="GN56" s="168">
        <v>-17.834499999999998</v>
      </c>
      <c r="GO56" s="168">
        <v>0.82469999999999999</v>
      </c>
      <c r="GP56" s="168">
        <v>21.057099999999998</v>
      </c>
      <c r="GQ56" s="168">
        <v>-1.2377</v>
      </c>
      <c r="GR56" s="168">
        <v>7.4880000000000004</v>
      </c>
      <c r="GS56" s="168">
        <v>7.5500999999999996</v>
      </c>
      <c r="GT56" s="168">
        <v>-93.936099999999996</v>
      </c>
      <c r="GU56" s="168">
        <v>-19.213999999999999</v>
      </c>
      <c r="GV56" s="169"/>
      <c r="GW56" s="168">
        <v>25.220099999999999</v>
      </c>
      <c r="GX56" s="169"/>
      <c r="GY56" s="168">
        <v>7.0716999999999999</v>
      </c>
      <c r="GZ56" s="168">
        <v>6.8148</v>
      </c>
      <c r="HA56" s="169"/>
      <c r="HB56" s="168">
        <v>147.36250000000001</v>
      </c>
      <c r="HC56" s="168">
        <v>146.48820000000001</v>
      </c>
      <c r="HD56" s="168">
        <v>279.5</v>
      </c>
      <c r="HE56" s="168">
        <v>-277.06760000000003</v>
      </c>
      <c r="HF56" s="168">
        <v>-578.30730000000005</v>
      </c>
      <c r="HG56" s="168">
        <v>581.94920000000002</v>
      </c>
      <c r="HH56" s="168">
        <v>595.16089999999997</v>
      </c>
      <c r="HI56" s="168">
        <v>-140.15770000000001</v>
      </c>
      <c r="HJ56" s="168">
        <v>-138.62950000000001</v>
      </c>
      <c r="HK56" s="168">
        <v>-64.916799999999995</v>
      </c>
      <c r="HL56" s="168">
        <v>-57.276299999999999</v>
      </c>
      <c r="HM56" s="168">
        <v>82.778000000000006</v>
      </c>
      <c r="HN56" s="168">
        <v>80.443600000000004</v>
      </c>
      <c r="HO56" s="169"/>
      <c r="HP56" s="169"/>
      <c r="HQ56" s="168">
        <v>38.719200000000001</v>
      </c>
      <c r="HR56" s="168">
        <v>38.697200000000002</v>
      </c>
      <c r="HS56" s="168">
        <v>-32.936999999999998</v>
      </c>
      <c r="HT56" s="168">
        <v>-34.039499999999997</v>
      </c>
      <c r="HU56" s="168">
        <v>114.61</v>
      </c>
      <c r="HV56" s="168">
        <v>114.27</v>
      </c>
      <c r="HW56" s="168">
        <v>11.8</v>
      </c>
      <c r="HX56" s="168">
        <v>11.8</v>
      </c>
      <c r="HY56" s="168">
        <v>22.028099999999998</v>
      </c>
      <c r="HZ56" s="168">
        <v>42.56</v>
      </c>
      <c r="IA56" s="168">
        <v>-342.78699999999998</v>
      </c>
      <c r="IB56" s="168">
        <v>106.8471</v>
      </c>
      <c r="IC56" s="168">
        <v>106.9616</v>
      </c>
      <c r="ID56" s="168">
        <v>16.2</v>
      </c>
      <c r="IE56" s="168">
        <v>-47.9</v>
      </c>
      <c r="IF56" s="168">
        <v>-36.6</v>
      </c>
      <c r="IG56" s="168">
        <v>-41.9</v>
      </c>
      <c r="IH56" s="169"/>
      <c r="II56" s="169"/>
      <c r="IJ56" s="168">
        <v>-584.05899999999997</v>
      </c>
      <c r="IK56" s="168">
        <v>-294.27080000000001</v>
      </c>
      <c r="IL56" s="168">
        <v>434.35980000000001</v>
      </c>
      <c r="IM56" s="168">
        <v>359.42680000000001</v>
      </c>
      <c r="IN56" s="168">
        <v>-31.571899999999999</v>
      </c>
      <c r="IO56" s="168">
        <v>-349.41039999999998</v>
      </c>
      <c r="IP56" s="168">
        <v>346.17720000000003</v>
      </c>
      <c r="IQ56" s="168">
        <v>-143.43559999999999</v>
      </c>
      <c r="IR56" s="168">
        <v>-225.12540000000001</v>
      </c>
      <c r="IS56" s="168">
        <v>-347.43239999999997</v>
      </c>
      <c r="IT56" s="168">
        <v>93.903099999999995</v>
      </c>
      <c r="IU56" s="168">
        <v>94.892799999999994</v>
      </c>
      <c r="IV56" s="168">
        <v>148.3287</v>
      </c>
      <c r="IW56" s="168">
        <v>-411.27080000000001</v>
      </c>
      <c r="IX56" s="168">
        <v>230.7141</v>
      </c>
      <c r="IY56" s="168">
        <v>-188.26150000000001</v>
      </c>
      <c r="IZ56" s="168">
        <v>191.86359999999999</v>
      </c>
      <c r="JA56" s="168">
        <v>-9.4113000000000007</v>
      </c>
      <c r="JB56" s="169"/>
      <c r="JC56" s="168">
        <v>12.8</v>
      </c>
      <c r="JD56" s="168">
        <v>7.7859999999999996</v>
      </c>
      <c r="JE56" s="169"/>
      <c r="JF56" s="168">
        <v>-13.28</v>
      </c>
      <c r="JG56" s="168">
        <v>-9.1999999999999993</v>
      </c>
      <c r="JH56" s="169"/>
      <c r="JI56" s="168">
        <v>9.2606999999999999</v>
      </c>
      <c r="JJ56" s="168">
        <v>-29.588799999999999</v>
      </c>
      <c r="JK56" s="168">
        <v>-37.676000000000002</v>
      </c>
      <c r="JL56" s="168">
        <v>28</v>
      </c>
      <c r="JM56" s="168">
        <v>53.228000000000002</v>
      </c>
      <c r="JN56" s="168">
        <v>52.322000000000003</v>
      </c>
      <c r="JO56" s="168">
        <v>7.5053999999999998</v>
      </c>
      <c r="JP56" s="168">
        <v>8.9639000000000006</v>
      </c>
      <c r="JQ56" s="168">
        <v>51.802</v>
      </c>
      <c r="JR56" s="168">
        <v>52.272300000000001</v>
      </c>
      <c r="JS56" s="168">
        <v>52.459299999999999</v>
      </c>
      <c r="JT56" s="169"/>
      <c r="JU56" s="168">
        <v>48.8</v>
      </c>
      <c r="JV56" s="168">
        <v>21.375499999999999</v>
      </c>
      <c r="JW56" s="168">
        <v>6.95</v>
      </c>
      <c r="JX56" s="169"/>
      <c r="JY56" s="168">
        <v>-57.935400000000001</v>
      </c>
      <c r="JZ56" s="168">
        <v>81.655900000000003</v>
      </c>
      <c r="KA56" s="168">
        <v>65.852099999999993</v>
      </c>
      <c r="KB56" s="168">
        <v>-57.235500000000002</v>
      </c>
      <c r="KC56" s="168">
        <v>-81.121200000000002</v>
      </c>
      <c r="KD56" s="168">
        <v>57.463799999999999</v>
      </c>
      <c r="KE56" s="168">
        <v>22.5837</v>
      </c>
      <c r="KF56" s="168">
        <v>-59.8</v>
      </c>
      <c r="KG56" s="168">
        <v>61.8</v>
      </c>
      <c r="KH56" s="168">
        <v>12.895200000000001</v>
      </c>
      <c r="KI56" s="168">
        <v>202.0376</v>
      </c>
    </row>
    <row r="57" spans="1:295" x14ac:dyDescent="0.25">
      <c r="A57" s="228" t="s">
        <v>860</v>
      </c>
      <c r="B57" s="228"/>
      <c r="C57" s="170">
        <v>0</v>
      </c>
      <c r="D57" s="170">
        <v>21.018599999999999</v>
      </c>
      <c r="E57" s="170">
        <v>-21.408899999999999</v>
      </c>
      <c r="F57" s="170">
        <v>-31.3048</v>
      </c>
      <c r="G57" s="170">
        <v>29.192900000000002</v>
      </c>
      <c r="H57" s="170">
        <v>0</v>
      </c>
      <c r="I57" s="170">
        <v>61.3626</v>
      </c>
      <c r="J57" s="170">
        <v>-57.128599999999999</v>
      </c>
      <c r="K57" s="170">
        <v>74.417599999999993</v>
      </c>
      <c r="L57" s="170">
        <v>37.626899999999999</v>
      </c>
      <c r="M57" s="170">
        <v>36.792000000000002</v>
      </c>
      <c r="N57" s="170">
        <v>2.2200000000000002</v>
      </c>
      <c r="O57" s="170">
        <v>-21.405999999999999</v>
      </c>
      <c r="P57" s="170">
        <v>66</v>
      </c>
      <c r="Q57" s="170">
        <v>20.7</v>
      </c>
      <c r="R57" s="170">
        <v>-17.600000000000001</v>
      </c>
      <c r="S57" s="170">
        <v>14.8262</v>
      </c>
      <c r="T57" s="170">
        <v>59.758400000000002</v>
      </c>
      <c r="U57" s="170">
        <v>16.007400000000001</v>
      </c>
      <c r="V57" s="170">
        <v>16.321000000000002</v>
      </c>
      <c r="W57" s="170">
        <v>27.146899999999999</v>
      </c>
      <c r="X57" s="170">
        <v>17.981100000000001</v>
      </c>
      <c r="Y57" s="170">
        <v>6.1279000000000003</v>
      </c>
      <c r="Z57" s="170">
        <v>8.5458999999999996</v>
      </c>
      <c r="AA57" s="170">
        <v>0</v>
      </c>
      <c r="AB57" s="170">
        <v>0</v>
      </c>
      <c r="AC57" s="170">
        <v>-56.54</v>
      </c>
      <c r="AD57" s="170">
        <v>-56.56</v>
      </c>
      <c r="AE57" s="170">
        <v>0</v>
      </c>
      <c r="AF57" s="170">
        <v>19.98</v>
      </c>
      <c r="AG57" s="170">
        <v>70.400000000000006</v>
      </c>
      <c r="AH57" s="170">
        <v>14.474</v>
      </c>
      <c r="AI57" s="170">
        <v>0.22700000000000001</v>
      </c>
      <c r="AJ57" s="170">
        <v>0</v>
      </c>
      <c r="AK57" s="170">
        <v>-44.4</v>
      </c>
      <c r="AL57" s="170">
        <v>-48.71</v>
      </c>
      <c r="AM57" s="170">
        <v>90.29</v>
      </c>
      <c r="AN57" s="170">
        <v>90.84</v>
      </c>
      <c r="AO57" s="170">
        <v>19.2807</v>
      </c>
      <c r="AP57" s="170">
        <v>13.0747</v>
      </c>
      <c r="AQ57" s="170">
        <v>80.352800000000002</v>
      </c>
      <c r="AR57" s="170">
        <v>83.75</v>
      </c>
      <c r="AS57" s="170">
        <v>47.685099999999998</v>
      </c>
      <c r="AT57" s="170">
        <v>-57.423000000000002</v>
      </c>
      <c r="AU57" s="170">
        <v>0</v>
      </c>
      <c r="AV57" s="170">
        <v>32.792499999999997</v>
      </c>
      <c r="AW57" s="170">
        <v>33.568899999999999</v>
      </c>
      <c r="AX57" s="170">
        <v>81.684200000000004</v>
      </c>
      <c r="AY57" s="170">
        <v>84.269499999999994</v>
      </c>
      <c r="AZ57" s="170">
        <v>-10.3788</v>
      </c>
      <c r="BA57" s="170">
        <v>-15.7087</v>
      </c>
      <c r="BB57" s="170">
        <v>-195.3349</v>
      </c>
      <c r="BC57" s="170">
        <v>-0.76119999999999999</v>
      </c>
      <c r="BD57" s="170">
        <v>-5.8</v>
      </c>
      <c r="BE57" s="170">
        <v>-5.9</v>
      </c>
      <c r="BF57" s="170">
        <v>101.1314</v>
      </c>
      <c r="BG57" s="170">
        <v>3.0819999999999999</v>
      </c>
      <c r="BH57" s="170">
        <v>-4.5305</v>
      </c>
      <c r="BI57" s="170">
        <v>0</v>
      </c>
      <c r="BJ57" s="170">
        <v>4.5875000000000004</v>
      </c>
      <c r="BK57" s="170">
        <v>13.5549</v>
      </c>
      <c r="BL57" s="170">
        <v>7.6306000000000003</v>
      </c>
      <c r="BM57" s="170">
        <v>5.3719000000000001</v>
      </c>
      <c r="BN57" s="170">
        <v>458.84559999999999</v>
      </c>
      <c r="BO57" s="170">
        <v>162.78569999999999</v>
      </c>
      <c r="BP57" s="170">
        <v>162.7552</v>
      </c>
      <c r="BQ57" s="170">
        <v>-159.15209999999999</v>
      </c>
      <c r="BR57" s="170">
        <v>607.45029999999997</v>
      </c>
      <c r="BS57" s="170">
        <v>0</v>
      </c>
      <c r="BT57" s="170">
        <v>-15.057399999999999</v>
      </c>
      <c r="BU57" s="170">
        <v>131.7157</v>
      </c>
      <c r="BV57" s="170">
        <v>114.56529999999999</v>
      </c>
      <c r="BW57" s="170">
        <v>30.71</v>
      </c>
      <c r="BX57" s="170">
        <v>35.68</v>
      </c>
      <c r="BY57" s="170">
        <v>79.23</v>
      </c>
      <c r="BZ57" s="170">
        <v>91.18</v>
      </c>
      <c r="CA57" s="170">
        <v>-45.005400000000002</v>
      </c>
      <c r="CB57" s="170">
        <v>-45.139400000000002</v>
      </c>
      <c r="CC57" s="170">
        <v>274.34379999999999</v>
      </c>
      <c r="CD57" s="170">
        <v>154.84299999999999</v>
      </c>
      <c r="CE57" s="170">
        <v>1.4000999999999999</v>
      </c>
      <c r="CF57" s="170">
        <v>-47.188499999999998</v>
      </c>
      <c r="CG57" s="170">
        <v>-47.198300000000003</v>
      </c>
      <c r="CH57" s="170">
        <v>13.317500000000001</v>
      </c>
      <c r="CI57" s="170">
        <v>0</v>
      </c>
      <c r="CJ57" s="170">
        <v>0</v>
      </c>
      <c r="CK57" s="170">
        <v>0</v>
      </c>
      <c r="CL57" s="170">
        <v>157.69999999999999</v>
      </c>
      <c r="CM57" s="170">
        <v>142.19999999999999</v>
      </c>
      <c r="CN57" s="170">
        <v>-12.8</v>
      </c>
      <c r="CO57" s="170">
        <v>85.498999999999995</v>
      </c>
      <c r="CP57" s="170">
        <v>84.423100000000005</v>
      </c>
      <c r="CQ57" s="170">
        <v>82.561000000000007</v>
      </c>
      <c r="CR57" s="170">
        <v>45.069200000000002</v>
      </c>
      <c r="CS57" s="170">
        <v>46.115000000000002</v>
      </c>
      <c r="CT57" s="170">
        <v>-17.256599999999999</v>
      </c>
      <c r="CU57" s="170">
        <v>10.1967</v>
      </c>
      <c r="CV57" s="170">
        <v>-12.0022</v>
      </c>
      <c r="CW57" s="170">
        <v>19.515000000000001</v>
      </c>
      <c r="CX57" s="170">
        <v>80.400000000000006</v>
      </c>
      <c r="CY57" s="170">
        <v>42.18</v>
      </c>
      <c r="CZ57" s="170">
        <v>59.7729</v>
      </c>
      <c r="DA57" s="170">
        <v>56.4011</v>
      </c>
      <c r="DB57" s="170">
        <v>-19.86</v>
      </c>
      <c r="DC57" s="170">
        <v>-2.4883000000000002</v>
      </c>
      <c r="DD57" s="170">
        <v>0</v>
      </c>
      <c r="DE57" s="170">
        <v>0</v>
      </c>
      <c r="DF57" s="170">
        <v>8.1379000000000001</v>
      </c>
      <c r="DG57" s="170">
        <v>0</v>
      </c>
      <c r="DH57" s="170">
        <v>-20.494299999999999</v>
      </c>
      <c r="DI57" s="170">
        <v>-71.2</v>
      </c>
      <c r="DJ57" s="170">
        <v>-69.8</v>
      </c>
      <c r="DK57" s="170">
        <v>32.774999999999999</v>
      </c>
      <c r="DL57" s="170">
        <v>75.302099999999996</v>
      </c>
      <c r="DM57" s="170">
        <v>71.400899999999993</v>
      </c>
      <c r="DN57" s="170">
        <v>104.3152</v>
      </c>
      <c r="DO57" s="170">
        <v>73.59</v>
      </c>
      <c r="DP57" s="170">
        <v>-1.69</v>
      </c>
      <c r="DQ57" s="170">
        <v>68.075999999999993</v>
      </c>
      <c r="DR57" s="170">
        <v>91.415199999999999</v>
      </c>
      <c r="DS57" s="170">
        <v>-2.1</v>
      </c>
      <c r="DT57" s="170">
        <v>-2.08</v>
      </c>
      <c r="DU57" s="170">
        <v>135.12</v>
      </c>
      <c r="DV57" s="170">
        <v>79.599999999999994</v>
      </c>
      <c r="DW57" s="170">
        <v>95.545500000000004</v>
      </c>
      <c r="DX57" s="170">
        <v>93.127300000000005</v>
      </c>
      <c r="DY57" s="170">
        <v>-37.891199999999998</v>
      </c>
      <c r="DZ57" s="170">
        <v>-37.363599999999998</v>
      </c>
      <c r="EA57" s="170">
        <v>203.2895</v>
      </c>
      <c r="EB57" s="170">
        <v>151.7723</v>
      </c>
      <c r="EC57" s="170">
        <v>147.90209999999999</v>
      </c>
      <c r="ED57" s="170">
        <v>149.37139999999999</v>
      </c>
      <c r="EE57" s="170">
        <v>111.6108</v>
      </c>
      <c r="EF57" s="170">
        <v>99.166300000000007</v>
      </c>
      <c r="EG57" s="170">
        <v>-24.402000000000001</v>
      </c>
      <c r="EH57" s="170">
        <v>428.21080000000001</v>
      </c>
      <c r="EI57" s="170">
        <v>410.51960000000003</v>
      </c>
      <c r="EJ57" s="170">
        <v>0</v>
      </c>
      <c r="EK57" s="170">
        <v>-16.228100000000001</v>
      </c>
      <c r="EL57" s="170">
        <v>-13.010899999999999</v>
      </c>
      <c r="EM57" s="170">
        <v>31.241099999999999</v>
      </c>
      <c r="EN57" s="170">
        <v>62.672199999999997</v>
      </c>
      <c r="EO57" s="170">
        <v>58.702300000000001</v>
      </c>
      <c r="EP57" s="170">
        <v>184.38</v>
      </c>
      <c r="EQ57" s="170">
        <v>-45.949199999999998</v>
      </c>
      <c r="ER57" s="170">
        <v>-47.183399999999999</v>
      </c>
      <c r="ES57" s="170">
        <v>2.4500999999999999</v>
      </c>
      <c r="ET57" s="170">
        <v>16.670000000000002</v>
      </c>
      <c r="EU57" s="170">
        <v>0</v>
      </c>
      <c r="EV57" s="170">
        <v>117.4</v>
      </c>
      <c r="EW57" s="170">
        <v>19.327500000000001</v>
      </c>
      <c r="EX57" s="170">
        <v>55.366599999999998</v>
      </c>
      <c r="EY57" s="170">
        <v>-32.435299999999998</v>
      </c>
      <c r="EZ57" s="170">
        <v>-31.504100000000001</v>
      </c>
      <c r="FA57" s="170">
        <v>13.3247</v>
      </c>
      <c r="FB57" s="170">
        <v>-36.149000000000001</v>
      </c>
      <c r="FC57" s="170">
        <v>59.592799999999997</v>
      </c>
      <c r="FD57" s="170">
        <v>23.5976</v>
      </c>
      <c r="FE57" s="170">
        <v>0</v>
      </c>
      <c r="FF57" s="170">
        <v>23.0932</v>
      </c>
      <c r="FG57" s="170">
        <v>41.070700000000002</v>
      </c>
      <c r="FH57" s="170">
        <v>41.324300000000001</v>
      </c>
      <c r="FI57" s="170">
        <v>39.786799999999999</v>
      </c>
      <c r="FJ57" s="170">
        <v>87.412199999999999</v>
      </c>
      <c r="FK57" s="170">
        <v>86.407499999999999</v>
      </c>
      <c r="FL57" s="170">
        <v>-131.6207</v>
      </c>
      <c r="FM57" s="170">
        <v>103.50709999999999</v>
      </c>
      <c r="FN57" s="170">
        <v>103.2736</v>
      </c>
      <c r="FO57" s="170">
        <v>-110.42059999999999</v>
      </c>
      <c r="FP57" s="170">
        <v>-100.86969999999999</v>
      </c>
      <c r="FQ57" s="170">
        <v>-25.970199999999998</v>
      </c>
      <c r="FR57" s="170">
        <v>-42.16</v>
      </c>
      <c r="FS57" s="170">
        <v>16.4877</v>
      </c>
      <c r="FT57" s="170">
        <v>1.5299</v>
      </c>
      <c r="FU57" s="170">
        <v>-5.43</v>
      </c>
      <c r="FV57" s="170">
        <v>20.47</v>
      </c>
      <c r="FW57" s="170">
        <v>-27.430099999999999</v>
      </c>
      <c r="FX57" s="170">
        <v>11.0503</v>
      </c>
      <c r="FY57" s="170">
        <v>-12.51</v>
      </c>
      <c r="FZ57" s="170">
        <v>4.0620000000000003</v>
      </c>
      <c r="GA57" s="170">
        <v>12.0329</v>
      </c>
      <c r="GB57" s="170">
        <v>30.04</v>
      </c>
      <c r="GC57" s="170">
        <v>157.3819</v>
      </c>
      <c r="GD57" s="170">
        <v>158.4332</v>
      </c>
      <c r="GE57" s="170">
        <v>14.77</v>
      </c>
      <c r="GF57" s="170">
        <v>86.156899999999993</v>
      </c>
      <c r="GG57" s="170">
        <v>24.5</v>
      </c>
      <c r="GH57" s="170">
        <v>13.354799999999999</v>
      </c>
      <c r="GI57" s="170">
        <v>4.4067999999999996</v>
      </c>
      <c r="GJ57" s="170">
        <v>4.9635999999999996</v>
      </c>
      <c r="GK57" s="170">
        <v>2.8523999999999998</v>
      </c>
      <c r="GL57" s="170">
        <v>0</v>
      </c>
      <c r="GM57" s="170">
        <v>0</v>
      </c>
      <c r="GN57" s="170">
        <v>-13.988099999999999</v>
      </c>
      <c r="GO57" s="170">
        <v>0.82469999999999999</v>
      </c>
      <c r="GP57" s="170">
        <v>23.1616</v>
      </c>
      <c r="GQ57" s="170">
        <v>36.533499999999997</v>
      </c>
      <c r="GR57" s="170">
        <v>13.866</v>
      </c>
      <c r="GS57" s="170">
        <v>15.875999999999999</v>
      </c>
      <c r="GT57" s="170">
        <v>-93.936099999999996</v>
      </c>
      <c r="GU57" s="170">
        <v>-16.810099999999998</v>
      </c>
      <c r="GV57" s="170">
        <v>41.177100000000003</v>
      </c>
      <c r="GW57" s="170">
        <v>25.220099999999999</v>
      </c>
      <c r="GX57" s="170">
        <v>12.9116</v>
      </c>
      <c r="GY57" s="170">
        <v>15.2873</v>
      </c>
      <c r="GZ57" s="170">
        <v>14.7371</v>
      </c>
      <c r="HA57" s="170">
        <v>14.764699999999999</v>
      </c>
      <c r="HB57" s="170">
        <v>161.6824</v>
      </c>
      <c r="HC57" s="170">
        <v>162.84700000000001</v>
      </c>
      <c r="HD57" s="170">
        <v>281.2</v>
      </c>
      <c r="HE57" s="170">
        <v>0</v>
      </c>
      <c r="HF57" s="170">
        <v>-229.13640000000001</v>
      </c>
      <c r="HG57" s="170">
        <v>615.46529999999996</v>
      </c>
      <c r="HH57" s="170">
        <v>609.03060000000005</v>
      </c>
      <c r="HI57" s="170">
        <v>-87.413499999999999</v>
      </c>
      <c r="HJ57" s="170">
        <v>-86.773300000000006</v>
      </c>
      <c r="HK57" s="170">
        <v>-53.761499999999998</v>
      </c>
      <c r="HL57" s="170">
        <v>-44.213000000000001</v>
      </c>
      <c r="HM57" s="170">
        <v>83.7209</v>
      </c>
      <c r="HN57" s="170">
        <v>84.066999999999993</v>
      </c>
      <c r="HO57" s="170">
        <v>-49.668100000000003</v>
      </c>
      <c r="HP57" s="170">
        <v>-49.683399999999999</v>
      </c>
      <c r="HQ57" s="170">
        <v>42.938000000000002</v>
      </c>
      <c r="HR57" s="170">
        <v>42.113999999999997</v>
      </c>
      <c r="HS57" s="170">
        <v>18.087499999999999</v>
      </c>
      <c r="HT57" s="170">
        <v>18.880199999999999</v>
      </c>
      <c r="HU57" s="170">
        <v>129.19999999999999</v>
      </c>
      <c r="HV57" s="170">
        <v>127.24</v>
      </c>
      <c r="HW57" s="170">
        <v>23.1</v>
      </c>
      <c r="HX57" s="170">
        <v>23.4</v>
      </c>
      <c r="HY57" s="170">
        <v>22.2118</v>
      </c>
      <c r="HZ57" s="170">
        <v>56.4</v>
      </c>
      <c r="IA57" s="170">
        <v>-251.98159999999999</v>
      </c>
      <c r="IB57" s="170">
        <v>113.1849</v>
      </c>
      <c r="IC57" s="170">
        <v>111.7555</v>
      </c>
      <c r="ID57" s="170">
        <v>19.600000000000001</v>
      </c>
      <c r="IE57" s="170">
        <v>-27.9</v>
      </c>
      <c r="IF57" s="170">
        <v>-9.6999999999999993</v>
      </c>
      <c r="IG57" s="170">
        <v>-11.4</v>
      </c>
      <c r="IH57" s="170">
        <v>1.5757000000000001</v>
      </c>
      <c r="II57" s="170">
        <v>1.4342999999999999</v>
      </c>
      <c r="IJ57" s="170">
        <v>-153.9597</v>
      </c>
      <c r="IK57" s="170">
        <v>91.203500000000005</v>
      </c>
      <c r="IL57" s="170">
        <v>474.44450000000001</v>
      </c>
      <c r="IM57" s="170">
        <v>391.16649999999998</v>
      </c>
      <c r="IN57" s="170">
        <v>13.5739</v>
      </c>
      <c r="IO57" s="170">
        <v>0</v>
      </c>
      <c r="IP57" s="170">
        <v>380.41750000000002</v>
      </c>
      <c r="IQ57" s="170">
        <v>37.325099999999999</v>
      </c>
      <c r="IR57" s="170">
        <v>0</v>
      </c>
      <c r="IS57" s="170">
        <v>0</v>
      </c>
      <c r="IT57" s="170">
        <v>154.4436</v>
      </c>
      <c r="IU57" s="170">
        <v>155.27440000000001</v>
      </c>
      <c r="IV57" s="170">
        <v>238.58099999999999</v>
      </c>
      <c r="IW57" s="170">
        <v>-61.855400000000003</v>
      </c>
      <c r="IX57" s="170">
        <v>242.06039999999999</v>
      </c>
      <c r="IY57" s="170">
        <v>-31.014900000000001</v>
      </c>
      <c r="IZ57" s="170">
        <v>234.56639999999999</v>
      </c>
      <c r="JA57" s="170">
        <v>-6.7744999999999997</v>
      </c>
      <c r="JB57" s="170">
        <v>0</v>
      </c>
      <c r="JC57" s="170">
        <v>21.28</v>
      </c>
      <c r="JD57" s="170">
        <v>8.5329999999999995</v>
      </c>
      <c r="JE57" s="170">
        <v>8.5939999999999994</v>
      </c>
      <c r="JF57" s="170">
        <v>-10.16</v>
      </c>
      <c r="JG57" s="170">
        <v>-0.64</v>
      </c>
      <c r="JH57" s="170">
        <v>0</v>
      </c>
      <c r="JI57" s="170">
        <v>11.808999999999999</v>
      </c>
      <c r="JJ57" s="170">
        <v>-15.730499999999999</v>
      </c>
      <c r="JK57" s="170">
        <v>-31.581600000000002</v>
      </c>
      <c r="JL57" s="170">
        <v>33.700000000000003</v>
      </c>
      <c r="JM57" s="170">
        <v>56.765000000000001</v>
      </c>
      <c r="JN57" s="170">
        <v>55.578000000000003</v>
      </c>
      <c r="JO57" s="170">
        <v>11.5581</v>
      </c>
      <c r="JP57" s="170">
        <v>13.7296</v>
      </c>
      <c r="JQ57" s="170">
        <v>57.083300000000001</v>
      </c>
      <c r="JR57" s="170">
        <v>56.533499999999997</v>
      </c>
      <c r="JS57" s="170">
        <v>54.694899999999997</v>
      </c>
      <c r="JT57" s="170">
        <v>0</v>
      </c>
      <c r="JU57" s="170">
        <v>56.3</v>
      </c>
      <c r="JV57" s="170">
        <v>23.793900000000001</v>
      </c>
      <c r="JW57" s="170">
        <v>10.27</v>
      </c>
      <c r="JX57" s="170">
        <v>0</v>
      </c>
      <c r="JY57" s="170">
        <v>-43.015900000000002</v>
      </c>
      <c r="JZ57" s="170">
        <v>84.841099999999997</v>
      </c>
      <c r="KA57" s="170">
        <v>68.987200000000001</v>
      </c>
      <c r="KB57" s="170">
        <v>-42.5501</v>
      </c>
      <c r="KC57" s="170">
        <v>-75.542000000000002</v>
      </c>
      <c r="KD57" s="170">
        <v>60.624400000000001</v>
      </c>
      <c r="KE57" s="170">
        <v>33.687199999999997</v>
      </c>
      <c r="KF57" s="170">
        <v>-37.6</v>
      </c>
      <c r="KG57" s="170">
        <v>67.2</v>
      </c>
      <c r="KH57" s="170">
        <v>223.14660000000001</v>
      </c>
      <c r="KI57" s="170">
        <v>465.48390000000001</v>
      </c>
    </row>
    <row r="58" spans="1:295" x14ac:dyDescent="0.25">
      <c r="A58" s="228" t="s">
        <v>861</v>
      </c>
      <c r="B58" s="228"/>
      <c r="C58" s="170">
        <v>0</v>
      </c>
      <c r="D58" s="170">
        <v>14.2872</v>
      </c>
      <c r="E58" s="170">
        <v>-37.739699999999999</v>
      </c>
      <c r="F58" s="170">
        <v>-37.610199999999999</v>
      </c>
      <c r="G58" s="170">
        <v>18.278099999999998</v>
      </c>
      <c r="H58" s="170">
        <v>0</v>
      </c>
      <c r="I58" s="170">
        <v>36.330500000000001</v>
      </c>
      <c r="J58" s="170">
        <v>-102.9397</v>
      </c>
      <c r="K58" s="170">
        <v>44.4679</v>
      </c>
      <c r="L58" s="170">
        <v>22.285299999999999</v>
      </c>
      <c r="M58" s="170">
        <v>21.880400000000002</v>
      </c>
      <c r="N58" s="170">
        <v>-19.98</v>
      </c>
      <c r="O58" s="170">
        <v>-74.108999999999995</v>
      </c>
      <c r="P58" s="170">
        <v>17.600000000000001</v>
      </c>
      <c r="Q58" s="170">
        <v>9.9359999999999999</v>
      </c>
      <c r="R58" s="170">
        <v>-63.8</v>
      </c>
      <c r="S58" s="170">
        <v>12.842700000000001</v>
      </c>
      <c r="T58" s="170">
        <v>31.8154</v>
      </c>
      <c r="U58" s="170">
        <v>9.8510000000000009</v>
      </c>
      <c r="V58" s="170">
        <v>9.9694000000000003</v>
      </c>
      <c r="W58" s="170">
        <v>16.5153</v>
      </c>
      <c r="X58" s="170">
        <v>9.5213999999999999</v>
      </c>
      <c r="Y58" s="170">
        <v>4.5206</v>
      </c>
      <c r="Z58" s="170">
        <v>2.4668999999999999</v>
      </c>
      <c r="AA58" s="170">
        <v>0</v>
      </c>
      <c r="AB58" s="170">
        <v>0</v>
      </c>
      <c r="AC58" s="170">
        <v>-96.41</v>
      </c>
      <c r="AD58" s="170">
        <v>-96.97</v>
      </c>
      <c r="AE58" s="170">
        <v>0</v>
      </c>
      <c r="AF58" s="170">
        <v>-2.2200000000000002</v>
      </c>
      <c r="AG58" s="170">
        <v>19.8</v>
      </c>
      <c r="AH58" s="170">
        <v>4.4710000000000001</v>
      </c>
      <c r="AI58" s="170">
        <v>0.16400000000000001</v>
      </c>
      <c r="AJ58" s="170">
        <v>0</v>
      </c>
      <c r="AK58" s="170">
        <v>-89.88</v>
      </c>
      <c r="AL58" s="170">
        <v>-69.319999999999993</v>
      </c>
      <c r="AM58" s="170">
        <v>44.66</v>
      </c>
      <c r="AN58" s="170">
        <v>44.76</v>
      </c>
      <c r="AO58" s="170">
        <v>9.3221000000000007</v>
      </c>
      <c r="AP58" s="170">
        <v>7.5349000000000004</v>
      </c>
      <c r="AQ58" s="170">
        <v>55.009099999999997</v>
      </c>
      <c r="AR58" s="170">
        <v>56.739899999999999</v>
      </c>
      <c r="AS58" s="170">
        <v>27.2392</v>
      </c>
      <c r="AT58" s="170">
        <v>-94.101399999999998</v>
      </c>
      <c r="AU58" s="170">
        <v>0</v>
      </c>
      <c r="AV58" s="170">
        <v>5.1726999999999999</v>
      </c>
      <c r="AW58" s="170">
        <v>5.2060000000000004</v>
      </c>
      <c r="AX58" s="170">
        <v>56.4315</v>
      </c>
      <c r="AY58" s="170">
        <v>58.122199999999999</v>
      </c>
      <c r="AZ58" s="170">
        <v>-54.122700000000002</v>
      </c>
      <c r="BA58" s="170">
        <v>-57.695799999999998</v>
      </c>
      <c r="BB58" s="170">
        <v>-430.53440000000001</v>
      </c>
      <c r="BC58" s="170">
        <v>-29.4998</v>
      </c>
      <c r="BD58" s="170">
        <v>-14.9</v>
      </c>
      <c r="BE58" s="170">
        <v>-14.8</v>
      </c>
      <c r="BF58" s="170">
        <v>61.917000000000002</v>
      </c>
      <c r="BG58" s="170">
        <v>2.3475999999999999</v>
      </c>
      <c r="BH58" s="170">
        <v>-7.125</v>
      </c>
      <c r="BI58" s="170">
        <v>0</v>
      </c>
      <c r="BJ58" s="170">
        <v>-22.173500000000001</v>
      </c>
      <c r="BK58" s="170">
        <v>5.6315</v>
      </c>
      <c r="BL58" s="170">
        <v>0</v>
      </c>
      <c r="BM58" s="170">
        <v>0</v>
      </c>
      <c r="BN58" s="170">
        <v>224.37200000000001</v>
      </c>
      <c r="BO58" s="170">
        <v>26.459499999999998</v>
      </c>
      <c r="BP58" s="170">
        <v>26.398499999999999</v>
      </c>
      <c r="BQ58" s="170">
        <v>-419.0659</v>
      </c>
      <c r="BR58" s="170">
        <v>251.2664</v>
      </c>
      <c r="BS58" s="170">
        <v>0</v>
      </c>
      <c r="BT58" s="170">
        <v>-129.72980000000001</v>
      </c>
      <c r="BU58" s="170">
        <v>16.394600000000001</v>
      </c>
      <c r="BV58" s="170">
        <v>69.906800000000004</v>
      </c>
      <c r="BW58" s="170">
        <v>20.29</v>
      </c>
      <c r="BX58" s="170">
        <v>15.68</v>
      </c>
      <c r="BY58" s="170">
        <v>47.59</v>
      </c>
      <c r="BZ58" s="170">
        <v>65.349999999999994</v>
      </c>
      <c r="CA58" s="170">
        <v>-87.335800000000006</v>
      </c>
      <c r="CB58" s="170">
        <v>-86.6661</v>
      </c>
      <c r="CC58" s="170">
        <v>119.8259</v>
      </c>
      <c r="CD58" s="170">
        <v>120.42359999999999</v>
      </c>
      <c r="CE58" s="170">
        <v>-10.007300000000001</v>
      </c>
      <c r="CF58" s="170">
        <v>-194.09119999999999</v>
      </c>
      <c r="CG58" s="170">
        <v>-192.59049999999999</v>
      </c>
      <c r="CH58" s="170">
        <v>-9.5891000000000002</v>
      </c>
      <c r="CI58" s="170">
        <v>0</v>
      </c>
      <c r="CJ58" s="170">
        <v>0</v>
      </c>
      <c r="CK58" s="170">
        <v>0</v>
      </c>
      <c r="CL58" s="170">
        <v>95.8</v>
      </c>
      <c r="CM58" s="170">
        <v>86</v>
      </c>
      <c r="CN58" s="170">
        <v>-18.45</v>
      </c>
      <c r="CO58" s="170">
        <v>60.820900000000002</v>
      </c>
      <c r="CP58" s="170">
        <v>58.8581</v>
      </c>
      <c r="CQ58" s="170">
        <v>58.019799999999996</v>
      </c>
      <c r="CR58" s="170">
        <v>-7.1416000000000004</v>
      </c>
      <c r="CS58" s="170">
        <v>-6.4359000000000002</v>
      </c>
      <c r="CT58" s="170">
        <v>-47.697699999999998</v>
      </c>
      <c r="CU58" s="170">
        <v>-86.934700000000007</v>
      </c>
      <c r="CV58" s="170">
        <v>-48.540399999999998</v>
      </c>
      <c r="CW58" s="170">
        <v>11.4703</v>
      </c>
      <c r="CX58" s="170">
        <v>34.630000000000003</v>
      </c>
      <c r="CY58" s="170">
        <v>20.69</v>
      </c>
      <c r="CZ58" s="170">
        <v>34.4604</v>
      </c>
      <c r="DA58" s="170">
        <v>32.817100000000003</v>
      </c>
      <c r="DB58" s="170">
        <v>-29.97</v>
      </c>
      <c r="DC58" s="170">
        <v>-3.0413000000000001</v>
      </c>
      <c r="DD58" s="170">
        <v>0</v>
      </c>
      <c r="DE58" s="170">
        <v>0</v>
      </c>
      <c r="DF58" s="170">
        <v>-92.826999999999998</v>
      </c>
      <c r="DG58" s="170">
        <v>0</v>
      </c>
      <c r="DH58" s="170">
        <v>-30.9099</v>
      </c>
      <c r="DI58" s="170">
        <v>-129.1</v>
      </c>
      <c r="DJ58" s="170">
        <v>-129.5</v>
      </c>
      <c r="DK58" s="170">
        <v>26.051300000000001</v>
      </c>
      <c r="DL58" s="170">
        <v>35.751300000000001</v>
      </c>
      <c r="DM58" s="170">
        <v>32.420299999999997</v>
      </c>
      <c r="DN58" s="170">
        <v>50.408900000000003</v>
      </c>
      <c r="DO58" s="170">
        <v>35.630000000000003</v>
      </c>
      <c r="DP58" s="170">
        <v>-8.42</v>
      </c>
      <c r="DQ58" s="170">
        <v>53.893500000000003</v>
      </c>
      <c r="DR58" s="170">
        <v>-8.2611000000000008</v>
      </c>
      <c r="DS58" s="170">
        <v>-33.51</v>
      </c>
      <c r="DT58" s="170">
        <v>-33.82</v>
      </c>
      <c r="DU58" s="170">
        <v>78.8</v>
      </c>
      <c r="DV58" s="170">
        <v>52.9</v>
      </c>
      <c r="DW58" s="170">
        <v>-7.7817999999999996</v>
      </c>
      <c r="DX58" s="170">
        <v>-7.4181999999999997</v>
      </c>
      <c r="DY58" s="170">
        <v>-100.0904</v>
      </c>
      <c r="DZ58" s="170">
        <v>-99.263599999999997</v>
      </c>
      <c r="EA58" s="170">
        <v>126.3124</v>
      </c>
      <c r="EB58" s="170">
        <v>83.43</v>
      </c>
      <c r="EC58" s="170">
        <v>79.285899999999998</v>
      </c>
      <c r="ED58" s="170">
        <v>80.281400000000005</v>
      </c>
      <c r="EE58" s="170">
        <v>65.086399999999998</v>
      </c>
      <c r="EF58" s="170">
        <v>40.230899999999998</v>
      </c>
      <c r="EG58" s="170">
        <v>-35.276000000000003</v>
      </c>
      <c r="EH58" s="170">
        <v>170.20959999999999</v>
      </c>
      <c r="EI58" s="170">
        <v>-67.245599999999996</v>
      </c>
      <c r="EJ58" s="170">
        <v>0</v>
      </c>
      <c r="EK58" s="170">
        <v>-40.7622</v>
      </c>
      <c r="EL58" s="170">
        <v>-38.282400000000003</v>
      </c>
      <c r="EM58" s="170">
        <v>-20.546500000000002</v>
      </c>
      <c r="EN58" s="170">
        <v>6.3098999999999998</v>
      </c>
      <c r="EO58" s="170">
        <v>5.0967000000000002</v>
      </c>
      <c r="EP58" s="170">
        <v>35.375999999999998</v>
      </c>
      <c r="EQ58" s="170">
        <v>-102.07470000000001</v>
      </c>
      <c r="ER58" s="170">
        <v>-102.9576</v>
      </c>
      <c r="ES58" s="170">
        <v>-61.256100000000004</v>
      </c>
      <c r="ET58" s="170">
        <v>0</v>
      </c>
      <c r="EU58" s="170">
        <v>-27.21</v>
      </c>
      <c r="EV58" s="170">
        <v>1</v>
      </c>
      <c r="EW58" s="170">
        <v>11.8001</v>
      </c>
      <c r="EX58" s="170">
        <v>-63.007599999999996</v>
      </c>
      <c r="EY58" s="170">
        <v>-40.0002</v>
      </c>
      <c r="EZ58" s="170">
        <v>-39.5443</v>
      </c>
      <c r="FA58" s="170">
        <v>0</v>
      </c>
      <c r="FB58" s="170">
        <v>-95.662599999999998</v>
      </c>
      <c r="FC58" s="170">
        <v>5.4587000000000003</v>
      </c>
      <c r="FD58" s="170">
        <v>21.450900000000001</v>
      </c>
      <c r="FE58" s="170">
        <v>0</v>
      </c>
      <c r="FF58" s="170">
        <v>20.8689</v>
      </c>
      <c r="FG58" s="170">
        <v>28.4983</v>
      </c>
      <c r="FH58" s="170">
        <v>28.4679</v>
      </c>
      <c r="FI58" s="170">
        <v>27.497199999999999</v>
      </c>
      <c r="FJ58" s="170">
        <v>44.710799999999999</v>
      </c>
      <c r="FK58" s="170">
        <v>43.873600000000003</v>
      </c>
      <c r="FL58" s="170">
        <v>-204.9665</v>
      </c>
      <c r="FM58" s="170">
        <v>39.818600000000004</v>
      </c>
      <c r="FN58" s="170">
        <v>39.346899999999998</v>
      </c>
      <c r="FO58" s="170">
        <v>-154.6943</v>
      </c>
      <c r="FP58" s="170">
        <v>-152.31630000000001</v>
      </c>
      <c r="FQ58" s="170">
        <v>-54.732900000000001</v>
      </c>
      <c r="FR58" s="170">
        <v>-54.78</v>
      </c>
      <c r="FS58" s="170">
        <v>9.2609999999999992</v>
      </c>
      <c r="FT58" s="170">
        <v>0.68020000000000003</v>
      </c>
      <c r="FU58" s="170">
        <v>-10.59</v>
      </c>
      <c r="FV58" s="170">
        <v>12.78</v>
      </c>
      <c r="FW58" s="170">
        <v>-55.983600000000003</v>
      </c>
      <c r="FX58" s="170">
        <v>8.7339000000000002</v>
      </c>
      <c r="FY58" s="170">
        <v>-15.72</v>
      </c>
      <c r="FZ58" s="170">
        <v>0.39800000000000002</v>
      </c>
      <c r="GA58" s="170">
        <v>10.117100000000001</v>
      </c>
      <c r="GB58" s="170">
        <v>19.559999999999999</v>
      </c>
      <c r="GC58" s="170">
        <v>103.09480000000001</v>
      </c>
      <c r="GD58" s="170">
        <v>112.01130000000001</v>
      </c>
      <c r="GE58" s="170">
        <v>11.44</v>
      </c>
      <c r="GF58" s="170">
        <v>68.446600000000004</v>
      </c>
      <c r="GG58" s="170">
        <v>18.899999999999999</v>
      </c>
      <c r="GH58" s="170">
        <v>-18.091000000000001</v>
      </c>
      <c r="GI58" s="170">
        <v>-10.5578</v>
      </c>
      <c r="GJ58" s="170">
        <v>-11.313599999999999</v>
      </c>
      <c r="GK58" s="170">
        <v>1.1948000000000001</v>
      </c>
      <c r="GL58" s="170">
        <v>0</v>
      </c>
      <c r="GM58" s="170">
        <v>0</v>
      </c>
      <c r="GN58" s="170">
        <v>-18.998100000000001</v>
      </c>
      <c r="GO58" s="170">
        <v>-35.2256</v>
      </c>
      <c r="GP58" s="170">
        <v>18.087199999999999</v>
      </c>
      <c r="GQ58" s="170">
        <v>-1.2377</v>
      </c>
      <c r="GR58" s="170">
        <v>6.6425999999999998</v>
      </c>
      <c r="GS58" s="170">
        <v>6.4650999999999996</v>
      </c>
      <c r="GT58" s="170">
        <v>-140.1867</v>
      </c>
      <c r="GU58" s="170">
        <v>-31.0746</v>
      </c>
      <c r="GV58" s="170">
        <v>0</v>
      </c>
      <c r="GW58" s="170">
        <v>-61.545499999999997</v>
      </c>
      <c r="GX58" s="170">
        <v>7.5576999999999996</v>
      </c>
      <c r="GY58" s="170">
        <v>3.9943</v>
      </c>
      <c r="GZ58" s="170">
        <v>3.7231999999999998</v>
      </c>
      <c r="HA58" s="170">
        <v>9</v>
      </c>
      <c r="HB58" s="170">
        <v>90.226299999999995</v>
      </c>
      <c r="HC58" s="170">
        <v>90.324299999999994</v>
      </c>
      <c r="HD58" s="170">
        <v>4.5999999999999996</v>
      </c>
      <c r="HE58" s="170">
        <v>-282.767</v>
      </c>
      <c r="HF58" s="170">
        <v>-611.44949999999994</v>
      </c>
      <c r="HG58" s="170">
        <v>229.11519999999999</v>
      </c>
      <c r="HH58" s="170">
        <v>161.2766</v>
      </c>
      <c r="HI58" s="170">
        <v>-156.46530000000001</v>
      </c>
      <c r="HJ58" s="170">
        <v>-153.5583</v>
      </c>
      <c r="HK58" s="170">
        <v>-67.631</v>
      </c>
      <c r="HL58" s="170">
        <v>-61.3185</v>
      </c>
      <c r="HM58" s="170">
        <v>56.078600000000002</v>
      </c>
      <c r="HN58" s="170">
        <v>55.3108</v>
      </c>
      <c r="HO58" s="170">
        <v>-116.137</v>
      </c>
      <c r="HP58" s="170">
        <v>-114.6272</v>
      </c>
      <c r="HQ58" s="170">
        <v>11.5166</v>
      </c>
      <c r="HR58" s="170">
        <v>10.813499999999999</v>
      </c>
      <c r="HS58" s="170">
        <v>-61.168700000000001</v>
      </c>
      <c r="HT58" s="170">
        <v>-60.979300000000002</v>
      </c>
      <c r="HU58" s="170">
        <v>33.04</v>
      </c>
      <c r="HV58" s="170">
        <v>33.409999999999997</v>
      </c>
      <c r="HW58" s="170">
        <v>4.7</v>
      </c>
      <c r="HX58" s="170">
        <v>4.4000000000000004</v>
      </c>
      <c r="HY58" s="170">
        <v>20.49</v>
      </c>
      <c r="HZ58" s="170">
        <v>-67.28</v>
      </c>
      <c r="IA58" s="170">
        <v>-379.07909999999998</v>
      </c>
      <c r="IB58" s="170">
        <v>66.431399999999996</v>
      </c>
      <c r="IC58" s="170">
        <v>66.214100000000002</v>
      </c>
      <c r="ID58" s="170">
        <v>4.8</v>
      </c>
      <c r="IE58" s="170">
        <v>-55.3</v>
      </c>
      <c r="IF58" s="170">
        <v>-41.2</v>
      </c>
      <c r="IG58" s="170">
        <v>-49.5</v>
      </c>
      <c r="IH58" s="170">
        <v>1.3080000000000001</v>
      </c>
      <c r="II58" s="170">
        <v>1.1549</v>
      </c>
      <c r="IJ58" s="170">
        <v>-592.53610000000003</v>
      </c>
      <c r="IK58" s="170">
        <v>-379.43979999999999</v>
      </c>
      <c r="IL58" s="170">
        <v>62.573099999999997</v>
      </c>
      <c r="IM58" s="170">
        <v>0</v>
      </c>
      <c r="IN58" s="170">
        <v>-83.108699999999999</v>
      </c>
      <c r="IO58" s="170">
        <v>-379.3032</v>
      </c>
      <c r="IP58" s="170">
        <v>0</v>
      </c>
      <c r="IQ58" s="170">
        <v>-236.64510000000001</v>
      </c>
      <c r="IR58" s="170">
        <v>-235.14590000000001</v>
      </c>
      <c r="IS58" s="170">
        <v>-379.8426</v>
      </c>
      <c r="IT58" s="170">
        <v>72.965199999999996</v>
      </c>
      <c r="IU58" s="170">
        <v>74.725700000000003</v>
      </c>
      <c r="IV58" s="170">
        <v>-39.818199999999997</v>
      </c>
      <c r="IW58" s="170">
        <v>-458.32470000000001</v>
      </c>
      <c r="IX58" s="170">
        <v>23.389800000000001</v>
      </c>
      <c r="IY58" s="170">
        <v>-228.86750000000001</v>
      </c>
      <c r="IZ58" s="170">
        <v>29.334499999999998</v>
      </c>
      <c r="JA58" s="170">
        <v>-13.2895</v>
      </c>
      <c r="JB58" s="170">
        <v>0</v>
      </c>
      <c r="JC58" s="170">
        <v>10.24</v>
      </c>
      <c r="JD58" s="170">
        <v>4.5090000000000003</v>
      </c>
      <c r="JE58" s="170">
        <v>4.5279999999999996</v>
      </c>
      <c r="JF58" s="170">
        <v>-21.04</v>
      </c>
      <c r="JG58" s="170">
        <v>-10.96</v>
      </c>
      <c r="JH58" s="170">
        <v>0</v>
      </c>
      <c r="JI58" s="170">
        <v>1.7287999999999999</v>
      </c>
      <c r="JJ58" s="170">
        <v>-31.142099999999999</v>
      </c>
      <c r="JK58" s="170">
        <v>-45.177399999999999</v>
      </c>
      <c r="JL58" s="170">
        <v>18.399999999999999</v>
      </c>
      <c r="JM58" s="170">
        <v>50.101999999999997</v>
      </c>
      <c r="JN58" s="170">
        <v>48.390999999999998</v>
      </c>
      <c r="JO58" s="170">
        <v>0</v>
      </c>
      <c r="JP58" s="170">
        <v>0</v>
      </c>
      <c r="JQ58" s="170">
        <v>36.782899999999998</v>
      </c>
      <c r="JR58" s="170">
        <v>36.630099999999999</v>
      </c>
      <c r="JS58" s="170">
        <v>36.068199999999997</v>
      </c>
      <c r="JT58" s="170">
        <v>0</v>
      </c>
      <c r="JU58" s="170">
        <v>28</v>
      </c>
      <c r="JV58" s="170">
        <v>12.983599999999999</v>
      </c>
      <c r="JW58" s="170">
        <v>5.23</v>
      </c>
      <c r="JX58" s="170">
        <v>0</v>
      </c>
      <c r="JY58" s="170">
        <v>-60.597799999999999</v>
      </c>
      <c r="JZ58" s="170">
        <v>77.147400000000005</v>
      </c>
      <c r="KA58" s="170">
        <v>54.470199999999998</v>
      </c>
      <c r="KB58" s="170">
        <v>-59.113300000000002</v>
      </c>
      <c r="KC58" s="170">
        <v>-83.390100000000004</v>
      </c>
      <c r="KD58" s="170">
        <v>43.0428</v>
      </c>
      <c r="KE58" s="170">
        <v>21.840900000000001</v>
      </c>
      <c r="KF58" s="170">
        <v>-67.3</v>
      </c>
      <c r="KG58" s="170">
        <v>37.799999999999997</v>
      </c>
      <c r="KH58" s="170">
        <v>-278.67500000000001</v>
      </c>
      <c r="KI58" s="170">
        <v>-5.9928999999999997</v>
      </c>
    </row>
    <row r="59" spans="1:295" x14ac:dyDescent="0.25">
      <c r="A59" s="228" t="s">
        <v>862</v>
      </c>
      <c r="B59" s="228"/>
      <c r="C59" s="170">
        <v>0</v>
      </c>
      <c r="D59" s="170">
        <v>17.497410256410255</v>
      </c>
      <c r="E59" s="170">
        <v>-29.901594444444445</v>
      </c>
      <c r="F59" s="170">
        <v>-33.959035416666666</v>
      </c>
      <c r="G59" s="170">
        <v>23.620464583333334</v>
      </c>
      <c r="H59" s="170">
        <v>0</v>
      </c>
      <c r="I59" s="170">
        <v>48.683666666666667</v>
      </c>
      <c r="J59" s="170">
        <v>-80.294720833333329</v>
      </c>
      <c r="K59" s="170">
        <v>61.154293181818176</v>
      </c>
      <c r="L59" s="170">
        <v>30.489979545454545</v>
      </c>
      <c r="M59" s="170">
        <v>30.156060416666666</v>
      </c>
      <c r="N59" s="170">
        <v>-11.1</v>
      </c>
      <c r="O59" s="170">
        <v>-49.013083333333334</v>
      </c>
      <c r="P59" s="170">
        <v>43.706666666666663</v>
      </c>
      <c r="Q59" s="170">
        <v>15.788454545454547</v>
      </c>
      <c r="R59" s="170">
        <v>-42.323809523809523</v>
      </c>
      <c r="S59" s="170">
        <v>14.273285106382978</v>
      </c>
      <c r="T59" s="170">
        <v>46.099591666666669</v>
      </c>
      <c r="U59" s="170">
        <v>12.598804166666667</v>
      </c>
      <c r="V59" s="170">
        <v>12.69858125</v>
      </c>
      <c r="W59" s="170">
        <v>20.968466666666668</v>
      </c>
      <c r="X59" s="170">
        <v>15.9444625</v>
      </c>
      <c r="Y59" s="170">
        <v>5.4217041666666672</v>
      </c>
      <c r="Z59" s="170">
        <v>6.5708979166666674</v>
      </c>
      <c r="AA59" s="170">
        <v>0</v>
      </c>
      <c r="AB59" s="170">
        <v>0</v>
      </c>
      <c r="AC59" s="170">
        <v>-78.63297872340425</v>
      </c>
      <c r="AD59" s="170">
        <v>-78.894999999999996</v>
      </c>
      <c r="AE59" s="170">
        <v>0</v>
      </c>
      <c r="AF59" s="170">
        <v>11.053750000000001</v>
      </c>
      <c r="AG59" s="170">
        <v>49.580487804878047</v>
      </c>
      <c r="AH59" s="170">
        <v>8.7745208333333338</v>
      </c>
      <c r="AI59" s="170">
        <v>0.18414583333333334</v>
      </c>
      <c r="AJ59" s="170">
        <v>0</v>
      </c>
      <c r="AK59" s="170">
        <v>-68.512916666666669</v>
      </c>
      <c r="AL59" s="170">
        <v>-60.62083333333333</v>
      </c>
      <c r="AM59" s="170">
        <v>69.333749999999995</v>
      </c>
      <c r="AN59" s="170">
        <v>69.48770833333333</v>
      </c>
      <c r="AO59" s="170">
        <v>14.258185416666667</v>
      </c>
      <c r="AP59" s="170">
        <v>11.10813125</v>
      </c>
      <c r="AQ59" s="170">
        <v>68.978131250000004</v>
      </c>
      <c r="AR59" s="170">
        <v>71.541608333333329</v>
      </c>
      <c r="AS59" s="170">
        <v>37.880564583333332</v>
      </c>
      <c r="AT59" s="170">
        <v>-75.151889583333329</v>
      </c>
      <c r="AU59" s="170">
        <v>0</v>
      </c>
      <c r="AV59" s="170">
        <v>16.520802083333333</v>
      </c>
      <c r="AW59" s="170">
        <v>16.401443749999999</v>
      </c>
      <c r="AX59" s="170">
        <v>69.316064583333329</v>
      </c>
      <c r="AY59" s="170">
        <v>71.187577083333338</v>
      </c>
      <c r="AZ59" s="170">
        <v>-33.061239583333332</v>
      </c>
      <c r="BA59" s="170">
        <v>-35.835672916666667</v>
      </c>
      <c r="BB59" s="170">
        <v>-326.75032499999998</v>
      </c>
      <c r="BC59" s="170">
        <v>-12.844845833333332</v>
      </c>
      <c r="BD59" s="170">
        <v>-13.097916666666666</v>
      </c>
      <c r="BE59" s="170">
        <v>-13.072916666666668</v>
      </c>
      <c r="BF59" s="170">
        <v>79.973883333333333</v>
      </c>
      <c r="BG59" s="170">
        <v>2.7364136363636367</v>
      </c>
      <c r="BH59" s="170">
        <v>-5.9562333333333335</v>
      </c>
      <c r="BI59" s="170">
        <v>0</v>
      </c>
      <c r="BJ59" s="170">
        <v>-10.88976875</v>
      </c>
      <c r="BK59" s="170">
        <v>9.9743645833333332</v>
      </c>
      <c r="BL59" s="170">
        <v>5.7605464285714287</v>
      </c>
      <c r="BM59" s="170">
        <v>3.5410707317073173</v>
      </c>
      <c r="BN59" s="170">
        <v>354.91553125000002</v>
      </c>
      <c r="BO59" s="170">
        <v>92.383949999999999</v>
      </c>
      <c r="BP59" s="170">
        <v>92.289847916666659</v>
      </c>
      <c r="BQ59" s="170">
        <v>-308.51499999999999</v>
      </c>
      <c r="BR59" s="170">
        <v>426.00777083333332</v>
      </c>
      <c r="BS59" s="170">
        <v>0</v>
      </c>
      <c r="BT59" s="170">
        <v>-50.4791375</v>
      </c>
      <c r="BU59" s="170">
        <v>51.925375000000003</v>
      </c>
      <c r="BV59" s="170">
        <v>93.151922222222225</v>
      </c>
      <c r="BW59" s="170">
        <v>25.793333333333333</v>
      </c>
      <c r="BX59" s="170">
        <v>25.471041666666665</v>
      </c>
      <c r="BY59" s="170">
        <v>64.591538461538462</v>
      </c>
      <c r="BZ59" s="170">
        <v>79.998333333333321</v>
      </c>
      <c r="CA59" s="170">
        <v>-70.434927083333335</v>
      </c>
      <c r="CB59" s="170">
        <v>-70.571683333333326</v>
      </c>
      <c r="CC59" s="170">
        <v>175.91452291666667</v>
      </c>
      <c r="CD59" s="170">
        <v>140.32229696969696</v>
      </c>
      <c r="CE59" s="170">
        <v>-3.3440229166666668</v>
      </c>
      <c r="CF59" s="170">
        <v>-103.97987916666666</v>
      </c>
      <c r="CG59" s="170">
        <v>-103.41504999999999</v>
      </c>
      <c r="CH59" s="170">
        <v>0.76258749999999997</v>
      </c>
      <c r="CI59" s="170">
        <v>0</v>
      </c>
      <c r="CJ59" s="170">
        <v>0</v>
      </c>
      <c r="CK59" s="170">
        <v>0</v>
      </c>
      <c r="CL59" s="170">
        <v>123.27291666666666</v>
      </c>
      <c r="CM59" s="170">
        <v>111.6125</v>
      </c>
      <c r="CN59" s="170">
        <v>-15.909583333333334</v>
      </c>
      <c r="CO59" s="170">
        <v>76.892412500000006</v>
      </c>
      <c r="CP59" s="170">
        <v>75.461087500000005</v>
      </c>
      <c r="CQ59" s="170">
        <v>74.265675000000002</v>
      </c>
      <c r="CR59" s="170">
        <v>16.362602083333332</v>
      </c>
      <c r="CS59" s="170">
        <v>16.909337499999999</v>
      </c>
      <c r="CT59" s="170">
        <v>-32.73431875</v>
      </c>
      <c r="CU59" s="170">
        <v>-33.609695833333333</v>
      </c>
      <c r="CV59" s="170">
        <v>-32.077968749999997</v>
      </c>
      <c r="CW59" s="170">
        <v>14.950141666666665</v>
      </c>
      <c r="CX59" s="170">
        <v>58.189374999999998</v>
      </c>
      <c r="CY59" s="170">
        <v>32.241666666666667</v>
      </c>
      <c r="CZ59" s="170">
        <v>47.867750000000001</v>
      </c>
      <c r="DA59" s="170">
        <v>46.376870454545454</v>
      </c>
      <c r="DB59" s="170">
        <v>-25.514042553191491</v>
      </c>
      <c r="DC59" s="170">
        <v>-2.7773636363636363</v>
      </c>
      <c r="DD59" s="170">
        <v>0</v>
      </c>
      <c r="DE59" s="170">
        <v>0</v>
      </c>
      <c r="DF59" s="170">
        <v>-51.535916666666665</v>
      </c>
      <c r="DG59" s="170">
        <v>0</v>
      </c>
      <c r="DH59" s="170">
        <v>-26.370860416666666</v>
      </c>
      <c r="DI59" s="170">
        <v>-103.96136363636364</v>
      </c>
      <c r="DJ59" s="170">
        <v>-103.6888888888889</v>
      </c>
      <c r="DK59" s="170">
        <v>29.112973333333333</v>
      </c>
      <c r="DL59" s="170">
        <v>57.233280000000001</v>
      </c>
      <c r="DM59" s="170">
        <v>55.38399583333333</v>
      </c>
      <c r="DN59" s="170">
        <v>76.836220512820503</v>
      </c>
      <c r="DO59" s="170">
        <v>55.458461538461535</v>
      </c>
      <c r="DP59" s="170">
        <v>-5.230833333333333</v>
      </c>
      <c r="DQ59" s="170">
        <v>62.851531250000001</v>
      </c>
      <c r="DR59" s="170">
        <v>50.955970833333332</v>
      </c>
      <c r="DS59" s="170">
        <v>-24.600416666666664</v>
      </c>
      <c r="DT59" s="170">
        <v>-24.848749999999999</v>
      </c>
      <c r="DU59" s="170">
        <v>111.31104166666665</v>
      </c>
      <c r="DV59" s="170">
        <v>68.683958333333337</v>
      </c>
      <c r="DW59" s="170">
        <v>51.684466666666665</v>
      </c>
      <c r="DX59" s="170">
        <v>50.854545833333333</v>
      </c>
      <c r="DY59" s="170">
        <v>-69.997487500000005</v>
      </c>
      <c r="DZ59" s="170">
        <v>-68.357002083333342</v>
      </c>
      <c r="EA59" s="170">
        <v>164.0549583333333</v>
      </c>
      <c r="EB59" s="170">
        <v>116.87134583333332</v>
      </c>
      <c r="EC59" s="170">
        <v>113.16290416666666</v>
      </c>
      <c r="ED59" s="170">
        <v>114.47857291666665</v>
      </c>
      <c r="EE59" s="170">
        <v>91.840722916666664</v>
      </c>
      <c r="EF59" s="170">
        <v>70.743416666666661</v>
      </c>
      <c r="EG59" s="170">
        <v>-31.127520833333335</v>
      </c>
      <c r="EH59" s="170">
        <v>318.03886666666665</v>
      </c>
      <c r="EI59" s="170">
        <v>208.77747083333333</v>
      </c>
      <c r="EJ59" s="170">
        <v>0</v>
      </c>
      <c r="EK59" s="170">
        <v>-28.448718750000001</v>
      </c>
      <c r="EL59" s="170">
        <v>-25.606102083333333</v>
      </c>
      <c r="EM59" s="170">
        <v>2.9942111111111109</v>
      </c>
      <c r="EN59" s="170">
        <v>39.210270833333333</v>
      </c>
      <c r="EO59" s="170">
        <v>36.956210416666671</v>
      </c>
      <c r="EP59" s="170">
        <v>105.526</v>
      </c>
      <c r="EQ59" s="170">
        <v>-80.613239583333325</v>
      </c>
      <c r="ER59" s="170">
        <v>-81.816752083333341</v>
      </c>
      <c r="ES59" s="170">
        <v>-29.818154166666666</v>
      </c>
      <c r="ET59" s="170">
        <v>5.0216216216216214</v>
      </c>
      <c r="EU59" s="170">
        <v>-16.564791666666665</v>
      </c>
      <c r="EV59" s="170">
        <v>66.205263157894734</v>
      </c>
      <c r="EW59" s="170">
        <v>16.211833333333335</v>
      </c>
      <c r="EX59" s="170">
        <v>9.3777854166666668</v>
      </c>
      <c r="EY59" s="170">
        <v>-36.363222916666665</v>
      </c>
      <c r="EZ59" s="170">
        <v>-35.593747916666665</v>
      </c>
      <c r="FA59" s="170">
        <v>7.8923812499999997</v>
      </c>
      <c r="FB59" s="170">
        <v>-68.083564583333327</v>
      </c>
      <c r="FC59" s="170">
        <v>33.894256249999998</v>
      </c>
      <c r="FD59" s="170">
        <v>22.399693750000001</v>
      </c>
      <c r="FE59" s="170">
        <v>0</v>
      </c>
      <c r="FF59" s="170">
        <v>21.960606250000001</v>
      </c>
      <c r="FG59" s="170">
        <v>36.965135416666662</v>
      </c>
      <c r="FH59" s="170">
        <v>37.460545833333335</v>
      </c>
      <c r="FI59" s="170">
        <v>35.99340625</v>
      </c>
      <c r="FJ59" s="170">
        <v>70.603766666666658</v>
      </c>
      <c r="FK59" s="170">
        <v>70.561904166666665</v>
      </c>
      <c r="FL59" s="170">
        <v>-173.46032083333333</v>
      </c>
      <c r="FM59" s="170">
        <v>72.0842375</v>
      </c>
      <c r="FN59" s="170">
        <v>71.816764583333338</v>
      </c>
      <c r="FO59" s="170">
        <v>-136.54505</v>
      </c>
      <c r="FP59" s="170">
        <v>-129.52603333333332</v>
      </c>
      <c r="FQ59" s="170">
        <v>-39.563741666666665</v>
      </c>
      <c r="FR59" s="170">
        <v>-47.512708333333329</v>
      </c>
      <c r="FS59" s="170">
        <v>13.371181249999999</v>
      </c>
      <c r="FT59" s="170">
        <v>0.95490208333333337</v>
      </c>
      <c r="FU59" s="170">
        <v>-8.3270833333333325</v>
      </c>
      <c r="FV59" s="170">
        <v>17.215</v>
      </c>
      <c r="FW59" s="170">
        <v>-40.617020833333335</v>
      </c>
      <c r="FX59" s="170">
        <v>9.8920999999999992</v>
      </c>
      <c r="FY59" s="170">
        <v>-14.339592592592592</v>
      </c>
      <c r="FZ59" s="170">
        <v>1.3107291666666667</v>
      </c>
      <c r="GA59" s="170">
        <v>10.755699999999999</v>
      </c>
      <c r="GB59" s="170">
        <v>25.550625</v>
      </c>
      <c r="GC59" s="170">
        <v>132.14880416666665</v>
      </c>
      <c r="GD59" s="170">
        <v>139.14428333333331</v>
      </c>
      <c r="GE59" s="170">
        <v>13.520571428571429</v>
      </c>
      <c r="GF59" s="170">
        <v>78.641589583333328</v>
      </c>
      <c r="GG59" s="170">
        <v>22</v>
      </c>
      <c r="GH59" s="170">
        <v>-7.9845723404255322</v>
      </c>
      <c r="GI59" s="170">
        <v>-0.96620416666666675</v>
      </c>
      <c r="GJ59" s="170">
        <v>-0.9951523809523809</v>
      </c>
      <c r="GK59" s="170">
        <v>1.8233625</v>
      </c>
      <c r="GL59" s="170">
        <v>0</v>
      </c>
      <c r="GM59" s="170">
        <v>0</v>
      </c>
      <c r="GN59" s="170">
        <v>-16.092666666666666</v>
      </c>
      <c r="GO59" s="170">
        <v>-22.408347916666667</v>
      </c>
      <c r="GP59" s="170">
        <v>20.825970833333333</v>
      </c>
      <c r="GQ59" s="170">
        <v>23.1739</v>
      </c>
      <c r="GR59" s="170">
        <v>9.491760465116279</v>
      </c>
      <c r="GS59" s="170">
        <v>9.663651162790698</v>
      </c>
      <c r="GT59" s="170">
        <v>-117.93531874999999</v>
      </c>
      <c r="GU59" s="170">
        <v>-23.813106250000001</v>
      </c>
      <c r="GV59" s="170">
        <v>31.132571739130434</v>
      </c>
      <c r="GW59" s="170">
        <v>-30.893049999999999</v>
      </c>
      <c r="GX59" s="170">
        <v>10.940718421052631</v>
      </c>
      <c r="GY59" s="170">
        <v>9.2723195652173906</v>
      </c>
      <c r="GZ59" s="170">
        <v>9.0709479166666664</v>
      </c>
      <c r="HA59" s="170">
        <v>12.496514705882353</v>
      </c>
      <c r="HB59" s="170">
        <v>134.77365624999999</v>
      </c>
      <c r="HC59" s="170">
        <v>134.70581041666665</v>
      </c>
      <c r="HD59" s="170">
        <v>233.27441860465117</v>
      </c>
      <c r="HE59" s="170">
        <v>-241.84074047619046</v>
      </c>
      <c r="HF59" s="170">
        <v>-477.50098666666662</v>
      </c>
      <c r="HG59" s="170">
        <v>485.5594787234042</v>
      </c>
      <c r="HH59" s="170">
        <v>429.02548124999998</v>
      </c>
      <c r="HI59" s="170">
        <v>-130.30827083333332</v>
      </c>
      <c r="HJ59" s="170">
        <v>-127.89807500000001</v>
      </c>
      <c r="HK59" s="170">
        <v>-60.13373958333333</v>
      </c>
      <c r="HL59" s="170">
        <v>-52.387156249999997</v>
      </c>
      <c r="HM59" s="170">
        <v>73.941658333333336</v>
      </c>
      <c r="HN59" s="170">
        <v>73.766031249999997</v>
      </c>
      <c r="HO59" s="170">
        <v>-89.999941176470585</v>
      </c>
      <c r="HP59" s="170">
        <v>-85.18835</v>
      </c>
      <c r="HQ59" s="170">
        <v>32.63584791666667</v>
      </c>
      <c r="HR59" s="170">
        <v>32.219050000000003</v>
      </c>
      <c r="HS59" s="170">
        <v>-19.86541875</v>
      </c>
      <c r="HT59" s="170">
        <v>-19.85481875</v>
      </c>
      <c r="HU59" s="170">
        <v>95.805625000000006</v>
      </c>
      <c r="HV59" s="170">
        <v>95.034166666666664</v>
      </c>
      <c r="HW59" s="170">
        <v>13.335416666666665</v>
      </c>
      <c r="HX59" s="170">
        <v>13.49375</v>
      </c>
      <c r="HY59" s="170">
        <v>21.645690697674421</v>
      </c>
      <c r="HZ59" s="170">
        <v>8.2978723404255312</v>
      </c>
      <c r="IA59" s="170">
        <v>-320.51423541666662</v>
      </c>
      <c r="IB59" s="170">
        <v>95.363870833333323</v>
      </c>
      <c r="IC59" s="170">
        <v>95.157797916666667</v>
      </c>
      <c r="ID59" s="170">
        <v>14.184444444444443</v>
      </c>
      <c r="IE59" s="170">
        <v>-40.579166666666666</v>
      </c>
      <c r="IF59" s="170">
        <v>-31.116666666666664</v>
      </c>
      <c r="IG59" s="170">
        <v>-36.133333333333333</v>
      </c>
      <c r="IH59" s="170">
        <v>1.4160705882352942</v>
      </c>
      <c r="II59" s="170">
        <v>1.263055</v>
      </c>
      <c r="IJ59" s="170">
        <v>-419.45207499999998</v>
      </c>
      <c r="IK59" s="170">
        <v>-183.92853333333335</v>
      </c>
      <c r="IL59" s="170">
        <v>299.02718958333332</v>
      </c>
      <c r="IM59" s="170">
        <v>207.38438124999999</v>
      </c>
      <c r="IN59" s="170">
        <v>-36.687437500000001</v>
      </c>
      <c r="IO59" s="170">
        <v>-202.04300416666666</v>
      </c>
      <c r="IP59" s="170">
        <v>303.74790937500001</v>
      </c>
      <c r="IQ59" s="170">
        <v>-133.02925833333333</v>
      </c>
      <c r="IR59" s="170">
        <v>-153.57409999999999</v>
      </c>
      <c r="IS59" s="170">
        <v>-199.56093749999999</v>
      </c>
      <c r="IT59" s="170">
        <v>111.92084791666666</v>
      </c>
      <c r="IU59" s="170">
        <v>111.54017291666666</v>
      </c>
      <c r="IV59" s="170">
        <v>134.43711041666666</v>
      </c>
      <c r="IW59" s="170">
        <v>-287.37885833333331</v>
      </c>
      <c r="IX59" s="170">
        <v>157.70562708333333</v>
      </c>
      <c r="IY59" s="170">
        <v>-130.36570833333332</v>
      </c>
      <c r="IZ59" s="170">
        <v>131.37091874999999</v>
      </c>
      <c r="JA59" s="170">
        <v>-9.8204354166666654</v>
      </c>
      <c r="JB59" s="170">
        <v>0</v>
      </c>
      <c r="JC59" s="170">
        <v>15.701666666666666</v>
      </c>
      <c r="JD59" s="170">
        <v>7.6191777777777787</v>
      </c>
      <c r="JE59" s="170">
        <v>7.645659090909092</v>
      </c>
      <c r="JF59" s="170">
        <v>-15.678333333333333</v>
      </c>
      <c r="JG59" s="170">
        <v>-6.5483333333333329</v>
      </c>
      <c r="JH59" s="170">
        <v>0</v>
      </c>
      <c r="JI59" s="170">
        <v>6.8726562500000004</v>
      </c>
      <c r="JJ59" s="170">
        <v>-24.033587499999999</v>
      </c>
      <c r="JK59" s="170">
        <v>-39.020874999999997</v>
      </c>
      <c r="JL59" s="170">
        <v>27.7</v>
      </c>
      <c r="JM59" s="170">
        <v>52.449354166666666</v>
      </c>
      <c r="JN59" s="170">
        <v>52.331708333333331</v>
      </c>
      <c r="JO59" s="170">
        <v>10.541237037037037</v>
      </c>
      <c r="JP59" s="170">
        <v>11.765599999999999</v>
      </c>
      <c r="JQ59" s="170">
        <v>48.161887499999999</v>
      </c>
      <c r="JR59" s="170">
        <v>48.0138125</v>
      </c>
      <c r="JS59" s="170">
        <v>48.126860416666666</v>
      </c>
      <c r="JT59" s="170">
        <v>0</v>
      </c>
      <c r="JU59" s="170">
        <v>41.69166666666667</v>
      </c>
      <c r="JV59" s="170">
        <v>18.671935416666667</v>
      </c>
      <c r="JW59" s="170">
        <v>7.4089583333333335</v>
      </c>
      <c r="JX59" s="170">
        <v>0</v>
      </c>
      <c r="JY59" s="170">
        <v>-52.192799999999998</v>
      </c>
      <c r="JZ59" s="170">
        <v>81.031412500000002</v>
      </c>
      <c r="KA59" s="170">
        <v>61.788406250000001</v>
      </c>
      <c r="KB59" s="170">
        <v>-51.474029166666668</v>
      </c>
      <c r="KC59" s="170">
        <v>-79.761427083333331</v>
      </c>
      <c r="KD59" s="170">
        <v>51.449666666666666</v>
      </c>
      <c r="KE59" s="170">
        <v>27.728931249999999</v>
      </c>
      <c r="KF59" s="170">
        <v>-51.697916666666664</v>
      </c>
      <c r="KG59" s="170">
        <v>51.839583333333337</v>
      </c>
      <c r="KH59" s="170">
        <v>-53.327110416666663</v>
      </c>
      <c r="KI59" s="170">
        <v>214.08157499999999</v>
      </c>
    </row>
    <row r="60" spans="1:295" x14ac:dyDescent="0.25">
      <c r="A60" s="228" t="s">
        <v>2422</v>
      </c>
      <c r="B60" s="228"/>
      <c r="C60" s="158" t="s">
        <v>183</v>
      </c>
      <c r="D60" s="158" t="s">
        <v>183</v>
      </c>
      <c r="E60" s="158" t="s">
        <v>183</v>
      </c>
      <c r="F60" s="158" t="s">
        <v>183</v>
      </c>
      <c r="G60" s="158" t="s">
        <v>183</v>
      </c>
      <c r="H60" s="158" t="s">
        <v>2423</v>
      </c>
      <c r="I60" s="158" t="s">
        <v>183</v>
      </c>
      <c r="J60" s="158" t="s">
        <v>183</v>
      </c>
      <c r="K60" s="158" t="s">
        <v>2423</v>
      </c>
      <c r="L60" s="158" t="s">
        <v>183</v>
      </c>
      <c r="M60" s="158" t="s">
        <v>183</v>
      </c>
      <c r="N60" s="158" t="s">
        <v>183</v>
      </c>
      <c r="O60" s="158" t="s">
        <v>183</v>
      </c>
      <c r="P60" s="158" t="s">
        <v>183</v>
      </c>
      <c r="Q60" s="158" t="s">
        <v>183</v>
      </c>
      <c r="R60" s="158" t="s">
        <v>183</v>
      </c>
      <c r="S60" s="158" t="s">
        <v>183</v>
      </c>
      <c r="T60" s="158" t="s">
        <v>183</v>
      </c>
      <c r="U60" s="158" t="s">
        <v>183</v>
      </c>
      <c r="V60" s="158" t="s">
        <v>183</v>
      </c>
      <c r="W60" s="158" t="s">
        <v>183</v>
      </c>
      <c r="X60" s="158" t="s">
        <v>2423</v>
      </c>
      <c r="Y60" s="158" t="s">
        <v>2423</v>
      </c>
      <c r="Z60" s="158" t="s">
        <v>2423</v>
      </c>
      <c r="AA60" s="158" t="s">
        <v>183</v>
      </c>
      <c r="AB60" s="158" t="s">
        <v>2423</v>
      </c>
      <c r="AC60" s="158" t="s">
        <v>183</v>
      </c>
      <c r="AD60" s="158" t="s">
        <v>183</v>
      </c>
      <c r="AE60" s="158" t="s">
        <v>2423</v>
      </c>
      <c r="AF60" s="158" t="s">
        <v>183</v>
      </c>
      <c r="AG60" s="158" t="s">
        <v>183</v>
      </c>
      <c r="AH60" s="158" t="s">
        <v>183</v>
      </c>
      <c r="AI60" s="158" t="s">
        <v>183</v>
      </c>
      <c r="AJ60" s="158" t="s">
        <v>183</v>
      </c>
      <c r="AK60" s="158" t="s">
        <v>183</v>
      </c>
      <c r="AL60" s="158" t="s">
        <v>2423</v>
      </c>
      <c r="AM60" s="158" t="s">
        <v>183</v>
      </c>
      <c r="AN60" s="158" t="s">
        <v>183</v>
      </c>
      <c r="AO60" s="158" t="s">
        <v>183</v>
      </c>
      <c r="AP60" s="158" t="s">
        <v>2423</v>
      </c>
      <c r="AQ60" s="158" t="s">
        <v>183</v>
      </c>
      <c r="AR60" s="158" t="s">
        <v>183</v>
      </c>
      <c r="AS60" s="158" t="s">
        <v>183</v>
      </c>
      <c r="AT60" s="158" t="s">
        <v>183</v>
      </c>
      <c r="AU60" s="158" t="s">
        <v>183</v>
      </c>
      <c r="AV60" s="158" t="s">
        <v>2423</v>
      </c>
      <c r="AW60" s="158" t="s">
        <v>2423</v>
      </c>
      <c r="AX60" s="158" t="s">
        <v>183</v>
      </c>
      <c r="AY60" s="158" t="s">
        <v>183</v>
      </c>
      <c r="AZ60" s="158" t="s">
        <v>183</v>
      </c>
      <c r="BA60" s="158" t="s">
        <v>183</v>
      </c>
      <c r="BB60" s="158" t="s">
        <v>183</v>
      </c>
      <c r="BC60" s="158" t="s">
        <v>2423</v>
      </c>
      <c r="BD60" s="158" t="s">
        <v>2423</v>
      </c>
      <c r="BE60" s="158" t="s">
        <v>2423</v>
      </c>
      <c r="BF60" s="158" t="s">
        <v>183</v>
      </c>
      <c r="BG60" s="158" t="s">
        <v>183</v>
      </c>
      <c r="BH60" s="158" t="s">
        <v>2423</v>
      </c>
      <c r="BI60" s="158" t="s">
        <v>2423</v>
      </c>
      <c r="BJ60" s="158" t="s">
        <v>2423</v>
      </c>
      <c r="BK60" s="158" t="s">
        <v>2423</v>
      </c>
      <c r="BL60" s="158" t="s">
        <v>2423</v>
      </c>
      <c r="BM60" s="158" t="s">
        <v>2423</v>
      </c>
      <c r="BN60" s="158" t="s">
        <v>183</v>
      </c>
      <c r="BO60" s="158" t="s">
        <v>183</v>
      </c>
      <c r="BP60" s="158" t="s">
        <v>183</v>
      </c>
      <c r="BQ60" s="158" t="s">
        <v>2423</v>
      </c>
      <c r="BR60" s="158" t="s">
        <v>2423</v>
      </c>
      <c r="BS60" s="158" t="s">
        <v>2423</v>
      </c>
      <c r="BT60" s="158" t="s">
        <v>2423</v>
      </c>
      <c r="BU60" s="158" t="s">
        <v>2423</v>
      </c>
      <c r="BV60" s="158" t="s">
        <v>2423</v>
      </c>
      <c r="BW60" s="158" t="s">
        <v>2423</v>
      </c>
      <c r="BX60" s="158" t="s">
        <v>470</v>
      </c>
      <c r="BY60" s="158" t="s">
        <v>2423</v>
      </c>
      <c r="BZ60" s="158" t="s">
        <v>2423</v>
      </c>
      <c r="CA60" s="158" t="s">
        <v>2423</v>
      </c>
      <c r="CB60" s="158" t="s">
        <v>2423</v>
      </c>
      <c r="CC60" s="158" t="s">
        <v>2423</v>
      </c>
      <c r="CD60" s="158" t="s">
        <v>2423</v>
      </c>
      <c r="CE60" s="158" t="s">
        <v>2423</v>
      </c>
      <c r="CF60" s="158" t="s">
        <v>2423</v>
      </c>
      <c r="CG60" s="158" t="s">
        <v>2423</v>
      </c>
      <c r="CH60" s="158" t="s">
        <v>2423</v>
      </c>
      <c r="CI60" s="158" t="s">
        <v>2423</v>
      </c>
      <c r="CJ60" s="158" t="s">
        <v>2423</v>
      </c>
      <c r="CK60" s="158" t="s">
        <v>2423</v>
      </c>
      <c r="CL60" s="158" t="s">
        <v>2423</v>
      </c>
      <c r="CM60" s="158" t="s">
        <v>2423</v>
      </c>
      <c r="CN60" s="158" t="s">
        <v>2423</v>
      </c>
      <c r="CO60" s="158" t="s">
        <v>2423</v>
      </c>
      <c r="CP60" s="158" t="s">
        <v>2423</v>
      </c>
      <c r="CQ60" s="158" t="s">
        <v>2423</v>
      </c>
      <c r="CR60" s="158" t="s">
        <v>2423</v>
      </c>
      <c r="CS60" s="158" t="s">
        <v>2423</v>
      </c>
      <c r="CT60" s="158" t="s">
        <v>2423</v>
      </c>
      <c r="CU60" s="158" t="s">
        <v>2423</v>
      </c>
      <c r="CV60" s="158" t="s">
        <v>2423</v>
      </c>
      <c r="CW60" s="158" t="s">
        <v>2423</v>
      </c>
      <c r="CX60" s="158" t="s">
        <v>2423</v>
      </c>
      <c r="CY60" s="158" t="s">
        <v>2423</v>
      </c>
      <c r="CZ60" s="158" t="s">
        <v>2423</v>
      </c>
      <c r="DA60" s="158" t="s">
        <v>2423</v>
      </c>
      <c r="DB60" s="158" t="s">
        <v>2423</v>
      </c>
      <c r="DC60" s="158" t="s">
        <v>2423</v>
      </c>
      <c r="DD60" s="158" t="s">
        <v>2423</v>
      </c>
      <c r="DE60" s="158" t="s">
        <v>2423</v>
      </c>
      <c r="DF60" s="158" t="s">
        <v>2423</v>
      </c>
      <c r="DG60" s="158" t="s">
        <v>2423</v>
      </c>
      <c r="DH60" s="158" t="s">
        <v>2423</v>
      </c>
      <c r="DI60" s="158" t="s">
        <v>2423</v>
      </c>
      <c r="DJ60" s="158" t="s">
        <v>2423</v>
      </c>
      <c r="DK60" s="158" t="s">
        <v>2423</v>
      </c>
      <c r="DL60" s="158" t="s">
        <v>2423</v>
      </c>
      <c r="DM60" s="158" t="s">
        <v>2423</v>
      </c>
      <c r="DN60" s="158" t="s">
        <v>2423</v>
      </c>
      <c r="DO60" s="158" t="s">
        <v>2423</v>
      </c>
      <c r="DP60" s="158" t="s">
        <v>2423</v>
      </c>
      <c r="DQ60" s="158" t="s">
        <v>2423</v>
      </c>
      <c r="DR60" s="158" t="s">
        <v>2423</v>
      </c>
      <c r="DS60" s="158" t="s">
        <v>2423</v>
      </c>
      <c r="DT60" s="158" t="s">
        <v>2423</v>
      </c>
      <c r="DU60" s="158" t="s">
        <v>2423</v>
      </c>
      <c r="DV60" s="158" t="s">
        <v>2423</v>
      </c>
      <c r="DW60" s="158" t="s">
        <v>2423</v>
      </c>
      <c r="DX60" s="158" t="s">
        <v>2423</v>
      </c>
      <c r="DY60" s="158" t="s">
        <v>2423</v>
      </c>
      <c r="DZ60" s="158" t="s">
        <v>2423</v>
      </c>
      <c r="EA60" s="158" t="s">
        <v>2423</v>
      </c>
      <c r="EB60" s="158" t="s">
        <v>2423</v>
      </c>
      <c r="EC60" s="158" t="s">
        <v>2423</v>
      </c>
      <c r="ED60" s="158" t="s">
        <v>2423</v>
      </c>
      <c r="EE60" s="158" t="s">
        <v>2423</v>
      </c>
      <c r="EF60" s="158" t="s">
        <v>2423</v>
      </c>
      <c r="EG60" s="158" t="s">
        <v>2423</v>
      </c>
      <c r="EH60" s="158" t="s">
        <v>2423</v>
      </c>
      <c r="EI60" s="158" t="s">
        <v>2423</v>
      </c>
      <c r="EJ60" s="158" t="s">
        <v>2423</v>
      </c>
      <c r="EK60" s="158" t="s">
        <v>2423</v>
      </c>
      <c r="EL60" s="158" t="s">
        <v>2423</v>
      </c>
      <c r="EM60" s="158" t="s">
        <v>2423</v>
      </c>
      <c r="EN60" s="158" t="s">
        <v>2423</v>
      </c>
      <c r="EO60" s="158" t="s">
        <v>2423</v>
      </c>
      <c r="EP60" s="158" t="s">
        <v>2423</v>
      </c>
      <c r="EQ60" s="158" t="s">
        <v>2423</v>
      </c>
      <c r="ER60" s="158" t="s">
        <v>2423</v>
      </c>
      <c r="ES60" s="158" t="s">
        <v>2423</v>
      </c>
      <c r="ET60" s="158" t="s">
        <v>2423</v>
      </c>
      <c r="EU60" s="158" t="s">
        <v>2423</v>
      </c>
      <c r="EV60" s="158" t="s">
        <v>2423</v>
      </c>
      <c r="EW60" s="158" t="s">
        <v>2423</v>
      </c>
      <c r="EX60" s="158" t="s">
        <v>2423</v>
      </c>
      <c r="EY60" s="158" t="s">
        <v>2423</v>
      </c>
      <c r="EZ60" s="158" t="s">
        <v>2423</v>
      </c>
      <c r="FA60" s="158" t="s">
        <v>2423</v>
      </c>
      <c r="FB60" s="158" t="s">
        <v>2423</v>
      </c>
      <c r="FC60" s="158" t="s">
        <v>2423</v>
      </c>
      <c r="FD60" s="158" t="s">
        <v>2423</v>
      </c>
      <c r="FE60" s="158" t="s">
        <v>2423</v>
      </c>
      <c r="FF60" s="158" t="s">
        <v>2423</v>
      </c>
      <c r="FG60" s="158" t="s">
        <v>2423</v>
      </c>
      <c r="FH60" s="158" t="s">
        <v>2423</v>
      </c>
      <c r="FI60" s="158" t="s">
        <v>2423</v>
      </c>
      <c r="FJ60" s="158" t="s">
        <v>2423</v>
      </c>
      <c r="FK60" s="158" t="s">
        <v>2423</v>
      </c>
      <c r="FL60" s="158" t="s">
        <v>2423</v>
      </c>
      <c r="FM60" s="158" t="s">
        <v>2423</v>
      </c>
      <c r="FN60" s="158" t="s">
        <v>2423</v>
      </c>
      <c r="FO60" s="158" t="s">
        <v>2423</v>
      </c>
      <c r="FP60" s="158" t="s">
        <v>2423</v>
      </c>
      <c r="FQ60" s="158" t="s">
        <v>2423</v>
      </c>
      <c r="FR60" s="158" t="s">
        <v>2423</v>
      </c>
      <c r="FS60" s="158" t="s">
        <v>2423</v>
      </c>
      <c r="FT60" s="158" t="s">
        <v>2423</v>
      </c>
      <c r="FU60" s="158" t="s">
        <v>2423</v>
      </c>
      <c r="FV60" s="158" t="s">
        <v>2423</v>
      </c>
      <c r="FW60" s="158" t="s">
        <v>2423</v>
      </c>
      <c r="FX60" s="158" t="s">
        <v>2423</v>
      </c>
      <c r="FY60" s="158" t="s">
        <v>2423</v>
      </c>
      <c r="FZ60" s="158" t="s">
        <v>2423</v>
      </c>
      <c r="GA60" s="158" t="s">
        <v>2423</v>
      </c>
      <c r="GB60" s="158" t="s">
        <v>2423</v>
      </c>
      <c r="GC60" s="158" t="s">
        <v>2423</v>
      </c>
      <c r="GD60" s="158" t="s">
        <v>2423</v>
      </c>
      <c r="GE60" s="158" t="s">
        <v>2423</v>
      </c>
      <c r="GF60" s="158" t="s">
        <v>2423</v>
      </c>
      <c r="GG60" s="158" t="s">
        <v>2423</v>
      </c>
      <c r="GH60" s="158" t="s">
        <v>2423</v>
      </c>
      <c r="GI60" s="158" t="s">
        <v>2423</v>
      </c>
      <c r="GJ60" s="158" t="s">
        <v>2423</v>
      </c>
      <c r="GK60" s="158" t="s">
        <v>2423</v>
      </c>
      <c r="GL60" s="158" t="s">
        <v>2423</v>
      </c>
      <c r="GM60" s="158" t="s">
        <v>2423</v>
      </c>
      <c r="GN60" s="158" t="s">
        <v>2423</v>
      </c>
      <c r="GO60" s="158" t="s">
        <v>2423</v>
      </c>
      <c r="GP60" s="158" t="s">
        <v>2423</v>
      </c>
      <c r="GQ60" s="158" t="s">
        <v>2423</v>
      </c>
      <c r="GR60" s="158" t="s">
        <v>2423</v>
      </c>
      <c r="GS60" s="158" t="s">
        <v>2423</v>
      </c>
      <c r="GT60" s="158" t="s">
        <v>2423</v>
      </c>
      <c r="GU60" s="158" t="s">
        <v>2423</v>
      </c>
      <c r="GV60" s="158" t="s">
        <v>2423</v>
      </c>
      <c r="GW60" s="158" t="s">
        <v>2423</v>
      </c>
      <c r="GX60" s="158" t="s">
        <v>2423</v>
      </c>
      <c r="GY60" s="158" t="s">
        <v>2423</v>
      </c>
      <c r="GZ60" s="158" t="s">
        <v>2423</v>
      </c>
      <c r="HA60" s="158" t="s">
        <v>2423</v>
      </c>
      <c r="HB60" s="158" t="s">
        <v>2423</v>
      </c>
      <c r="HC60" s="158" t="s">
        <v>2423</v>
      </c>
      <c r="HD60" s="158" t="s">
        <v>2423</v>
      </c>
      <c r="HE60" s="158" t="s">
        <v>470</v>
      </c>
      <c r="HF60" s="158" t="s">
        <v>470</v>
      </c>
      <c r="HG60" s="158" t="s">
        <v>470</v>
      </c>
      <c r="HH60" s="158" t="s">
        <v>470</v>
      </c>
      <c r="HI60" s="158" t="s">
        <v>470</v>
      </c>
      <c r="HJ60" s="158" t="s">
        <v>470</v>
      </c>
      <c r="HK60" s="158" t="s">
        <v>470</v>
      </c>
      <c r="HL60" s="158" t="s">
        <v>470</v>
      </c>
      <c r="HM60" s="158" t="s">
        <v>470</v>
      </c>
      <c r="HN60" s="158" t="s">
        <v>470</v>
      </c>
      <c r="HO60" s="158" t="s">
        <v>470</v>
      </c>
      <c r="HP60" s="158" t="s">
        <v>470</v>
      </c>
      <c r="HQ60" s="158" t="s">
        <v>470</v>
      </c>
      <c r="HR60" s="158" t="s">
        <v>470</v>
      </c>
      <c r="HS60" s="158" t="s">
        <v>470</v>
      </c>
      <c r="HT60" s="158" t="s">
        <v>470</v>
      </c>
      <c r="HU60" s="158" t="s">
        <v>470</v>
      </c>
      <c r="HV60" s="158" t="s">
        <v>470</v>
      </c>
      <c r="HW60" s="158" t="s">
        <v>470</v>
      </c>
      <c r="HX60" s="158" t="s">
        <v>470</v>
      </c>
      <c r="HY60" s="158" t="s">
        <v>470</v>
      </c>
      <c r="HZ60" s="158" t="s">
        <v>470</v>
      </c>
      <c r="IA60" s="158" t="s">
        <v>470</v>
      </c>
      <c r="IB60" s="158" t="s">
        <v>470</v>
      </c>
      <c r="IC60" s="158" t="s">
        <v>470</v>
      </c>
      <c r="ID60" s="158" t="s">
        <v>470</v>
      </c>
      <c r="IE60" s="158" t="s">
        <v>470</v>
      </c>
      <c r="IF60" s="158" t="s">
        <v>470</v>
      </c>
      <c r="IG60" s="158" t="s">
        <v>470</v>
      </c>
      <c r="IH60" s="158" t="s">
        <v>470</v>
      </c>
      <c r="II60" s="158" t="s">
        <v>470</v>
      </c>
      <c r="IJ60" s="158" t="s">
        <v>470</v>
      </c>
      <c r="IK60" s="158" t="s">
        <v>470</v>
      </c>
      <c r="IL60" s="158" t="s">
        <v>470</v>
      </c>
      <c r="IM60" s="158" t="s">
        <v>470</v>
      </c>
      <c r="IN60" s="158" t="s">
        <v>470</v>
      </c>
      <c r="IO60" s="158" t="s">
        <v>470</v>
      </c>
      <c r="IP60" s="158" t="s">
        <v>470</v>
      </c>
      <c r="IQ60" s="158" t="s">
        <v>470</v>
      </c>
      <c r="IR60" s="158" t="s">
        <v>183</v>
      </c>
      <c r="IS60" s="158" t="s">
        <v>2423</v>
      </c>
      <c r="IT60" s="158" t="s">
        <v>470</v>
      </c>
      <c r="IU60" s="158" t="s">
        <v>470</v>
      </c>
      <c r="IV60" s="158" t="s">
        <v>470</v>
      </c>
      <c r="IW60" s="158" t="s">
        <v>183</v>
      </c>
      <c r="IX60" s="158" t="s">
        <v>183</v>
      </c>
      <c r="IY60" s="158" t="s">
        <v>183</v>
      </c>
      <c r="IZ60" s="158" t="s">
        <v>183</v>
      </c>
      <c r="JA60" s="158" t="s">
        <v>2423</v>
      </c>
      <c r="JB60" s="158" t="s">
        <v>470</v>
      </c>
      <c r="JC60" s="158" t="s">
        <v>2423</v>
      </c>
      <c r="JD60" s="158" t="s">
        <v>470</v>
      </c>
      <c r="JE60" s="158" t="s">
        <v>470</v>
      </c>
      <c r="JF60" s="158" t="s">
        <v>470</v>
      </c>
      <c r="JG60" s="158" t="s">
        <v>470</v>
      </c>
      <c r="JH60" s="158" t="s">
        <v>2423</v>
      </c>
      <c r="JI60" s="158" t="s">
        <v>2423</v>
      </c>
      <c r="JJ60" s="158" t="s">
        <v>2423</v>
      </c>
      <c r="JK60" s="158" t="s">
        <v>2423</v>
      </c>
      <c r="JL60" s="158" t="s">
        <v>470</v>
      </c>
      <c r="JM60" s="158" t="s">
        <v>2423</v>
      </c>
      <c r="JN60" s="158" t="s">
        <v>2423</v>
      </c>
      <c r="JO60" s="158" t="s">
        <v>470</v>
      </c>
      <c r="JP60" s="158" t="s">
        <v>470</v>
      </c>
      <c r="JQ60" s="158" t="s">
        <v>470</v>
      </c>
      <c r="JR60" s="158" t="s">
        <v>470</v>
      </c>
      <c r="JS60" s="158" t="s">
        <v>2423</v>
      </c>
      <c r="JT60" s="158" t="s">
        <v>2423</v>
      </c>
      <c r="JU60" s="158" t="s">
        <v>470</v>
      </c>
      <c r="JV60" s="158" t="s">
        <v>470</v>
      </c>
      <c r="JW60" s="158" t="s">
        <v>470</v>
      </c>
      <c r="JX60" s="158" t="s">
        <v>470</v>
      </c>
      <c r="JY60" s="158" t="s">
        <v>470</v>
      </c>
      <c r="JZ60" s="158" t="s">
        <v>470</v>
      </c>
      <c r="KA60" s="158" t="s">
        <v>470</v>
      </c>
      <c r="KB60" s="158" t="s">
        <v>470</v>
      </c>
      <c r="KC60" s="158" t="s">
        <v>470</v>
      </c>
      <c r="KD60" s="158" t="s">
        <v>470</v>
      </c>
      <c r="KE60" s="158" t="s">
        <v>470</v>
      </c>
      <c r="KF60" s="158" t="s">
        <v>470</v>
      </c>
      <c r="KG60" s="158" t="s">
        <v>470</v>
      </c>
      <c r="KH60" s="158" t="s">
        <v>2423</v>
      </c>
      <c r="KI60" s="158" t="s">
        <v>2423</v>
      </c>
    </row>
    <row r="61" spans="1:295" ht="27" customHeight="1" x14ac:dyDescent="0.25">
      <c r="A61" s="228" t="s">
        <v>3</v>
      </c>
      <c r="B61" s="228"/>
      <c r="C61" s="229" t="s">
        <v>40</v>
      </c>
      <c r="D61" s="229"/>
      <c r="E61" s="229"/>
      <c r="F61" s="229"/>
      <c r="G61" s="229"/>
      <c r="H61" s="229"/>
      <c r="I61" s="229"/>
      <c r="J61" s="229"/>
      <c r="K61" s="229"/>
      <c r="L61" s="229"/>
      <c r="M61" s="229"/>
      <c r="N61" s="229" t="s">
        <v>2424</v>
      </c>
      <c r="O61" s="229"/>
      <c r="P61" s="229"/>
      <c r="Q61" s="229"/>
      <c r="R61" s="229"/>
      <c r="S61" s="229" t="s">
        <v>509</v>
      </c>
      <c r="T61" s="229" t="s">
        <v>40</v>
      </c>
      <c r="U61" s="229"/>
      <c r="V61" s="229"/>
      <c r="W61" s="229"/>
      <c r="X61" s="229" t="s">
        <v>873</v>
      </c>
      <c r="Y61" s="229"/>
      <c r="Z61" s="229"/>
      <c r="AA61" s="229" t="s">
        <v>14</v>
      </c>
      <c r="AB61" s="229" t="s">
        <v>40</v>
      </c>
      <c r="AC61" s="229" t="s">
        <v>219</v>
      </c>
      <c r="AD61" s="229"/>
      <c r="AE61" s="229" t="s">
        <v>40</v>
      </c>
      <c r="AF61" s="229" t="s">
        <v>2424</v>
      </c>
      <c r="AG61" s="229"/>
      <c r="AH61" s="229" t="s">
        <v>312</v>
      </c>
      <c r="AI61" s="229"/>
      <c r="AJ61" s="229" t="s">
        <v>219</v>
      </c>
      <c r="AK61" s="229"/>
      <c r="AL61" s="229"/>
      <c r="AM61" s="229"/>
      <c r="AN61" s="229"/>
      <c r="AO61" s="229" t="s">
        <v>2425</v>
      </c>
      <c r="AP61" s="229" t="s">
        <v>2426</v>
      </c>
      <c r="AQ61" s="229" t="s">
        <v>40</v>
      </c>
      <c r="AR61" s="229"/>
      <c r="AS61" s="229"/>
      <c r="AT61" s="229"/>
      <c r="AU61" s="229"/>
      <c r="AV61" s="229"/>
      <c r="AW61" s="229"/>
      <c r="AX61" s="229"/>
      <c r="AY61" s="229"/>
      <c r="AZ61" s="229"/>
      <c r="BA61" s="229" t="s">
        <v>319</v>
      </c>
      <c r="BB61" s="229" t="s">
        <v>509</v>
      </c>
      <c r="BC61" s="229" t="s">
        <v>914</v>
      </c>
      <c r="BD61" s="229" t="s">
        <v>350</v>
      </c>
      <c r="BE61" s="229"/>
      <c r="BF61" s="229" t="s">
        <v>40</v>
      </c>
      <c r="BG61" s="229"/>
      <c r="BH61" s="229"/>
      <c r="BI61" s="229"/>
      <c r="BJ61" s="229"/>
      <c r="BK61" s="229"/>
      <c r="BL61" s="229"/>
      <c r="BM61" s="229"/>
      <c r="BN61" s="229" t="s">
        <v>509</v>
      </c>
      <c r="BO61" s="229"/>
      <c r="BP61" s="229"/>
      <c r="BQ61" s="229"/>
      <c r="BR61" s="229"/>
      <c r="BS61" s="229"/>
      <c r="BT61" s="229" t="s">
        <v>14</v>
      </c>
      <c r="BU61" s="229"/>
      <c r="BV61" s="229" t="s">
        <v>509</v>
      </c>
      <c r="BW61" s="229" t="s">
        <v>2427</v>
      </c>
      <c r="BX61" s="229"/>
      <c r="BY61" s="229"/>
      <c r="BZ61" s="229"/>
      <c r="CA61" s="229" t="s">
        <v>40</v>
      </c>
      <c r="CB61" s="229"/>
      <c r="CC61" s="229" t="s">
        <v>2428</v>
      </c>
      <c r="CD61" s="229"/>
      <c r="CE61" s="229" t="s">
        <v>133</v>
      </c>
      <c r="CF61" s="229" t="s">
        <v>40</v>
      </c>
      <c r="CG61" s="229"/>
      <c r="CH61" s="229"/>
      <c r="CI61" s="229"/>
      <c r="CJ61" s="229" t="s">
        <v>914</v>
      </c>
      <c r="CK61" s="229"/>
      <c r="CL61" s="229" t="s">
        <v>2427</v>
      </c>
      <c r="CM61" s="229"/>
      <c r="CN61" s="229"/>
      <c r="CO61" s="229" t="s">
        <v>40</v>
      </c>
      <c r="CP61" s="229"/>
      <c r="CQ61" s="229"/>
      <c r="CR61" s="229"/>
      <c r="CS61" s="229"/>
      <c r="CT61" s="229"/>
      <c r="CU61" s="229"/>
      <c r="CV61" s="229"/>
      <c r="CW61" s="229" t="s">
        <v>2428</v>
      </c>
      <c r="CX61" s="229" t="s">
        <v>2427</v>
      </c>
      <c r="CY61" s="229"/>
      <c r="CZ61" s="229" t="s">
        <v>2429</v>
      </c>
      <c r="DA61" s="229"/>
      <c r="DB61" s="229"/>
      <c r="DC61" s="229"/>
      <c r="DD61" s="229" t="s">
        <v>40</v>
      </c>
      <c r="DE61" s="229"/>
      <c r="DF61" s="229"/>
      <c r="DG61" s="229" t="s">
        <v>2429</v>
      </c>
      <c r="DH61" s="229"/>
      <c r="DI61" s="229" t="s">
        <v>897</v>
      </c>
      <c r="DJ61" s="229"/>
      <c r="DK61" s="229" t="s">
        <v>583</v>
      </c>
      <c r="DL61" s="229" t="s">
        <v>2429</v>
      </c>
      <c r="DM61" s="229"/>
      <c r="DN61" s="229"/>
      <c r="DO61" s="229"/>
      <c r="DP61" s="229" t="s">
        <v>583</v>
      </c>
      <c r="DQ61" s="229" t="s">
        <v>2429</v>
      </c>
      <c r="DR61" s="229" t="s">
        <v>583</v>
      </c>
      <c r="DS61" s="229" t="s">
        <v>2429</v>
      </c>
      <c r="DT61" s="229"/>
      <c r="DU61" s="229"/>
      <c r="DV61" s="229"/>
      <c r="DW61" s="229" t="s">
        <v>40</v>
      </c>
      <c r="DX61" s="229" t="s">
        <v>583</v>
      </c>
      <c r="DY61" s="229" t="s">
        <v>40</v>
      </c>
      <c r="DZ61" s="229"/>
      <c r="EA61" s="229"/>
      <c r="EB61" s="229"/>
      <c r="EC61" s="229"/>
      <c r="ED61" s="229"/>
      <c r="EE61" s="229" t="s">
        <v>509</v>
      </c>
      <c r="EF61" s="229"/>
      <c r="EG61" s="229" t="s">
        <v>2429</v>
      </c>
      <c r="EH61" s="229" t="s">
        <v>509</v>
      </c>
      <c r="EI61" s="229" t="s">
        <v>2430</v>
      </c>
      <c r="EJ61" s="229" t="s">
        <v>583</v>
      </c>
      <c r="EK61" s="229" t="s">
        <v>40</v>
      </c>
      <c r="EL61" s="229"/>
      <c r="EM61" s="229"/>
      <c r="EN61" s="229"/>
      <c r="EO61" s="229"/>
      <c r="EP61" s="229"/>
      <c r="EQ61" s="229"/>
      <c r="ER61" s="229"/>
      <c r="ES61" s="229"/>
      <c r="ET61" s="229" t="s">
        <v>892</v>
      </c>
      <c r="EU61" s="229"/>
      <c r="EV61" s="229"/>
      <c r="EW61" s="229" t="s">
        <v>40</v>
      </c>
      <c r="EX61" s="229"/>
      <c r="EY61" s="229"/>
      <c r="EZ61" s="229"/>
      <c r="FA61" s="229"/>
      <c r="FB61" s="229"/>
      <c r="FC61" s="229"/>
      <c r="FD61" s="229"/>
      <c r="FE61" s="229"/>
      <c r="FF61" s="229"/>
      <c r="FG61" s="229" t="s">
        <v>904</v>
      </c>
      <c r="FH61" s="229"/>
      <c r="FI61" s="229"/>
      <c r="FJ61" s="229" t="s">
        <v>40</v>
      </c>
      <c r="FK61" s="229"/>
      <c r="FL61" s="229"/>
      <c r="FM61" s="229"/>
      <c r="FN61" s="229"/>
      <c r="FO61" s="229"/>
      <c r="FP61" s="229" t="s">
        <v>319</v>
      </c>
      <c r="FQ61" s="229" t="s">
        <v>350</v>
      </c>
      <c r="FR61" s="229"/>
      <c r="FS61" s="229"/>
      <c r="FT61" s="229"/>
      <c r="FU61" s="229"/>
      <c r="FV61" s="229"/>
      <c r="FW61" s="229" t="s">
        <v>2428</v>
      </c>
      <c r="FX61" s="229" t="s">
        <v>627</v>
      </c>
      <c r="FY61" s="229"/>
      <c r="FZ61" s="229"/>
      <c r="GA61" s="229" t="s">
        <v>583</v>
      </c>
      <c r="GB61" s="229" t="s">
        <v>219</v>
      </c>
      <c r="GC61" s="229" t="s">
        <v>319</v>
      </c>
      <c r="GD61" s="229" t="s">
        <v>40</v>
      </c>
      <c r="GE61" s="229" t="s">
        <v>150</v>
      </c>
      <c r="GF61" s="229" t="s">
        <v>319</v>
      </c>
      <c r="GG61" s="229" t="s">
        <v>219</v>
      </c>
      <c r="GH61" s="229" t="s">
        <v>40</v>
      </c>
      <c r="GI61" s="229" t="s">
        <v>319</v>
      </c>
      <c r="GJ61" s="229" t="s">
        <v>40</v>
      </c>
      <c r="GK61" s="229"/>
      <c r="GL61" s="229" t="s">
        <v>2431</v>
      </c>
      <c r="GM61" s="229" t="s">
        <v>40</v>
      </c>
      <c r="GN61" s="229" t="s">
        <v>350</v>
      </c>
      <c r="GO61" s="229" t="s">
        <v>40</v>
      </c>
      <c r="GP61" s="229"/>
      <c r="GQ61" s="229"/>
      <c r="GR61" s="229" t="s">
        <v>354</v>
      </c>
      <c r="GS61" s="229"/>
      <c r="GT61" s="229" t="s">
        <v>319</v>
      </c>
      <c r="GU61" s="229"/>
      <c r="GV61" s="229" t="s">
        <v>40</v>
      </c>
      <c r="GW61" s="229" t="s">
        <v>319</v>
      </c>
      <c r="GX61" s="229" t="s">
        <v>587</v>
      </c>
      <c r="GY61" s="229" t="s">
        <v>40</v>
      </c>
      <c r="GZ61" s="229"/>
      <c r="HA61" s="229" t="s">
        <v>587</v>
      </c>
      <c r="HB61" s="229" t="s">
        <v>509</v>
      </c>
      <c r="HC61" s="229"/>
      <c r="HD61" s="229"/>
      <c r="HE61" s="229"/>
      <c r="HF61" s="229"/>
      <c r="HG61" s="229"/>
      <c r="HH61" s="229"/>
      <c r="HI61" s="229"/>
      <c r="HJ61" s="229"/>
      <c r="HK61" s="229"/>
      <c r="HL61" s="229"/>
      <c r="HM61" s="229" t="s">
        <v>2432</v>
      </c>
      <c r="HN61" s="229"/>
      <c r="HO61" s="229" t="s">
        <v>509</v>
      </c>
      <c r="HP61" s="229"/>
      <c r="HQ61" s="229" t="s">
        <v>2433</v>
      </c>
      <c r="HR61" s="229"/>
      <c r="HS61" s="229" t="s">
        <v>509</v>
      </c>
      <c r="HT61" s="229"/>
      <c r="HU61" s="229" t="s">
        <v>363</v>
      </c>
      <c r="HV61" s="229"/>
      <c r="HW61" s="229" t="s">
        <v>2434</v>
      </c>
      <c r="HX61" s="229"/>
      <c r="HY61" s="229" t="s">
        <v>363</v>
      </c>
      <c r="HZ61" s="229" t="s">
        <v>40</v>
      </c>
      <c r="IA61" s="229" t="s">
        <v>175</v>
      </c>
      <c r="IB61" s="229" t="s">
        <v>81</v>
      </c>
      <c r="IC61" s="229"/>
      <c r="ID61" s="229" t="s">
        <v>2433</v>
      </c>
      <c r="IE61" s="229"/>
      <c r="IF61" s="229"/>
      <c r="IG61" s="229"/>
      <c r="IH61" s="229" t="s">
        <v>81</v>
      </c>
      <c r="II61" s="229"/>
      <c r="IJ61" s="229" t="s">
        <v>509</v>
      </c>
      <c r="IK61" s="229" t="s">
        <v>175</v>
      </c>
      <c r="IL61" s="229" t="s">
        <v>509</v>
      </c>
      <c r="IM61" s="229" t="s">
        <v>175</v>
      </c>
      <c r="IN61" s="229"/>
      <c r="IO61" s="229"/>
      <c r="IP61" s="229"/>
      <c r="IQ61" s="229"/>
      <c r="IR61" s="229" t="s">
        <v>509</v>
      </c>
      <c r="IS61" s="229" t="s">
        <v>2430</v>
      </c>
      <c r="IT61" s="229" t="s">
        <v>363</v>
      </c>
      <c r="IU61" s="229"/>
      <c r="IV61" s="229" t="s">
        <v>175</v>
      </c>
      <c r="IW61" s="229" t="s">
        <v>509</v>
      </c>
      <c r="IX61" s="229"/>
      <c r="IY61" s="229"/>
      <c r="IZ61" s="229"/>
      <c r="JA61" s="229" t="s">
        <v>40</v>
      </c>
      <c r="JB61" s="229" t="s">
        <v>937</v>
      </c>
      <c r="JC61" s="229" t="s">
        <v>40</v>
      </c>
      <c r="JD61" s="229" t="s">
        <v>67</v>
      </c>
      <c r="JE61" s="229"/>
      <c r="JF61" s="229" t="s">
        <v>40</v>
      </c>
      <c r="JG61" s="229"/>
      <c r="JH61" s="229"/>
      <c r="JI61" s="229"/>
      <c r="JJ61" s="229"/>
      <c r="JK61" s="229"/>
      <c r="JL61" s="229" t="s">
        <v>2434</v>
      </c>
      <c r="JM61" s="229" t="s">
        <v>150</v>
      </c>
      <c r="JN61" s="229"/>
      <c r="JO61" s="229" t="s">
        <v>931</v>
      </c>
      <c r="JP61" s="229"/>
      <c r="JQ61" s="229" t="s">
        <v>933</v>
      </c>
      <c r="JR61" s="229"/>
      <c r="JS61" s="229"/>
      <c r="JT61" s="229" t="s">
        <v>40</v>
      </c>
      <c r="JU61" s="229" t="s">
        <v>2433</v>
      </c>
      <c r="JV61" s="229" t="s">
        <v>489</v>
      </c>
      <c r="JW61" s="229" t="s">
        <v>2435</v>
      </c>
      <c r="JX61" s="229"/>
      <c r="JY61" s="229" t="s">
        <v>509</v>
      </c>
      <c r="JZ61" s="229"/>
      <c r="KA61" s="229"/>
      <c r="KB61" s="229"/>
      <c r="KC61" s="229"/>
      <c r="KD61" s="229"/>
      <c r="KE61" s="229"/>
      <c r="KF61" s="229" t="s">
        <v>2433</v>
      </c>
      <c r="KG61" s="229"/>
      <c r="KH61" s="229" t="s">
        <v>509</v>
      </c>
      <c r="KI61" s="229"/>
    </row>
    <row r="62" spans="1:295" x14ac:dyDescent="0.2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c r="IP62" s="1"/>
      <c r="IQ62" s="1"/>
      <c r="IR62" s="1"/>
      <c r="IS62" s="1"/>
      <c r="IT62" s="1"/>
      <c r="IU62" s="1"/>
      <c r="IV62" s="1"/>
      <c r="IW62" s="1"/>
      <c r="IX62" s="1"/>
      <c r="IY62" s="1"/>
      <c r="IZ62" s="1"/>
      <c r="JA62" s="1"/>
      <c r="JB62" s="1"/>
      <c r="JC62" s="1"/>
      <c r="JD62" s="1"/>
      <c r="JE62" s="1"/>
      <c r="JF62" s="1"/>
      <c r="JG62" s="1"/>
      <c r="JH62" s="1"/>
      <c r="JI62" s="1"/>
      <c r="JJ62" s="1"/>
      <c r="JK62" s="1"/>
      <c r="JL62" s="1"/>
      <c r="JM62" s="1"/>
      <c r="JN62" s="1"/>
      <c r="JO62" s="1"/>
      <c r="JP62" s="1"/>
      <c r="JQ62" s="1"/>
      <c r="JR62" s="1"/>
      <c r="JS62" s="1"/>
      <c r="JT62" s="1"/>
      <c r="JU62" s="1"/>
      <c r="JV62" s="1"/>
      <c r="JW62" s="1"/>
      <c r="JX62" s="1"/>
      <c r="JY62" s="1"/>
      <c r="JZ62" s="1"/>
      <c r="KA62" s="1"/>
      <c r="KB62" s="1"/>
      <c r="KC62" s="1"/>
      <c r="KD62" s="1"/>
      <c r="KE62" s="1"/>
      <c r="KF62" s="1"/>
      <c r="KG62" s="1"/>
      <c r="KH62" s="1"/>
      <c r="KI62" s="1"/>
    </row>
    <row r="63" spans="1:295" x14ac:dyDescent="0.25">
      <c r="A63" s="113" t="s">
        <v>2436</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c r="IO63" s="1"/>
      <c r="IP63" s="1"/>
      <c r="IQ63" s="1"/>
      <c r="IR63" s="1"/>
      <c r="IS63" s="1"/>
      <c r="IT63" s="1"/>
      <c r="IU63" s="1"/>
      <c r="IV63" s="1"/>
      <c r="IW63" s="1"/>
      <c r="IX63" s="1"/>
      <c r="IY63" s="1"/>
      <c r="IZ63" s="1"/>
      <c r="JA63" s="1"/>
      <c r="JB63" s="1"/>
      <c r="JC63" s="1"/>
      <c r="JD63" s="1"/>
      <c r="JE63" s="1"/>
      <c r="JF63" s="1"/>
      <c r="JG63" s="1"/>
      <c r="JH63" s="1"/>
      <c r="JI63" s="1"/>
      <c r="JJ63" s="1"/>
      <c r="JK63" s="1"/>
      <c r="JL63" s="1"/>
      <c r="JM63" s="1"/>
      <c r="JN63" s="1"/>
      <c r="JO63" s="1"/>
      <c r="JP63" s="1"/>
      <c r="JQ63" s="1"/>
      <c r="JR63" s="1"/>
      <c r="JS63" s="1"/>
      <c r="JT63" s="1"/>
      <c r="JU63" s="1"/>
      <c r="JV63" s="1"/>
      <c r="JW63" s="1"/>
      <c r="JX63" s="1"/>
      <c r="JY63" s="1"/>
      <c r="JZ63" s="1"/>
      <c r="KA63" s="1"/>
      <c r="KB63" s="1"/>
      <c r="KC63" s="1"/>
      <c r="KD63" s="1"/>
      <c r="KE63" s="1"/>
      <c r="KF63" s="1"/>
      <c r="KG63" s="1"/>
      <c r="KH63" s="1"/>
      <c r="KI63" s="1"/>
    </row>
    <row r="64" spans="1:295" x14ac:dyDescent="0.25">
      <c r="A64" s="171"/>
      <c r="B64" s="1" t="s">
        <v>2437</v>
      </c>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c r="IX64" s="1"/>
      <c r="IY64" s="1"/>
      <c r="IZ64" s="1"/>
      <c r="JA64" s="1"/>
      <c r="JB64" s="1"/>
      <c r="JC64" s="1"/>
      <c r="JD64" s="1"/>
      <c r="JE64" s="1"/>
      <c r="JF64" s="1"/>
      <c r="JG64" s="1"/>
      <c r="JH64" s="1"/>
      <c r="JI64" s="1"/>
      <c r="JJ64" s="1"/>
      <c r="JK64" s="1"/>
      <c r="JL64" s="1"/>
      <c r="JM64" s="1"/>
      <c r="JN64" s="1"/>
      <c r="JO64" s="1"/>
      <c r="JP64" s="1"/>
      <c r="JQ64" s="1"/>
      <c r="JR64" s="1"/>
      <c r="JS64" s="1"/>
      <c r="JT64" s="1"/>
      <c r="JU64" s="1"/>
      <c r="JV64" s="1"/>
      <c r="JW64" s="1"/>
      <c r="JX64" s="1"/>
      <c r="JY64" s="1"/>
      <c r="JZ64" s="1"/>
      <c r="KA64" s="1"/>
      <c r="KB64" s="1"/>
      <c r="KC64" s="1"/>
      <c r="KD64" s="1"/>
      <c r="KE64" s="1"/>
      <c r="KF64" s="1"/>
      <c r="KG64" s="1"/>
      <c r="KH64" s="1"/>
      <c r="KI64" s="1"/>
    </row>
    <row r="65" spans="1:295" x14ac:dyDescent="0.25">
      <c r="A65" s="172"/>
      <c r="B65" s="1" t="s">
        <v>2438</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c r="IX65" s="1"/>
      <c r="IY65" s="1"/>
      <c r="IZ65" s="1"/>
      <c r="JA65" s="1"/>
      <c r="JB65" s="1"/>
      <c r="JC65" s="1"/>
      <c r="JD65" s="1"/>
      <c r="JE65" s="1"/>
      <c r="JF65" s="1"/>
      <c r="JG65" s="1"/>
      <c r="JH65" s="1"/>
      <c r="JI65" s="1"/>
      <c r="JJ65" s="1"/>
      <c r="JK65" s="1"/>
      <c r="JL65" s="1"/>
      <c r="JM65" s="1"/>
      <c r="JN65" s="1"/>
      <c r="JO65" s="1"/>
      <c r="JP65" s="1"/>
      <c r="JQ65" s="1"/>
      <c r="JR65" s="1"/>
      <c r="JS65" s="1"/>
      <c r="JT65" s="1"/>
      <c r="JU65" s="1"/>
      <c r="JV65" s="1"/>
      <c r="JW65" s="1"/>
      <c r="JX65" s="1"/>
      <c r="JY65" s="1"/>
      <c r="JZ65" s="1"/>
      <c r="KA65" s="1"/>
      <c r="KB65" s="1"/>
      <c r="KC65" s="1"/>
      <c r="KD65" s="1"/>
      <c r="KE65" s="1"/>
      <c r="KF65" s="1"/>
      <c r="KG65" s="1"/>
      <c r="KH65" s="1"/>
      <c r="KI65" s="1"/>
    </row>
    <row r="66" spans="1:295" x14ac:dyDescent="0.25">
      <c r="A66" s="173"/>
      <c r="B66" s="1" t="s">
        <v>2439</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c r="IY66" s="1"/>
      <c r="IZ66" s="1"/>
      <c r="JA66" s="1"/>
      <c r="JB66" s="1"/>
      <c r="JC66" s="1"/>
      <c r="JD66" s="1"/>
      <c r="JE66" s="1"/>
      <c r="JF66" s="1"/>
      <c r="JG66" s="1"/>
      <c r="JH66" s="1"/>
      <c r="JI66" s="1"/>
      <c r="JJ66" s="1"/>
      <c r="JK66" s="1"/>
      <c r="JL66" s="1"/>
      <c r="JM66" s="1"/>
      <c r="JN66" s="1"/>
      <c r="JO66" s="1"/>
      <c r="JP66" s="1"/>
      <c r="JQ66" s="1"/>
      <c r="JR66" s="1"/>
      <c r="JS66" s="1"/>
      <c r="JT66" s="1"/>
      <c r="JU66" s="1"/>
      <c r="JV66" s="1"/>
      <c r="JW66" s="1"/>
      <c r="JX66" s="1"/>
      <c r="JY66" s="1"/>
      <c r="JZ66" s="1"/>
      <c r="KA66" s="1"/>
      <c r="KB66" s="1"/>
      <c r="KC66" s="1"/>
      <c r="KD66" s="1"/>
      <c r="KE66" s="1"/>
      <c r="KF66" s="1"/>
      <c r="KG66" s="1"/>
      <c r="KH66" s="1"/>
      <c r="KI66" s="1"/>
    </row>
  </sheetData>
  <mergeCells count="253">
    <mergeCell ref="KH61:KI61"/>
    <mergeCell ref="JU61"/>
    <mergeCell ref="JV61"/>
    <mergeCell ref="JW61:JX61"/>
    <mergeCell ref="JY61:KE61"/>
    <mergeCell ref="KF61:KG61"/>
    <mergeCell ref="JL61"/>
    <mergeCell ref="JM61:JN61"/>
    <mergeCell ref="JO61:JP61"/>
    <mergeCell ref="JQ61:JS61"/>
    <mergeCell ref="JT61"/>
    <mergeCell ref="JA61"/>
    <mergeCell ref="JB61"/>
    <mergeCell ref="JC61"/>
    <mergeCell ref="JD61:JE61"/>
    <mergeCell ref="JF61:JK61"/>
    <mergeCell ref="IR61"/>
    <mergeCell ref="IS61"/>
    <mergeCell ref="IT61:IU61"/>
    <mergeCell ref="IV61"/>
    <mergeCell ref="IW61:IZ61"/>
    <mergeCell ref="IH61:II61"/>
    <mergeCell ref="IJ61"/>
    <mergeCell ref="IK61"/>
    <mergeCell ref="IL61"/>
    <mergeCell ref="IM61:IQ61"/>
    <mergeCell ref="HY61"/>
    <mergeCell ref="HZ61"/>
    <mergeCell ref="IA61"/>
    <mergeCell ref="IB61:IC61"/>
    <mergeCell ref="ID61:IG61"/>
    <mergeCell ref="HO61:HP61"/>
    <mergeCell ref="HQ61:HR61"/>
    <mergeCell ref="HS61:HT61"/>
    <mergeCell ref="HU61:HV61"/>
    <mergeCell ref="HW61:HX61"/>
    <mergeCell ref="GX61"/>
    <mergeCell ref="GY61:GZ61"/>
    <mergeCell ref="HA61"/>
    <mergeCell ref="HB61:HL61"/>
    <mergeCell ref="HM61:HN61"/>
    <mergeCell ref="GO61:GQ61"/>
    <mergeCell ref="GR61:GS61"/>
    <mergeCell ref="GT61:GU61"/>
    <mergeCell ref="GV61"/>
    <mergeCell ref="GW61"/>
    <mergeCell ref="GI61"/>
    <mergeCell ref="GJ61:GK61"/>
    <mergeCell ref="GL61"/>
    <mergeCell ref="GM61"/>
    <mergeCell ref="GN61"/>
    <mergeCell ref="GD61"/>
    <mergeCell ref="GE61"/>
    <mergeCell ref="GF61"/>
    <mergeCell ref="GG61"/>
    <mergeCell ref="GH61"/>
    <mergeCell ref="FW61"/>
    <mergeCell ref="FX61:FZ61"/>
    <mergeCell ref="GA61"/>
    <mergeCell ref="GB61"/>
    <mergeCell ref="GC61"/>
    <mergeCell ref="EW61:FF61"/>
    <mergeCell ref="FG61:FI61"/>
    <mergeCell ref="FJ61:FO61"/>
    <mergeCell ref="FP61"/>
    <mergeCell ref="FQ61:FV61"/>
    <mergeCell ref="EH61"/>
    <mergeCell ref="EI61"/>
    <mergeCell ref="EJ61"/>
    <mergeCell ref="EK61:ES61"/>
    <mergeCell ref="ET61:EV61"/>
    <mergeCell ref="DW61"/>
    <mergeCell ref="DX61"/>
    <mergeCell ref="DY61:ED61"/>
    <mergeCell ref="EE61:EF61"/>
    <mergeCell ref="EG61"/>
    <mergeCell ref="DL61:DO61"/>
    <mergeCell ref="DP61"/>
    <mergeCell ref="DQ61"/>
    <mergeCell ref="DR61"/>
    <mergeCell ref="DS61:DV61"/>
    <mergeCell ref="CZ61:DC61"/>
    <mergeCell ref="DD61:DF61"/>
    <mergeCell ref="DG61:DH61"/>
    <mergeCell ref="DI61:DJ61"/>
    <mergeCell ref="DK61"/>
    <mergeCell ref="CJ61:CK61"/>
    <mergeCell ref="CL61:CN61"/>
    <mergeCell ref="CO61:CV61"/>
    <mergeCell ref="CW61"/>
    <mergeCell ref="CX61:CY61"/>
    <mergeCell ref="BW61:BZ61"/>
    <mergeCell ref="CA61:CB61"/>
    <mergeCell ref="CC61:CD61"/>
    <mergeCell ref="CE61"/>
    <mergeCell ref="CF61:CI61"/>
    <mergeCell ref="BD61:BE61"/>
    <mergeCell ref="BF61:BM61"/>
    <mergeCell ref="BN61:BS61"/>
    <mergeCell ref="BT61:BU61"/>
    <mergeCell ref="BV61"/>
    <mergeCell ref="AP61"/>
    <mergeCell ref="AQ61:AZ61"/>
    <mergeCell ref="BA61"/>
    <mergeCell ref="BB61"/>
    <mergeCell ref="BC61"/>
    <mergeCell ref="AE61"/>
    <mergeCell ref="AF61:AG61"/>
    <mergeCell ref="AH61:AI61"/>
    <mergeCell ref="AJ61:AN61"/>
    <mergeCell ref="AO61"/>
    <mergeCell ref="T61:W61"/>
    <mergeCell ref="X61:Z61"/>
    <mergeCell ref="AA61"/>
    <mergeCell ref="AB61"/>
    <mergeCell ref="AC61:AD61"/>
    <mergeCell ref="A60:B60"/>
    <mergeCell ref="A61:B61"/>
    <mergeCell ref="C61:M61"/>
    <mergeCell ref="N61:R61"/>
    <mergeCell ref="S61"/>
    <mergeCell ref="KH7:KI7"/>
    <mergeCell ref="A4:KI4"/>
    <mergeCell ref="A57:B57"/>
    <mergeCell ref="A58:B58"/>
    <mergeCell ref="A59:B59"/>
    <mergeCell ref="JY7"/>
    <mergeCell ref="JZ7:KB7"/>
    <mergeCell ref="KC7:KE7"/>
    <mergeCell ref="KF7"/>
    <mergeCell ref="KG7"/>
    <mergeCell ref="JT7"/>
    <mergeCell ref="JU7"/>
    <mergeCell ref="JV7"/>
    <mergeCell ref="JW7"/>
    <mergeCell ref="JX7"/>
    <mergeCell ref="JD7:JE7"/>
    <mergeCell ref="JF7:JH7"/>
    <mergeCell ref="JI7:JN7"/>
    <mergeCell ref="JO7:JP7"/>
    <mergeCell ref="JQ7:JS7"/>
    <mergeCell ref="IW7:IX7"/>
    <mergeCell ref="IY7"/>
    <mergeCell ref="IZ7"/>
    <mergeCell ref="JA7"/>
    <mergeCell ref="JB7:JC7"/>
    <mergeCell ref="IA7:II7"/>
    <mergeCell ref="IJ7:IN7"/>
    <mergeCell ref="IO7:IP7"/>
    <mergeCell ref="IQ7:IR7"/>
    <mergeCell ref="IS7:IV7"/>
    <mergeCell ref="HG7"/>
    <mergeCell ref="HH7"/>
    <mergeCell ref="HI7:HN7"/>
    <mergeCell ref="HO7:HX7"/>
    <mergeCell ref="HY7:HZ7"/>
    <mergeCell ref="HA7"/>
    <mergeCell ref="HB7:HC7"/>
    <mergeCell ref="HD7"/>
    <mergeCell ref="HE7"/>
    <mergeCell ref="HF7"/>
    <mergeCell ref="GR7:GT7"/>
    <mergeCell ref="GU7"/>
    <mergeCell ref="GV7:GW7"/>
    <mergeCell ref="GX7"/>
    <mergeCell ref="GY7:GZ7"/>
    <mergeCell ref="GK7"/>
    <mergeCell ref="GL7:GM7"/>
    <mergeCell ref="GN7"/>
    <mergeCell ref="GO7"/>
    <mergeCell ref="GP7:GQ7"/>
    <mergeCell ref="GE7"/>
    <mergeCell ref="GF7"/>
    <mergeCell ref="GG7"/>
    <mergeCell ref="GH7"/>
    <mergeCell ref="GI7:GJ7"/>
    <mergeCell ref="FY7"/>
    <mergeCell ref="FZ7"/>
    <mergeCell ref="GA7"/>
    <mergeCell ref="GB7"/>
    <mergeCell ref="GC7:GD7"/>
    <mergeCell ref="FM7:FO7"/>
    <mergeCell ref="FP7:FR7"/>
    <mergeCell ref="FS7"/>
    <mergeCell ref="FT7:FW7"/>
    <mergeCell ref="FX7"/>
    <mergeCell ref="EZ7:FA7"/>
    <mergeCell ref="FB7:FC7"/>
    <mergeCell ref="FD7:FF7"/>
    <mergeCell ref="FG7:FI7"/>
    <mergeCell ref="FJ7:FL7"/>
    <mergeCell ref="EU7"/>
    <mergeCell ref="EV7"/>
    <mergeCell ref="EW7"/>
    <mergeCell ref="EX7"/>
    <mergeCell ref="EY7"/>
    <mergeCell ref="EE7:EF7"/>
    <mergeCell ref="EG7"/>
    <mergeCell ref="EH7:EI7"/>
    <mergeCell ref="EJ7:ES7"/>
    <mergeCell ref="ET7"/>
    <mergeCell ref="DQ7"/>
    <mergeCell ref="DR7"/>
    <mergeCell ref="DS7:DZ7"/>
    <mergeCell ref="EA7"/>
    <mergeCell ref="EB7:ED7"/>
    <mergeCell ref="DD7:DF7"/>
    <mergeCell ref="DG7:DH7"/>
    <mergeCell ref="DI7:DJ7"/>
    <mergeCell ref="DK7"/>
    <mergeCell ref="DL7:DP7"/>
    <mergeCell ref="CN7"/>
    <mergeCell ref="CO7:CQ7"/>
    <mergeCell ref="CR7:CV7"/>
    <mergeCell ref="CW7"/>
    <mergeCell ref="CX7:DC7"/>
    <mergeCell ref="BW7:BZ7"/>
    <mergeCell ref="CA7:CE7"/>
    <mergeCell ref="CF7:CI7"/>
    <mergeCell ref="CJ7:CK7"/>
    <mergeCell ref="CL7:CM7"/>
    <mergeCell ref="BL7:BM7"/>
    <mergeCell ref="BN7:BP7"/>
    <mergeCell ref="BQ7:BT7"/>
    <mergeCell ref="BU7"/>
    <mergeCell ref="BV7"/>
    <mergeCell ref="BA7"/>
    <mergeCell ref="BB7"/>
    <mergeCell ref="BC7:BE7"/>
    <mergeCell ref="BF7:BJ7"/>
    <mergeCell ref="BK7"/>
    <mergeCell ref="AO7:AP7"/>
    <mergeCell ref="AQ7:AS7"/>
    <mergeCell ref="AT7:AU7"/>
    <mergeCell ref="AV7:AW7"/>
    <mergeCell ref="AX7:AZ7"/>
    <mergeCell ref="U7:W7"/>
    <mergeCell ref="X7:Z7"/>
    <mergeCell ref="AA7:AI7"/>
    <mergeCell ref="AJ7:AL7"/>
    <mergeCell ref="AM7:AN7"/>
    <mergeCell ref="K7:M7"/>
    <mergeCell ref="N7"/>
    <mergeCell ref="O7:P7"/>
    <mergeCell ref="Q7:R7"/>
    <mergeCell ref="S7:T7"/>
    <mergeCell ref="B3:G3"/>
    <mergeCell ref="A5:B5"/>
    <mergeCell ref="A6:B6"/>
    <mergeCell ref="A7:B7"/>
    <mergeCell ref="C7:E7"/>
    <mergeCell ref="F7"/>
    <mergeCell ref="G7:J7"/>
  </mergeCells>
  <pageMargins left="0.7" right="0.7" top="0.75" bottom="0.75" header="0.3" footer="0.3"/>
  <drawing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KI66"/>
  <sheetViews>
    <sheetView showGridLines="0" zoomScale="70" workbookViewId="0">
      <pane xSplit="2" ySplit="8" topLeftCell="C9" activePane="bottomRight" state="frozen"/>
      <selection pane="topRight" activeCell="C1" sqref="C1"/>
      <selection pane="bottomLeft" activeCell="A9" sqref="A9"/>
      <selection pane="bottomRight"/>
    </sheetView>
  </sheetViews>
  <sheetFormatPr baseColWidth="10" defaultColWidth="9.140625" defaultRowHeight="15" x14ac:dyDescent="0.25"/>
  <cols>
    <col min="1" max="1" width="15" customWidth="1"/>
    <col min="2" max="2" width="10" customWidth="1"/>
    <col min="3" max="295" width="20" customWidth="1"/>
  </cols>
  <sheetData>
    <row r="1" spans="1:295"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row>
    <row r="2" spans="1:295"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row>
    <row r="3" spans="1:295" ht="69" customHeight="1" x14ac:dyDescent="0.25">
      <c r="A3" s="1"/>
      <c r="B3" s="194" t="s">
        <v>0</v>
      </c>
      <c r="C3" s="195"/>
      <c r="D3" s="195"/>
      <c r="E3" s="195"/>
      <c r="F3" s="195"/>
      <c r="G3" s="195"/>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row>
    <row r="4" spans="1:295" ht="30" customHeight="1" x14ac:dyDescent="0.25">
      <c r="A4" s="230" t="s">
        <v>2440</v>
      </c>
      <c r="B4" s="231"/>
      <c r="C4" s="231"/>
      <c r="D4" s="231"/>
      <c r="E4" s="231"/>
      <c r="F4" s="231"/>
      <c r="G4" s="231"/>
      <c r="H4" s="231"/>
      <c r="I4" s="231"/>
      <c r="J4" s="231"/>
      <c r="K4" s="231"/>
      <c r="L4" s="231"/>
      <c r="M4" s="231"/>
      <c r="N4" s="231"/>
      <c r="O4" s="231"/>
      <c r="P4" s="231"/>
      <c r="Q4" s="231"/>
      <c r="R4" s="231"/>
      <c r="S4" s="231"/>
      <c r="T4" s="231"/>
      <c r="U4" s="231"/>
      <c r="V4" s="231"/>
      <c r="W4" s="231"/>
      <c r="X4" s="231"/>
      <c r="Y4" s="231"/>
      <c r="Z4" s="231"/>
      <c r="AA4" s="231"/>
      <c r="AB4" s="231"/>
      <c r="AC4" s="231"/>
      <c r="AD4" s="231"/>
      <c r="AE4" s="231"/>
      <c r="AF4" s="231"/>
      <c r="AG4" s="231"/>
      <c r="AH4" s="231"/>
      <c r="AI4" s="231"/>
      <c r="AJ4" s="231"/>
      <c r="AK4" s="231"/>
      <c r="AL4" s="231"/>
      <c r="AM4" s="231"/>
      <c r="AN4" s="231"/>
      <c r="AO4" s="231"/>
      <c r="AP4" s="231"/>
      <c r="AQ4" s="231"/>
      <c r="AR4" s="231"/>
      <c r="AS4" s="231"/>
      <c r="AT4" s="231"/>
      <c r="AU4" s="231"/>
      <c r="AV4" s="231"/>
      <c r="AW4" s="231"/>
      <c r="AX4" s="231"/>
      <c r="AY4" s="231"/>
      <c r="AZ4" s="231"/>
      <c r="BA4" s="231"/>
      <c r="BB4" s="231"/>
      <c r="BC4" s="231"/>
      <c r="BD4" s="231"/>
      <c r="BE4" s="231"/>
      <c r="BF4" s="231"/>
      <c r="BG4" s="231"/>
      <c r="BH4" s="231"/>
      <c r="BI4" s="231"/>
      <c r="BJ4" s="231"/>
      <c r="BK4" s="231"/>
      <c r="BL4" s="231"/>
      <c r="BM4" s="231"/>
      <c r="BN4" s="231"/>
      <c r="BO4" s="231"/>
      <c r="BP4" s="231"/>
      <c r="BQ4" s="231"/>
      <c r="BR4" s="231"/>
      <c r="BS4" s="231"/>
      <c r="BT4" s="231"/>
      <c r="BU4" s="231"/>
      <c r="BV4" s="231"/>
      <c r="BW4" s="231"/>
      <c r="BX4" s="231"/>
      <c r="BY4" s="231"/>
      <c r="BZ4" s="231"/>
      <c r="CA4" s="231"/>
      <c r="CB4" s="231"/>
      <c r="CC4" s="231"/>
      <c r="CD4" s="231"/>
      <c r="CE4" s="231"/>
      <c r="CF4" s="231"/>
      <c r="CG4" s="231"/>
      <c r="CH4" s="231"/>
      <c r="CI4" s="231"/>
      <c r="CJ4" s="231"/>
      <c r="CK4" s="231"/>
      <c r="CL4" s="231"/>
      <c r="CM4" s="231"/>
      <c r="CN4" s="231"/>
      <c r="CO4" s="231"/>
      <c r="CP4" s="231"/>
      <c r="CQ4" s="231"/>
      <c r="CR4" s="231"/>
      <c r="CS4" s="231"/>
      <c r="CT4" s="231"/>
      <c r="CU4" s="231"/>
      <c r="CV4" s="231"/>
      <c r="CW4" s="231"/>
      <c r="CX4" s="231"/>
      <c r="CY4" s="231"/>
      <c r="CZ4" s="231"/>
      <c r="DA4" s="231"/>
      <c r="DB4" s="231"/>
      <c r="DC4" s="231"/>
      <c r="DD4" s="231"/>
      <c r="DE4" s="231"/>
      <c r="DF4" s="231"/>
      <c r="DG4" s="231"/>
      <c r="DH4" s="231"/>
      <c r="DI4" s="231"/>
      <c r="DJ4" s="231"/>
      <c r="DK4" s="231"/>
      <c r="DL4" s="231"/>
      <c r="DM4" s="231"/>
      <c r="DN4" s="231"/>
      <c r="DO4" s="231"/>
      <c r="DP4" s="231"/>
      <c r="DQ4" s="231"/>
      <c r="DR4" s="231"/>
      <c r="DS4" s="231"/>
      <c r="DT4" s="231"/>
      <c r="DU4" s="231"/>
      <c r="DV4" s="231"/>
      <c r="DW4" s="231"/>
      <c r="DX4" s="231"/>
      <c r="DY4" s="231"/>
      <c r="DZ4" s="231"/>
      <c r="EA4" s="231"/>
      <c r="EB4" s="231"/>
      <c r="EC4" s="231"/>
      <c r="ED4" s="231"/>
      <c r="EE4" s="231"/>
      <c r="EF4" s="231"/>
      <c r="EG4" s="231"/>
      <c r="EH4" s="231"/>
      <c r="EI4" s="231"/>
      <c r="EJ4" s="231"/>
      <c r="EK4" s="231"/>
      <c r="EL4" s="231"/>
      <c r="EM4" s="231"/>
      <c r="EN4" s="231"/>
      <c r="EO4" s="231"/>
      <c r="EP4" s="231"/>
      <c r="EQ4" s="231"/>
      <c r="ER4" s="231"/>
      <c r="ES4" s="231"/>
      <c r="ET4" s="231"/>
      <c r="EU4" s="231"/>
      <c r="EV4" s="231"/>
      <c r="EW4" s="231"/>
      <c r="EX4" s="231"/>
      <c r="EY4" s="231"/>
      <c r="EZ4" s="231"/>
      <c r="FA4" s="231"/>
      <c r="FB4" s="231"/>
      <c r="FC4" s="231"/>
      <c r="FD4" s="231"/>
      <c r="FE4" s="231"/>
      <c r="FF4" s="231"/>
      <c r="FG4" s="231"/>
      <c r="FH4" s="231"/>
      <c r="FI4" s="231"/>
      <c r="FJ4" s="231"/>
      <c r="FK4" s="231"/>
      <c r="FL4" s="231"/>
      <c r="FM4" s="231"/>
      <c r="FN4" s="231"/>
      <c r="FO4" s="231"/>
      <c r="FP4" s="231"/>
      <c r="FQ4" s="231"/>
      <c r="FR4" s="231"/>
      <c r="FS4" s="231"/>
      <c r="FT4" s="231"/>
      <c r="FU4" s="231"/>
      <c r="FV4" s="231"/>
      <c r="FW4" s="231"/>
      <c r="FX4" s="231"/>
      <c r="FY4" s="231"/>
      <c r="FZ4" s="231"/>
      <c r="GA4" s="231"/>
      <c r="GB4" s="231"/>
      <c r="GC4" s="231"/>
      <c r="GD4" s="231"/>
      <c r="GE4" s="231"/>
      <c r="GF4" s="231"/>
      <c r="GG4" s="231"/>
      <c r="GH4" s="231"/>
      <c r="GI4" s="231"/>
      <c r="GJ4" s="231"/>
      <c r="GK4" s="231"/>
      <c r="GL4" s="231"/>
      <c r="GM4" s="231"/>
      <c r="GN4" s="231"/>
      <c r="GO4" s="231"/>
      <c r="GP4" s="231"/>
      <c r="GQ4" s="231"/>
      <c r="GR4" s="231"/>
      <c r="GS4" s="231"/>
      <c r="GT4" s="231"/>
      <c r="GU4" s="231"/>
      <c r="GV4" s="231"/>
      <c r="GW4" s="231"/>
      <c r="GX4" s="231"/>
      <c r="GY4" s="231"/>
      <c r="GZ4" s="231"/>
      <c r="HA4" s="231"/>
      <c r="HB4" s="231"/>
      <c r="HC4" s="231"/>
      <c r="HD4" s="231"/>
      <c r="HE4" s="231"/>
      <c r="HF4" s="231"/>
      <c r="HG4" s="231"/>
      <c r="HH4" s="231"/>
      <c r="HI4" s="231"/>
      <c r="HJ4" s="231"/>
      <c r="HK4" s="231"/>
      <c r="HL4" s="231"/>
      <c r="HM4" s="231"/>
      <c r="HN4" s="231"/>
      <c r="HO4" s="231"/>
      <c r="HP4" s="231"/>
      <c r="HQ4" s="231"/>
      <c r="HR4" s="231"/>
      <c r="HS4" s="231"/>
      <c r="HT4" s="231"/>
      <c r="HU4" s="231"/>
      <c r="HV4" s="231"/>
      <c r="HW4" s="231"/>
      <c r="HX4" s="231"/>
      <c r="HY4" s="231"/>
      <c r="HZ4" s="231"/>
      <c r="IA4" s="231"/>
      <c r="IB4" s="231"/>
      <c r="IC4" s="231"/>
      <c r="ID4" s="231"/>
      <c r="IE4" s="231"/>
      <c r="IF4" s="231"/>
      <c r="IG4" s="231"/>
      <c r="IH4" s="231"/>
      <c r="II4" s="231"/>
      <c r="IJ4" s="231"/>
      <c r="IK4" s="231"/>
      <c r="IL4" s="231"/>
      <c r="IM4" s="231"/>
      <c r="IN4" s="231"/>
      <c r="IO4" s="231"/>
      <c r="IP4" s="231"/>
      <c r="IQ4" s="231"/>
      <c r="IR4" s="231"/>
      <c r="IS4" s="231"/>
      <c r="IT4" s="231"/>
      <c r="IU4" s="231"/>
      <c r="IV4" s="231"/>
      <c r="IW4" s="231"/>
      <c r="IX4" s="231"/>
      <c r="IY4" s="231"/>
      <c r="IZ4" s="231"/>
      <c r="JA4" s="231"/>
      <c r="JB4" s="231"/>
      <c r="JC4" s="231"/>
      <c r="JD4" s="231"/>
      <c r="JE4" s="231"/>
      <c r="JF4" s="231"/>
      <c r="JG4" s="231"/>
      <c r="JH4" s="231"/>
      <c r="JI4" s="231"/>
      <c r="JJ4" s="231"/>
      <c r="JK4" s="231"/>
      <c r="JL4" s="231"/>
      <c r="JM4" s="231"/>
      <c r="JN4" s="231"/>
      <c r="JO4" s="231"/>
      <c r="JP4" s="231"/>
      <c r="JQ4" s="231"/>
      <c r="JR4" s="231"/>
      <c r="JS4" s="231"/>
      <c r="JT4" s="231"/>
      <c r="JU4" s="231"/>
      <c r="JV4" s="231"/>
      <c r="JW4" s="231"/>
      <c r="JX4" s="231"/>
      <c r="JY4" s="231"/>
      <c r="JZ4" s="231"/>
      <c r="KA4" s="231"/>
      <c r="KB4" s="231"/>
      <c r="KC4" s="231"/>
      <c r="KD4" s="231"/>
      <c r="KE4" s="231"/>
      <c r="KF4" s="231"/>
      <c r="KG4" s="231"/>
      <c r="KH4" s="231"/>
      <c r="KI4" s="231"/>
    </row>
    <row r="5" spans="1:295" ht="20.100000000000001" hidden="1" customHeight="1" x14ac:dyDescent="0.25">
      <c r="A5" s="228" t="s">
        <v>1788</v>
      </c>
      <c r="B5" s="228"/>
      <c r="C5" s="158">
        <v>42725</v>
      </c>
      <c r="D5" s="158">
        <v>42726</v>
      </c>
      <c r="E5" s="158">
        <v>42727</v>
      </c>
      <c r="F5" s="158">
        <v>42728</v>
      </c>
      <c r="G5" s="158">
        <v>42729</v>
      </c>
      <c r="H5" s="158">
        <v>60100</v>
      </c>
      <c r="I5" s="158">
        <v>42730</v>
      </c>
      <c r="J5" s="158">
        <v>62254</v>
      </c>
      <c r="K5" s="158">
        <v>60101</v>
      </c>
      <c r="L5" s="158">
        <v>43921</v>
      </c>
      <c r="M5" s="158">
        <v>42732</v>
      </c>
      <c r="N5" s="158">
        <v>43773</v>
      </c>
      <c r="O5" s="158">
        <v>43769</v>
      </c>
      <c r="P5" s="158">
        <v>43770</v>
      </c>
      <c r="Q5" s="158">
        <v>43767</v>
      </c>
      <c r="R5" s="158">
        <v>43768</v>
      </c>
      <c r="S5" s="158">
        <v>43836</v>
      </c>
      <c r="T5" s="158">
        <v>62253</v>
      </c>
      <c r="U5" s="158">
        <v>42733</v>
      </c>
      <c r="V5" s="158">
        <v>42734</v>
      </c>
      <c r="W5" s="158">
        <v>42735</v>
      </c>
      <c r="X5" s="158">
        <v>60135</v>
      </c>
      <c r="Y5" s="158">
        <v>60103</v>
      </c>
      <c r="Z5" s="158">
        <v>60104</v>
      </c>
      <c r="AA5" s="158">
        <v>43778</v>
      </c>
      <c r="AB5" s="158">
        <v>60105</v>
      </c>
      <c r="AC5" s="158">
        <v>43760</v>
      </c>
      <c r="AD5" s="158">
        <v>43761</v>
      </c>
      <c r="AE5" s="158">
        <v>60106</v>
      </c>
      <c r="AF5" s="158">
        <v>43772</v>
      </c>
      <c r="AG5" s="158">
        <v>43771</v>
      </c>
      <c r="AH5" s="158">
        <v>43807</v>
      </c>
      <c r="AI5" s="158">
        <v>43808</v>
      </c>
      <c r="AJ5" s="158">
        <v>43763</v>
      </c>
      <c r="AK5" s="158">
        <v>43764</v>
      </c>
      <c r="AL5" s="158">
        <v>60136</v>
      </c>
      <c r="AM5" s="158">
        <v>43765</v>
      </c>
      <c r="AN5" s="158">
        <v>43766</v>
      </c>
      <c r="AO5" s="158">
        <v>43797</v>
      </c>
      <c r="AP5" s="158">
        <v>60141</v>
      </c>
      <c r="AQ5" s="158">
        <v>42737</v>
      </c>
      <c r="AR5" s="158">
        <v>42738</v>
      </c>
      <c r="AS5" s="158">
        <v>42739</v>
      </c>
      <c r="AT5" s="158">
        <v>42746</v>
      </c>
      <c r="AU5" s="158">
        <v>42741</v>
      </c>
      <c r="AV5" s="158">
        <v>60137</v>
      </c>
      <c r="AW5" s="158">
        <v>60138</v>
      </c>
      <c r="AX5" s="158">
        <v>42744</v>
      </c>
      <c r="AY5" s="158">
        <v>42745</v>
      </c>
      <c r="AZ5" s="158">
        <v>43931</v>
      </c>
      <c r="BA5" s="158">
        <v>43795</v>
      </c>
      <c r="BB5" s="158">
        <v>43825</v>
      </c>
      <c r="BC5" s="158">
        <v>60142</v>
      </c>
      <c r="BD5" s="158">
        <v>60143</v>
      </c>
      <c r="BE5" s="158">
        <v>60144</v>
      </c>
      <c r="BF5" s="158">
        <v>42740</v>
      </c>
      <c r="BG5" s="158">
        <v>42747</v>
      </c>
      <c r="BH5" s="158">
        <v>42748</v>
      </c>
      <c r="BI5" s="158">
        <v>60145</v>
      </c>
      <c r="BJ5" s="158">
        <v>60146</v>
      </c>
      <c r="BK5" s="158">
        <v>60147</v>
      </c>
      <c r="BL5" s="158">
        <v>42752</v>
      </c>
      <c r="BM5" s="158">
        <v>42753</v>
      </c>
      <c r="BN5" s="158">
        <v>43817</v>
      </c>
      <c r="BO5" s="158">
        <v>43814</v>
      </c>
      <c r="BP5" s="158">
        <v>43815</v>
      </c>
      <c r="BQ5" s="158">
        <v>60148</v>
      </c>
      <c r="BR5" s="158">
        <v>60149</v>
      </c>
      <c r="BS5" s="158">
        <v>63040</v>
      </c>
      <c r="BT5" s="158">
        <v>62468</v>
      </c>
      <c r="BU5" s="158">
        <v>62469</v>
      </c>
      <c r="BV5" s="158">
        <v>60150</v>
      </c>
      <c r="BW5" s="158">
        <v>43785</v>
      </c>
      <c r="BX5" s="158">
        <v>43784</v>
      </c>
      <c r="BY5" s="158">
        <v>43786</v>
      </c>
      <c r="BZ5" s="158">
        <v>43787</v>
      </c>
      <c r="CA5" s="158">
        <v>60151</v>
      </c>
      <c r="CB5" s="158">
        <v>60152</v>
      </c>
      <c r="CC5" s="158">
        <v>60153</v>
      </c>
      <c r="CD5" s="158">
        <v>60154</v>
      </c>
      <c r="CE5" s="158">
        <v>43800</v>
      </c>
      <c r="CF5" s="158">
        <v>60155</v>
      </c>
      <c r="CG5" s="158">
        <v>60156</v>
      </c>
      <c r="CH5" s="158">
        <v>60157</v>
      </c>
      <c r="CI5" s="158">
        <v>60158</v>
      </c>
      <c r="CJ5" s="158">
        <v>60159</v>
      </c>
      <c r="CK5" s="158">
        <v>43886</v>
      </c>
      <c r="CL5" s="158">
        <v>43780</v>
      </c>
      <c r="CM5" s="158">
        <v>43779</v>
      </c>
      <c r="CN5" s="158">
        <v>43788</v>
      </c>
      <c r="CO5" s="158">
        <v>42758</v>
      </c>
      <c r="CP5" s="158">
        <v>42759</v>
      </c>
      <c r="CQ5" s="158">
        <v>42760</v>
      </c>
      <c r="CR5" s="158">
        <v>42761</v>
      </c>
      <c r="CS5" s="158">
        <v>42762</v>
      </c>
      <c r="CT5" s="158">
        <v>42763</v>
      </c>
      <c r="CU5" s="158">
        <v>60162</v>
      </c>
      <c r="CV5" s="158">
        <v>42765</v>
      </c>
      <c r="CW5" s="158">
        <v>60163</v>
      </c>
      <c r="CX5" s="158">
        <v>43789</v>
      </c>
      <c r="CY5" s="158">
        <v>43790</v>
      </c>
      <c r="CZ5" s="158">
        <v>43871</v>
      </c>
      <c r="DA5" s="158">
        <v>43872</v>
      </c>
      <c r="DB5" s="158">
        <v>43870</v>
      </c>
      <c r="DC5" s="158">
        <v>43869</v>
      </c>
      <c r="DD5" s="158">
        <v>60164</v>
      </c>
      <c r="DE5" s="158">
        <v>60165</v>
      </c>
      <c r="DF5" s="158">
        <v>60166</v>
      </c>
      <c r="DG5" s="158">
        <v>43867</v>
      </c>
      <c r="DH5" s="158">
        <v>43868</v>
      </c>
      <c r="DI5" s="158">
        <v>60170</v>
      </c>
      <c r="DJ5" s="158">
        <v>60171</v>
      </c>
      <c r="DK5" s="158">
        <v>60173</v>
      </c>
      <c r="DL5" s="158">
        <v>43855</v>
      </c>
      <c r="DM5" s="158">
        <v>43856</v>
      </c>
      <c r="DN5" s="158">
        <v>43857</v>
      </c>
      <c r="DO5" s="158">
        <v>43858</v>
      </c>
      <c r="DP5" s="158">
        <v>60177</v>
      </c>
      <c r="DQ5" s="158">
        <v>43859</v>
      </c>
      <c r="DR5" s="158">
        <v>60178</v>
      </c>
      <c r="DS5" s="158">
        <v>43863</v>
      </c>
      <c r="DT5" s="158">
        <v>43864</v>
      </c>
      <c r="DU5" s="158">
        <v>43865</v>
      </c>
      <c r="DV5" s="158">
        <v>43866</v>
      </c>
      <c r="DW5" s="158">
        <v>60179</v>
      </c>
      <c r="DX5" s="158">
        <v>60180</v>
      </c>
      <c r="DY5" s="158">
        <v>42794</v>
      </c>
      <c r="DZ5" s="158">
        <v>42795</v>
      </c>
      <c r="EA5" s="158">
        <v>60181</v>
      </c>
      <c r="EB5" s="158">
        <v>42769</v>
      </c>
      <c r="EC5" s="158">
        <v>42770</v>
      </c>
      <c r="ED5" s="158">
        <v>42771</v>
      </c>
      <c r="EE5" s="158">
        <v>60182</v>
      </c>
      <c r="EF5" s="158">
        <v>60183</v>
      </c>
      <c r="EG5" s="158">
        <v>43853</v>
      </c>
      <c r="EH5" s="158">
        <v>43824</v>
      </c>
      <c r="EI5" s="158">
        <v>60184</v>
      </c>
      <c r="EJ5" s="158">
        <v>60185</v>
      </c>
      <c r="EK5" s="158">
        <v>42772</v>
      </c>
      <c r="EL5" s="158">
        <v>42773</v>
      </c>
      <c r="EM5" s="158">
        <v>43946</v>
      </c>
      <c r="EN5" s="158">
        <v>42775</v>
      </c>
      <c r="EO5" s="158">
        <v>43944</v>
      </c>
      <c r="EP5" s="158">
        <v>60186</v>
      </c>
      <c r="EQ5" s="158">
        <v>60187</v>
      </c>
      <c r="ER5" s="158">
        <v>42779</v>
      </c>
      <c r="ES5" s="158">
        <v>42780</v>
      </c>
      <c r="ET5" s="158">
        <v>43756</v>
      </c>
      <c r="EU5" s="158">
        <v>43757</v>
      </c>
      <c r="EV5" s="158">
        <v>43758</v>
      </c>
      <c r="EW5" s="158">
        <v>43941</v>
      </c>
      <c r="EX5" s="158">
        <v>60201</v>
      </c>
      <c r="EY5" s="158">
        <v>43952</v>
      </c>
      <c r="EZ5" s="158">
        <v>42784</v>
      </c>
      <c r="FA5" s="158">
        <v>42785</v>
      </c>
      <c r="FB5" s="158">
        <v>42786</v>
      </c>
      <c r="FC5" s="158">
        <v>42774</v>
      </c>
      <c r="FD5" s="158">
        <v>42788</v>
      </c>
      <c r="FE5" s="158">
        <v>42789</v>
      </c>
      <c r="FF5" s="158">
        <v>42790</v>
      </c>
      <c r="FG5" s="158">
        <v>43774</v>
      </c>
      <c r="FH5" s="158">
        <v>43775</v>
      </c>
      <c r="FI5" s="158">
        <v>43776</v>
      </c>
      <c r="FJ5" s="158">
        <v>60198</v>
      </c>
      <c r="FK5" s="158">
        <v>60199</v>
      </c>
      <c r="FL5" s="158">
        <v>60200</v>
      </c>
      <c r="FM5" s="158">
        <v>60188</v>
      </c>
      <c r="FN5" s="158">
        <v>60189</v>
      </c>
      <c r="FO5" s="158">
        <v>60190</v>
      </c>
      <c r="FP5" s="158">
        <v>60191</v>
      </c>
      <c r="FQ5" s="158">
        <v>43901</v>
      </c>
      <c r="FR5" s="158">
        <v>60192</v>
      </c>
      <c r="FS5" s="158">
        <v>60194</v>
      </c>
      <c r="FT5" s="158">
        <v>43902</v>
      </c>
      <c r="FU5" s="158">
        <v>43904</v>
      </c>
      <c r="FV5" s="158">
        <v>43903</v>
      </c>
      <c r="FW5" s="158">
        <v>60193</v>
      </c>
      <c r="FX5" s="158">
        <v>43910</v>
      </c>
      <c r="FY5" s="158">
        <v>43911</v>
      </c>
      <c r="FZ5" s="158">
        <v>43912</v>
      </c>
      <c r="GA5" s="158">
        <v>60195</v>
      </c>
      <c r="GB5" s="158">
        <v>43762</v>
      </c>
      <c r="GC5" s="158">
        <v>60196</v>
      </c>
      <c r="GD5" s="158">
        <v>60197</v>
      </c>
      <c r="GE5" s="158">
        <v>60202</v>
      </c>
      <c r="GF5" s="158">
        <v>43809</v>
      </c>
      <c r="GG5" s="158">
        <v>60203</v>
      </c>
      <c r="GH5" s="158">
        <v>42796</v>
      </c>
      <c r="GI5" s="158">
        <v>43806</v>
      </c>
      <c r="GJ5" s="158">
        <v>60204</v>
      </c>
      <c r="GK5" s="158">
        <v>42797</v>
      </c>
      <c r="GL5" s="158">
        <v>60206</v>
      </c>
      <c r="GM5" s="158">
        <v>61715</v>
      </c>
      <c r="GN5" s="158">
        <v>43906</v>
      </c>
      <c r="GO5" s="158">
        <v>60207</v>
      </c>
      <c r="GP5" s="158">
        <v>60208</v>
      </c>
      <c r="GQ5" s="158">
        <v>60209</v>
      </c>
      <c r="GR5" s="158">
        <v>43873</v>
      </c>
      <c r="GS5" s="158">
        <v>43874</v>
      </c>
      <c r="GT5" s="158">
        <v>43811</v>
      </c>
      <c r="GU5" s="158">
        <v>43810</v>
      </c>
      <c r="GV5" s="158">
        <v>60210</v>
      </c>
      <c r="GW5" s="158">
        <v>43805</v>
      </c>
      <c r="GX5" s="158">
        <v>43900</v>
      </c>
      <c r="GY5" s="158">
        <v>42802</v>
      </c>
      <c r="GZ5" s="158">
        <v>42803</v>
      </c>
      <c r="HA5" s="158">
        <v>43899</v>
      </c>
      <c r="HB5" s="158">
        <v>43822</v>
      </c>
      <c r="HC5" s="158">
        <v>43823</v>
      </c>
      <c r="HD5" s="158">
        <v>43812</v>
      </c>
      <c r="HE5" s="158">
        <v>43826</v>
      </c>
      <c r="HF5" s="158">
        <v>43829</v>
      </c>
      <c r="HG5" s="158">
        <v>43830</v>
      </c>
      <c r="HH5" s="158">
        <v>43828</v>
      </c>
      <c r="HI5" s="158">
        <v>43833</v>
      </c>
      <c r="HJ5" s="158">
        <v>43832</v>
      </c>
      <c r="HK5" s="158">
        <v>43835</v>
      </c>
      <c r="HL5" s="158">
        <v>43834</v>
      </c>
      <c r="HM5" s="158">
        <v>43851</v>
      </c>
      <c r="HN5" s="158">
        <v>43852</v>
      </c>
      <c r="HO5" s="158">
        <v>43842</v>
      </c>
      <c r="HP5" s="158">
        <v>43843</v>
      </c>
      <c r="HQ5" s="158">
        <v>43896</v>
      </c>
      <c r="HR5" s="158">
        <v>43892</v>
      </c>
      <c r="HS5" s="158">
        <v>43840</v>
      </c>
      <c r="HT5" s="158">
        <v>43841</v>
      </c>
      <c r="HU5" s="158">
        <v>43881</v>
      </c>
      <c r="HV5" s="158">
        <v>43882</v>
      </c>
      <c r="HW5" s="158">
        <v>43908</v>
      </c>
      <c r="HX5" s="158">
        <v>43907</v>
      </c>
      <c r="HY5" s="158">
        <v>43877</v>
      </c>
      <c r="HZ5" s="158">
        <v>43919</v>
      </c>
      <c r="IA5" s="158">
        <v>43747</v>
      </c>
      <c r="IB5" s="158">
        <v>43803</v>
      </c>
      <c r="IC5" s="158">
        <v>43804</v>
      </c>
      <c r="ID5" s="158">
        <v>43893</v>
      </c>
      <c r="IE5" s="158">
        <v>62973</v>
      </c>
      <c r="IF5" s="158">
        <v>43891</v>
      </c>
      <c r="IG5" s="158">
        <v>60211</v>
      </c>
      <c r="IH5" s="158">
        <v>43801</v>
      </c>
      <c r="II5" s="158">
        <v>43802</v>
      </c>
      <c r="IJ5" s="158">
        <v>43838</v>
      </c>
      <c r="IK5" s="158">
        <v>43753</v>
      </c>
      <c r="IL5" s="158">
        <v>43839</v>
      </c>
      <c r="IM5" s="158">
        <v>43749</v>
      </c>
      <c r="IN5" s="158">
        <v>43750</v>
      </c>
      <c r="IO5" s="158">
        <v>43752</v>
      </c>
      <c r="IP5" s="158">
        <v>43748</v>
      </c>
      <c r="IQ5" s="158">
        <v>43746</v>
      </c>
      <c r="IR5" s="158">
        <v>43837</v>
      </c>
      <c r="IS5" s="158">
        <v>60212</v>
      </c>
      <c r="IT5" s="158">
        <v>43878</v>
      </c>
      <c r="IU5" s="158">
        <v>43879</v>
      </c>
      <c r="IV5" s="158">
        <v>43754</v>
      </c>
      <c r="IW5" s="158">
        <v>43847</v>
      </c>
      <c r="IX5" s="158">
        <v>43848</v>
      </c>
      <c r="IY5" s="158">
        <v>43849</v>
      </c>
      <c r="IZ5" s="158">
        <v>43850</v>
      </c>
      <c r="JA5" s="158">
        <v>60213</v>
      </c>
      <c r="JB5" s="158">
        <v>43914</v>
      </c>
      <c r="JC5" s="158">
        <v>60214</v>
      </c>
      <c r="JD5" s="158">
        <v>43791</v>
      </c>
      <c r="JE5" s="158">
        <v>43792</v>
      </c>
      <c r="JF5" s="158">
        <v>43918</v>
      </c>
      <c r="JG5" s="158">
        <v>43917</v>
      </c>
      <c r="JH5" s="158">
        <v>60215</v>
      </c>
      <c r="JI5" s="158">
        <v>60216</v>
      </c>
      <c r="JJ5" s="158">
        <v>60217</v>
      </c>
      <c r="JK5" s="158">
        <v>60218</v>
      </c>
      <c r="JL5" s="158">
        <v>43909</v>
      </c>
      <c r="JM5" s="158">
        <v>60219</v>
      </c>
      <c r="JN5" s="158">
        <v>60220</v>
      </c>
      <c r="JO5" s="158">
        <v>43793</v>
      </c>
      <c r="JP5" s="158">
        <v>43794</v>
      </c>
      <c r="JQ5" s="158">
        <v>43883</v>
      </c>
      <c r="JR5" s="158">
        <v>43884</v>
      </c>
      <c r="JS5" s="158">
        <v>60222</v>
      </c>
      <c r="JT5" s="158">
        <v>60221</v>
      </c>
      <c r="JU5" s="158">
        <v>62974</v>
      </c>
      <c r="JV5" s="158">
        <v>43898</v>
      </c>
      <c r="JW5" s="158">
        <v>43799</v>
      </c>
      <c r="JX5" s="158">
        <v>43798</v>
      </c>
      <c r="JY5" s="158">
        <v>43818</v>
      </c>
      <c r="JZ5" s="158">
        <v>43845</v>
      </c>
      <c r="KA5" s="158">
        <v>43846</v>
      </c>
      <c r="KB5" s="158">
        <v>43844</v>
      </c>
      <c r="KC5" s="158">
        <v>43819</v>
      </c>
      <c r="KD5" s="158">
        <v>43820</v>
      </c>
      <c r="KE5" s="158">
        <v>43821</v>
      </c>
      <c r="KF5" s="158">
        <v>63016</v>
      </c>
      <c r="KG5" s="158">
        <v>63017</v>
      </c>
      <c r="KH5" s="158">
        <v>63039</v>
      </c>
      <c r="KI5" s="158">
        <v>63041</v>
      </c>
    </row>
    <row r="6" spans="1:295" ht="15" hidden="1" customHeight="1" x14ac:dyDescent="0.25">
      <c r="A6" s="228" t="s">
        <v>1789</v>
      </c>
      <c r="B6" s="228"/>
      <c r="C6" s="158" t="s">
        <v>2441</v>
      </c>
      <c r="D6" s="158" t="s">
        <v>2442</v>
      </c>
      <c r="E6" s="158" t="s">
        <v>2443</v>
      </c>
      <c r="F6" s="158" t="s">
        <v>2444</v>
      </c>
      <c r="G6" s="158" t="s">
        <v>2445</v>
      </c>
      <c r="H6" s="158" t="s">
        <v>2446</v>
      </c>
      <c r="I6" s="158" t="s">
        <v>2447</v>
      </c>
      <c r="J6" s="158"/>
      <c r="K6" s="158" t="s">
        <v>2448</v>
      </c>
      <c r="L6" s="158" t="s">
        <v>2449</v>
      </c>
      <c r="M6" s="158" t="s">
        <v>2450</v>
      </c>
      <c r="N6" s="158" t="s">
        <v>2451</v>
      </c>
      <c r="O6" s="158" t="s">
        <v>2452</v>
      </c>
      <c r="P6" s="158" t="s">
        <v>2453</v>
      </c>
      <c r="Q6" s="158" t="s">
        <v>2454</v>
      </c>
      <c r="R6" s="158" t="s">
        <v>2455</v>
      </c>
      <c r="S6" s="158" t="s">
        <v>2456</v>
      </c>
      <c r="T6" s="158" t="s">
        <v>2457</v>
      </c>
      <c r="U6" s="158" t="s">
        <v>2458</v>
      </c>
      <c r="V6" s="158" t="s">
        <v>2459</v>
      </c>
      <c r="W6" s="158" t="s">
        <v>2460</v>
      </c>
      <c r="X6" s="158" t="s">
        <v>2461</v>
      </c>
      <c r="Y6" s="158" t="s">
        <v>2462</v>
      </c>
      <c r="Z6" s="158" t="s">
        <v>2463</v>
      </c>
      <c r="AA6" s="158" t="s">
        <v>2464</v>
      </c>
      <c r="AB6" s="158" t="s">
        <v>2465</v>
      </c>
      <c r="AC6" s="158" t="s">
        <v>2466</v>
      </c>
      <c r="AD6" s="158" t="s">
        <v>2467</v>
      </c>
      <c r="AE6" s="158" t="s">
        <v>2468</v>
      </c>
      <c r="AF6" s="158" t="s">
        <v>2469</v>
      </c>
      <c r="AG6" s="158" t="s">
        <v>2470</v>
      </c>
      <c r="AH6" s="158" t="s">
        <v>2471</v>
      </c>
      <c r="AI6" s="158" t="s">
        <v>2472</v>
      </c>
      <c r="AJ6" s="158" t="s">
        <v>2473</v>
      </c>
      <c r="AK6" s="158" t="s">
        <v>2474</v>
      </c>
      <c r="AL6" s="158" t="s">
        <v>2475</v>
      </c>
      <c r="AM6" s="158" t="s">
        <v>2476</v>
      </c>
      <c r="AN6" s="158" t="s">
        <v>2477</v>
      </c>
      <c r="AO6" s="158" t="s">
        <v>2478</v>
      </c>
      <c r="AP6" s="158" t="s">
        <v>2479</v>
      </c>
      <c r="AQ6" s="158" t="s">
        <v>2480</v>
      </c>
      <c r="AR6" s="158" t="s">
        <v>2481</v>
      </c>
      <c r="AS6" s="158" t="s">
        <v>2482</v>
      </c>
      <c r="AT6" s="158" t="s">
        <v>2483</v>
      </c>
      <c r="AU6" s="158" t="s">
        <v>2484</v>
      </c>
      <c r="AV6" s="158" t="s">
        <v>2485</v>
      </c>
      <c r="AW6" s="158" t="s">
        <v>2486</v>
      </c>
      <c r="AX6" s="158" t="s">
        <v>2487</v>
      </c>
      <c r="AY6" s="158" t="s">
        <v>2488</v>
      </c>
      <c r="AZ6" s="158" t="s">
        <v>2489</v>
      </c>
      <c r="BA6" s="158" t="s">
        <v>2490</v>
      </c>
      <c r="BB6" s="158" t="s">
        <v>2491</v>
      </c>
      <c r="BC6" s="158" t="s">
        <v>2492</v>
      </c>
      <c r="BD6" s="158" t="s">
        <v>2493</v>
      </c>
      <c r="BE6" s="158" t="s">
        <v>2494</v>
      </c>
      <c r="BF6" s="158" t="s">
        <v>2495</v>
      </c>
      <c r="BG6" s="158" t="s">
        <v>2496</v>
      </c>
      <c r="BH6" s="158" t="s">
        <v>2497</v>
      </c>
      <c r="BI6" s="158" t="s">
        <v>2498</v>
      </c>
      <c r="BJ6" s="158" t="s">
        <v>2499</v>
      </c>
      <c r="BK6" s="158" t="s">
        <v>2500</v>
      </c>
      <c r="BL6" s="158" t="s">
        <v>2501</v>
      </c>
      <c r="BM6" s="158" t="s">
        <v>2502</v>
      </c>
      <c r="BN6" s="158" t="s">
        <v>2503</v>
      </c>
      <c r="BO6" s="158" t="s">
        <v>2504</v>
      </c>
      <c r="BP6" s="158" t="s">
        <v>2505</v>
      </c>
      <c r="BQ6" s="158" t="s">
        <v>2506</v>
      </c>
      <c r="BR6" s="158" t="s">
        <v>2507</v>
      </c>
      <c r="BS6" s="158" t="s">
        <v>2508</v>
      </c>
      <c r="BT6" s="158"/>
      <c r="BU6" s="158"/>
      <c r="BV6" s="158" t="s">
        <v>2509</v>
      </c>
      <c r="BW6" s="158" t="s">
        <v>2510</v>
      </c>
      <c r="BX6" s="158" t="s">
        <v>2511</v>
      </c>
      <c r="BY6" s="158" t="s">
        <v>2512</v>
      </c>
      <c r="BZ6" s="158" t="s">
        <v>2513</v>
      </c>
      <c r="CA6" s="158" t="s">
        <v>2514</v>
      </c>
      <c r="CB6" s="158" t="s">
        <v>2515</v>
      </c>
      <c r="CC6" s="158" t="s">
        <v>2516</v>
      </c>
      <c r="CD6" s="158" t="s">
        <v>2517</v>
      </c>
      <c r="CE6" s="158" t="s">
        <v>2518</v>
      </c>
      <c r="CF6" s="158" t="s">
        <v>2519</v>
      </c>
      <c r="CG6" s="158" t="s">
        <v>2520</v>
      </c>
      <c r="CH6" s="158" t="s">
        <v>1873</v>
      </c>
      <c r="CI6" s="158" t="s">
        <v>2521</v>
      </c>
      <c r="CJ6" s="158" t="s">
        <v>2522</v>
      </c>
      <c r="CK6" s="158" t="s">
        <v>2523</v>
      </c>
      <c r="CL6" s="158" t="s">
        <v>2524</v>
      </c>
      <c r="CM6" s="158" t="s">
        <v>2525</v>
      </c>
      <c r="CN6" s="158" t="s">
        <v>2526</v>
      </c>
      <c r="CO6" s="158" t="s">
        <v>2527</v>
      </c>
      <c r="CP6" s="158" t="s">
        <v>2528</v>
      </c>
      <c r="CQ6" s="158" t="s">
        <v>2529</v>
      </c>
      <c r="CR6" s="158" t="s">
        <v>2530</v>
      </c>
      <c r="CS6" s="158" t="s">
        <v>2531</v>
      </c>
      <c r="CT6" s="158" t="s">
        <v>2532</v>
      </c>
      <c r="CU6" s="158" t="s">
        <v>2533</v>
      </c>
      <c r="CV6" s="158" t="s">
        <v>2534</v>
      </c>
      <c r="CW6" s="158" t="s">
        <v>2535</v>
      </c>
      <c r="CX6" s="158" t="s">
        <v>2536</v>
      </c>
      <c r="CY6" s="158" t="s">
        <v>2537</v>
      </c>
      <c r="CZ6" s="158" t="s">
        <v>2538</v>
      </c>
      <c r="DA6" s="158" t="s">
        <v>2539</v>
      </c>
      <c r="DB6" s="158" t="s">
        <v>2540</v>
      </c>
      <c r="DC6" s="158" t="s">
        <v>2541</v>
      </c>
      <c r="DD6" s="158" t="s">
        <v>2542</v>
      </c>
      <c r="DE6" s="158" t="s">
        <v>2543</v>
      </c>
      <c r="DF6" s="158" t="s">
        <v>2544</v>
      </c>
      <c r="DG6" s="158" t="s">
        <v>2545</v>
      </c>
      <c r="DH6" s="158" t="s">
        <v>2546</v>
      </c>
      <c r="DI6" s="158" t="s">
        <v>2547</v>
      </c>
      <c r="DJ6" s="158" t="s">
        <v>2548</v>
      </c>
      <c r="DK6" s="158" t="s">
        <v>2549</v>
      </c>
      <c r="DL6" s="158" t="s">
        <v>2550</v>
      </c>
      <c r="DM6" s="158" t="s">
        <v>2551</v>
      </c>
      <c r="DN6" s="158" t="s">
        <v>2552</v>
      </c>
      <c r="DO6" s="158" t="s">
        <v>2553</v>
      </c>
      <c r="DP6" s="158" t="s">
        <v>2554</v>
      </c>
      <c r="DQ6" s="158" t="s">
        <v>2555</v>
      </c>
      <c r="DR6" s="158" t="s">
        <v>2556</v>
      </c>
      <c r="DS6" s="158" t="s">
        <v>2557</v>
      </c>
      <c r="DT6" s="158" t="s">
        <v>2558</v>
      </c>
      <c r="DU6" s="158" t="s">
        <v>2559</v>
      </c>
      <c r="DV6" s="158" t="s">
        <v>2560</v>
      </c>
      <c r="DW6" s="158" t="s">
        <v>2561</v>
      </c>
      <c r="DX6" s="158" t="s">
        <v>2562</v>
      </c>
      <c r="DY6" s="158" t="s">
        <v>2563</v>
      </c>
      <c r="DZ6" s="158" t="s">
        <v>2564</v>
      </c>
      <c r="EA6" s="158" t="s">
        <v>2565</v>
      </c>
      <c r="EB6" s="158" t="s">
        <v>2566</v>
      </c>
      <c r="EC6" s="158" t="s">
        <v>2567</v>
      </c>
      <c r="ED6" s="158" t="s">
        <v>2568</v>
      </c>
      <c r="EE6" s="158" t="s">
        <v>2569</v>
      </c>
      <c r="EF6" s="158" t="s">
        <v>2570</v>
      </c>
      <c r="EG6" s="158" t="s">
        <v>2571</v>
      </c>
      <c r="EH6" s="158" t="s">
        <v>2572</v>
      </c>
      <c r="EI6" s="158" t="s">
        <v>2573</v>
      </c>
      <c r="EJ6" s="158" t="s">
        <v>2574</v>
      </c>
      <c r="EK6" s="158" t="s">
        <v>2575</v>
      </c>
      <c r="EL6" s="158" t="s">
        <v>2576</v>
      </c>
      <c r="EM6" s="158" t="s">
        <v>2577</v>
      </c>
      <c r="EN6" s="158" t="s">
        <v>2578</v>
      </c>
      <c r="EO6" s="158" t="s">
        <v>2579</v>
      </c>
      <c r="EP6" s="158" t="s">
        <v>2580</v>
      </c>
      <c r="EQ6" s="158" t="s">
        <v>2581</v>
      </c>
      <c r="ER6" s="158" t="s">
        <v>2582</v>
      </c>
      <c r="ES6" s="158" t="s">
        <v>2583</v>
      </c>
      <c r="ET6" s="158" t="s">
        <v>2584</v>
      </c>
      <c r="EU6" s="158" t="s">
        <v>2585</v>
      </c>
      <c r="EV6" s="158" t="s">
        <v>2586</v>
      </c>
      <c r="EW6" s="158" t="s">
        <v>2587</v>
      </c>
      <c r="EX6" s="158" t="s">
        <v>2588</v>
      </c>
      <c r="EY6" s="158" t="s">
        <v>2589</v>
      </c>
      <c r="EZ6" s="158" t="s">
        <v>2590</v>
      </c>
      <c r="FA6" s="158" t="s">
        <v>2591</v>
      </c>
      <c r="FB6" s="158" t="s">
        <v>2592</v>
      </c>
      <c r="FC6" s="158" t="s">
        <v>2593</v>
      </c>
      <c r="FD6" s="158" t="s">
        <v>2594</v>
      </c>
      <c r="FE6" s="158" t="s">
        <v>2595</v>
      </c>
      <c r="FF6" s="158" t="s">
        <v>2596</v>
      </c>
      <c r="FG6" s="158" t="s">
        <v>2597</v>
      </c>
      <c r="FH6" s="158" t="s">
        <v>2598</v>
      </c>
      <c r="FI6" s="158" t="s">
        <v>2599</v>
      </c>
      <c r="FJ6" s="158" t="s">
        <v>2600</v>
      </c>
      <c r="FK6" s="158" t="s">
        <v>2601</v>
      </c>
      <c r="FL6" s="158" t="s">
        <v>2602</v>
      </c>
      <c r="FM6" s="158" t="s">
        <v>2603</v>
      </c>
      <c r="FN6" s="158" t="s">
        <v>2604</v>
      </c>
      <c r="FO6" s="158" t="s">
        <v>2605</v>
      </c>
      <c r="FP6" s="158" t="s">
        <v>2606</v>
      </c>
      <c r="FQ6" s="158" t="s">
        <v>2607</v>
      </c>
      <c r="FR6" s="158" t="s">
        <v>2608</v>
      </c>
      <c r="FS6" s="158" t="s">
        <v>2609</v>
      </c>
      <c r="FT6" s="158" t="s">
        <v>2610</v>
      </c>
      <c r="FU6" s="158" t="s">
        <v>2611</v>
      </c>
      <c r="FV6" s="158" t="s">
        <v>2612</v>
      </c>
      <c r="FW6" s="158" t="s">
        <v>2613</v>
      </c>
      <c r="FX6" s="158" t="s">
        <v>2614</v>
      </c>
      <c r="FY6" s="158" t="s">
        <v>2615</v>
      </c>
      <c r="FZ6" s="158" t="s">
        <v>2616</v>
      </c>
      <c r="GA6" s="158" t="s">
        <v>2617</v>
      </c>
      <c r="GB6" s="158" t="s">
        <v>2618</v>
      </c>
      <c r="GC6" s="158" t="s">
        <v>2619</v>
      </c>
      <c r="GD6" s="158" t="s">
        <v>2620</v>
      </c>
      <c r="GE6" s="158" t="s">
        <v>2621</v>
      </c>
      <c r="GF6" s="158" t="s">
        <v>2622</v>
      </c>
      <c r="GG6" s="158" t="s">
        <v>2623</v>
      </c>
      <c r="GH6" s="158" t="s">
        <v>2624</v>
      </c>
      <c r="GI6" s="158" t="s">
        <v>2625</v>
      </c>
      <c r="GJ6" s="158" t="s">
        <v>2626</v>
      </c>
      <c r="GK6" s="158" t="s">
        <v>2627</v>
      </c>
      <c r="GL6" s="158" t="s">
        <v>2628</v>
      </c>
      <c r="GM6" s="158"/>
      <c r="GN6" s="158" t="s">
        <v>2629</v>
      </c>
      <c r="GO6" s="158" t="s">
        <v>2630</v>
      </c>
      <c r="GP6" s="158" t="s">
        <v>2631</v>
      </c>
      <c r="GQ6" s="158" t="s">
        <v>2632</v>
      </c>
      <c r="GR6" s="158" t="s">
        <v>2633</v>
      </c>
      <c r="GS6" s="158" t="s">
        <v>2634</v>
      </c>
      <c r="GT6" s="158" t="s">
        <v>2635</v>
      </c>
      <c r="GU6" s="158" t="s">
        <v>2636</v>
      </c>
      <c r="GV6" s="158" t="s">
        <v>2637</v>
      </c>
      <c r="GW6" s="158" t="s">
        <v>2638</v>
      </c>
      <c r="GX6" s="158" t="s">
        <v>2639</v>
      </c>
      <c r="GY6" s="158" t="s">
        <v>2640</v>
      </c>
      <c r="GZ6" s="158" t="s">
        <v>2641</v>
      </c>
      <c r="HA6" s="158" t="s">
        <v>2642</v>
      </c>
      <c r="HB6" s="158" t="s">
        <v>2643</v>
      </c>
      <c r="HC6" s="158" t="s">
        <v>2644</v>
      </c>
      <c r="HD6" s="158" t="s">
        <v>2645</v>
      </c>
      <c r="HE6" s="158" t="s">
        <v>2646</v>
      </c>
      <c r="HF6" s="158" t="s">
        <v>2647</v>
      </c>
      <c r="HG6" s="158" t="s">
        <v>2648</v>
      </c>
      <c r="HH6" s="158" t="s">
        <v>2649</v>
      </c>
      <c r="HI6" s="158" t="s">
        <v>2650</v>
      </c>
      <c r="HJ6" s="158" t="s">
        <v>2651</v>
      </c>
      <c r="HK6" s="158" t="s">
        <v>2652</v>
      </c>
      <c r="HL6" s="158" t="s">
        <v>2653</v>
      </c>
      <c r="HM6" s="158" t="s">
        <v>2654</v>
      </c>
      <c r="HN6" s="158" t="s">
        <v>2655</v>
      </c>
      <c r="HO6" s="158" t="s">
        <v>2656</v>
      </c>
      <c r="HP6" s="158" t="s">
        <v>2657</v>
      </c>
      <c r="HQ6" s="158" t="s">
        <v>2658</v>
      </c>
      <c r="HR6" s="158" t="s">
        <v>2659</v>
      </c>
      <c r="HS6" s="158" t="s">
        <v>2660</v>
      </c>
      <c r="HT6" s="158" t="s">
        <v>2661</v>
      </c>
      <c r="HU6" s="158" t="s">
        <v>2662</v>
      </c>
      <c r="HV6" s="158" t="s">
        <v>2663</v>
      </c>
      <c r="HW6" s="158" t="s">
        <v>2664</v>
      </c>
      <c r="HX6" s="158" t="s">
        <v>2665</v>
      </c>
      <c r="HY6" s="158" t="s">
        <v>2666</v>
      </c>
      <c r="HZ6" s="158" t="s">
        <v>2667</v>
      </c>
      <c r="IA6" s="158" t="s">
        <v>2668</v>
      </c>
      <c r="IB6" s="158" t="s">
        <v>2669</v>
      </c>
      <c r="IC6" s="158" t="s">
        <v>2670</v>
      </c>
      <c r="ID6" s="158" t="s">
        <v>2671</v>
      </c>
      <c r="IE6" s="158" t="s">
        <v>2672</v>
      </c>
      <c r="IF6" s="158" t="s">
        <v>2673</v>
      </c>
      <c r="IG6" s="158" t="s">
        <v>2674</v>
      </c>
      <c r="IH6" s="158" t="s">
        <v>2675</v>
      </c>
      <c r="II6" s="158" t="s">
        <v>2676</v>
      </c>
      <c r="IJ6" s="158" t="s">
        <v>2677</v>
      </c>
      <c r="IK6" s="158" t="s">
        <v>2678</v>
      </c>
      <c r="IL6" s="158" t="s">
        <v>2679</v>
      </c>
      <c r="IM6" s="158" t="s">
        <v>2680</v>
      </c>
      <c r="IN6" s="158" t="s">
        <v>2681</v>
      </c>
      <c r="IO6" s="158" t="s">
        <v>2682</v>
      </c>
      <c r="IP6" s="158" t="s">
        <v>2683</v>
      </c>
      <c r="IQ6" s="158" t="s">
        <v>2684</v>
      </c>
      <c r="IR6" s="158" t="s">
        <v>2685</v>
      </c>
      <c r="IS6" s="158" t="s">
        <v>2686</v>
      </c>
      <c r="IT6" s="158" t="s">
        <v>2687</v>
      </c>
      <c r="IU6" s="158" t="s">
        <v>2688</v>
      </c>
      <c r="IV6" s="158" t="s">
        <v>2689</v>
      </c>
      <c r="IW6" s="158" t="s">
        <v>2690</v>
      </c>
      <c r="IX6" s="158" t="s">
        <v>2691</v>
      </c>
      <c r="IY6" s="158" t="s">
        <v>2692</v>
      </c>
      <c r="IZ6" s="158" t="s">
        <v>2693</v>
      </c>
      <c r="JA6" s="158" t="s">
        <v>2694</v>
      </c>
      <c r="JB6" s="158" t="s">
        <v>2695</v>
      </c>
      <c r="JC6" s="158" t="s">
        <v>2696</v>
      </c>
      <c r="JD6" s="158" t="s">
        <v>2697</v>
      </c>
      <c r="JE6" s="158" t="s">
        <v>2698</v>
      </c>
      <c r="JF6" s="158" t="s">
        <v>2699</v>
      </c>
      <c r="JG6" s="158" t="s">
        <v>2700</v>
      </c>
      <c r="JH6" s="158" t="s">
        <v>2701</v>
      </c>
      <c r="JI6" s="158" t="s">
        <v>2702</v>
      </c>
      <c r="JJ6" s="158" t="s">
        <v>2703</v>
      </c>
      <c r="JK6" s="158" t="s">
        <v>2704</v>
      </c>
      <c r="JL6" s="158" t="s">
        <v>2705</v>
      </c>
      <c r="JM6" s="158" t="s">
        <v>2706</v>
      </c>
      <c r="JN6" s="158" t="s">
        <v>2707</v>
      </c>
      <c r="JO6" s="158" t="s">
        <v>2708</v>
      </c>
      <c r="JP6" s="158" t="s">
        <v>2709</v>
      </c>
      <c r="JQ6" s="158" t="s">
        <v>2710</v>
      </c>
      <c r="JR6" s="158" t="s">
        <v>2711</v>
      </c>
      <c r="JS6" s="158" t="s">
        <v>2712</v>
      </c>
      <c r="JT6" s="158" t="s">
        <v>2713</v>
      </c>
      <c r="JU6" s="158" t="s">
        <v>2714</v>
      </c>
      <c r="JV6" s="158" t="s">
        <v>2715</v>
      </c>
      <c r="JW6" s="158" t="s">
        <v>2716</v>
      </c>
      <c r="JX6" s="158" t="s">
        <v>2717</v>
      </c>
      <c r="JY6" s="158" t="s">
        <v>2718</v>
      </c>
      <c r="JZ6" s="158" t="s">
        <v>2719</v>
      </c>
      <c r="KA6" s="158" t="s">
        <v>2720</v>
      </c>
      <c r="KB6" s="158" t="s">
        <v>2721</v>
      </c>
      <c r="KC6" s="158" t="s">
        <v>2722</v>
      </c>
      <c r="KD6" s="158" t="s">
        <v>2723</v>
      </c>
      <c r="KE6" s="158" t="s">
        <v>2724</v>
      </c>
      <c r="KF6" s="158" t="s">
        <v>2725</v>
      </c>
      <c r="KG6" s="158" t="s">
        <v>2726</v>
      </c>
      <c r="KH6" s="158" t="s">
        <v>2727</v>
      </c>
      <c r="KI6" s="158" t="s">
        <v>2728</v>
      </c>
    </row>
    <row r="7" spans="1:295" ht="27" customHeight="1" x14ac:dyDescent="0.25">
      <c r="A7" s="228" t="s">
        <v>17</v>
      </c>
      <c r="B7" s="228"/>
      <c r="C7" s="229" t="s">
        <v>2083</v>
      </c>
      <c r="D7" s="229"/>
      <c r="E7" s="229"/>
      <c r="F7" s="229" t="s">
        <v>2084</v>
      </c>
      <c r="G7" s="229" t="s">
        <v>2085</v>
      </c>
      <c r="H7" s="229"/>
      <c r="I7" s="229"/>
      <c r="J7" s="229"/>
      <c r="K7" s="229" t="s">
        <v>2086</v>
      </c>
      <c r="L7" s="229"/>
      <c r="M7" s="229"/>
      <c r="N7" s="229" t="s">
        <v>2087</v>
      </c>
      <c r="O7" s="229" t="s">
        <v>2088</v>
      </c>
      <c r="P7" s="229"/>
      <c r="Q7" s="229" t="s">
        <v>2089</v>
      </c>
      <c r="R7" s="229"/>
      <c r="S7" s="229" t="s">
        <v>2090</v>
      </c>
      <c r="T7" s="229"/>
      <c r="U7" s="229" t="s">
        <v>2091</v>
      </c>
      <c r="V7" s="229"/>
      <c r="W7" s="229"/>
      <c r="X7" s="229" t="s">
        <v>2092</v>
      </c>
      <c r="Y7" s="229"/>
      <c r="Z7" s="229"/>
      <c r="AA7" s="229" t="s">
        <v>2093</v>
      </c>
      <c r="AB7" s="229"/>
      <c r="AC7" s="229"/>
      <c r="AD7" s="229"/>
      <c r="AE7" s="229"/>
      <c r="AF7" s="229"/>
      <c r="AG7" s="229"/>
      <c r="AH7" s="229"/>
      <c r="AI7" s="229"/>
      <c r="AJ7" s="229" t="s">
        <v>2094</v>
      </c>
      <c r="AK7" s="229"/>
      <c r="AL7" s="229"/>
      <c r="AM7" s="229" t="s">
        <v>2095</v>
      </c>
      <c r="AN7" s="229"/>
      <c r="AO7" s="229" t="s">
        <v>2096</v>
      </c>
      <c r="AP7" s="229"/>
      <c r="AQ7" s="229" t="s">
        <v>2097</v>
      </c>
      <c r="AR7" s="229"/>
      <c r="AS7" s="229"/>
      <c r="AT7" s="229" t="s">
        <v>2098</v>
      </c>
      <c r="AU7" s="229"/>
      <c r="AV7" s="229" t="s">
        <v>2099</v>
      </c>
      <c r="AW7" s="229"/>
      <c r="AX7" s="229" t="s">
        <v>2098</v>
      </c>
      <c r="AY7" s="229"/>
      <c r="AZ7" s="229"/>
      <c r="BA7" s="229" t="s">
        <v>2100</v>
      </c>
      <c r="BB7" s="229" t="s">
        <v>2101</v>
      </c>
      <c r="BC7" s="229" t="s">
        <v>2102</v>
      </c>
      <c r="BD7" s="229"/>
      <c r="BE7" s="229"/>
      <c r="BF7" s="229" t="s">
        <v>2103</v>
      </c>
      <c r="BG7" s="229"/>
      <c r="BH7" s="229"/>
      <c r="BI7" s="229"/>
      <c r="BJ7" s="229"/>
      <c r="BK7" s="229" t="s">
        <v>2104</v>
      </c>
      <c r="BL7" s="229" t="s">
        <v>2105</v>
      </c>
      <c r="BM7" s="229"/>
      <c r="BN7" s="229" t="s">
        <v>2106</v>
      </c>
      <c r="BO7" s="229"/>
      <c r="BP7" s="229"/>
      <c r="BQ7" s="229" t="s">
        <v>2107</v>
      </c>
      <c r="BR7" s="229"/>
      <c r="BS7" s="229"/>
      <c r="BT7" s="229"/>
      <c r="BU7" s="229" t="s">
        <v>2108</v>
      </c>
      <c r="BV7" s="229" t="s">
        <v>2109</v>
      </c>
      <c r="BW7" s="229" t="s">
        <v>2110</v>
      </c>
      <c r="BX7" s="229"/>
      <c r="BY7" s="229"/>
      <c r="BZ7" s="229"/>
      <c r="CA7" s="229" t="s">
        <v>2111</v>
      </c>
      <c r="CB7" s="229"/>
      <c r="CC7" s="229"/>
      <c r="CD7" s="229"/>
      <c r="CE7" s="229"/>
      <c r="CF7" s="229" t="s">
        <v>2112</v>
      </c>
      <c r="CG7" s="229"/>
      <c r="CH7" s="229"/>
      <c r="CI7" s="229"/>
      <c r="CJ7" s="229" t="s">
        <v>2113</v>
      </c>
      <c r="CK7" s="229"/>
      <c r="CL7" s="229" t="s">
        <v>2114</v>
      </c>
      <c r="CM7" s="229"/>
      <c r="CN7" s="229" t="s">
        <v>2115</v>
      </c>
      <c r="CO7" s="229" t="s">
        <v>2116</v>
      </c>
      <c r="CP7" s="229"/>
      <c r="CQ7" s="229"/>
      <c r="CR7" s="229" t="s">
        <v>2117</v>
      </c>
      <c r="CS7" s="229"/>
      <c r="CT7" s="229"/>
      <c r="CU7" s="229"/>
      <c r="CV7" s="229"/>
      <c r="CW7" s="229" t="s">
        <v>2118</v>
      </c>
      <c r="CX7" s="229" t="s">
        <v>2119</v>
      </c>
      <c r="CY7" s="229"/>
      <c r="CZ7" s="229"/>
      <c r="DA7" s="229"/>
      <c r="DB7" s="229"/>
      <c r="DC7" s="229"/>
      <c r="DD7" s="229" t="s">
        <v>2120</v>
      </c>
      <c r="DE7" s="229"/>
      <c r="DF7" s="229"/>
      <c r="DG7" s="229" t="s">
        <v>2121</v>
      </c>
      <c r="DH7" s="229"/>
      <c r="DI7" s="229" t="s">
        <v>2122</v>
      </c>
      <c r="DJ7" s="229"/>
      <c r="DK7" s="229" t="s">
        <v>2123</v>
      </c>
      <c r="DL7" s="229" t="s">
        <v>2124</v>
      </c>
      <c r="DM7" s="229"/>
      <c r="DN7" s="229"/>
      <c r="DO7" s="229"/>
      <c r="DP7" s="229"/>
      <c r="DQ7" s="229" t="s">
        <v>2125</v>
      </c>
      <c r="DR7" s="229" t="s">
        <v>2126</v>
      </c>
      <c r="DS7" s="229" t="s">
        <v>2127</v>
      </c>
      <c r="DT7" s="229"/>
      <c r="DU7" s="229"/>
      <c r="DV7" s="229"/>
      <c r="DW7" s="229"/>
      <c r="DX7" s="229"/>
      <c r="DY7" s="229"/>
      <c r="DZ7" s="229"/>
      <c r="EA7" s="229" t="s">
        <v>2128</v>
      </c>
      <c r="EB7" s="229" t="s">
        <v>2129</v>
      </c>
      <c r="EC7" s="229"/>
      <c r="ED7" s="229"/>
      <c r="EE7" s="229" t="s">
        <v>2128</v>
      </c>
      <c r="EF7" s="229"/>
      <c r="EG7" s="229" t="s">
        <v>2130</v>
      </c>
      <c r="EH7" s="229" t="s">
        <v>2131</v>
      </c>
      <c r="EI7" s="229"/>
      <c r="EJ7" s="229" t="s">
        <v>2132</v>
      </c>
      <c r="EK7" s="229"/>
      <c r="EL7" s="229"/>
      <c r="EM7" s="229"/>
      <c r="EN7" s="229"/>
      <c r="EO7" s="229"/>
      <c r="EP7" s="229"/>
      <c r="EQ7" s="229"/>
      <c r="ER7" s="229"/>
      <c r="ES7" s="229"/>
      <c r="ET7" s="229" t="s">
        <v>2133</v>
      </c>
      <c r="EU7" s="229" t="s">
        <v>2134</v>
      </c>
      <c r="EV7" s="229" t="s">
        <v>2135</v>
      </c>
      <c r="EW7" s="229" t="s">
        <v>2136</v>
      </c>
      <c r="EX7" s="229" t="s">
        <v>2137</v>
      </c>
      <c r="EY7" s="229" t="s">
        <v>2138</v>
      </c>
      <c r="EZ7" s="229" t="s">
        <v>2139</v>
      </c>
      <c r="FA7" s="229"/>
      <c r="FB7" s="229" t="s">
        <v>2140</v>
      </c>
      <c r="FC7" s="229"/>
      <c r="FD7" s="229" t="s">
        <v>2141</v>
      </c>
      <c r="FE7" s="229"/>
      <c r="FF7" s="229"/>
      <c r="FG7" s="229" t="s">
        <v>2142</v>
      </c>
      <c r="FH7" s="229"/>
      <c r="FI7" s="229"/>
      <c r="FJ7" s="229" t="s">
        <v>2143</v>
      </c>
      <c r="FK7" s="229"/>
      <c r="FL7" s="229"/>
      <c r="FM7" s="229" t="s">
        <v>2144</v>
      </c>
      <c r="FN7" s="229"/>
      <c r="FO7" s="229"/>
      <c r="FP7" s="229" t="s">
        <v>2145</v>
      </c>
      <c r="FQ7" s="229"/>
      <c r="FR7" s="229"/>
      <c r="FS7" s="229" t="s">
        <v>2146</v>
      </c>
      <c r="FT7" s="229" t="s">
        <v>2145</v>
      </c>
      <c r="FU7" s="229"/>
      <c r="FV7" s="229"/>
      <c r="FW7" s="229"/>
      <c r="FX7" s="229" t="s">
        <v>2147</v>
      </c>
      <c r="FY7" s="229" t="s">
        <v>2148</v>
      </c>
      <c r="FZ7" s="229" t="s">
        <v>2149</v>
      </c>
      <c r="GA7" s="229" t="s">
        <v>2150</v>
      </c>
      <c r="GB7" s="229" t="s">
        <v>2151</v>
      </c>
      <c r="GC7" s="229" t="s">
        <v>2152</v>
      </c>
      <c r="GD7" s="229"/>
      <c r="GE7" s="229" t="s">
        <v>2153</v>
      </c>
      <c r="GF7" s="229" t="s">
        <v>2154</v>
      </c>
      <c r="GG7" s="229" t="s">
        <v>2155</v>
      </c>
      <c r="GH7" s="229" t="s">
        <v>2156</v>
      </c>
      <c r="GI7" s="229" t="s">
        <v>2157</v>
      </c>
      <c r="GJ7" s="229"/>
      <c r="GK7" s="229" t="s">
        <v>2156</v>
      </c>
      <c r="GL7" s="229" t="s">
        <v>2158</v>
      </c>
      <c r="GM7" s="229"/>
      <c r="GN7" s="229" t="s">
        <v>2159</v>
      </c>
      <c r="GO7" s="229" t="s">
        <v>2160</v>
      </c>
      <c r="GP7" s="229" t="s">
        <v>2155</v>
      </c>
      <c r="GQ7" s="229"/>
      <c r="GR7" s="229" t="s">
        <v>2161</v>
      </c>
      <c r="GS7" s="229"/>
      <c r="GT7" s="229"/>
      <c r="GU7" s="229" t="s">
        <v>2162</v>
      </c>
      <c r="GV7" s="229" t="s">
        <v>2157</v>
      </c>
      <c r="GW7" s="229"/>
      <c r="GX7" s="229" t="s">
        <v>2163</v>
      </c>
      <c r="GY7" s="229" t="s">
        <v>2164</v>
      </c>
      <c r="GZ7" s="229"/>
      <c r="HA7" s="229" t="s">
        <v>2163</v>
      </c>
      <c r="HB7" s="229" t="s">
        <v>2165</v>
      </c>
      <c r="HC7" s="229"/>
      <c r="HD7" s="229" t="s">
        <v>2166</v>
      </c>
      <c r="HE7" s="229" t="s">
        <v>2167</v>
      </c>
      <c r="HF7" s="229" t="s">
        <v>2168</v>
      </c>
      <c r="HG7" s="229" t="s">
        <v>2169</v>
      </c>
      <c r="HH7" s="229" t="s">
        <v>2167</v>
      </c>
      <c r="HI7" s="229" t="s">
        <v>2170</v>
      </c>
      <c r="HJ7" s="229"/>
      <c r="HK7" s="229"/>
      <c r="HL7" s="229"/>
      <c r="HM7" s="229"/>
      <c r="HN7" s="229"/>
      <c r="HO7" s="229" t="s">
        <v>2171</v>
      </c>
      <c r="HP7" s="229"/>
      <c r="HQ7" s="229"/>
      <c r="HR7" s="229"/>
      <c r="HS7" s="229"/>
      <c r="HT7" s="229"/>
      <c r="HU7" s="229"/>
      <c r="HV7" s="229"/>
      <c r="HW7" s="229"/>
      <c r="HX7" s="229"/>
      <c r="HY7" s="229" t="s">
        <v>2172</v>
      </c>
      <c r="HZ7" s="229"/>
      <c r="IA7" s="229" t="s">
        <v>2173</v>
      </c>
      <c r="IB7" s="229"/>
      <c r="IC7" s="229"/>
      <c r="ID7" s="229"/>
      <c r="IE7" s="229"/>
      <c r="IF7" s="229"/>
      <c r="IG7" s="229"/>
      <c r="IH7" s="229"/>
      <c r="II7" s="229"/>
      <c r="IJ7" s="229" t="s">
        <v>2174</v>
      </c>
      <c r="IK7" s="229"/>
      <c r="IL7" s="229"/>
      <c r="IM7" s="229"/>
      <c r="IN7" s="229"/>
      <c r="IO7" s="229" t="s">
        <v>2175</v>
      </c>
      <c r="IP7" s="229"/>
      <c r="IQ7" s="229" t="s">
        <v>2176</v>
      </c>
      <c r="IR7" s="229"/>
      <c r="IS7" s="229" t="s">
        <v>2177</v>
      </c>
      <c r="IT7" s="229"/>
      <c r="IU7" s="229"/>
      <c r="IV7" s="229"/>
      <c r="IW7" s="229" t="s">
        <v>2178</v>
      </c>
      <c r="IX7" s="229"/>
      <c r="IY7" s="229" t="s">
        <v>2179</v>
      </c>
      <c r="IZ7" s="229" t="s">
        <v>2180</v>
      </c>
      <c r="JA7" s="229" t="s">
        <v>2181</v>
      </c>
      <c r="JB7" s="229" t="s">
        <v>2182</v>
      </c>
      <c r="JC7" s="229"/>
      <c r="JD7" s="229" t="s">
        <v>2183</v>
      </c>
      <c r="JE7" s="229"/>
      <c r="JF7" s="229" t="s">
        <v>2184</v>
      </c>
      <c r="JG7" s="229"/>
      <c r="JH7" s="229"/>
      <c r="JI7" s="229" t="s">
        <v>2185</v>
      </c>
      <c r="JJ7" s="229"/>
      <c r="JK7" s="229"/>
      <c r="JL7" s="229"/>
      <c r="JM7" s="229"/>
      <c r="JN7" s="229"/>
      <c r="JO7" s="229" t="s">
        <v>2186</v>
      </c>
      <c r="JP7" s="229"/>
      <c r="JQ7" s="229" t="s">
        <v>2187</v>
      </c>
      <c r="JR7" s="229"/>
      <c r="JS7" s="229"/>
      <c r="JT7" s="229" t="s">
        <v>2188</v>
      </c>
      <c r="JU7" s="229" t="s">
        <v>2189</v>
      </c>
      <c r="JV7" s="229" t="s">
        <v>2190</v>
      </c>
      <c r="JW7" s="229" t="s">
        <v>2173</v>
      </c>
      <c r="JX7" s="229" t="s">
        <v>2191</v>
      </c>
      <c r="JY7" s="229" t="s">
        <v>2192</v>
      </c>
      <c r="JZ7" s="229" t="s">
        <v>2193</v>
      </c>
      <c r="KA7" s="229"/>
      <c r="KB7" s="229"/>
      <c r="KC7" s="229" t="s">
        <v>2194</v>
      </c>
      <c r="KD7" s="229"/>
      <c r="KE7" s="229"/>
      <c r="KF7" s="229" t="s">
        <v>2189</v>
      </c>
      <c r="KG7" s="229" t="s">
        <v>2195</v>
      </c>
      <c r="KH7" s="229" t="s">
        <v>2196</v>
      </c>
      <c r="KI7" s="229"/>
    </row>
    <row r="8" spans="1:295" ht="27" customHeight="1" x14ac:dyDescent="0.25">
      <c r="A8" s="157" t="s">
        <v>55</v>
      </c>
      <c r="B8" s="157" t="s">
        <v>566</v>
      </c>
      <c r="C8" s="158" t="s">
        <v>404</v>
      </c>
      <c r="D8" s="158" t="s">
        <v>2197</v>
      </c>
      <c r="E8" s="158" t="s">
        <v>2198</v>
      </c>
      <c r="F8" s="158" t="s">
        <v>2199</v>
      </c>
      <c r="G8" s="158" t="s">
        <v>2200</v>
      </c>
      <c r="H8" s="158" t="s">
        <v>460</v>
      </c>
      <c r="I8" s="158" t="s">
        <v>2201</v>
      </c>
      <c r="J8" s="158" t="s">
        <v>2202</v>
      </c>
      <c r="K8" s="158" t="s">
        <v>2203</v>
      </c>
      <c r="L8" s="158" t="s">
        <v>2204</v>
      </c>
      <c r="M8" s="158" t="s">
        <v>414</v>
      </c>
      <c r="N8" s="158" t="s">
        <v>2205</v>
      </c>
      <c r="O8" s="159" t="s">
        <v>2206</v>
      </c>
      <c r="P8" s="158" t="s">
        <v>2207</v>
      </c>
      <c r="Q8" s="158" t="s">
        <v>2208</v>
      </c>
      <c r="R8" s="158" t="s">
        <v>2207</v>
      </c>
      <c r="S8" s="158" t="s">
        <v>2209</v>
      </c>
      <c r="T8" s="158" t="s">
        <v>2202</v>
      </c>
      <c r="U8" s="158" t="s">
        <v>2210</v>
      </c>
      <c r="V8" s="158" t="s">
        <v>2211</v>
      </c>
      <c r="W8" s="158" t="s">
        <v>2212</v>
      </c>
      <c r="X8" s="158" t="s">
        <v>2213</v>
      </c>
      <c r="Y8" s="158" t="s">
        <v>2214</v>
      </c>
      <c r="Z8" s="158" t="s">
        <v>2215</v>
      </c>
      <c r="AA8" s="158" t="s">
        <v>2216</v>
      </c>
      <c r="AB8" s="158" t="s">
        <v>2217</v>
      </c>
      <c r="AC8" s="158" t="s">
        <v>2218</v>
      </c>
      <c r="AD8" s="158" t="s">
        <v>2219</v>
      </c>
      <c r="AE8" s="158" t="s">
        <v>2220</v>
      </c>
      <c r="AF8" s="158" t="s">
        <v>2205</v>
      </c>
      <c r="AG8" s="158" t="s">
        <v>2206</v>
      </c>
      <c r="AH8" s="158" t="s">
        <v>2221</v>
      </c>
      <c r="AI8" s="158" t="s">
        <v>2222</v>
      </c>
      <c r="AJ8" s="159" t="s">
        <v>2223</v>
      </c>
      <c r="AK8" s="159" t="s">
        <v>2224</v>
      </c>
      <c r="AL8" s="158" t="s">
        <v>2225</v>
      </c>
      <c r="AM8" s="158" t="s">
        <v>2223</v>
      </c>
      <c r="AN8" s="158" t="s">
        <v>2224</v>
      </c>
      <c r="AO8" s="158" t="s">
        <v>2226</v>
      </c>
      <c r="AP8" s="158" t="s">
        <v>2227</v>
      </c>
      <c r="AQ8" s="158" t="s">
        <v>2228</v>
      </c>
      <c r="AR8" s="158" t="s">
        <v>2229</v>
      </c>
      <c r="AS8" s="158" t="s">
        <v>2230</v>
      </c>
      <c r="AT8" s="159" t="s">
        <v>2231</v>
      </c>
      <c r="AU8" s="159" t="s">
        <v>452</v>
      </c>
      <c r="AV8" s="158" t="s">
        <v>2232</v>
      </c>
      <c r="AW8" s="158" t="s">
        <v>2233</v>
      </c>
      <c r="AX8" s="158" t="s">
        <v>2234</v>
      </c>
      <c r="AY8" s="158" t="s">
        <v>2235</v>
      </c>
      <c r="AZ8" s="158" t="s">
        <v>2236</v>
      </c>
      <c r="BA8" s="158" t="s">
        <v>2237</v>
      </c>
      <c r="BB8" s="159" t="s">
        <v>2238</v>
      </c>
      <c r="BC8" s="158" t="s">
        <v>352</v>
      </c>
      <c r="BD8" s="158" t="s">
        <v>2239</v>
      </c>
      <c r="BE8" s="158" t="s">
        <v>2240</v>
      </c>
      <c r="BF8" s="158" t="s">
        <v>2231</v>
      </c>
      <c r="BG8" s="158" t="s">
        <v>452</v>
      </c>
      <c r="BH8" s="158" t="s">
        <v>2241</v>
      </c>
      <c r="BI8" s="158" t="s">
        <v>2242</v>
      </c>
      <c r="BJ8" s="158" t="s">
        <v>2243</v>
      </c>
      <c r="BK8" s="158" t="s">
        <v>2244</v>
      </c>
      <c r="BL8" s="158" t="s">
        <v>2245</v>
      </c>
      <c r="BM8" s="158" t="s">
        <v>2246</v>
      </c>
      <c r="BN8" s="158" t="s">
        <v>2238</v>
      </c>
      <c r="BO8" s="158" t="s">
        <v>2247</v>
      </c>
      <c r="BP8" s="158" t="s">
        <v>2248</v>
      </c>
      <c r="BQ8" s="158" t="s">
        <v>2249</v>
      </c>
      <c r="BR8" s="158" t="s">
        <v>2250</v>
      </c>
      <c r="BS8" s="158" t="s">
        <v>2251</v>
      </c>
      <c r="BT8" s="158" t="s">
        <v>2252</v>
      </c>
      <c r="BU8" s="158" t="s">
        <v>2252</v>
      </c>
      <c r="BV8" s="158" t="s">
        <v>2253</v>
      </c>
      <c r="BW8" s="158" t="s">
        <v>2254</v>
      </c>
      <c r="BX8" s="158" t="s">
        <v>2255</v>
      </c>
      <c r="BY8" s="158" t="s">
        <v>2256</v>
      </c>
      <c r="BZ8" s="158" t="s">
        <v>2257</v>
      </c>
      <c r="CA8" s="158" t="s">
        <v>2258</v>
      </c>
      <c r="CB8" s="158" t="s">
        <v>2259</v>
      </c>
      <c r="CC8" s="158" t="s">
        <v>2260</v>
      </c>
      <c r="CD8" s="158" t="s">
        <v>528</v>
      </c>
      <c r="CE8" s="158" t="s">
        <v>2261</v>
      </c>
      <c r="CF8" s="158" t="s">
        <v>2262</v>
      </c>
      <c r="CG8" s="158" t="s">
        <v>2263</v>
      </c>
      <c r="CH8" s="158" t="s">
        <v>2264</v>
      </c>
      <c r="CI8" s="158" t="s">
        <v>2265</v>
      </c>
      <c r="CJ8" s="158" t="s">
        <v>2266</v>
      </c>
      <c r="CK8" s="158" t="s">
        <v>2267</v>
      </c>
      <c r="CL8" s="158" t="s">
        <v>2268</v>
      </c>
      <c r="CM8" s="158" t="s">
        <v>2269</v>
      </c>
      <c r="CN8" s="158" t="s">
        <v>2270</v>
      </c>
      <c r="CO8" s="158" t="s">
        <v>2271</v>
      </c>
      <c r="CP8" s="158" t="s">
        <v>2272</v>
      </c>
      <c r="CQ8" s="158" t="s">
        <v>2273</v>
      </c>
      <c r="CR8" s="158" t="s">
        <v>2274</v>
      </c>
      <c r="CS8" s="158" t="s">
        <v>2275</v>
      </c>
      <c r="CT8" s="158" t="s">
        <v>2276</v>
      </c>
      <c r="CU8" s="158" t="s">
        <v>2277</v>
      </c>
      <c r="CV8" s="158" t="s">
        <v>2278</v>
      </c>
      <c r="CW8" s="158" t="s">
        <v>2279</v>
      </c>
      <c r="CX8" s="158" t="s">
        <v>2280</v>
      </c>
      <c r="CY8" s="158" t="s">
        <v>2281</v>
      </c>
      <c r="CZ8" s="158" t="s">
        <v>2282</v>
      </c>
      <c r="DA8" s="158" t="s">
        <v>2283</v>
      </c>
      <c r="DB8" s="158" t="s">
        <v>2284</v>
      </c>
      <c r="DC8" s="158" t="s">
        <v>2285</v>
      </c>
      <c r="DD8" s="158" t="s">
        <v>2264</v>
      </c>
      <c r="DE8" s="158" t="s">
        <v>2265</v>
      </c>
      <c r="DF8" s="158" t="s">
        <v>2286</v>
      </c>
      <c r="DG8" s="158" t="s">
        <v>2287</v>
      </c>
      <c r="DH8" s="158" t="s">
        <v>2288</v>
      </c>
      <c r="DI8" s="158" t="s">
        <v>401</v>
      </c>
      <c r="DJ8" s="158" t="s">
        <v>2289</v>
      </c>
      <c r="DK8" s="158" t="s">
        <v>2290</v>
      </c>
      <c r="DL8" s="158" t="s">
        <v>2281</v>
      </c>
      <c r="DM8" s="158" t="s">
        <v>2282</v>
      </c>
      <c r="DN8" s="158" t="s">
        <v>2283</v>
      </c>
      <c r="DO8" s="158" t="s">
        <v>2291</v>
      </c>
      <c r="DP8" s="158" t="s">
        <v>2292</v>
      </c>
      <c r="DQ8" s="158" t="s">
        <v>2293</v>
      </c>
      <c r="DR8" s="158" t="s">
        <v>2294</v>
      </c>
      <c r="DS8" s="158" t="s">
        <v>2295</v>
      </c>
      <c r="DT8" s="158" t="s">
        <v>2296</v>
      </c>
      <c r="DU8" s="158" t="s">
        <v>2280</v>
      </c>
      <c r="DV8" s="158" t="s">
        <v>2281</v>
      </c>
      <c r="DW8" s="158" t="s">
        <v>2286</v>
      </c>
      <c r="DX8" s="158" t="s">
        <v>2294</v>
      </c>
      <c r="DY8" s="158" t="s">
        <v>2297</v>
      </c>
      <c r="DZ8" s="158" t="s">
        <v>2298</v>
      </c>
      <c r="EA8" s="158" t="s">
        <v>2299</v>
      </c>
      <c r="EB8" s="158" t="s">
        <v>2300</v>
      </c>
      <c r="EC8" s="158" t="s">
        <v>2301</v>
      </c>
      <c r="ED8" s="158" t="s">
        <v>2302</v>
      </c>
      <c r="EE8" s="158" t="s">
        <v>2303</v>
      </c>
      <c r="EF8" s="158" t="s">
        <v>2304</v>
      </c>
      <c r="EG8" s="158" t="s">
        <v>2239</v>
      </c>
      <c r="EH8" s="158" t="s">
        <v>2249</v>
      </c>
      <c r="EI8" s="158" t="s">
        <v>2305</v>
      </c>
      <c r="EJ8" s="158" t="s">
        <v>2306</v>
      </c>
      <c r="EK8" s="158" t="s">
        <v>2307</v>
      </c>
      <c r="EL8" s="158" t="s">
        <v>2308</v>
      </c>
      <c r="EM8" s="158" t="s">
        <v>2309</v>
      </c>
      <c r="EN8" s="158" t="s">
        <v>2310</v>
      </c>
      <c r="EO8" s="158" t="s">
        <v>2311</v>
      </c>
      <c r="EP8" s="158" t="s">
        <v>2312</v>
      </c>
      <c r="EQ8" s="158" t="s">
        <v>2313</v>
      </c>
      <c r="ER8" s="158" t="s">
        <v>2314</v>
      </c>
      <c r="ES8" s="158" t="s">
        <v>2315</v>
      </c>
      <c r="ET8" s="158" t="s">
        <v>2316</v>
      </c>
      <c r="EU8" s="158" t="s">
        <v>2317</v>
      </c>
      <c r="EV8" s="158" t="s">
        <v>2318</v>
      </c>
      <c r="EW8" s="158" t="s">
        <v>2319</v>
      </c>
      <c r="EX8" s="158" t="s">
        <v>2320</v>
      </c>
      <c r="EY8" s="158" t="s">
        <v>445</v>
      </c>
      <c r="EZ8" s="158" t="s">
        <v>447</v>
      </c>
      <c r="FA8" s="158" t="s">
        <v>2321</v>
      </c>
      <c r="FB8" s="158" t="s">
        <v>2304</v>
      </c>
      <c r="FC8" s="158" t="s">
        <v>2309</v>
      </c>
      <c r="FD8" s="158" t="s">
        <v>2322</v>
      </c>
      <c r="FE8" s="158" t="s">
        <v>2323</v>
      </c>
      <c r="FF8" s="158" t="s">
        <v>2324</v>
      </c>
      <c r="FG8" s="158" t="s">
        <v>2325</v>
      </c>
      <c r="FH8" s="158" t="s">
        <v>2326</v>
      </c>
      <c r="FI8" s="158" t="s">
        <v>2327</v>
      </c>
      <c r="FJ8" s="158" t="s">
        <v>2258</v>
      </c>
      <c r="FK8" s="158" t="s">
        <v>2259</v>
      </c>
      <c r="FL8" s="158" t="s">
        <v>2328</v>
      </c>
      <c r="FM8" s="158" t="s">
        <v>2297</v>
      </c>
      <c r="FN8" s="158" t="s">
        <v>2298</v>
      </c>
      <c r="FO8" s="158" t="s">
        <v>2329</v>
      </c>
      <c r="FP8" s="158" t="s">
        <v>2330</v>
      </c>
      <c r="FQ8" s="159" t="s">
        <v>2331</v>
      </c>
      <c r="FR8" s="158" t="s">
        <v>2332</v>
      </c>
      <c r="FS8" s="158" t="s">
        <v>2333</v>
      </c>
      <c r="FT8" s="158" t="s">
        <v>2334</v>
      </c>
      <c r="FU8" s="158" t="s">
        <v>2335</v>
      </c>
      <c r="FV8" s="158" t="s">
        <v>2336</v>
      </c>
      <c r="FW8" s="158" t="s">
        <v>2337</v>
      </c>
      <c r="FX8" s="158" t="s">
        <v>2338</v>
      </c>
      <c r="FY8" s="158" t="s">
        <v>2339</v>
      </c>
      <c r="FZ8" s="158" t="s">
        <v>2340</v>
      </c>
      <c r="GA8" s="158" t="s">
        <v>2306</v>
      </c>
      <c r="GB8" s="159" t="s">
        <v>2341</v>
      </c>
      <c r="GC8" s="158" t="s">
        <v>2330</v>
      </c>
      <c r="GD8" s="158" t="s">
        <v>2329</v>
      </c>
      <c r="GE8" s="158" t="s">
        <v>2342</v>
      </c>
      <c r="GF8" s="159" t="s">
        <v>2343</v>
      </c>
      <c r="GG8" s="158" t="s">
        <v>2344</v>
      </c>
      <c r="GH8" s="158" t="s">
        <v>2345</v>
      </c>
      <c r="GI8" s="158" t="s">
        <v>2280</v>
      </c>
      <c r="GJ8" s="158" t="s">
        <v>2346</v>
      </c>
      <c r="GK8" s="158" t="s">
        <v>2347</v>
      </c>
      <c r="GL8" s="158" t="s">
        <v>2348</v>
      </c>
      <c r="GM8" s="158" t="s">
        <v>2349</v>
      </c>
      <c r="GN8" s="158" t="s">
        <v>2350</v>
      </c>
      <c r="GO8" s="158" t="s">
        <v>2351</v>
      </c>
      <c r="GP8" s="158" t="s">
        <v>2352</v>
      </c>
      <c r="GQ8" s="159" t="s">
        <v>2351</v>
      </c>
      <c r="GR8" s="158" t="s">
        <v>2353</v>
      </c>
      <c r="GS8" s="158" t="s">
        <v>2354</v>
      </c>
      <c r="GT8" s="158" t="s">
        <v>2355</v>
      </c>
      <c r="GU8" s="158" t="s">
        <v>2356</v>
      </c>
      <c r="GV8" s="158" t="s">
        <v>2357</v>
      </c>
      <c r="GW8" s="158" t="s">
        <v>2358</v>
      </c>
      <c r="GX8" s="158" t="s">
        <v>2359</v>
      </c>
      <c r="GY8" s="158" t="s">
        <v>2360</v>
      </c>
      <c r="GZ8" s="158" t="s">
        <v>2361</v>
      </c>
      <c r="HA8" s="158" t="s">
        <v>2362</v>
      </c>
      <c r="HB8" s="159" t="s">
        <v>2363</v>
      </c>
      <c r="HC8" s="159" t="s">
        <v>2364</v>
      </c>
      <c r="HD8" s="158" t="s">
        <v>2365</v>
      </c>
      <c r="HE8" s="158" t="s">
        <v>2365</v>
      </c>
      <c r="HF8" s="158" t="s">
        <v>540</v>
      </c>
      <c r="HG8" s="158" t="s">
        <v>540</v>
      </c>
      <c r="HH8" s="158" t="s">
        <v>2366</v>
      </c>
      <c r="HI8" s="159" t="s">
        <v>2363</v>
      </c>
      <c r="HJ8" s="159" t="s">
        <v>2364</v>
      </c>
      <c r="HK8" s="158" t="s">
        <v>2367</v>
      </c>
      <c r="HL8" s="158" t="s">
        <v>2368</v>
      </c>
      <c r="HM8" s="158" t="s">
        <v>2369</v>
      </c>
      <c r="HN8" s="158" t="s">
        <v>2370</v>
      </c>
      <c r="HO8" s="158" t="s">
        <v>2371</v>
      </c>
      <c r="HP8" s="158" t="s">
        <v>2372</v>
      </c>
      <c r="HQ8" s="158" t="s">
        <v>2373</v>
      </c>
      <c r="HR8" s="158" t="s">
        <v>2374</v>
      </c>
      <c r="HS8" s="158" t="s">
        <v>2375</v>
      </c>
      <c r="HT8" s="158" t="s">
        <v>2376</v>
      </c>
      <c r="HU8" s="158" t="s">
        <v>2377</v>
      </c>
      <c r="HV8" s="158" t="s">
        <v>2378</v>
      </c>
      <c r="HW8" s="158" t="s">
        <v>2379</v>
      </c>
      <c r="HX8" s="158" t="s">
        <v>2380</v>
      </c>
      <c r="HY8" s="158" t="s">
        <v>2381</v>
      </c>
      <c r="HZ8" s="158" t="s">
        <v>2382</v>
      </c>
      <c r="IA8" s="158" t="s">
        <v>2383</v>
      </c>
      <c r="IB8" s="158" t="s">
        <v>2384</v>
      </c>
      <c r="IC8" s="158" t="s">
        <v>2385</v>
      </c>
      <c r="ID8" s="158" t="s">
        <v>2386</v>
      </c>
      <c r="IE8" s="158" t="s">
        <v>2387</v>
      </c>
      <c r="IF8" s="158" t="s">
        <v>2373</v>
      </c>
      <c r="IG8" s="158" t="s">
        <v>2374</v>
      </c>
      <c r="IH8" s="158" t="s">
        <v>2388</v>
      </c>
      <c r="II8" s="158" t="s">
        <v>2389</v>
      </c>
      <c r="IJ8" s="158" t="s">
        <v>2366</v>
      </c>
      <c r="IK8" s="158" t="s">
        <v>2305</v>
      </c>
      <c r="IL8" s="159" t="s">
        <v>553</v>
      </c>
      <c r="IM8" s="159" t="s">
        <v>217</v>
      </c>
      <c r="IN8" s="158" t="s">
        <v>2390</v>
      </c>
      <c r="IO8" s="158" t="s">
        <v>217</v>
      </c>
      <c r="IP8" s="158" t="s">
        <v>198</v>
      </c>
      <c r="IQ8" s="158" t="s">
        <v>2391</v>
      </c>
      <c r="IR8" s="158" t="s">
        <v>2392</v>
      </c>
      <c r="IS8" s="159" t="s">
        <v>198</v>
      </c>
      <c r="IT8" s="158" t="s">
        <v>2393</v>
      </c>
      <c r="IU8" s="158" t="s">
        <v>2394</v>
      </c>
      <c r="IV8" s="158" t="s">
        <v>2391</v>
      </c>
      <c r="IW8" s="159" t="s">
        <v>553</v>
      </c>
      <c r="IX8" s="158" t="s">
        <v>2392</v>
      </c>
      <c r="IY8" s="158" t="s">
        <v>559</v>
      </c>
      <c r="IZ8" s="158" t="s">
        <v>559</v>
      </c>
      <c r="JA8" s="158" t="s">
        <v>2395</v>
      </c>
      <c r="JB8" s="158" t="s">
        <v>2396</v>
      </c>
      <c r="JC8" s="158" t="s">
        <v>2397</v>
      </c>
      <c r="JD8" s="158" t="s">
        <v>2398</v>
      </c>
      <c r="JE8" s="158" t="s">
        <v>2399</v>
      </c>
      <c r="JF8" s="158" t="s">
        <v>2397</v>
      </c>
      <c r="JG8" s="158" t="s">
        <v>2400</v>
      </c>
      <c r="JH8" s="158" t="s">
        <v>2401</v>
      </c>
      <c r="JI8" s="158" t="s">
        <v>2400</v>
      </c>
      <c r="JJ8" s="158" t="s">
        <v>2402</v>
      </c>
      <c r="JK8" s="158" t="s">
        <v>2403</v>
      </c>
      <c r="JL8" s="158" t="s">
        <v>2404</v>
      </c>
      <c r="JM8" s="158" t="s">
        <v>2405</v>
      </c>
      <c r="JN8" s="158" t="s">
        <v>2406</v>
      </c>
      <c r="JO8" s="158" t="s">
        <v>2407</v>
      </c>
      <c r="JP8" s="158" t="s">
        <v>2408</v>
      </c>
      <c r="JQ8" s="158" t="s">
        <v>2409</v>
      </c>
      <c r="JR8" s="158" t="s">
        <v>2410</v>
      </c>
      <c r="JS8" s="158" t="s">
        <v>2411</v>
      </c>
      <c r="JT8" s="158" t="s">
        <v>2412</v>
      </c>
      <c r="JU8" s="158" t="s">
        <v>2387</v>
      </c>
      <c r="JV8" s="158" t="s">
        <v>2413</v>
      </c>
      <c r="JW8" s="158" t="s">
        <v>2414</v>
      </c>
      <c r="JX8" s="158" t="s">
        <v>2415</v>
      </c>
      <c r="JY8" s="158" t="s">
        <v>2416</v>
      </c>
      <c r="JZ8" s="158" t="s">
        <v>2417</v>
      </c>
      <c r="KA8" s="158" t="s">
        <v>2367</v>
      </c>
      <c r="KB8" s="158" t="s">
        <v>2418</v>
      </c>
      <c r="KC8" s="158" t="s">
        <v>2417</v>
      </c>
      <c r="KD8" s="158" t="s">
        <v>2368</v>
      </c>
      <c r="KE8" s="158" t="s">
        <v>2419</v>
      </c>
      <c r="KF8" s="158" t="s">
        <v>2420</v>
      </c>
      <c r="KG8" s="158" t="s">
        <v>2420</v>
      </c>
      <c r="KH8" s="158" t="s">
        <v>2421</v>
      </c>
      <c r="KI8" s="158" t="s">
        <v>2251</v>
      </c>
    </row>
    <row r="9" spans="1:295" ht="18" customHeight="1" x14ac:dyDescent="0.25">
      <c r="A9" s="160" t="s">
        <v>59</v>
      </c>
      <c r="B9" s="160" t="s">
        <v>801</v>
      </c>
      <c r="C9" s="161">
        <v>0</v>
      </c>
      <c r="D9" s="162">
        <v>1.4064000000000001</v>
      </c>
      <c r="E9" s="162">
        <v>-6.5069999999999997</v>
      </c>
      <c r="F9" s="162">
        <v>3.9062000000000001</v>
      </c>
      <c r="G9" s="162">
        <v>11.231</v>
      </c>
      <c r="H9" s="163"/>
      <c r="I9" s="162">
        <v>14.284000000000001</v>
      </c>
      <c r="J9" s="163"/>
      <c r="K9" s="162">
        <v>14.8055</v>
      </c>
      <c r="L9" s="162">
        <v>5.7458</v>
      </c>
      <c r="M9" s="162">
        <v>5.3467000000000002</v>
      </c>
      <c r="N9" s="162">
        <v>-11.1</v>
      </c>
      <c r="O9" s="162">
        <v>-24.2</v>
      </c>
      <c r="P9" s="162">
        <v>0</v>
      </c>
      <c r="Q9" s="162">
        <v>0.82799999999999996</v>
      </c>
      <c r="R9" s="162">
        <v>-19.8</v>
      </c>
      <c r="S9" s="162">
        <v>4.6074999999999999</v>
      </c>
      <c r="T9" s="162">
        <v>-8.3223000000000003</v>
      </c>
      <c r="U9" s="162">
        <v>4.3304</v>
      </c>
      <c r="V9" s="162">
        <v>4.2584999999999997</v>
      </c>
      <c r="W9" s="162">
        <v>7.6626000000000003</v>
      </c>
      <c r="X9" s="162">
        <v>4.3259999999999996</v>
      </c>
      <c r="Y9" s="162">
        <v>-8.7400000000000005E-2</v>
      </c>
      <c r="Z9" s="162">
        <v>2.3471000000000002</v>
      </c>
      <c r="AA9" s="163"/>
      <c r="AB9" s="162">
        <v>-1.341</v>
      </c>
      <c r="AC9" s="162">
        <v>-0.498</v>
      </c>
      <c r="AD9" s="162">
        <v>-0.48899999999999999</v>
      </c>
      <c r="AE9" s="162">
        <v>3.9729999999999999</v>
      </c>
      <c r="AF9" s="162">
        <v>-8.8800000000000008</v>
      </c>
      <c r="AG9" s="162">
        <v>-11</v>
      </c>
      <c r="AH9" s="162">
        <v>-0.59199999999999997</v>
      </c>
      <c r="AI9" s="162">
        <v>0.23699999999999999</v>
      </c>
      <c r="AJ9" s="163"/>
      <c r="AK9" s="162">
        <v>-11.86</v>
      </c>
      <c r="AL9" s="163"/>
      <c r="AM9" s="162">
        <v>-10.49</v>
      </c>
      <c r="AN9" s="162">
        <v>-10.51</v>
      </c>
      <c r="AO9" s="162">
        <v>7.2404000000000002</v>
      </c>
      <c r="AP9" s="162">
        <v>3.5461999999999998</v>
      </c>
      <c r="AQ9" s="162">
        <v>17.487500000000001</v>
      </c>
      <c r="AR9" s="162">
        <v>19.5488</v>
      </c>
      <c r="AS9" s="162">
        <v>-11.3832</v>
      </c>
      <c r="AT9" s="162">
        <v>-6.8089000000000004</v>
      </c>
      <c r="AU9" s="163"/>
      <c r="AV9" s="162">
        <v>0.31459999999999999</v>
      </c>
      <c r="AW9" s="162">
        <v>0.36570000000000003</v>
      </c>
      <c r="AX9" s="162">
        <v>-17.084900000000001</v>
      </c>
      <c r="AY9" s="162">
        <v>-15.7431</v>
      </c>
      <c r="AZ9" s="162">
        <v>26.967199999999998</v>
      </c>
      <c r="BA9" s="162">
        <v>27.514600000000002</v>
      </c>
      <c r="BB9" s="162">
        <v>-30.462399999999999</v>
      </c>
      <c r="BC9" s="162">
        <v>14.8279</v>
      </c>
      <c r="BD9" s="162">
        <v>-5.0999999999999996</v>
      </c>
      <c r="BE9" s="162">
        <v>-5.0999999999999996</v>
      </c>
      <c r="BF9" s="162">
        <v>-21.7927</v>
      </c>
      <c r="BG9" s="162">
        <v>-35.43</v>
      </c>
      <c r="BH9" s="162">
        <v>-1.3141</v>
      </c>
      <c r="BI9" s="163"/>
      <c r="BJ9" s="162">
        <v>-3.2924000000000002</v>
      </c>
      <c r="BK9" s="162">
        <v>2.3273000000000001</v>
      </c>
      <c r="BL9" s="163"/>
      <c r="BM9" s="162">
        <v>1.0763</v>
      </c>
      <c r="BN9" s="162">
        <v>-110.0497</v>
      </c>
      <c r="BO9" s="162">
        <v>85.421300000000002</v>
      </c>
      <c r="BP9" s="162">
        <v>85.421300000000002</v>
      </c>
      <c r="BQ9" s="162">
        <v>-98.104200000000006</v>
      </c>
      <c r="BR9" s="162">
        <v>-160.9188</v>
      </c>
      <c r="BS9" s="163"/>
      <c r="BT9" s="163"/>
      <c r="BU9" s="163"/>
      <c r="BV9" s="162">
        <v>18.192699999999999</v>
      </c>
      <c r="BW9" s="162">
        <v>10.53</v>
      </c>
      <c r="BX9" s="162">
        <v>8.77</v>
      </c>
      <c r="BY9" s="162">
        <v>-9.52</v>
      </c>
      <c r="BZ9" s="162">
        <v>0.8</v>
      </c>
      <c r="CA9" s="162">
        <v>-2.9428999999999998</v>
      </c>
      <c r="CB9" s="162">
        <v>-1.8712</v>
      </c>
      <c r="CC9" s="162">
        <v>4.7671000000000001</v>
      </c>
      <c r="CD9" s="162">
        <v>2.5249999999999999</v>
      </c>
      <c r="CE9" s="162">
        <v>22.944199999999999</v>
      </c>
      <c r="CF9" s="162">
        <v>-18.246300000000002</v>
      </c>
      <c r="CG9" s="162">
        <v>-18.3047</v>
      </c>
      <c r="CH9" s="162">
        <v>-2.9500999999999999</v>
      </c>
      <c r="CI9" s="163"/>
      <c r="CJ9" s="163"/>
      <c r="CK9" s="163"/>
      <c r="CL9" s="162">
        <v>-19</v>
      </c>
      <c r="CM9" s="162">
        <v>-18.600000000000001</v>
      </c>
      <c r="CN9" s="162">
        <v>-2.93</v>
      </c>
      <c r="CO9" s="162">
        <v>12.060600000000001</v>
      </c>
      <c r="CP9" s="162">
        <v>12.5486</v>
      </c>
      <c r="CQ9" s="162">
        <v>10.825900000000001</v>
      </c>
      <c r="CR9" s="162">
        <v>63.955399999999997</v>
      </c>
      <c r="CS9" s="162">
        <v>64.479600000000005</v>
      </c>
      <c r="CT9" s="162">
        <v>-12.162699999999999</v>
      </c>
      <c r="CU9" s="162">
        <v>-60.996200000000002</v>
      </c>
      <c r="CV9" s="162">
        <v>-8.8754000000000008</v>
      </c>
      <c r="CW9" s="162">
        <v>3.5929000000000002</v>
      </c>
      <c r="CX9" s="162">
        <v>27.32</v>
      </c>
      <c r="CY9" s="162">
        <v>10.33</v>
      </c>
      <c r="CZ9" s="162">
        <v>7.5049000000000001</v>
      </c>
      <c r="DA9" s="162">
        <v>6.4484000000000004</v>
      </c>
      <c r="DB9" s="162">
        <v>-6.52</v>
      </c>
      <c r="DC9" s="163"/>
      <c r="DD9" s="163"/>
      <c r="DE9" s="163"/>
      <c r="DF9" s="162">
        <v>16.602499999999999</v>
      </c>
      <c r="DG9" s="163"/>
      <c r="DH9" s="162">
        <v>-5.5191999999999997</v>
      </c>
      <c r="DI9" s="163"/>
      <c r="DJ9" s="162">
        <v>-31.8</v>
      </c>
      <c r="DK9" s="162">
        <v>-3.4142999999999999</v>
      </c>
      <c r="DL9" s="162">
        <v>0.37990000000000002</v>
      </c>
      <c r="DM9" s="162">
        <v>13.0953</v>
      </c>
      <c r="DN9" s="162">
        <v>7.7988</v>
      </c>
      <c r="DO9" s="162">
        <v>0.66</v>
      </c>
      <c r="DP9" s="162">
        <v>-4.2699999999999996</v>
      </c>
      <c r="DQ9" s="162">
        <v>16.988</v>
      </c>
      <c r="DR9" s="162">
        <v>-18.503599999999999</v>
      </c>
      <c r="DS9" s="162">
        <v>-13.74</v>
      </c>
      <c r="DT9" s="162">
        <v>-13.84</v>
      </c>
      <c r="DU9" s="162">
        <v>33.93</v>
      </c>
      <c r="DV9" s="162">
        <v>4.82</v>
      </c>
      <c r="DW9" s="162">
        <v>-20.4909</v>
      </c>
      <c r="DX9" s="162">
        <v>-9.4364000000000008</v>
      </c>
      <c r="DY9" s="162">
        <v>-16.900500000000001</v>
      </c>
      <c r="DZ9" s="162">
        <v>-15.790900000000001</v>
      </c>
      <c r="EA9" s="162">
        <v>23.457599999999999</v>
      </c>
      <c r="EB9" s="162">
        <v>-4.3696000000000002</v>
      </c>
      <c r="EC9" s="162">
        <v>-10.1653</v>
      </c>
      <c r="ED9" s="162">
        <v>-10.1586</v>
      </c>
      <c r="EE9" s="162">
        <v>-8.407</v>
      </c>
      <c r="EF9" s="162">
        <v>-13.6327</v>
      </c>
      <c r="EG9" s="162">
        <v>-15.63</v>
      </c>
      <c r="EH9" s="162">
        <v>6.4215999999999998</v>
      </c>
      <c r="EI9" s="162">
        <v>-8.2332000000000001</v>
      </c>
      <c r="EJ9" s="163"/>
      <c r="EK9" s="162">
        <v>-15.9498</v>
      </c>
      <c r="EL9" s="162">
        <v>-15.073600000000001</v>
      </c>
      <c r="EM9" s="162">
        <v>12.1562</v>
      </c>
      <c r="EN9" s="162">
        <v>-14.6614</v>
      </c>
      <c r="EO9" s="162">
        <v>-13.799099999999999</v>
      </c>
      <c r="EP9" s="162">
        <v>-5.1239999999999997</v>
      </c>
      <c r="EQ9" s="162">
        <v>-16.683399999999999</v>
      </c>
      <c r="ER9" s="162">
        <v>-16.468800000000002</v>
      </c>
      <c r="ES9" s="162">
        <v>-1.3323</v>
      </c>
      <c r="ET9" s="162">
        <v>13.35</v>
      </c>
      <c r="EU9" s="162">
        <v>-16.079999999999998</v>
      </c>
      <c r="EV9" s="162">
        <v>0.1</v>
      </c>
      <c r="EW9" s="162">
        <v>5.1965000000000003</v>
      </c>
      <c r="EX9" s="162">
        <v>-32.2468</v>
      </c>
      <c r="EY9" s="162">
        <v>-12.820399999999999</v>
      </c>
      <c r="EZ9" s="162">
        <v>-12.656000000000001</v>
      </c>
      <c r="FA9" s="162">
        <v>10.7797</v>
      </c>
      <c r="FB9" s="162">
        <v>-1.3562000000000001</v>
      </c>
      <c r="FC9" s="162">
        <v>-14.932399999999999</v>
      </c>
      <c r="FD9" s="162">
        <v>4.9169</v>
      </c>
      <c r="FE9" s="163"/>
      <c r="FF9" s="162">
        <v>4.6047000000000002</v>
      </c>
      <c r="FG9" s="162">
        <v>4.7333999999999996</v>
      </c>
      <c r="FH9" s="162">
        <v>4.5189000000000004</v>
      </c>
      <c r="FI9" s="162">
        <v>4.3981000000000003</v>
      </c>
      <c r="FJ9" s="162">
        <v>-7.0331999999999999</v>
      </c>
      <c r="FK9" s="162">
        <v>-7.2005999999999997</v>
      </c>
      <c r="FL9" s="162">
        <v>27.462800000000001</v>
      </c>
      <c r="FM9" s="162">
        <v>0.91510000000000002</v>
      </c>
      <c r="FN9" s="162">
        <v>0.89559999999999995</v>
      </c>
      <c r="FO9" s="162">
        <v>33.820900000000002</v>
      </c>
      <c r="FP9" s="162">
        <v>42.448099999999997</v>
      </c>
      <c r="FQ9" s="162">
        <v>17.809100000000001</v>
      </c>
      <c r="FR9" s="162">
        <v>-11.69</v>
      </c>
      <c r="FS9" s="162">
        <v>-0.6038</v>
      </c>
      <c r="FT9" s="162">
        <v>0.16500000000000001</v>
      </c>
      <c r="FU9" s="162">
        <v>1.1200000000000001</v>
      </c>
      <c r="FV9" s="162">
        <v>-0.98</v>
      </c>
      <c r="FW9" s="162">
        <v>-17.656300000000002</v>
      </c>
      <c r="FX9" s="163"/>
      <c r="FY9" s="162">
        <v>7.2889999999999997</v>
      </c>
      <c r="FZ9" s="162">
        <v>0.14699999999999999</v>
      </c>
      <c r="GA9" s="163"/>
      <c r="GB9" s="162">
        <v>28.6</v>
      </c>
      <c r="GC9" s="162">
        <v>-37.066899999999997</v>
      </c>
      <c r="GD9" s="162">
        <v>-28.6205</v>
      </c>
      <c r="GE9" s="162">
        <v>-0.66</v>
      </c>
      <c r="GF9" s="162">
        <v>17.0914</v>
      </c>
      <c r="GG9" s="163"/>
      <c r="GH9" s="162">
        <v>22.272300000000001</v>
      </c>
      <c r="GI9" s="162">
        <v>-7.1896000000000004</v>
      </c>
      <c r="GJ9" s="162">
        <v>-7.8221999999999996</v>
      </c>
      <c r="GK9" s="162">
        <v>2.1879</v>
      </c>
      <c r="GL9" s="163"/>
      <c r="GM9" s="163"/>
      <c r="GN9" s="162">
        <v>-9.7344000000000008</v>
      </c>
      <c r="GO9" s="162">
        <v>-30.702999999999999</v>
      </c>
      <c r="GP9" s="162">
        <v>6.7994000000000003</v>
      </c>
      <c r="GQ9" s="162">
        <v>-24.103999999999999</v>
      </c>
      <c r="GR9" s="162">
        <v>-7.2123999999999997</v>
      </c>
      <c r="GS9" s="162">
        <v>-7.1193</v>
      </c>
      <c r="GT9" s="162">
        <v>111.61450000000001</v>
      </c>
      <c r="GU9" s="162">
        <v>-9.4074000000000009</v>
      </c>
      <c r="GV9" s="162">
        <v>-6.6862000000000004</v>
      </c>
      <c r="GW9" s="162">
        <v>-12.126899999999999</v>
      </c>
      <c r="GX9" s="162">
        <v>2.1615000000000002</v>
      </c>
      <c r="GY9" s="162">
        <v>7.5533000000000001</v>
      </c>
      <c r="GZ9" s="162">
        <v>7.6265999999999998</v>
      </c>
      <c r="HA9" s="162">
        <v>1.704</v>
      </c>
      <c r="HB9" s="162">
        <v>-12.172499999999999</v>
      </c>
      <c r="HC9" s="162">
        <v>-9.8062000000000005</v>
      </c>
      <c r="HD9" s="162">
        <v>-0.42</v>
      </c>
      <c r="HE9" s="162">
        <v>0</v>
      </c>
      <c r="HF9" s="162">
        <v>59.814100000000003</v>
      </c>
      <c r="HG9" s="162">
        <v>24.391400000000001</v>
      </c>
      <c r="HH9" s="162">
        <v>72.761700000000005</v>
      </c>
      <c r="HI9" s="162">
        <v>-5.3384999999999998</v>
      </c>
      <c r="HJ9" s="162">
        <v>46.310099999999998</v>
      </c>
      <c r="HK9" s="162">
        <v>-5.5900999999999996</v>
      </c>
      <c r="HL9" s="162">
        <v>-7.7389999999999999</v>
      </c>
      <c r="HM9" s="162">
        <v>-12.7912</v>
      </c>
      <c r="HN9" s="162">
        <v>-15.0563</v>
      </c>
      <c r="HO9" s="163"/>
      <c r="HP9" s="163"/>
      <c r="HQ9" s="162">
        <v>-20.515899999999998</v>
      </c>
      <c r="HR9" s="162">
        <v>-19.944600000000001</v>
      </c>
      <c r="HS9" s="162">
        <v>-16.5945</v>
      </c>
      <c r="HT9" s="162">
        <v>-16.972999999999999</v>
      </c>
      <c r="HU9" s="162">
        <v>14.14</v>
      </c>
      <c r="HV9" s="162">
        <v>13.9</v>
      </c>
      <c r="HW9" s="162">
        <v>-26.2</v>
      </c>
      <c r="HX9" s="162">
        <v>-26.2</v>
      </c>
      <c r="HY9" s="162">
        <v>0.9677</v>
      </c>
      <c r="HZ9" s="162">
        <v>-5.12</v>
      </c>
      <c r="IA9" s="162">
        <v>54.139099999999999</v>
      </c>
      <c r="IB9" s="162">
        <v>14.270300000000001</v>
      </c>
      <c r="IC9" s="162">
        <v>14.015499999999999</v>
      </c>
      <c r="ID9" s="162">
        <v>-19.100000000000001</v>
      </c>
      <c r="IE9" s="162">
        <v>-30.2</v>
      </c>
      <c r="IF9" s="162">
        <v>4.7</v>
      </c>
      <c r="IG9" s="162">
        <v>4.2</v>
      </c>
      <c r="IH9" s="162">
        <v>-18.072700000000001</v>
      </c>
      <c r="II9" s="162">
        <v>-17.955300000000001</v>
      </c>
      <c r="IJ9" s="162">
        <v>-78.320599999999999</v>
      </c>
      <c r="IK9" s="162">
        <v>0.35880000000000001</v>
      </c>
      <c r="IL9" s="162">
        <v>-270.10629999999998</v>
      </c>
      <c r="IM9" s="162">
        <v>-23.684699999999999</v>
      </c>
      <c r="IN9" s="162">
        <v>-25.999700000000001</v>
      </c>
      <c r="IO9" s="162">
        <v>101.9984</v>
      </c>
      <c r="IP9" s="162">
        <v>62.312899999999999</v>
      </c>
      <c r="IQ9" s="162">
        <v>127.90300000000001</v>
      </c>
      <c r="IR9" s="162">
        <v>102.6999</v>
      </c>
      <c r="IS9" s="162">
        <v>34.9634</v>
      </c>
      <c r="IT9" s="162">
        <v>22.765000000000001</v>
      </c>
      <c r="IU9" s="162">
        <v>24.3474</v>
      </c>
      <c r="IV9" s="162">
        <v>-18.1434</v>
      </c>
      <c r="IW9" s="162">
        <v>191.19280000000001</v>
      </c>
      <c r="IX9" s="162">
        <v>-204.7242</v>
      </c>
      <c r="IY9" s="162">
        <v>-16.0581</v>
      </c>
      <c r="IZ9" s="162">
        <v>21.0808</v>
      </c>
      <c r="JA9" s="162">
        <v>-1.0779000000000001</v>
      </c>
      <c r="JB9" s="163"/>
      <c r="JC9" s="162">
        <v>-3.36</v>
      </c>
      <c r="JD9" s="162">
        <v>-1.2809999999999999</v>
      </c>
      <c r="JE9" s="162">
        <v>-1.2929999999999999</v>
      </c>
      <c r="JF9" s="162">
        <v>-1.1200000000000001</v>
      </c>
      <c r="JG9" s="162">
        <v>2</v>
      </c>
      <c r="JH9" s="162">
        <v>-1.1825000000000001</v>
      </c>
      <c r="JI9" s="162">
        <v>-7.8813000000000004</v>
      </c>
      <c r="JJ9" s="162">
        <v>5.391</v>
      </c>
      <c r="JK9" s="162">
        <v>0.38300000000000001</v>
      </c>
      <c r="JL9" s="162">
        <v>3.4</v>
      </c>
      <c r="JM9" s="162">
        <v>-0.218</v>
      </c>
      <c r="JN9" s="162">
        <v>-0.64300000000000002</v>
      </c>
      <c r="JO9" s="162">
        <v>2.8704999999999998</v>
      </c>
      <c r="JP9" s="162">
        <v>3.3409</v>
      </c>
      <c r="JQ9" s="162">
        <v>3.419</v>
      </c>
      <c r="JR9" s="162">
        <v>2.9883000000000002</v>
      </c>
      <c r="JS9" s="162">
        <v>2.1013999999999999</v>
      </c>
      <c r="JT9" s="163"/>
      <c r="JU9" s="162">
        <v>15.4</v>
      </c>
      <c r="JV9" s="162">
        <v>8.6905000000000001</v>
      </c>
      <c r="JW9" s="162">
        <v>-0.09</v>
      </c>
      <c r="JX9" s="163"/>
      <c r="JY9" s="162">
        <v>0</v>
      </c>
      <c r="JZ9" s="162">
        <v>-17.849</v>
      </c>
      <c r="KA9" s="162">
        <v>-19.574400000000001</v>
      </c>
      <c r="KB9" s="162">
        <v>1.7113</v>
      </c>
      <c r="KC9" s="162">
        <v>13.1625</v>
      </c>
      <c r="KD9" s="162">
        <v>-14.452</v>
      </c>
      <c r="KE9" s="162">
        <v>0</v>
      </c>
      <c r="KF9" s="162">
        <v>-8.6</v>
      </c>
      <c r="KG9" s="162">
        <v>-5.8</v>
      </c>
      <c r="KH9" s="162">
        <v>65.822199999999995</v>
      </c>
      <c r="KI9" s="162">
        <v>-148.29040000000001</v>
      </c>
    </row>
    <row r="10" spans="1:295" ht="18" customHeight="1" x14ac:dyDescent="0.25">
      <c r="A10" s="160" t="s">
        <v>59</v>
      </c>
      <c r="B10" s="160" t="s">
        <v>802</v>
      </c>
      <c r="C10" s="164">
        <v>0</v>
      </c>
      <c r="D10" s="165">
        <v>1.1964999999999999</v>
      </c>
      <c r="E10" s="165">
        <v>-6.0949999999999998</v>
      </c>
      <c r="F10" s="165">
        <v>4.6340000000000003</v>
      </c>
      <c r="G10" s="165">
        <v>11.785600000000001</v>
      </c>
      <c r="H10" s="166"/>
      <c r="I10" s="165">
        <v>13.855700000000001</v>
      </c>
      <c r="J10" s="166"/>
      <c r="K10" s="165">
        <v>13.7613</v>
      </c>
      <c r="L10" s="165">
        <v>5.2587999999999999</v>
      </c>
      <c r="M10" s="165">
        <v>4.9964000000000004</v>
      </c>
      <c r="N10" s="165">
        <v>-11.1</v>
      </c>
      <c r="O10" s="166"/>
      <c r="P10" s="166"/>
      <c r="Q10" s="166"/>
      <c r="R10" s="165">
        <v>-17.600000000000001</v>
      </c>
      <c r="S10" s="165">
        <v>4.4311999999999996</v>
      </c>
      <c r="T10" s="165">
        <v>-7.6890999999999998</v>
      </c>
      <c r="U10" s="165">
        <v>4.3724999999999996</v>
      </c>
      <c r="V10" s="165">
        <v>4.2869000000000002</v>
      </c>
      <c r="W10" s="165">
        <v>7.6454000000000004</v>
      </c>
      <c r="X10" s="165">
        <v>4.4833999999999996</v>
      </c>
      <c r="Y10" s="165">
        <v>2.1399999999999999E-2</v>
      </c>
      <c r="Z10" s="165">
        <v>2.3843000000000001</v>
      </c>
      <c r="AA10" s="166"/>
      <c r="AB10" s="165">
        <v>-1.3291999999999999</v>
      </c>
      <c r="AC10" s="165">
        <v>-0.60299999999999998</v>
      </c>
      <c r="AD10" s="165">
        <v>-0.57499999999999996</v>
      </c>
      <c r="AE10" s="165">
        <v>3.8879999999999999</v>
      </c>
      <c r="AF10" s="165">
        <v>-8.8800000000000008</v>
      </c>
      <c r="AG10" s="166"/>
      <c r="AH10" s="165">
        <v>-0.52</v>
      </c>
      <c r="AI10" s="165">
        <v>0.23200000000000001</v>
      </c>
      <c r="AJ10" s="166"/>
      <c r="AK10" s="165">
        <v>-12.65</v>
      </c>
      <c r="AL10" s="166"/>
      <c r="AM10" s="165">
        <v>-10.49</v>
      </c>
      <c r="AN10" s="165">
        <v>-10.56</v>
      </c>
      <c r="AO10" s="165">
        <v>7.4581999999999997</v>
      </c>
      <c r="AP10" s="165">
        <v>3.4144999999999999</v>
      </c>
      <c r="AQ10" s="165">
        <v>16.598600000000001</v>
      </c>
      <c r="AR10" s="165">
        <v>18.746600000000001</v>
      </c>
      <c r="AS10" s="165">
        <v>-10.5403</v>
      </c>
      <c r="AT10" s="165">
        <v>-9.1488999999999994</v>
      </c>
      <c r="AU10" s="166"/>
      <c r="AV10" s="165">
        <v>0.3372</v>
      </c>
      <c r="AW10" s="165">
        <v>0.56120000000000003</v>
      </c>
      <c r="AX10" s="165">
        <v>-16.826799999999999</v>
      </c>
      <c r="AY10" s="165">
        <v>-15.502800000000001</v>
      </c>
      <c r="AZ10" s="165">
        <v>26.967199999999998</v>
      </c>
      <c r="BA10" s="165">
        <v>28.407800000000002</v>
      </c>
      <c r="BB10" s="165">
        <v>-30.853999999999999</v>
      </c>
      <c r="BC10" s="165">
        <v>16.191700000000001</v>
      </c>
      <c r="BD10" s="165">
        <v>-5.6</v>
      </c>
      <c r="BE10" s="165">
        <v>-5.6</v>
      </c>
      <c r="BF10" s="165">
        <v>-21.584599999999998</v>
      </c>
      <c r="BG10" s="165">
        <v>-35.324100000000001</v>
      </c>
      <c r="BH10" s="165">
        <v>-1.5485</v>
      </c>
      <c r="BI10" s="166"/>
      <c r="BJ10" s="165">
        <v>-7.5138999999999996</v>
      </c>
      <c r="BK10" s="165">
        <v>1.4537</v>
      </c>
      <c r="BL10" s="166"/>
      <c r="BM10" s="165">
        <v>0.20569999999999999</v>
      </c>
      <c r="BN10" s="165">
        <v>-113.3762</v>
      </c>
      <c r="BO10" s="165">
        <v>82.827200000000005</v>
      </c>
      <c r="BP10" s="165">
        <v>82.888199999999998</v>
      </c>
      <c r="BQ10" s="165">
        <v>-96.3095</v>
      </c>
      <c r="BR10" s="165">
        <v>-168.83590000000001</v>
      </c>
      <c r="BS10" s="166"/>
      <c r="BT10" s="166"/>
      <c r="BU10" s="166"/>
      <c r="BV10" s="165">
        <v>17.134899999999998</v>
      </c>
      <c r="BW10" s="165">
        <v>10.6</v>
      </c>
      <c r="BX10" s="165">
        <v>8.58</v>
      </c>
      <c r="BY10" s="165">
        <v>-9.85</v>
      </c>
      <c r="BZ10" s="165">
        <v>1.46</v>
      </c>
      <c r="CA10" s="165">
        <v>-0.79959999999999998</v>
      </c>
      <c r="CB10" s="165">
        <v>-0.79959999999999998</v>
      </c>
      <c r="CC10" s="165">
        <v>3.7326999999999999</v>
      </c>
      <c r="CD10" s="165">
        <v>2.0110999999999999</v>
      </c>
      <c r="CE10" s="165">
        <v>25.727699999999999</v>
      </c>
      <c r="CF10" s="165">
        <v>-18.371700000000001</v>
      </c>
      <c r="CG10" s="165">
        <v>-17.281400000000001</v>
      </c>
      <c r="CH10" s="165">
        <v>-7.7314999999999996</v>
      </c>
      <c r="CI10" s="166"/>
      <c r="CJ10" s="166"/>
      <c r="CK10" s="166"/>
      <c r="CL10" s="165">
        <v>-20.5</v>
      </c>
      <c r="CM10" s="165">
        <v>-20.100000000000001</v>
      </c>
      <c r="CN10" s="165">
        <v>-2.78</v>
      </c>
      <c r="CO10" s="165">
        <v>11.420999999999999</v>
      </c>
      <c r="CP10" s="165">
        <v>11.541399999999999</v>
      </c>
      <c r="CQ10" s="165">
        <v>9.8316999999999997</v>
      </c>
      <c r="CR10" s="165">
        <v>67.297700000000006</v>
      </c>
      <c r="CS10" s="165">
        <v>67.313400000000001</v>
      </c>
      <c r="CT10" s="165">
        <v>-15.906700000000001</v>
      </c>
      <c r="CU10" s="165">
        <v>-59.830300000000001</v>
      </c>
      <c r="CV10" s="165">
        <v>-12.9312</v>
      </c>
      <c r="CW10" s="165">
        <v>3.3073000000000001</v>
      </c>
      <c r="CX10" s="165">
        <v>27.04</v>
      </c>
      <c r="CY10" s="165">
        <v>10.1</v>
      </c>
      <c r="CZ10" s="165">
        <v>7.3486000000000002</v>
      </c>
      <c r="DA10" s="165">
        <v>6.2530999999999999</v>
      </c>
      <c r="DB10" s="165">
        <v>-6.43</v>
      </c>
      <c r="DC10" s="166"/>
      <c r="DD10" s="166"/>
      <c r="DE10" s="166"/>
      <c r="DF10" s="165">
        <v>20.209599999999998</v>
      </c>
      <c r="DG10" s="166"/>
      <c r="DH10" s="165">
        <v>-5.5951000000000004</v>
      </c>
      <c r="DI10" s="166"/>
      <c r="DJ10" s="166"/>
      <c r="DK10" s="165">
        <v>-3.4948999999999999</v>
      </c>
      <c r="DL10" s="165">
        <v>-0.187</v>
      </c>
      <c r="DM10" s="165">
        <v>12.7798</v>
      </c>
      <c r="DN10" s="165">
        <v>7.2420999999999998</v>
      </c>
      <c r="DO10" s="165">
        <v>0.31</v>
      </c>
      <c r="DP10" s="165">
        <v>-4.0999999999999996</v>
      </c>
      <c r="DQ10" s="165">
        <v>16.9725</v>
      </c>
      <c r="DR10" s="165">
        <v>-21.108699999999999</v>
      </c>
      <c r="DS10" s="165">
        <v>-13.49</v>
      </c>
      <c r="DT10" s="165">
        <v>-13.52</v>
      </c>
      <c r="DU10" s="165">
        <v>32.700000000000003</v>
      </c>
      <c r="DV10" s="165">
        <v>4.12</v>
      </c>
      <c r="DW10" s="165">
        <v>-23.836400000000001</v>
      </c>
      <c r="DX10" s="165">
        <v>-11.945499999999999</v>
      </c>
      <c r="DY10" s="165">
        <v>-16.485199999999999</v>
      </c>
      <c r="DZ10" s="165">
        <v>-15.4818</v>
      </c>
      <c r="EA10" s="165">
        <v>18.737200000000001</v>
      </c>
      <c r="EB10" s="165">
        <v>-8.7986000000000004</v>
      </c>
      <c r="EC10" s="165">
        <v>-13.767200000000001</v>
      </c>
      <c r="ED10" s="165">
        <v>-14.263</v>
      </c>
      <c r="EE10" s="165">
        <v>-6.0418000000000003</v>
      </c>
      <c r="EF10" s="165">
        <v>-12.586499999999999</v>
      </c>
      <c r="EG10" s="165">
        <v>-15.721</v>
      </c>
      <c r="EH10" s="165">
        <v>3.0487000000000002</v>
      </c>
      <c r="EI10" s="165">
        <v>-7.7195</v>
      </c>
      <c r="EJ10" s="166"/>
      <c r="EK10" s="165">
        <v>-15.5509</v>
      </c>
      <c r="EL10" s="165">
        <v>-14.652799999999999</v>
      </c>
      <c r="EM10" s="165">
        <v>8.8709000000000007</v>
      </c>
      <c r="EN10" s="165">
        <v>-16.351500000000001</v>
      </c>
      <c r="EO10" s="165">
        <v>-16.298100000000002</v>
      </c>
      <c r="EP10" s="165">
        <v>-1.028</v>
      </c>
      <c r="EQ10" s="165">
        <v>-15.3353</v>
      </c>
      <c r="ER10" s="165">
        <v>-14.9733</v>
      </c>
      <c r="ES10" s="165">
        <v>-0.28000000000000003</v>
      </c>
      <c r="ET10" s="165">
        <v>13.25</v>
      </c>
      <c r="EU10" s="165">
        <v>-15.16</v>
      </c>
      <c r="EV10" s="165">
        <v>0.7</v>
      </c>
      <c r="EW10" s="165">
        <v>4.9241000000000001</v>
      </c>
      <c r="EX10" s="165">
        <v>-33.779800000000002</v>
      </c>
      <c r="EY10" s="165">
        <v>-14.0016</v>
      </c>
      <c r="EZ10" s="165">
        <v>-13.835699999999999</v>
      </c>
      <c r="FA10" s="165">
        <v>11.1477</v>
      </c>
      <c r="FB10" s="165">
        <v>0.27550000000000002</v>
      </c>
      <c r="FC10" s="165">
        <v>-16.3459</v>
      </c>
      <c r="FD10" s="165">
        <v>5.7649999999999997</v>
      </c>
      <c r="FE10" s="166"/>
      <c r="FF10" s="165">
        <v>5.4297000000000004</v>
      </c>
      <c r="FG10" s="165">
        <v>5.0129999999999999</v>
      </c>
      <c r="FH10" s="165">
        <v>5.0347999999999997</v>
      </c>
      <c r="FI10" s="165">
        <v>3.1446000000000001</v>
      </c>
      <c r="FJ10" s="165">
        <v>-8.3727999999999998</v>
      </c>
      <c r="FK10" s="165">
        <v>-8.8751999999999995</v>
      </c>
      <c r="FL10" s="165">
        <v>28.802499999999998</v>
      </c>
      <c r="FM10" s="165">
        <v>1.3083</v>
      </c>
      <c r="FN10" s="165">
        <v>1.4449000000000001</v>
      </c>
      <c r="FO10" s="165">
        <v>34.389499999999998</v>
      </c>
      <c r="FP10" s="165">
        <v>41.2042</v>
      </c>
      <c r="FQ10" s="165">
        <v>16.314900000000002</v>
      </c>
      <c r="FR10" s="165">
        <v>-12.38</v>
      </c>
      <c r="FS10" s="165">
        <v>-1.1147</v>
      </c>
      <c r="FT10" s="165">
        <v>0.16500000000000001</v>
      </c>
      <c r="FU10" s="165">
        <v>0.15</v>
      </c>
      <c r="FV10" s="165">
        <v>-0.8</v>
      </c>
      <c r="FW10" s="165">
        <v>-17.4283</v>
      </c>
      <c r="FX10" s="166"/>
      <c r="FY10" s="165">
        <v>7.3259999999999996</v>
      </c>
      <c r="FZ10" s="165">
        <v>0.188</v>
      </c>
      <c r="GA10" s="166"/>
      <c r="GB10" s="165">
        <v>28.3</v>
      </c>
      <c r="GC10" s="165">
        <v>-36.7044</v>
      </c>
      <c r="GD10" s="165">
        <v>-27.8264</v>
      </c>
      <c r="GE10" s="165">
        <v>-0.6</v>
      </c>
      <c r="GF10" s="165">
        <v>16.666499999999999</v>
      </c>
      <c r="GG10" s="166"/>
      <c r="GH10" s="165">
        <v>22.1402</v>
      </c>
      <c r="GI10" s="165">
        <v>-7.0456000000000003</v>
      </c>
      <c r="GJ10" s="165">
        <v>-7.6890000000000001</v>
      </c>
      <c r="GK10" s="165">
        <v>2.1341999999999999</v>
      </c>
      <c r="GL10" s="166"/>
      <c r="GM10" s="166"/>
      <c r="GN10" s="166"/>
      <c r="GO10" s="165">
        <v>-30.400600000000001</v>
      </c>
      <c r="GP10" s="165">
        <v>6.5015999999999998</v>
      </c>
      <c r="GQ10" s="166"/>
      <c r="GR10" s="165">
        <v>-7.2857000000000003</v>
      </c>
      <c r="GS10" s="165">
        <v>-7.3895</v>
      </c>
      <c r="GT10" s="165">
        <v>111.4611</v>
      </c>
      <c r="GU10" s="165">
        <v>-9.4741</v>
      </c>
      <c r="GV10" s="165">
        <v>-6.9410999999999996</v>
      </c>
      <c r="GW10" s="165">
        <v>-12.058999999999999</v>
      </c>
      <c r="GX10" s="165">
        <v>2.5548000000000002</v>
      </c>
      <c r="GY10" s="165">
        <v>7.3693</v>
      </c>
      <c r="GZ10" s="165">
        <v>7.4604999999999997</v>
      </c>
      <c r="HA10" s="165">
        <v>2.1825000000000001</v>
      </c>
      <c r="HB10" s="165">
        <v>-13.5036</v>
      </c>
      <c r="HC10" s="165">
        <v>-12.786899999999999</v>
      </c>
      <c r="HD10" s="165">
        <v>-0.42</v>
      </c>
      <c r="HE10" s="165">
        <v>0</v>
      </c>
      <c r="HF10" s="165">
        <v>61.8157</v>
      </c>
      <c r="HG10" s="165">
        <v>23.743500000000001</v>
      </c>
      <c r="HH10" s="165">
        <v>72.618300000000005</v>
      </c>
      <c r="HI10" s="165">
        <v>-7.1402000000000001</v>
      </c>
      <c r="HJ10" s="165">
        <v>44.235199999999999</v>
      </c>
      <c r="HK10" s="165">
        <v>0</v>
      </c>
      <c r="HL10" s="165">
        <v>-5.3792999999999997</v>
      </c>
      <c r="HM10" s="165">
        <v>-12.988300000000001</v>
      </c>
      <c r="HN10" s="165">
        <v>-14.7661</v>
      </c>
      <c r="HO10" s="166"/>
      <c r="HP10" s="166"/>
      <c r="HQ10" s="165">
        <v>-19.7194</v>
      </c>
      <c r="HR10" s="165">
        <v>-19.181000000000001</v>
      </c>
      <c r="HS10" s="165">
        <v>-16.368099999999998</v>
      </c>
      <c r="HT10" s="165">
        <v>-16.624199999999998</v>
      </c>
      <c r="HU10" s="165">
        <v>11.01</v>
      </c>
      <c r="HV10" s="165">
        <v>10.91</v>
      </c>
      <c r="HW10" s="165">
        <v>-24.6</v>
      </c>
      <c r="HX10" s="165">
        <v>-24.7</v>
      </c>
      <c r="HY10" s="165">
        <v>0.9677</v>
      </c>
      <c r="HZ10" s="165">
        <v>-5.84</v>
      </c>
      <c r="IA10" s="165">
        <v>49.3643</v>
      </c>
      <c r="IB10" s="165">
        <v>15.6403</v>
      </c>
      <c r="IC10" s="165">
        <v>15.5357</v>
      </c>
      <c r="ID10" s="165">
        <v>-18.7</v>
      </c>
      <c r="IE10" s="165">
        <v>-28.2</v>
      </c>
      <c r="IF10" s="165">
        <v>4.7</v>
      </c>
      <c r="IG10" s="165">
        <v>4.0999999999999996</v>
      </c>
      <c r="IH10" s="165">
        <v>-17.886700000000001</v>
      </c>
      <c r="II10" s="165">
        <v>-17.857700000000001</v>
      </c>
      <c r="IJ10" s="165">
        <v>-78.234700000000004</v>
      </c>
      <c r="IK10" s="165">
        <v>-1.3216000000000001</v>
      </c>
      <c r="IL10" s="165">
        <v>-270.09269999999998</v>
      </c>
      <c r="IM10" s="165">
        <v>-22.826899999999998</v>
      </c>
      <c r="IN10" s="165">
        <v>-28.3325</v>
      </c>
      <c r="IO10" s="165">
        <v>100.8779</v>
      </c>
      <c r="IP10" s="165">
        <v>66.396900000000002</v>
      </c>
      <c r="IQ10" s="165">
        <v>126.1336</v>
      </c>
      <c r="IR10" s="165">
        <v>100.1242</v>
      </c>
      <c r="IS10" s="165">
        <v>34.703000000000003</v>
      </c>
      <c r="IT10" s="165">
        <v>23.115300000000001</v>
      </c>
      <c r="IU10" s="165">
        <v>23.602699999999999</v>
      </c>
      <c r="IV10" s="165">
        <v>-13.563499999999999</v>
      </c>
      <c r="IW10" s="165">
        <v>187.8424</v>
      </c>
      <c r="IX10" s="165">
        <v>-202.99940000000001</v>
      </c>
      <c r="IY10" s="165">
        <v>-21.5139</v>
      </c>
      <c r="IZ10" s="165">
        <v>25.091100000000001</v>
      </c>
      <c r="JA10" s="165">
        <v>-0.98270000000000002</v>
      </c>
      <c r="JB10" s="166"/>
      <c r="JC10" s="165">
        <v>-3.44</v>
      </c>
      <c r="JD10" s="165">
        <v>-1.3939999999999999</v>
      </c>
      <c r="JE10" s="165">
        <v>-1.3939999999999999</v>
      </c>
      <c r="JF10" s="165">
        <v>-1.44</v>
      </c>
      <c r="JG10" s="165">
        <v>2.08</v>
      </c>
      <c r="JH10" s="165">
        <v>-1.4763999999999999</v>
      </c>
      <c r="JI10" s="165">
        <v>-8.4672000000000001</v>
      </c>
      <c r="JJ10" s="165">
        <v>5.2750000000000004</v>
      </c>
      <c r="JK10" s="165">
        <v>0.91100000000000003</v>
      </c>
      <c r="JL10" s="165">
        <v>3.8</v>
      </c>
      <c r="JM10" s="165">
        <v>0.69799999999999995</v>
      </c>
      <c r="JN10" s="165">
        <v>2.0880000000000001</v>
      </c>
      <c r="JO10" s="165">
        <v>2.6337999999999999</v>
      </c>
      <c r="JP10" s="165">
        <v>3.0568</v>
      </c>
      <c r="JQ10" s="165">
        <v>4.1219000000000001</v>
      </c>
      <c r="JR10" s="165">
        <v>3.2793000000000001</v>
      </c>
      <c r="JS10" s="165">
        <v>2.9586000000000001</v>
      </c>
      <c r="JT10" s="166"/>
      <c r="JU10" s="165">
        <v>14.1</v>
      </c>
      <c r="JV10" s="165">
        <v>9.1174999999999997</v>
      </c>
      <c r="JW10" s="165">
        <v>-7.0000000000000007E-2</v>
      </c>
      <c r="JX10" s="166"/>
      <c r="JY10" s="165">
        <v>0</v>
      </c>
      <c r="JZ10" s="165">
        <v>-18.038499999999999</v>
      </c>
      <c r="KA10" s="165">
        <v>-20.2087</v>
      </c>
      <c r="KB10" s="165">
        <v>2.2046000000000001</v>
      </c>
      <c r="KC10" s="165">
        <v>14.0657</v>
      </c>
      <c r="KD10" s="165">
        <v>-15.5761</v>
      </c>
      <c r="KE10" s="165">
        <v>0</v>
      </c>
      <c r="KF10" s="165">
        <v>-8</v>
      </c>
      <c r="KG10" s="165">
        <v>-6.7</v>
      </c>
      <c r="KH10" s="165">
        <v>67.989199999999997</v>
      </c>
      <c r="KI10" s="165">
        <v>-151.25030000000001</v>
      </c>
    </row>
    <row r="11" spans="1:295" ht="18" customHeight="1" x14ac:dyDescent="0.25">
      <c r="A11" s="160" t="s">
        <v>59</v>
      </c>
      <c r="B11" s="160" t="s">
        <v>803</v>
      </c>
      <c r="C11" s="164">
        <v>0</v>
      </c>
      <c r="D11" s="165">
        <v>0.99009999999999998</v>
      </c>
      <c r="E11" s="165">
        <v>-5.8327999999999998</v>
      </c>
      <c r="F11" s="165">
        <v>4.7051999999999996</v>
      </c>
      <c r="G11" s="165">
        <v>11.488799999999999</v>
      </c>
      <c r="H11" s="166"/>
      <c r="I11" s="165">
        <v>13.6021</v>
      </c>
      <c r="J11" s="166"/>
      <c r="K11" s="165">
        <v>12.803900000000001</v>
      </c>
      <c r="L11" s="165">
        <v>4.8829000000000002</v>
      </c>
      <c r="M11" s="165">
        <v>4.5456000000000003</v>
      </c>
      <c r="N11" s="165">
        <v>-11.1</v>
      </c>
      <c r="O11" s="166"/>
      <c r="P11" s="165">
        <v>0</v>
      </c>
      <c r="Q11" s="165">
        <v>0.82799999999999996</v>
      </c>
      <c r="R11" s="166"/>
      <c r="S11" s="165">
        <v>3.3754</v>
      </c>
      <c r="T11" s="165">
        <v>-7.4283999999999999</v>
      </c>
      <c r="U11" s="165">
        <v>4.2694999999999999</v>
      </c>
      <c r="V11" s="165">
        <v>4.1886000000000001</v>
      </c>
      <c r="W11" s="165">
        <v>7.5096999999999996</v>
      </c>
      <c r="X11" s="165">
        <v>4.4793000000000003</v>
      </c>
      <c r="Y11" s="165">
        <v>3.6900000000000002E-2</v>
      </c>
      <c r="Z11" s="165">
        <v>2.3248000000000002</v>
      </c>
      <c r="AA11" s="166"/>
      <c r="AB11" s="165">
        <v>-1.3115000000000001</v>
      </c>
      <c r="AC11" s="165">
        <v>-0.66300000000000003</v>
      </c>
      <c r="AD11" s="165">
        <v>-0.65200000000000002</v>
      </c>
      <c r="AE11" s="165">
        <v>3.8690000000000002</v>
      </c>
      <c r="AF11" s="165">
        <v>-8.8800000000000008</v>
      </c>
      <c r="AG11" s="165">
        <v>-13.2</v>
      </c>
      <c r="AH11" s="165">
        <v>-0.51200000000000001</v>
      </c>
      <c r="AI11" s="165">
        <v>0.22800000000000001</v>
      </c>
      <c r="AJ11" s="166"/>
      <c r="AK11" s="165">
        <v>-13.39</v>
      </c>
      <c r="AL11" s="166"/>
      <c r="AM11" s="165">
        <v>-10.34</v>
      </c>
      <c r="AN11" s="165">
        <v>-10.43</v>
      </c>
      <c r="AO11" s="165">
        <v>7.2088000000000001</v>
      </c>
      <c r="AP11" s="165">
        <v>3.4933000000000001</v>
      </c>
      <c r="AQ11" s="165">
        <v>16.112500000000001</v>
      </c>
      <c r="AR11" s="165">
        <v>18.258199999999999</v>
      </c>
      <c r="AS11" s="165">
        <v>-10.8771</v>
      </c>
      <c r="AT11" s="165">
        <v>-10.6373</v>
      </c>
      <c r="AU11" s="166"/>
      <c r="AV11" s="165">
        <v>2.2378999999999998</v>
      </c>
      <c r="AW11" s="165">
        <v>0.74350000000000005</v>
      </c>
      <c r="AX11" s="165">
        <v>-17.176300000000001</v>
      </c>
      <c r="AY11" s="165">
        <v>-16.2043</v>
      </c>
      <c r="AZ11" s="165">
        <v>26.9635</v>
      </c>
      <c r="BA11" s="165">
        <v>28.364799999999999</v>
      </c>
      <c r="BB11" s="165">
        <v>-25.540099999999999</v>
      </c>
      <c r="BC11" s="165">
        <v>16.2879</v>
      </c>
      <c r="BD11" s="165">
        <v>-6.3</v>
      </c>
      <c r="BE11" s="165">
        <v>-6.2</v>
      </c>
      <c r="BF11" s="165">
        <v>-21.183499999999999</v>
      </c>
      <c r="BG11" s="165">
        <v>-35.909300000000002</v>
      </c>
      <c r="BH11" s="165">
        <v>-1.5864</v>
      </c>
      <c r="BI11" s="166"/>
      <c r="BJ11" s="165">
        <v>-7.7099000000000002</v>
      </c>
      <c r="BK11" s="165">
        <v>1.4269000000000001</v>
      </c>
      <c r="BL11" s="166"/>
      <c r="BM11" s="165">
        <v>0</v>
      </c>
      <c r="BN11" s="165">
        <v>-119.541</v>
      </c>
      <c r="BO11" s="165">
        <v>74.495699999999999</v>
      </c>
      <c r="BP11" s="165">
        <v>74.4041</v>
      </c>
      <c r="BQ11" s="165">
        <v>-66.126400000000004</v>
      </c>
      <c r="BR11" s="165">
        <v>-174.0325</v>
      </c>
      <c r="BS11" s="166"/>
      <c r="BT11" s="166"/>
      <c r="BU11" s="166"/>
      <c r="BV11" s="165">
        <v>15.039199999999999</v>
      </c>
      <c r="BW11" s="165">
        <v>10.17</v>
      </c>
      <c r="BX11" s="165">
        <v>7.82</v>
      </c>
      <c r="BY11" s="165">
        <v>-10.76</v>
      </c>
      <c r="BZ11" s="165">
        <v>1.74</v>
      </c>
      <c r="CA11" s="165">
        <v>-1.3353999999999999</v>
      </c>
      <c r="CB11" s="165">
        <v>-1.3353999999999999</v>
      </c>
      <c r="CC11" s="165">
        <v>6.5235000000000003</v>
      </c>
      <c r="CD11" s="165">
        <v>4.5515999999999996</v>
      </c>
      <c r="CE11" s="165">
        <v>26.6676</v>
      </c>
      <c r="CF11" s="165">
        <v>-19.251999999999999</v>
      </c>
      <c r="CG11" s="165">
        <v>-19.1065</v>
      </c>
      <c r="CH11" s="165">
        <v>-7.5716000000000001</v>
      </c>
      <c r="CI11" s="166"/>
      <c r="CJ11" s="166"/>
      <c r="CK11" s="166"/>
      <c r="CL11" s="165">
        <v>-20.5</v>
      </c>
      <c r="CM11" s="165">
        <v>-20.2</v>
      </c>
      <c r="CN11" s="165">
        <v>-2.67</v>
      </c>
      <c r="CO11" s="165">
        <v>10.3378</v>
      </c>
      <c r="CP11" s="165">
        <v>10.602399999999999</v>
      </c>
      <c r="CQ11" s="165">
        <v>8.9014000000000006</v>
      </c>
      <c r="CR11" s="165">
        <v>65.819500000000005</v>
      </c>
      <c r="CS11" s="165">
        <v>65.323300000000003</v>
      </c>
      <c r="CT11" s="165">
        <v>-17.8523</v>
      </c>
      <c r="CU11" s="165">
        <v>-54.4604</v>
      </c>
      <c r="CV11" s="165">
        <v>-16.578399999999998</v>
      </c>
      <c r="CW11" s="165">
        <v>3.2471999999999999</v>
      </c>
      <c r="CX11" s="165">
        <v>25.49</v>
      </c>
      <c r="CY11" s="165">
        <v>9.43</v>
      </c>
      <c r="CZ11" s="165">
        <v>6.8799000000000001</v>
      </c>
      <c r="DA11" s="165">
        <v>5.7648000000000001</v>
      </c>
      <c r="DB11" s="165">
        <v>-6.2</v>
      </c>
      <c r="DC11" s="166"/>
      <c r="DD11" s="166"/>
      <c r="DE11" s="166"/>
      <c r="DF11" s="165">
        <v>19.5121</v>
      </c>
      <c r="DG11" s="166"/>
      <c r="DH11" s="165">
        <v>-5.1675000000000004</v>
      </c>
      <c r="DI11" s="165">
        <v>-29.9</v>
      </c>
      <c r="DJ11" s="165">
        <v>-29.5</v>
      </c>
      <c r="DK11" s="165">
        <v>-2.8759999999999999</v>
      </c>
      <c r="DL11" s="165">
        <v>-0.748</v>
      </c>
      <c r="DM11" s="165">
        <v>11.5181</v>
      </c>
      <c r="DN11" s="165">
        <v>6.4999000000000002</v>
      </c>
      <c r="DO11" s="165">
        <v>-0.18</v>
      </c>
      <c r="DP11" s="165">
        <v>-3.77</v>
      </c>
      <c r="DQ11" s="165">
        <v>17.670000000000002</v>
      </c>
      <c r="DR11" s="165">
        <v>-19.6999</v>
      </c>
      <c r="DS11" s="165">
        <v>-12.98</v>
      </c>
      <c r="DT11" s="165">
        <v>-13.05</v>
      </c>
      <c r="DU11" s="165">
        <v>30.72</v>
      </c>
      <c r="DV11" s="165">
        <v>3.27</v>
      </c>
      <c r="DW11" s="165">
        <v>-22.345500000000001</v>
      </c>
      <c r="DX11" s="165">
        <v>-11.072699999999999</v>
      </c>
      <c r="DY11" s="165">
        <v>-17.976099999999999</v>
      </c>
      <c r="DZ11" s="165">
        <v>-16.636399999999998</v>
      </c>
      <c r="EA11" s="165">
        <v>16.2103</v>
      </c>
      <c r="EB11" s="165">
        <v>-10.9512</v>
      </c>
      <c r="EC11" s="165">
        <v>-16.221800000000002</v>
      </c>
      <c r="ED11" s="165">
        <v>-15.7127</v>
      </c>
      <c r="EE11" s="165">
        <v>-9.8219999999999992</v>
      </c>
      <c r="EF11" s="165">
        <v>-14.285500000000001</v>
      </c>
      <c r="EG11" s="165">
        <v>-15.308999999999999</v>
      </c>
      <c r="EH11" s="165">
        <v>-25.751899999999999</v>
      </c>
      <c r="EI11" s="165">
        <v>-11.8147</v>
      </c>
      <c r="EJ11" s="166"/>
      <c r="EK11" s="165">
        <v>-15.7973</v>
      </c>
      <c r="EL11" s="165">
        <v>-15.0768</v>
      </c>
      <c r="EM11" s="165">
        <v>14.1031</v>
      </c>
      <c r="EN11" s="165">
        <v>-14.379200000000001</v>
      </c>
      <c r="EO11" s="165">
        <v>-13.681800000000001</v>
      </c>
      <c r="EP11" s="165">
        <v>-8.7080000000000002</v>
      </c>
      <c r="EQ11" s="165">
        <v>-17.089400000000001</v>
      </c>
      <c r="ER11" s="165">
        <v>-16.8032</v>
      </c>
      <c r="ES11" s="165">
        <v>-0.85170000000000001</v>
      </c>
      <c r="ET11" s="165">
        <v>13.44</v>
      </c>
      <c r="EU11" s="165">
        <v>-14.73</v>
      </c>
      <c r="EV11" s="165">
        <v>0.1</v>
      </c>
      <c r="EW11" s="165">
        <v>5.0236999999999998</v>
      </c>
      <c r="EX11" s="165">
        <v>-31.020800000000001</v>
      </c>
      <c r="EY11" s="165">
        <v>-13.514799999999999</v>
      </c>
      <c r="EZ11" s="165">
        <v>-13.414899999999999</v>
      </c>
      <c r="FA11" s="165">
        <v>11.054500000000001</v>
      </c>
      <c r="FB11" s="165">
        <v>-0.15359999999999999</v>
      </c>
      <c r="FC11" s="165">
        <v>-18.0274</v>
      </c>
      <c r="FD11" s="165">
        <v>5.6134000000000004</v>
      </c>
      <c r="FE11" s="166"/>
      <c r="FF11" s="165">
        <v>5.3383000000000003</v>
      </c>
      <c r="FG11" s="165">
        <v>5.0808999999999997</v>
      </c>
      <c r="FH11" s="165">
        <v>4.3856999999999999</v>
      </c>
      <c r="FI11" s="165">
        <v>4.0952000000000002</v>
      </c>
      <c r="FJ11" s="165">
        <v>-8.0379000000000005</v>
      </c>
      <c r="FK11" s="165">
        <v>-8.2053999999999991</v>
      </c>
      <c r="FL11" s="165">
        <v>22.4391</v>
      </c>
      <c r="FM11" s="165">
        <v>1.6765000000000001</v>
      </c>
      <c r="FN11" s="165">
        <v>1.4771000000000001</v>
      </c>
      <c r="FO11" s="165">
        <v>31.99</v>
      </c>
      <c r="FP11" s="165">
        <v>40.500700000000002</v>
      </c>
      <c r="FQ11" s="165">
        <v>17.291499999999999</v>
      </c>
      <c r="FR11" s="165">
        <v>-11.87</v>
      </c>
      <c r="FS11" s="165">
        <v>-0.71</v>
      </c>
      <c r="FT11" s="165">
        <v>0.16500000000000001</v>
      </c>
      <c r="FU11" s="165">
        <v>0.05</v>
      </c>
      <c r="FV11" s="165">
        <v>-0.62</v>
      </c>
      <c r="FW11" s="165">
        <v>-19.313099999999999</v>
      </c>
      <c r="FX11" s="166"/>
      <c r="FY11" s="165">
        <v>7.3380000000000001</v>
      </c>
      <c r="FZ11" s="165">
        <v>0.20100000000000001</v>
      </c>
      <c r="GA11" s="166"/>
      <c r="GB11" s="165">
        <v>27.81</v>
      </c>
      <c r="GC11" s="165">
        <v>-36.720399999999998</v>
      </c>
      <c r="GD11" s="165">
        <v>-27.703299999999999</v>
      </c>
      <c r="GE11" s="165">
        <v>-1.1200000000000001</v>
      </c>
      <c r="GF11" s="165">
        <v>15.7559</v>
      </c>
      <c r="GG11" s="166"/>
      <c r="GH11" s="165">
        <v>21.605399999999999</v>
      </c>
      <c r="GI11" s="165">
        <v>-6.5972</v>
      </c>
      <c r="GJ11" s="165">
        <v>-7.1787999999999998</v>
      </c>
      <c r="GK11" s="165">
        <v>2.0529000000000002</v>
      </c>
      <c r="GL11" s="166"/>
      <c r="GM11" s="166"/>
      <c r="GN11" s="165">
        <v>-9.0790000000000006</v>
      </c>
      <c r="GO11" s="165">
        <v>-30.852499999999999</v>
      </c>
      <c r="GP11" s="165">
        <v>7.1429</v>
      </c>
      <c r="GQ11" s="165">
        <v>-23.821300000000001</v>
      </c>
      <c r="GR11" s="165">
        <v>-7.4478999999999997</v>
      </c>
      <c r="GS11" s="165">
        <v>-7.0933000000000002</v>
      </c>
      <c r="GT11" s="165">
        <v>105.4924</v>
      </c>
      <c r="GU11" s="165">
        <v>-9.7975999999999992</v>
      </c>
      <c r="GV11" s="165">
        <v>-7.0411999999999999</v>
      </c>
      <c r="GW11" s="165">
        <v>-11.834099999999999</v>
      </c>
      <c r="GX11" s="165">
        <v>3.8763000000000001</v>
      </c>
      <c r="GY11" s="165">
        <v>7.3179999999999996</v>
      </c>
      <c r="GZ11" s="165">
        <v>7.3971999999999998</v>
      </c>
      <c r="HA11" s="165">
        <v>3.3109999999999999</v>
      </c>
      <c r="HB11" s="165">
        <v>-14.342499999999999</v>
      </c>
      <c r="HC11" s="165">
        <v>-13.03</v>
      </c>
      <c r="HD11" s="165">
        <v>-0.42</v>
      </c>
      <c r="HE11" s="165">
        <v>0</v>
      </c>
      <c r="HF11" s="165">
        <v>52.730200000000004</v>
      </c>
      <c r="HG11" s="165">
        <v>30.466000000000001</v>
      </c>
      <c r="HH11" s="165">
        <v>77.109800000000007</v>
      </c>
      <c r="HI11" s="165">
        <v>-7.1513999999999998</v>
      </c>
      <c r="HJ11" s="165">
        <v>45.554299999999998</v>
      </c>
      <c r="HK11" s="165">
        <v>0</v>
      </c>
      <c r="HL11" s="165">
        <v>-6.4621000000000004</v>
      </c>
      <c r="HM11" s="165">
        <v>-15.3223</v>
      </c>
      <c r="HN11" s="165">
        <v>-16.641400000000001</v>
      </c>
      <c r="HO11" s="165">
        <v>31.736999999999998</v>
      </c>
      <c r="HP11" s="165">
        <v>31.948899999999998</v>
      </c>
      <c r="HQ11" s="165">
        <v>-19.461200000000002</v>
      </c>
      <c r="HR11" s="165">
        <v>-18.6812</v>
      </c>
      <c r="HS11" s="165">
        <v>-15.720499999999999</v>
      </c>
      <c r="HT11" s="165">
        <v>-15.8489</v>
      </c>
      <c r="HU11" s="165">
        <v>13.31</v>
      </c>
      <c r="HV11" s="165">
        <v>13.59</v>
      </c>
      <c r="HW11" s="165">
        <v>-25.4</v>
      </c>
      <c r="HX11" s="165">
        <v>-25.6</v>
      </c>
      <c r="HY11" s="165">
        <v>0.87980000000000003</v>
      </c>
      <c r="HZ11" s="165">
        <v>-6.16</v>
      </c>
      <c r="IA11" s="165">
        <v>46.767299999999999</v>
      </c>
      <c r="IB11" s="165">
        <v>18.937899999999999</v>
      </c>
      <c r="IC11" s="165">
        <v>18.721</v>
      </c>
      <c r="ID11" s="165">
        <v>-18.7</v>
      </c>
      <c r="IE11" s="165">
        <v>-31.1</v>
      </c>
      <c r="IF11" s="165">
        <v>3.5</v>
      </c>
      <c r="IG11" s="165">
        <v>2.9</v>
      </c>
      <c r="IH11" s="166"/>
      <c r="II11" s="166"/>
      <c r="IJ11" s="165">
        <v>-82.7928</v>
      </c>
      <c r="IK11" s="165">
        <v>5.7388000000000003</v>
      </c>
      <c r="IL11" s="165">
        <v>-270.64690000000002</v>
      </c>
      <c r="IM11" s="165">
        <v>-25.4831</v>
      </c>
      <c r="IN11" s="165">
        <v>-27.956199999999999</v>
      </c>
      <c r="IO11" s="165">
        <v>105.2501</v>
      </c>
      <c r="IP11" s="165">
        <v>62.9191</v>
      </c>
      <c r="IQ11" s="165">
        <v>122.0526</v>
      </c>
      <c r="IR11" s="165">
        <v>98.709299999999999</v>
      </c>
      <c r="IS11" s="165">
        <v>36.603000000000002</v>
      </c>
      <c r="IT11" s="165">
        <v>24.211200000000002</v>
      </c>
      <c r="IU11" s="165">
        <v>23.667300000000001</v>
      </c>
      <c r="IV11" s="165">
        <v>-9.9896999999999991</v>
      </c>
      <c r="IW11" s="165">
        <v>191.57749999999999</v>
      </c>
      <c r="IX11" s="165">
        <v>-203.73480000000001</v>
      </c>
      <c r="IY11" s="165">
        <v>-14.6081</v>
      </c>
      <c r="IZ11" s="165">
        <v>18.3325</v>
      </c>
      <c r="JA11" s="165">
        <v>-2.0373999999999999</v>
      </c>
      <c r="JB11" s="166"/>
      <c r="JC11" s="165">
        <v>-3.28</v>
      </c>
      <c r="JD11" s="165">
        <v>-1.3839999999999999</v>
      </c>
      <c r="JE11" s="165">
        <v>-1.3939999999999999</v>
      </c>
      <c r="JF11" s="165">
        <v>-1.04</v>
      </c>
      <c r="JG11" s="165">
        <v>1.36</v>
      </c>
      <c r="JH11" s="165">
        <v>-1.5498000000000001</v>
      </c>
      <c r="JI11" s="165">
        <v>-7.6463000000000001</v>
      </c>
      <c r="JJ11" s="165">
        <v>5.5984999999999996</v>
      </c>
      <c r="JK11" s="165">
        <v>0.35249999999999998</v>
      </c>
      <c r="JL11" s="165">
        <v>3.9</v>
      </c>
      <c r="JM11" s="165">
        <v>0.96399999999999997</v>
      </c>
      <c r="JN11" s="165">
        <v>0.873</v>
      </c>
      <c r="JO11" s="166"/>
      <c r="JP11" s="166"/>
      <c r="JQ11" s="165">
        <v>2.3203999999999998</v>
      </c>
      <c r="JR11" s="165">
        <v>2.7029999999999998</v>
      </c>
      <c r="JS11" s="165">
        <v>2.5375000000000001</v>
      </c>
      <c r="JT11" s="166"/>
      <c r="JU11" s="165">
        <v>16.5</v>
      </c>
      <c r="JV11" s="165">
        <v>9.0388999999999999</v>
      </c>
      <c r="JW11" s="165">
        <v>-0.05</v>
      </c>
      <c r="JX11" s="166"/>
      <c r="JY11" s="165">
        <v>0</v>
      </c>
      <c r="JZ11" s="165">
        <v>-18.372800000000002</v>
      </c>
      <c r="KA11" s="165">
        <v>-20.1416</v>
      </c>
      <c r="KB11" s="165">
        <v>3.3115000000000001</v>
      </c>
      <c r="KC11" s="165">
        <v>14.3078</v>
      </c>
      <c r="KD11" s="165">
        <v>-15.257300000000001</v>
      </c>
      <c r="KE11" s="165">
        <v>1.3012999999999999</v>
      </c>
      <c r="KF11" s="165">
        <v>-9.8000000000000007</v>
      </c>
      <c r="KG11" s="165">
        <v>-4.2</v>
      </c>
      <c r="KH11" s="165">
        <v>63.6282</v>
      </c>
      <c r="KI11" s="165">
        <v>-144.55279999999999</v>
      </c>
    </row>
    <row r="12" spans="1:295" ht="18" customHeight="1" x14ac:dyDescent="0.25">
      <c r="A12" s="160" t="s">
        <v>59</v>
      </c>
      <c r="B12" s="160" t="s">
        <v>804</v>
      </c>
      <c r="C12" s="164">
        <v>0</v>
      </c>
      <c r="D12" s="165">
        <v>1.0634999999999999</v>
      </c>
      <c r="E12" s="165">
        <v>-5.8658000000000001</v>
      </c>
      <c r="F12" s="165">
        <v>5.9421999999999997</v>
      </c>
      <c r="G12" s="165">
        <v>11.5723</v>
      </c>
      <c r="H12" s="166"/>
      <c r="I12" s="165">
        <v>13.475</v>
      </c>
      <c r="J12" s="166"/>
      <c r="K12" s="165">
        <v>13.039400000000001</v>
      </c>
      <c r="L12" s="165">
        <v>4.8628999999999998</v>
      </c>
      <c r="M12" s="165">
        <v>4.5324</v>
      </c>
      <c r="N12" s="165">
        <v>-11.1</v>
      </c>
      <c r="O12" s="166"/>
      <c r="P12" s="166"/>
      <c r="Q12" s="165">
        <v>0.82799999999999996</v>
      </c>
      <c r="R12" s="166"/>
      <c r="S12" s="165">
        <v>4.2259000000000002</v>
      </c>
      <c r="T12" s="165">
        <v>-7.3461999999999996</v>
      </c>
      <c r="U12" s="165">
        <v>4.1974</v>
      </c>
      <c r="V12" s="165">
        <v>4.1948999999999996</v>
      </c>
      <c r="W12" s="165">
        <v>7.5605000000000002</v>
      </c>
      <c r="X12" s="165">
        <v>4.4444999999999997</v>
      </c>
      <c r="Y12" s="165">
        <v>-3.7600000000000001E-2</v>
      </c>
      <c r="Z12" s="165">
        <v>2.2786</v>
      </c>
      <c r="AA12" s="166"/>
      <c r="AB12" s="165">
        <v>-1.383</v>
      </c>
      <c r="AC12" s="165">
        <v>-0.69899999999999995</v>
      </c>
      <c r="AD12" s="165">
        <v>-0.67500000000000004</v>
      </c>
      <c r="AE12" s="165">
        <v>3.633</v>
      </c>
      <c r="AF12" s="165">
        <v>-8.8800000000000008</v>
      </c>
      <c r="AG12" s="165">
        <v>-13.2</v>
      </c>
      <c r="AH12" s="165">
        <v>-0.45300000000000001</v>
      </c>
      <c r="AI12" s="165">
        <v>0.221</v>
      </c>
      <c r="AJ12" s="166"/>
      <c r="AK12" s="165">
        <v>-13.54</v>
      </c>
      <c r="AL12" s="166"/>
      <c r="AM12" s="165">
        <v>-10.5</v>
      </c>
      <c r="AN12" s="165">
        <v>-10.52</v>
      </c>
      <c r="AO12" s="165">
        <v>7.1078000000000001</v>
      </c>
      <c r="AP12" s="165">
        <v>3.4668000000000001</v>
      </c>
      <c r="AQ12" s="165">
        <v>15.4893</v>
      </c>
      <c r="AR12" s="165">
        <v>17.536200000000001</v>
      </c>
      <c r="AS12" s="165">
        <v>-10.5082</v>
      </c>
      <c r="AT12" s="165">
        <v>-10.472799999999999</v>
      </c>
      <c r="AU12" s="166"/>
      <c r="AV12" s="165">
        <v>-0.36670000000000003</v>
      </c>
      <c r="AW12" s="165">
        <v>-0.1762</v>
      </c>
      <c r="AX12" s="165">
        <v>-17.0688</v>
      </c>
      <c r="AY12" s="165">
        <v>-16.103400000000001</v>
      </c>
      <c r="AZ12" s="165">
        <v>27.181799999999999</v>
      </c>
      <c r="BA12" s="165">
        <v>28.125599999999999</v>
      </c>
      <c r="BB12" s="165">
        <v>-26.070699999999999</v>
      </c>
      <c r="BC12" s="165">
        <v>15.1656</v>
      </c>
      <c r="BD12" s="165">
        <v>-4.8</v>
      </c>
      <c r="BE12" s="165">
        <v>-5.2</v>
      </c>
      <c r="BF12" s="165">
        <v>-21.245999999999999</v>
      </c>
      <c r="BG12" s="166"/>
      <c r="BH12" s="165">
        <v>-1.4359</v>
      </c>
      <c r="BI12" s="166"/>
      <c r="BJ12" s="165">
        <v>-8.0531000000000006</v>
      </c>
      <c r="BK12" s="165">
        <v>1.0666</v>
      </c>
      <c r="BL12" s="166"/>
      <c r="BM12" s="166"/>
      <c r="BN12" s="165">
        <v>-121.3416</v>
      </c>
      <c r="BO12" s="165">
        <v>75.319699999999997</v>
      </c>
      <c r="BP12" s="165">
        <v>75.136600000000001</v>
      </c>
      <c r="BQ12" s="165">
        <v>-67.021900000000002</v>
      </c>
      <c r="BR12" s="165">
        <v>-175.48500000000001</v>
      </c>
      <c r="BS12" s="166"/>
      <c r="BT12" s="166"/>
      <c r="BU12" s="166"/>
      <c r="BV12" s="166"/>
      <c r="BW12" s="165">
        <v>10.47</v>
      </c>
      <c r="BX12" s="165">
        <v>7.27</v>
      </c>
      <c r="BY12" s="165">
        <v>-10.98</v>
      </c>
      <c r="BZ12" s="165">
        <v>3.88</v>
      </c>
      <c r="CA12" s="165">
        <v>-0.79959999999999998</v>
      </c>
      <c r="CB12" s="165">
        <v>-0.66559999999999997</v>
      </c>
      <c r="CC12" s="165">
        <v>6.0854999999999997</v>
      </c>
      <c r="CD12" s="165">
        <v>3.2006999999999999</v>
      </c>
      <c r="CE12" s="165">
        <v>27.689699999999998</v>
      </c>
      <c r="CF12" s="165">
        <v>-20.5929</v>
      </c>
      <c r="CG12" s="165">
        <v>-20.435099999999998</v>
      </c>
      <c r="CH12" s="165">
        <v>-7.7888999999999999</v>
      </c>
      <c r="CI12" s="166"/>
      <c r="CJ12" s="166"/>
      <c r="CK12" s="166"/>
      <c r="CL12" s="165">
        <v>-21.3</v>
      </c>
      <c r="CM12" s="165">
        <v>-20.6</v>
      </c>
      <c r="CN12" s="165">
        <v>-2.66</v>
      </c>
      <c r="CO12" s="165">
        <v>9.1143000000000001</v>
      </c>
      <c r="CP12" s="165">
        <v>9.4478000000000009</v>
      </c>
      <c r="CQ12" s="165">
        <v>7.8461999999999996</v>
      </c>
      <c r="CR12" s="165">
        <v>66.201899999999995</v>
      </c>
      <c r="CS12" s="165">
        <v>66.239699999999999</v>
      </c>
      <c r="CT12" s="165">
        <v>-18.073699999999999</v>
      </c>
      <c r="CU12" s="165">
        <v>-55.751399999999997</v>
      </c>
      <c r="CV12" s="165">
        <v>-16.646899999999999</v>
      </c>
      <c r="CW12" s="165">
        <v>3.2462</v>
      </c>
      <c r="CX12" s="165">
        <v>24.64</v>
      </c>
      <c r="CY12" s="165">
        <v>9.25</v>
      </c>
      <c r="CZ12" s="165">
        <v>6.5674000000000001</v>
      </c>
      <c r="DA12" s="165">
        <v>5.4718</v>
      </c>
      <c r="DB12" s="165">
        <v>-5.96</v>
      </c>
      <c r="DC12" s="166"/>
      <c r="DD12" s="166"/>
      <c r="DE12" s="166"/>
      <c r="DF12" s="165">
        <v>19.88</v>
      </c>
      <c r="DG12" s="166"/>
      <c r="DH12" s="165">
        <v>-5.0815000000000001</v>
      </c>
      <c r="DI12" s="166"/>
      <c r="DJ12" s="166"/>
      <c r="DK12" s="165">
        <v>-3.9685000000000001</v>
      </c>
      <c r="DL12" s="165">
        <v>-0.93500000000000005</v>
      </c>
      <c r="DM12" s="165">
        <v>10.5718</v>
      </c>
      <c r="DN12" s="165">
        <v>5.7577999999999996</v>
      </c>
      <c r="DO12" s="165">
        <v>-0.63</v>
      </c>
      <c r="DP12" s="165">
        <v>-3.59</v>
      </c>
      <c r="DQ12" s="165">
        <v>15.701499999999999</v>
      </c>
      <c r="DR12" s="165">
        <v>-23.100100000000001</v>
      </c>
      <c r="DS12" s="165">
        <v>-12.74</v>
      </c>
      <c r="DT12" s="165">
        <v>-12.78</v>
      </c>
      <c r="DU12" s="165">
        <v>29.75</v>
      </c>
      <c r="DV12" s="165">
        <v>3.22</v>
      </c>
      <c r="DW12" s="165">
        <v>-22.872699999999998</v>
      </c>
      <c r="DX12" s="165">
        <v>-11.954499999999999</v>
      </c>
      <c r="DY12" s="165">
        <v>-16.735099999999999</v>
      </c>
      <c r="DZ12" s="165">
        <v>-16.209099999999999</v>
      </c>
      <c r="EA12" s="165">
        <v>12.8621</v>
      </c>
      <c r="EB12" s="165">
        <v>-13.134</v>
      </c>
      <c r="EC12" s="165">
        <v>-18.0227</v>
      </c>
      <c r="ED12" s="165">
        <v>-17.979800000000001</v>
      </c>
      <c r="EE12" s="165">
        <v>-8.7836999999999996</v>
      </c>
      <c r="EF12" s="165">
        <v>-11.5794</v>
      </c>
      <c r="EG12" s="165">
        <v>-15.007999999999999</v>
      </c>
      <c r="EH12" s="165">
        <v>-24.9101</v>
      </c>
      <c r="EI12" s="165">
        <v>-11.236700000000001</v>
      </c>
      <c r="EJ12" s="166"/>
      <c r="EK12" s="165">
        <v>-14.645</v>
      </c>
      <c r="EL12" s="165">
        <v>-13.839700000000001</v>
      </c>
      <c r="EM12" s="165">
        <v>15.099</v>
      </c>
      <c r="EN12" s="165">
        <v>-17.357700000000001</v>
      </c>
      <c r="EO12" s="165">
        <v>-17.2346</v>
      </c>
      <c r="EP12" s="165">
        <v>3.6</v>
      </c>
      <c r="EQ12" s="165">
        <v>-16.262499999999999</v>
      </c>
      <c r="ER12" s="165">
        <v>-15.3995</v>
      </c>
      <c r="ES12" s="165">
        <v>-0.76659999999999995</v>
      </c>
      <c r="ET12" s="165">
        <v>13.53</v>
      </c>
      <c r="EU12" s="165">
        <v>-10.119999999999999</v>
      </c>
      <c r="EV12" s="165">
        <v>0</v>
      </c>
      <c r="EW12" s="165">
        <v>4.9311999999999996</v>
      </c>
      <c r="EX12" s="165">
        <v>-34.083799999999997</v>
      </c>
      <c r="EY12" s="165">
        <v>-14.1228</v>
      </c>
      <c r="EZ12" s="165">
        <v>-14.0762</v>
      </c>
      <c r="FA12" s="165">
        <v>11.129200000000001</v>
      </c>
      <c r="FB12" s="165">
        <v>-0.6633</v>
      </c>
      <c r="FC12" s="165">
        <v>-17.1617</v>
      </c>
      <c r="FD12" s="165">
        <v>5.7477999999999998</v>
      </c>
      <c r="FE12" s="166"/>
      <c r="FF12" s="165">
        <v>5.2759999999999998</v>
      </c>
      <c r="FG12" s="165">
        <v>4.2058</v>
      </c>
      <c r="FH12" s="165">
        <v>4.4711999999999996</v>
      </c>
      <c r="FI12" s="165">
        <v>3.1833999999999998</v>
      </c>
      <c r="FJ12" s="165">
        <v>-8.5403000000000002</v>
      </c>
      <c r="FK12" s="165">
        <v>-8.8751999999999995</v>
      </c>
      <c r="FL12" s="165">
        <v>27.630299999999998</v>
      </c>
      <c r="FM12" s="165">
        <v>1.1645000000000001</v>
      </c>
      <c r="FN12" s="165">
        <v>1.4713000000000001</v>
      </c>
      <c r="FO12" s="165">
        <v>34.221200000000003</v>
      </c>
      <c r="FP12" s="165">
        <v>42.1248</v>
      </c>
      <c r="FQ12" s="165">
        <v>15.431100000000001</v>
      </c>
      <c r="FR12" s="165">
        <v>-12.2</v>
      </c>
      <c r="FS12" s="165">
        <v>-1.2043999999999999</v>
      </c>
      <c r="FT12" s="165">
        <v>0.20069999999999999</v>
      </c>
      <c r="FU12" s="165">
        <v>-0.1</v>
      </c>
      <c r="FV12" s="165">
        <v>-0.28000000000000003</v>
      </c>
      <c r="FW12" s="165">
        <v>-16.9207</v>
      </c>
      <c r="FX12" s="166"/>
      <c r="FY12" s="165">
        <v>7.2629999999999999</v>
      </c>
      <c r="FZ12" s="165">
        <v>0.17799999999999999</v>
      </c>
      <c r="GA12" s="166"/>
      <c r="GB12" s="165">
        <v>27.9</v>
      </c>
      <c r="GC12" s="165">
        <v>-36.698399999999999</v>
      </c>
      <c r="GD12" s="165">
        <v>-27.810400000000001</v>
      </c>
      <c r="GE12" s="165">
        <v>-0.94</v>
      </c>
      <c r="GF12" s="165">
        <v>16.355799999999999</v>
      </c>
      <c r="GG12" s="166"/>
      <c r="GH12" s="165">
        <v>21.875699999999998</v>
      </c>
      <c r="GI12" s="165">
        <v>-6.5544000000000002</v>
      </c>
      <c r="GJ12" s="165">
        <v>-7.1386000000000003</v>
      </c>
      <c r="GK12" s="165">
        <v>2.0278999999999998</v>
      </c>
      <c r="GL12" s="166"/>
      <c r="GM12" s="166"/>
      <c r="GN12" s="165">
        <v>-9.34</v>
      </c>
      <c r="GO12" s="165">
        <v>-51.823</v>
      </c>
      <c r="GP12" s="165">
        <v>7.5903</v>
      </c>
      <c r="GQ12" s="165">
        <v>-24.121099999999998</v>
      </c>
      <c r="GR12" s="165">
        <v>-7.2096</v>
      </c>
      <c r="GS12" s="165">
        <v>-7.0571999999999999</v>
      </c>
      <c r="GT12" s="165">
        <v>103.51909999999999</v>
      </c>
      <c r="GU12" s="165">
        <v>-10.052899999999999</v>
      </c>
      <c r="GV12" s="165">
        <v>-7.2305000000000001</v>
      </c>
      <c r="GW12" s="165">
        <v>-11.758699999999999</v>
      </c>
      <c r="GX12" s="165">
        <v>3.0684</v>
      </c>
      <c r="GY12" s="165">
        <v>7.3693</v>
      </c>
      <c r="GZ12" s="165">
        <v>7.3259999999999996</v>
      </c>
      <c r="HA12" s="165">
        <v>3</v>
      </c>
      <c r="HB12" s="165">
        <v>-14.181699999999999</v>
      </c>
      <c r="HC12" s="165">
        <v>-11.5382</v>
      </c>
      <c r="HD12" s="165">
        <v>0</v>
      </c>
      <c r="HE12" s="165">
        <v>0</v>
      </c>
      <c r="HF12" s="165">
        <v>52.853499999999997</v>
      </c>
      <c r="HG12" s="165">
        <v>27.931899999999999</v>
      </c>
      <c r="HH12" s="165">
        <v>76.092200000000005</v>
      </c>
      <c r="HI12" s="165">
        <v>-8.6020000000000003</v>
      </c>
      <c r="HJ12" s="165">
        <v>44.7089</v>
      </c>
      <c r="HK12" s="165">
        <v>0</v>
      </c>
      <c r="HL12" s="165">
        <v>0</v>
      </c>
      <c r="HM12" s="165">
        <v>-11.8345</v>
      </c>
      <c r="HN12" s="165">
        <v>-13.065099999999999</v>
      </c>
      <c r="HO12" s="166"/>
      <c r="HP12" s="166"/>
      <c r="HQ12" s="165">
        <v>-18.9284</v>
      </c>
      <c r="HR12" s="165">
        <v>-18.39</v>
      </c>
      <c r="HS12" s="165">
        <v>-15.5724</v>
      </c>
      <c r="HT12" s="165">
        <v>-15.395899999999999</v>
      </c>
      <c r="HU12" s="165">
        <v>12.81</v>
      </c>
      <c r="HV12" s="165">
        <v>12.79</v>
      </c>
      <c r="HW12" s="165">
        <v>-25.3</v>
      </c>
      <c r="HX12" s="165">
        <v>-25.4</v>
      </c>
      <c r="HY12" s="165">
        <v>0.94940000000000002</v>
      </c>
      <c r="HZ12" s="165">
        <v>-6.96</v>
      </c>
      <c r="IA12" s="165">
        <v>51.4694</v>
      </c>
      <c r="IB12" s="165">
        <v>15.989000000000001</v>
      </c>
      <c r="IC12" s="165">
        <v>16.530100000000001</v>
      </c>
      <c r="ID12" s="165">
        <v>-18.600000000000001</v>
      </c>
      <c r="IE12" s="165">
        <v>-29.9</v>
      </c>
      <c r="IF12" s="165">
        <v>4.2</v>
      </c>
      <c r="IG12" s="165">
        <v>3.3</v>
      </c>
      <c r="IH12" s="166"/>
      <c r="II12" s="166"/>
      <c r="IJ12" s="165">
        <v>-79.192099999999996</v>
      </c>
      <c r="IK12" s="165">
        <v>5.2534999999999998</v>
      </c>
      <c r="IL12" s="165">
        <v>-272.27769999999998</v>
      </c>
      <c r="IM12" s="165">
        <v>-23.160399999999999</v>
      </c>
      <c r="IN12" s="165">
        <v>-26.7317</v>
      </c>
      <c r="IO12" s="165">
        <v>104.8674</v>
      </c>
      <c r="IP12" s="165">
        <v>60.360500000000002</v>
      </c>
      <c r="IQ12" s="165">
        <v>125.18729999999999</v>
      </c>
      <c r="IR12" s="165">
        <v>98.297799999999995</v>
      </c>
      <c r="IS12" s="165">
        <v>35.215400000000002</v>
      </c>
      <c r="IT12" s="165">
        <v>24.0838</v>
      </c>
      <c r="IU12" s="165">
        <v>23.027999999999999</v>
      </c>
      <c r="IV12" s="165">
        <v>-11.1586</v>
      </c>
      <c r="IW12" s="165">
        <v>190.804</v>
      </c>
      <c r="IX12" s="165">
        <v>-203.11779999999999</v>
      </c>
      <c r="IY12" s="165">
        <v>-17.585000000000001</v>
      </c>
      <c r="IZ12" s="165">
        <v>22.774999999999999</v>
      </c>
      <c r="JA12" s="165">
        <v>-1.0290999999999999</v>
      </c>
      <c r="JB12" s="166"/>
      <c r="JC12" s="165">
        <v>-3.12</v>
      </c>
      <c r="JD12" s="165">
        <v>-1.4419999999999999</v>
      </c>
      <c r="JE12" s="165">
        <v>-1.44</v>
      </c>
      <c r="JF12" s="165">
        <v>-1.52</v>
      </c>
      <c r="JG12" s="165">
        <v>2.2400000000000002</v>
      </c>
      <c r="JH12" s="165">
        <v>-1.2818000000000001</v>
      </c>
      <c r="JI12" s="165">
        <v>-7.9973000000000001</v>
      </c>
      <c r="JJ12" s="165">
        <v>5.8914999999999997</v>
      </c>
      <c r="JK12" s="165">
        <v>0.64549999999999996</v>
      </c>
      <c r="JL12" s="165">
        <v>2.9</v>
      </c>
      <c r="JM12" s="165">
        <v>1.089</v>
      </c>
      <c r="JN12" s="165">
        <v>2.4119999999999999</v>
      </c>
      <c r="JO12" s="166"/>
      <c r="JP12" s="166"/>
      <c r="JQ12" s="165">
        <v>3.5270999999999999</v>
      </c>
      <c r="JR12" s="165">
        <v>3.0223</v>
      </c>
      <c r="JS12" s="165">
        <v>3.1825000000000001</v>
      </c>
      <c r="JT12" s="166"/>
      <c r="JU12" s="165">
        <v>14.5</v>
      </c>
      <c r="JV12" s="165">
        <v>9.4192999999999998</v>
      </c>
      <c r="JW12" s="165">
        <v>-0.08</v>
      </c>
      <c r="JX12" s="166"/>
      <c r="JY12" s="166"/>
      <c r="JZ12" s="165">
        <v>-17.686</v>
      </c>
      <c r="KA12" s="165">
        <v>-20.326599999999999</v>
      </c>
      <c r="KB12" s="165">
        <v>1.4753000000000001</v>
      </c>
      <c r="KC12" s="165">
        <v>14.001300000000001</v>
      </c>
      <c r="KD12" s="165">
        <v>-16.3475</v>
      </c>
      <c r="KE12" s="165">
        <v>0</v>
      </c>
      <c r="KF12" s="165">
        <v>-8.5</v>
      </c>
      <c r="KG12" s="165">
        <v>-6.7</v>
      </c>
      <c r="KH12" s="165">
        <v>62.866700000000002</v>
      </c>
      <c r="KI12" s="165">
        <v>-147.3657</v>
      </c>
    </row>
    <row r="13" spans="1:295" ht="18" customHeight="1" x14ac:dyDescent="0.25">
      <c r="A13" s="160" t="s">
        <v>59</v>
      </c>
      <c r="B13" s="160" t="s">
        <v>805</v>
      </c>
      <c r="C13" s="164">
        <v>0</v>
      </c>
      <c r="D13" s="165">
        <v>0.78649999999999998</v>
      </c>
      <c r="E13" s="165">
        <v>-5.5902000000000003</v>
      </c>
      <c r="F13" s="165">
        <v>4.7885</v>
      </c>
      <c r="G13" s="165">
        <v>11.4193</v>
      </c>
      <c r="H13" s="166"/>
      <c r="I13" s="165">
        <v>13.455</v>
      </c>
      <c r="J13" s="166"/>
      <c r="K13" s="165">
        <v>12.4194</v>
      </c>
      <c r="L13" s="165">
        <v>4.7439</v>
      </c>
      <c r="M13" s="165">
        <v>4.3569000000000004</v>
      </c>
      <c r="N13" s="165">
        <v>-11.1</v>
      </c>
      <c r="O13" s="165">
        <v>-24.2</v>
      </c>
      <c r="P13" s="166"/>
      <c r="Q13" s="165">
        <v>1.6559999999999999</v>
      </c>
      <c r="R13" s="166"/>
      <c r="S13" s="165">
        <v>4.6029999999999998</v>
      </c>
      <c r="T13" s="165">
        <v>-7.1310000000000002</v>
      </c>
      <c r="U13" s="165">
        <v>4.3299000000000003</v>
      </c>
      <c r="V13" s="165">
        <v>4.141</v>
      </c>
      <c r="W13" s="165">
        <v>7.6040000000000001</v>
      </c>
      <c r="X13" s="165">
        <v>4.4722</v>
      </c>
      <c r="Y13" s="165">
        <v>-5.0799999999999998E-2</v>
      </c>
      <c r="Z13" s="165">
        <v>2.3633000000000002</v>
      </c>
      <c r="AA13" s="166"/>
      <c r="AB13" s="165">
        <v>-1.3039000000000001</v>
      </c>
      <c r="AC13" s="165">
        <v>-0.71299999999999997</v>
      </c>
      <c r="AD13" s="165">
        <v>-0.72199999999999998</v>
      </c>
      <c r="AE13" s="165">
        <v>3.8980000000000001</v>
      </c>
      <c r="AF13" s="165">
        <v>-8.8800000000000008</v>
      </c>
      <c r="AG13" s="165">
        <v>-13.2</v>
      </c>
      <c r="AH13" s="165">
        <v>-0.39800000000000002</v>
      </c>
      <c r="AI13" s="165">
        <v>0.23100000000000001</v>
      </c>
      <c r="AJ13" s="166"/>
      <c r="AK13" s="165">
        <v>-13.88</v>
      </c>
      <c r="AL13" s="166"/>
      <c r="AM13" s="165">
        <v>-10.44</v>
      </c>
      <c r="AN13" s="165">
        <v>-10.47</v>
      </c>
      <c r="AO13" s="165">
        <v>6.8349000000000002</v>
      </c>
      <c r="AP13" s="165">
        <v>3.5998000000000001</v>
      </c>
      <c r="AQ13" s="165">
        <v>15.288399999999999</v>
      </c>
      <c r="AR13" s="165">
        <v>17.337399999999999</v>
      </c>
      <c r="AS13" s="165">
        <v>-10.0062</v>
      </c>
      <c r="AT13" s="165">
        <v>-11.646000000000001</v>
      </c>
      <c r="AU13" s="166"/>
      <c r="AV13" s="165">
        <v>-0.2616</v>
      </c>
      <c r="AW13" s="165">
        <v>0.19989999999999999</v>
      </c>
      <c r="AX13" s="165">
        <v>-16.893899999999999</v>
      </c>
      <c r="AY13" s="165">
        <v>-15.8294</v>
      </c>
      <c r="AZ13" s="165">
        <v>27.9757</v>
      </c>
      <c r="BA13" s="165">
        <v>29.143000000000001</v>
      </c>
      <c r="BB13" s="165">
        <v>-29.466000000000001</v>
      </c>
      <c r="BC13" s="165">
        <v>15.4983</v>
      </c>
      <c r="BD13" s="165">
        <v>-5.4</v>
      </c>
      <c r="BE13" s="165">
        <v>-5.4</v>
      </c>
      <c r="BF13" s="165">
        <v>-21.1953</v>
      </c>
      <c r="BG13" s="165">
        <v>-35.548499999999997</v>
      </c>
      <c r="BH13" s="165">
        <v>-1.3544</v>
      </c>
      <c r="BI13" s="166"/>
      <c r="BJ13" s="165">
        <v>-8.8054000000000006</v>
      </c>
      <c r="BK13" s="165">
        <v>1.7139</v>
      </c>
      <c r="BL13" s="166"/>
      <c r="BM13" s="166"/>
      <c r="BN13" s="165">
        <v>-122.1045</v>
      </c>
      <c r="BO13" s="165">
        <v>76.174199999999999</v>
      </c>
      <c r="BP13" s="165">
        <v>76.326800000000006</v>
      </c>
      <c r="BQ13" s="165">
        <v>-72.859200000000001</v>
      </c>
      <c r="BR13" s="165">
        <v>-177.47200000000001</v>
      </c>
      <c r="BS13" s="166"/>
      <c r="BT13" s="166"/>
      <c r="BU13" s="166"/>
      <c r="BV13" s="166"/>
      <c r="BW13" s="165">
        <v>10.76</v>
      </c>
      <c r="BX13" s="165">
        <v>7.28</v>
      </c>
      <c r="BY13" s="165">
        <v>-11.76</v>
      </c>
      <c r="BZ13" s="165">
        <v>3.7</v>
      </c>
      <c r="CA13" s="165">
        <v>-0.3977</v>
      </c>
      <c r="CB13" s="165">
        <v>4.1999999999999997E-3</v>
      </c>
      <c r="CC13" s="165">
        <v>5.1459000000000001</v>
      </c>
      <c r="CD13" s="165">
        <v>2.8553999999999999</v>
      </c>
      <c r="CE13" s="165">
        <v>29.293099999999999</v>
      </c>
      <c r="CF13" s="165">
        <v>-20.016999999999999</v>
      </c>
      <c r="CG13" s="165">
        <v>-19.866</v>
      </c>
      <c r="CH13" s="165">
        <v>-9.0405999999999995</v>
      </c>
      <c r="CI13" s="166"/>
      <c r="CJ13" s="166"/>
      <c r="CK13" s="166"/>
      <c r="CL13" s="165">
        <v>-23</v>
      </c>
      <c r="CM13" s="165">
        <v>-22.3</v>
      </c>
      <c r="CN13" s="165">
        <v>-2.66</v>
      </c>
      <c r="CO13" s="165">
        <v>8.5518999999999998</v>
      </c>
      <c r="CP13" s="165">
        <v>8.3793000000000006</v>
      </c>
      <c r="CQ13" s="165">
        <v>7.1494</v>
      </c>
      <c r="CR13" s="165">
        <v>67.199600000000004</v>
      </c>
      <c r="CS13" s="165">
        <v>67.650199999999998</v>
      </c>
      <c r="CT13" s="165">
        <v>-18.670400000000001</v>
      </c>
      <c r="CU13" s="165">
        <v>-55.868299999999998</v>
      </c>
      <c r="CV13" s="165">
        <v>-16.2318</v>
      </c>
      <c r="CW13" s="165">
        <v>3.4860000000000002</v>
      </c>
      <c r="CX13" s="165">
        <v>25.14</v>
      </c>
      <c r="CY13" s="165">
        <v>9.43</v>
      </c>
      <c r="CZ13" s="165">
        <v>6.4111000000000002</v>
      </c>
      <c r="DA13" s="165">
        <v>5.1787999999999998</v>
      </c>
      <c r="DB13" s="165">
        <v>-6.01</v>
      </c>
      <c r="DC13" s="166"/>
      <c r="DD13" s="166"/>
      <c r="DE13" s="166"/>
      <c r="DF13" s="165">
        <v>19.095700000000001</v>
      </c>
      <c r="DG13" s="166"/>
      <c r="DH13" s="165">
        <v>-4.9965999999999999</v>
      </c>
      <c r="DI13" s="166"/>
      <c r="DJ13" s="166"/>
      <c r="DK13" s="165">
        <v>-4.3433000000000002</v>
      </c>
      <c r="DL13" s="165">
        <v>-1.1220000000000001</v>
      </c>
      <c r="DM13" s="165">
        <v>11.2027</v>
      </c>
      <c r="DN13" s="165">
        <v>5.7577999999999996</v>
      </c>
      <c r="DO13" s="165">
        <v>-0.81</v>
      </c>
      <c r="DP13" s="165">
        <v>-3.85</v>
      </c>
      <c r="DQ13" s="165">
        <v>14.926500000000001</v>
      </c>
      <c r="DR13" s="165">
        <v>-20.851199999999999</v>
      </c>
      <c r="DS13" s="165">
        <v>-13.95</v>
      </c>
      <c r="DT13" s="165">
        <v>-14.09</v>
      </c>
      <c r="DU13" s="165">
        <v>31.75</v>
      </c>
      <c r="DV13" s="165">
        <v>2.75</v>
      </c>
      <c r="DW13" s="165">
        <v>-22.0182</v>
      </c>
      <c r="DX13" s="165">
        <v>-11.081799999999999</v>
      </c>
      <c r="DY13" s="165">
        <v>-16.535900000000002</v>
      </c>
      <c r="DZ13" s="165">
        <v>-14.7545</v>
      </c>
      <c r="EA13" s="165">
        <v>13.744999999999999</v>
      </c>
      <c r="EB13" s="165">
        <v>-12.4537</v>
      </c>
      <c r="EC13" s="165">
        <v>-16.693899999999999</v>
      </c>
      <c r="ED13" s="165">
        <v>-16.5242</v>
      </c>
      <c r="EE13" s="165">
        <v>-7.5407000000000002</v>
      </c>
      <c r="EF13" s="165">
        <v>-10.8727</v>
      </c>
      <c r="EG13" s="165">
        <v>-14.359</v>
      </c>
      <c r="EH13" s="165">
        <v>-21.268899999999999</v>
      </c>
      <c r="EI13" s="165">
        <v>-11.3216</v>
      </c>
      <c r="EJ13" s="166"/>
      <c r="EK13" s="165">
        <v>-15.013299999999999</v>
      </c>
      <c r="EL13" s="165">
        <v>-14.176299999999999</v>
      </c>
      <c r="EM13" s="165">
        <v>11.732799999999999</v>
      </c>
      <c r="EN13" s="165">
        <v>-16.3032</v>
      </c>
      <c r="EO13" s="165">
        <v>-15.285</v>
      </c>
      <c r="EP13" s="165">
        <v>9.2319999999999993</v>
      </c>
      <c r="EQ13" s="165">
        <v>-16.711600000000001</v>
      </c>
      <c r="ER13" s="165">
        <v>-16.480399999999999</v>
      </c>
      <c r="ES13" s="165">
        <v>-4.3360000000000003</v>
      </c>
      <c r="ET13" s="165">
        <v>0</v>
      </c>
      <c r="EU13" s="165">
        <v>-15.39</v>
      </c>
      <c r="EV13" s="165">
        <v>0</v>
      </c>
      <c r="EW13" s="165">
        <v>4.8886000000000003</v>
      </c>
      <c r="EX13" s="165">
        <v>-34.709600000000002</v>
      </c>
      <c r="EY13" s="165">
        <v>-12.995799999999999</v>
      </c>
      <c r="EZ13" s="165">
        <v>-12.9931</v>
      </c>
      <c r="FA13" s="165">
        <v>9.0460999999999991</v>
      </c>
      <c r="FB13" s="165">
        <v>-3.9407999999999999</v>
      </c>
      <c r="FC13" s="165">
        <v>-14.2486</v>
      </c>
      <c r="FD13" s="165">
        <v>5.5361000000000002</v>
      </c>
      <c r="FE13" s="166"/>
      <c r="FF13" s="165">
        <v>5.2862999999999998</v>
      </c>
      <c r="FG13" s="165">
        <v>3.8191999999999999</v>
      </c>
      <c r="FH13" s="165">
        <v>4.3620000000000001</v>
      </c>
      <c r="FI13" s="165">
        <v>2.6703000000000001</v>
      </c>
      <c r="FJ13" s="165">
        <v>-8.8751999999999995</v>
      </c>
      <c r="FK13" s="165">
        <v>-9.5449999999999999</v>
      </c>
      <c r="FL13" s="165">
        <v>27.965199999999999</v>
      </c>
      <c r="FM13" s="165">
        <v>0</v>
      </c>
      <c r="FN13" s="165">
        <v>1.7600000000000001E-2</v>
      </c>
      <c r="FO13" s="165">
        <v>33.102800000000002</v>
      </c>
      <c r="FP13" s="165">
        <v>42.342700000000001</v>
      </c>
      <c r="FQ13" s="165">
        <v>16.314900000000002</v>
      </c>
      <c r="FR13" s="165">
        <v>-12.32</v>
      </c>
      <c r="FS13" s="165">
        <v>-0.6038</v>
      </c>
      <c r="FT13" s="165">
        <v>0.1678</v>
      </c>
      <c r="FU13" s="165">
        <v>0.05</v>
      </c>
      <c r="FV13" s="165">
        <v>-0.12</v>
      </c>
      <c r="FW13" s="165">
        <v>-16.750599999999999</v>
      </c>
      <c r="FX13" s="166"/>
      <c r="FY13" s="165">
        <v>7.3280000000000003</v>
      </c>
      <c r="FZ13" s="165">
        <v>0.126</v>
      </c>
      <c r="GA13" s="165">
        <v>2.5737000000000001</v>
      </c>
      <c r="GB13" s="165">
        <v>27.33</v>
      </c>
      <c r="GC13" s="165">
        <v>-35.958100000000002</v>
      </c>
      <c r="GD13" s="165">
        <v>-27.604900000000001</v>
      </c>
      <c r="GE13" s="165">
        <v>-0.9</v>
      </c>
      <c r="GF13" s="165">
        <v>15.2531</v>
      </c>
      <c r="GG13" s="166"/>
      <c r="GH13" s="165">
        <v>21.414100000000001</v>
      </c>
      <c r="GI13" s="165">
        <v>-6.3789999999999996</v>
      </c>
      <c r="GJ13" s="165">
        <v>-6.9569999999999999</v>
      </c>
      <c r="GK13" s="165">
        <v>1.9718</v>
      </c>
      <c r="GL13" s="166"/>
      <c r="GM13" s="166"/>
      <c r="GN13" s="165">
        <v>-10.0486</v>
      </c>
      <c r="GO13" s="165">
        <v>-30.723500000000001</v>
      </c>
      <c r="GP13" s="165">
        <v>7.4347000000000003</v>
      </c>
      <c r="GQ13" s="165">
        <v>-23.921900000000001</v>
      </c>
      <c r="GR13" s="165">
        <v>-6.6234999999999999</v>
      </c>
      <c r="GS13" s="165">
        <v>-6.3411</v>
      </c>
      <c r="GT13" s="165">
        <v>104.55670000000001</v>
      </c>
      <c r="GU13" s="165">
        <v>-10.157</v>
      </c>
      <c r="GV13" s="165">
        <v>-7.3484999999999996</v>
      </c>
      <c r="GW13" s="165">
        <v>-11.856</v>
      </c>
      <c r="GX13" s="165">
        <v>2.8443999999999998</v>
      </c>
      <c r="GY13" s="165">
        <v>7.2521000000000004</v>
      </c>
      <c r="GZ13" s="165">
        <v>7.3497000000000003</v>
      </c>
      <c r="HA13" s="165">
        <v>2.3763999999999998</v>
      </c>
      <c r="HB13" s="165">
        <v>-14.3308</v>
      </c>
      <c r="HC13" s="165">
        <v>-11.799300000000001</v>
      </c>
      <c r="HD13" s="165">
        <v>-0.84</v>
      </c>
      <c r="HE13" s="165">
        <v>0</v>
      </c>
      <c r="HF13" s="165">
        <v>59.115699999999997</v>
      </c>
      <c r="HG13" s="165">
        <v>25.367000000000001</v>
      </c>
      <c r="HH13" s="165">
        <v>74.159000000000006</v>
      </c>
      <c r="HI13" s="165">
        <v>-6.4717000000000002</v>
      </c>
      <c r="HJ13" s="165">
        <v>45.461599999999997</v>
      </c>
      <c r="HK13" s="165">
        <v>0</v>
      </c>
      <c r="HL13" s="165">
        <v>-6.1040999999999999</v>
      </c>
      <c r="HM13" s="165">
        <v>-12.371499999999999</v>
      </c>
      <c r="HN13" s="165">
        <v>-15.3368</v>
      </c>
      <c r="HO13" s="166"/>
      <c r="HP13" s="166"/>
      <c r="HQ13" s="165">
        <v>-20.164300000000001</v>
      </c>
      <c r="HR13" s="165">
        <v>-19.3568</v>
      </c>
      <c r="HS13" s="165">
        <v>-15.6797</v>
      </c>
      <c r="HT13" s="165">
        <v>-15.4574</v>
      </c>
      <c r="HU13" s="165">
        <v>13.32</v>
      </c>
      <c r="HV13" s="165">
        <v>13.18</v>
      </c>
      <c r="HW13" s="165">
        <v>-24.9</v>
      </c>
      <c r="HX13" s="165">
        <v>-24.2</v>
      </c>
      <c r="HY13" s="165">
        <v>0.87980000000000003</v>
      </c>
      <c r="HZ13" s="165">
        <v>-7.44</v>
      </c>
      <c r="IA13" s="165">
        <v>52.3307</v>
      </c>
      <c r="IB13" s="165">
        <v>14.301500000000001</v>
      </c>
      <c r="IC13" s="165">
        <v>14.277699999999999</v>
      </c>
      <c r="ID13" s="166"/>
      <c r="IE13" s="165">
        <v>-29</v>
      </c>
      <c r="IF13" s="165">
        <v>4.4000000000000004</v>
      </c>
      <c r="IG13" s="165">
        <v>3.8</v>
      </c>
      <c r="IH13" s="166"/>
      <c r="II13" s="166"/>
      <c r="IJ13" s="165">
        <v>-79.604600000000005</v>
      </c>
      <c r="IK13" s="165">
        <v>2.6499999999999999E-2</v>
      </c>
      <c r="IL13" s="165">
        <v>-269.20830000000001</v>
      </c>
      <c r="IM13" s="165">
        <v>-23.915900000000001</v>
      </c>
      <c r="IN13" s="165">
        <v>-27.6511</v>
      </c>
      <c r="IO13" s="165">
        <v>101.9012</v>
      </c>
      <c r="IP13" s="165">
        <v>64.709000000000003</v>
      </c>
      <c r="IQ13" s="165">
        <v>125.322</v>
      </c>
      <c r="IR13" s="165">
        <v>99.494900000000001</v>
      </c>
      <c r="IS13" s="165">
        <v>33.299399999999999</v>
      </c>
      <c r="IT13" s="165">
        <v>23.757899999999999</v>
      </c>
      <c r="IU13" s="165">
        <v>24.3886</v>
      </c>
      <c r="IV13" s="165">
        <v>-16.572199999999999</v>
      </c>
      <c r="IW13" s="165">
        <v>190.04349999999999</v>
      </c>
      <c r="IX13" s="165">
        <v>-205.28020000000001</v>
      </c>
      <c r="IY13" s="165">
        <v>-19.779599999999999</v>
      </c>
      <c r="IZ13" s="165">
        <v>22.1343</v>
      </c>
      <c r="JA13" s="165">
        <v>-0.5847</v>
      </c>
      <c r="JB13" s="166"/>
      <c r="JC13" s="165">
        <v>-3.76</v>
      </c>
      <c r="JD13" s="165">
        <v>-1.448</v>
      </c>
      <c r="JE13" s="165">
        <v>-1.462</v>
      </c>
      <c r="JF13" s="165">
        <v>-0.96</v>
      </c>
      <c r="JG13" s="165">
        <v>2</v>
      </c>
      <c r="JH13" s="165">
        <v>-1.6066</v>
      </c>
      <c r="JI13" s="165">
        <v>-8.2902000000000005</v>
      </c>
      <c r="JJ13" s="165">
        <v>4.9241000000000001</v>
      </c>
      <c r="JK13" s="165">
        <v>1.1429</v>
      </c>
      <c r="JL13" s="165">
        <v>3.4</v>
      </c>
      <c r="JM13" s="165">
        <v>1.736</v>
      </c>
      <c r="JN13" s="165">
        <v>0.69</v>
      </c>
      <c r="JO13" s="166"/>
      <c r="JP13" s="166"/>
      <c r="JQ13" s="165">
        <v>3.1364000000000001</v>
      </c>
      <c r="JR13" s="165">
        <v>2.2534000000000001</v>
      </c>
      <c r="JS13" s="165">
        <v>2.5832999999999999</v>
      </c>
      <c r="JT13" s="166"/>
      <c r="JU13" s="165">
        <v>14.3</v>
      </c>
      <c r="JV13" s="165">
        <v>9.1936</v>
      </c>
      <c r="JW13" s="165">
        <v>-0.08</v>
      </c>
      <c r="JX13" s="166"/>
      <c r="JY13" s="165">
        <v>0</v>
      </c>
      <c r="JZ13" s="165">
        <v>-17.723600000000001</v>
      </c>
      <c r="KA13" s="165">
        <v>-20.2654</v>
      </c>
      <c r="KB13" s="165">
        <v>3.0365000000000002</v>
      </c>
      <c r="KC13" s="165">
        <v>13.9504</v>
      </c>
      <c r="KD13" s="165">
        <v>-15.283799999999999</v>
      </c>
      <c r="KE13" s="165">
        <v>0</v>
      </c>
      <c r="KF13" s="165">
        <v>-7.8</v>
      </c>
      <c r="KG13" s="165">
        <v>-6.5</v>
      </c>
      <c r="KH13" s="165">
        <v>71.162499999999994</v>
      </c>
      <c r="KI13" s="165">
        <v>-152.29390000000001</v>
      </c>
    </row>
    <row r="14" spans="1:295" ht="18" customHeight="1" x14ac:dyDescent="0.25">
      <c r="A14" s="160" t="s">
        <v>59</v>
      </c>
      <c r="B14" s="160" t="s">
        <v>806</v>
      </c>
      <c r="C14" s="164">
        <v>0</v>
      </c>
      <c r="D14" s="165">
        <v>0.88300000000000001</v>
      </c>
      <c r="E14" s="165">
        <v>-5.7363</v>
      </c>
      <c r="F14" s="165">
        <v>4.8547000000000002</v>
      </c>
      <c r="G14" s="165">
        <v>11.3567</v>
      </c>
      <c r="H14" s="166"/>
      <c r="I14" s="165">
        <v>13.7385</v>
      </c>
      <c r="J14" s="166"/>
      <c r="K14" s="165">
        <v>11.9811</v>
      </c>
      <c r="L14" s="165">
        <v>4.4729000000000001</v>
      </c>
      <c r="M14" s="165">
        <v>4.0811999999999999</v>
      </c>
      <c r="N14" s="165">
        <v>-4.4400000000000004</v>
      </c>
      <c r="O14" s="165">
        <v>-22</v>
      </c>
      <c r="P14" s="166"/>
      <c r="Q14" s="165">
        <v>0</v>
      </c>
      <c r="R14" s="166"/>
      <c r="S14" s="165">
        <v>4.6595000000000004</v>
      </c>
      <c r="T14" s="165">
        <v>-7.665</v>
      </c>
      <c r="U14" s="165">
        <v>4.2085999999999997</v>
      </c>
      <c r="V14" s="165">
        <v>4.0289999999999999</v>
      </c>
      <c r="W14" s="165">
        <v>7.3135000000000003</v>
      </c>
      <c r="X14" s="165">
        <v>4.4965000000000002</v>
      </c>
      <c r="Y14" s="165">
        <v>0.1042</v>
      </c>
      <c r="Z14" s="165">
        <v>2.2124999999999999</v>
      </c>
      <c r="AA14" s="166"/>
      <c r="AB14" s="165">
        <v>-1.2214</v>
      </c>
      <c r="AC14" s="165">
        <v>-0.74199999999999999</v>
      </c>
      <c r="AD14" s="165">
        <v>-0.73199999999999998</v>
      </c>
      <c r="AE14" s="165">
        <v>3.1019999999999999</v>
      </c>
      <c r="AF14" s="165">
        <v>-15.54</v>
      </c>
      <c r="AG14" s="165">
        <v>-13.2</v>
      </c>
      <c r="AH14" s="165">
        <v>-1.0640000000000001</v>
      </c>
      <c r="AI14" s="165">
        <v>0.216</v>
      </c>
      <c r="AJ14" s="166"/>
      <c r="AK14" s="165">
        <v>-20.41</v>
      </c>
      <c r="AL14" s="165">
        <v>-10</v>
      </c>
      <c r="AM14" s="165">
        <v>-3.96</v>
      </c>
      <c r="AN14" s="165">
        <v>-3.95</v>
      </c>
      <c r="AO14" s="165">
        <v>6.2370000000000001</v>
      </c>
      <c r="AP14" s="165">
        <v>3.4740000000000002</v>
      </c>
      <c r="AQ14" s="165">
        <v>14.8499</v>
      </c>
      <c r="AR14" s="165">
        <v>16.9695</v>
      </c>
      <c r="AS14" s="165">
        <v>-13.6675</v>
      </c>
      <c r="AT14" s="165">
        <v>-12.4331</v>
      </c>
      <c r="AU14" s="166"/>
      <c r="AV14" s="165">
        <v>-0.37730000000000002</v>
      </c>
      <c r="AW14" s="165">
        <v>-0.44400000000000001</v>
      </c>
      <c r="AX14" s="165">
        <v>-16.810500000000001</v>
      </c>
      <c r="AY14" s="165">
        <v>-15.6599</v>
      </c>
      <c r="AZ14" s="165">
        <v>25.014900000000001</v>
      </c>
      <c r="BA14" s="165">
        <v>26.613299999999999</v>
      </c>
      <c r="BB14" s="165">
        <v>-26.488399999999999</v>
      </c>
      <c r="BC14" s="165">
        <v>13.795199999999999</v>
      </c>
      <c r="BD14" s="165">
        <v>-4.8</v>
      </c>
      <c r="BE14" s="165">
        <v>-4.7</v>
      </c>
      <c r="BF14" s="165">
        <v>-18.194400000000002</v>
      </c>
      <c r="BG14" s="165">
        <v>-35.175699999999999</v>
      </c>
      <c r="BH14" s="165">
        <v>-0.99690000000000001</v>
      </c>
      <c r="BI14" s="166"/>
      <c r="BJ14" s="165">
        <v>-8.5701999999999998</v>
      </c>
      <c r="BK14" s="165">
        <v>1.4263999999999999</v>
      </c>
      <c r="BL14" s="166"/>
      <c r="BM14" s="166"/>
      <c r="BN14" s="165">
        <v>-126.7433</v>
      </c>
      <c r="BO14" s="165">
        <v>47.486800000000002</v>
      </c>
      <c r="BP14" s="165">
        <v>47.456299999999999</v>
      </c>
      <c r="BQ14" s="165">
        <v>-59.845100000000002</v>
      </c>
      <c r="BR14" s="165">
        <v>-222.5301</v>
      </c>
      <c r="BS14" s="166"/>
      <c r="BT14" s="166"/>
      <c r="BU14" s="166"/>
      <c r="BV14" s="165">
        <v>12.8636</v>
      </c>
      <c r="BW14" s="165">
        <v>10.9</v>
      </c>
      <c r="BX14" s="165">
        <v>7.6</v>
      </c>
      <c r="BY14" s="165">
        <v>-11.79</v>
      </c>
      <c r="BZ14" s="165">
        <v>3.29</v>
      </c>
      <c r="CA14" s="165">
        <v>-0.66559999999999997</v>
      </c>
      <c r="CB14" s="165">
        <v>-0.66559999999999997</v>
      </c>
      <c r="CC14" s="165">
        <v>4.6901999999999999</v>
      </c>
      <c r="CD14" s="165">
        <v>2.3662000000000001</v>
      </c>
      <c r="CE14" s="165">
        <v>26.785</v>
      </c>
      <c r="CF14" s="165">
        <v>-30.180900000000001</v>
      </c>
      <c r="CG14" s="165">
        <v>-30.043800000000001</v>
      </c>
      <c r="CH14" s="165">
        <v>-8.2295999999999996</v>
      </c>
      <c r="CI14" s="166"/>
      <c r="CJ14" s="166"/>
      <c r="CK14" s="166"/>
      <c r="CL14" s="165">
        <v>-16.899999999999999</v>
      </c>
      <c r="CM14" s="165">
        <v>-16.7</v>
      </c>
      <c r="CN14" s="165">
        <v>-2.41</v>
      </c>
      <c r="CO14" s="165">
        <v>6.2798999999999996</v>
      </c>
      <c r="CP14" s="165">
        <v>6.7451999999999996</v>
      </c>
      <c r="CQ14" s="165">
        <v>4.6326999999999998</v>
      </c>
      <c r="CR14" s="165">
        <v>50.040700000000001</v>
      </c>
      <c r="CS14" s="165">
        <v>50.157200000000003</v>
      </c>
      <c r="CT14" s="165">
        <v>-15.6572</v>
      </c>
      <c r="CU14" s="165">
        <v>-40.010100000000001</v>
      </c>
      <c r="CV14" s="165">
        <v>-14.3969</v>
      </c>
      <c r="CW14" s="165">
        <v>3.383</v>
      </c>
      <c r="CX14" s="165">
        <v>24.34</v>
      </c>
      <c r="CY14" s="165">
        <v>9.0500000000000007</v>
      </c>
      <c r="CZ14" s="165">
        <v>6.0986000000000002</v>
      </c>
      <c r="DA14" s="165">
        <v>4.9835000000000003</v>
      </c>
      <c r="DB14" s="165">
        <v>-5.83</v>
      </c>
      <c r="DC14" s="166"/>
      <c r="DD14" s="166"/>
      <c r="DE14" s="166"/>
      <c r="DF14" s="165">
        <v>18.906099999999999</v>
      </c>
      <c r="DG14" s="166"/>
      <c r="DH14" s="165">
        <v>-4.9005999999999998</v>
      </c>
      <c r="DI14" s="165">
        <v>-20.9</v>
      </c>
      <c r="DJ14" s="165">
        <v>-20.7</v>
      </c>
      <c r="DK14" s="165">
        <v>-4.0355999999999996</v>
      </c>
      <c r="DL14" s="165">
        <v>-1.4961</v>
      </c>
      <c r="DM14" s="165">
        <v>10.5718</v>
      </c>
      <c r="DN14" s="165">
        <v>5.2011000000000003</v>
      </c>
      <c r="DO14" s="165">
        <v>-1.02</v>
      </c>
      <c r="DP14" s="165">
        <v>-3.81</v>
      </c>
      <c r="DQ14" s="165">
        <v>15.391500000000001</v>
      </c>
      <c r="DR14" s="165">
        <v>-19.458600000000001</v>
      </c>
      <c r="DS14" s="165">
        <v>-13.35</v>
      </c>
      <c r="DT14" s="165">
        <v>-13.5</v>
      </c>
      <c r="DU14" s="165">
        <v>30.5</v>
      </c>
      <c r="DV14" s="165">
        <v>2.54</v>
      </c>
      <c r="DW14" s="165">
        <v>-24.090900000000001</v>
      </c>
      <c r="DX14" s="165">
        <v>-11.927300000000001</v>
      </c>
      <c r="DY14" s="165">
        <v>-16.5047</v>
      </c>
      <c r="DZ14" s="165">
        <v>-15.7273</v>
      </c>
      <c r="EA14" s="165">
        <v>12.7089</v>
      </c>
      <c r="EB14" s="165">
        <v>-13.486700000000001</v>
      </c>
      <c r="EC14" s="165">
        <v>-17.421900000000001</v>
      </c>
      <c r="ED14" s="165">
        <v>-17.7287</v>
      </c>
      <c r="EE14" s="165">
        <v>-5.3962000000000003</v>
      </c>
      <c r="EF14" s="165">
        <v>-10.328099999999999</v>
      </c>
      <c r="EG14" s="165">
        <v>-14.456</v>
      </c>
      <c r="EH14" s="165">
        <v>-35.088200000000001</v>
      </c>
      <c r="EI14" s="165">
        <v>-6.5408999999999997</v>
      </c>
      <c r="EJ14" s="166"/>
      <c r="EK14" s="165">
        <v>-14.824199999999999</v>
      </c>
      <c r="EL14" s="165">
        <v>-14.174799999999999</v>
      </c>
      <c r="EM14" s="165">
        <v>14.126899999999999</v>
      </c>
      <c r="EN14" s="165">
        <v>-19.002500000000001</v>
      </c>
      <c r="EO14" s="165">
        <v>-18.418700000000001</v>
      </c>
      <c r="EP14" s="165">
        <v>1.04</v>
      </c>
      <c r="EQ14" s="165">
        <v>-14.8353</v>
      </c>
      <c r="ER14" s="165">
        <v>-14.539899999999999</v>
      </c>
      <c r="ES14" s="165">
        <v>-1.2908999999999999</v>
      </c>
      <c r="ET14" s="165">
        <v>13.05</v>
      </c>
      <c r="EU14" s="165">
        <v>-14.63</v>
      </c>
      <c r="EV14" s="165">
        <v>-1.6</v>
      </c>
      <c r="EW14" s="165">
        <v>4.4832000000000001</v>
      </c>
      <c r="EX14" s="165">
        <v>-37.509599999999999</v>
      </c>
      <c r="EY14" s="165">
        <v>-11.750999999999999</v>
      </c>
      <c r="EZ14" s="165">
        <v>-11.753</v>
      </c>
      <c r="FA14" s="165">
        <v>8.0831999999999997</v>
      </c>
      <c r="FB14" s="165">
        <v>-0.70630000000000004</v>
      </c>
      <c r="FC14" s="165">
        <v>-18.505500000000001</v>
      </c>
      <c r="FD14" s="165">
        <v>5.8155999999999999</v>
      </c>
      <c r="FE14" s="166"/>
      <c r="FF14" s="165">
        <v>5.5735000000000001</v>
      </c>
      <c r="FG14" s="165">
        <v>4.4482999999999997</v>
      </c>
      <c r="FH14" s="165">
        <v>4.3415999999999997</v>
      </c>
      <c r="FI14" s="165">
        <v>2.9146999999999998</v>
      </c>
      <c r="FJ14" s="165">
        <v>-8.3727999999999998</v>
      </c>
      <c r="FK14" s="165">
        <v>-8.7077000000000009</v>
      </c>
      <c r="FL14" s="165">
        <v>30.644500000000001</v>
      </c>
      <c r="FM14" s="165">
        <v>0.6069</v>
      </c>
      <c r="FN14" s="165">
        <v>0.52629999999999999</v>
      </c>
      <c r="FO14" s="165">
        <v>35.561799999999998</v>
      </c>
      <c r="FP14" s="165">
        <v>42.886400000000002</v>
      </c>
      <c r="FQ14" s="165">
        <v>16.500499999999999</v>
      </c>
      <c r="FR14" s="165">
        <v>-11.82</v>
      </c>
      <c r="FS14" s="165">
        <v>-0.39140000000000003</v>
      </c>
      <c r="FT14" s="165">
        <v>0.19159999999999999</v>
      </c>
      <c r="FU14" s="165">
        <v>0.33</v>
      </c>
      <c r="FV14" s="165">
        <v>-0.19</v>
      </c>
      <c r="FW14" s="165">
        <v>-17.776700000000002</v>
      </c>
      <c r="FX14" s="166"/>
      <c r="FY14" s="165">
        <v>7.3380000000000001</v>
      </c>
      <c r="FZ14" s="165">
        <v>0.193</v>
      </c>
      <c r="GA14" s="166"/>
      <c r="GB14" s="165">
        <v>27.68</v>
      </c>
      <c r="GC14" s="165">
        <v>-36.592100000000002</v>
      </c>
      <c r="GD14" s="165">
        <v>-26.944600000000001</v>
      </c>
      <c r="GE14" s="165">
        <v>-0.83</v>
      </c>
      <c r="GF14" s="165">
        <v>16.192</v>
      </c>
      <c r="GG14" s="166"/>
      <c r="GH14" s="165">
        <v>16.9983</v>
      </c>
      <c r="GI14" s="165">
        <v>-4.0740999999999996</v>
      </c>
      <c r="GJ14" s="165">
        <v>-4.5084999999999997</v>
      </c>
      <c r="GK14" s="165">
        <v>1.837</v>
      </c>
      <c r="GL14" s="166"/>
      <c r="GM14" s="166"/>
      <c r="GN14" s="165">
        <v>-9.0128000000000004</v>
      </c>
      <c r="GO14" s="165">
        <v>-32.728499999999997</v>
      </c>
      <c r="GP14" s="165">
        <v>8.4849999999999994</v>
      </c>
      <c r="GQ14" s="165">
        <v>-21.095800000000001</v>
      </c>
      <c r="GR14" s="165">
        <v>-6.6919000000000004</v>
      </c>
      <c r="GS14" s="165">
        <v>-6.9996999999999998</v>
      </c>
      <c r="GT14" s="165">
        <v>100.4748</v>
      </c>
      <c r="GU14" s="165">
        <v>-8.0313999999999997</v>
      </c>
      <c r="GV14" s="165">
        <v>-7.5336999999999996</v>
      </c>
      <c r="GW14" s="165">
        <v>7.1863000000000001</v>
      </c>
      <c r="GX14" s="165">
        <v>3.9815999999999998</v>
      </c>
      <c r="GY14" s="165">
        <v>7.2447999999999997</v>
      </c>
      <c r="GZ14" s="165">
        <v>7.2548000000000004</v>
      </c>
      <c r="HA14" s="165">
        <v>4</v>
      </c>
      <c r="HB14" s="165">
        <v>-13.1188</v>
      </c>
      <c r="HC14" s="165">
        <v>-11.8719</v>
      </c>
      <c r="HD14" s="165">
        <v>-0.42</v>
      </c>
      <c r="HE14" s="165">
        <v>0</v>
      </c>
      <c r="HF14" s="165">
        <v>61.508299999999998</v>
      </c>
      <c r="HG14" s="165">
        <v>24.666399999999999</v>
      </c>
      <c r="HH14" s="165">
        <v>76.532300000000006</v>
      </c>
      <c r="HI14" s="165">
        <v>-6.7925000000000004</v>
      </c>
      <c r="HJ14" s="165">
        <v>44.937899999999999</v>
      </c>
      <c r="HK14" s="165">
        <v>0</v>
      </c>
      <c r="HL14" s="165">
        <v>-6.4192</v>
      </c>
      <c r="HM14" s="165">
        <v>-13.657400000000001</v>
      </c>
      <c r="HN14" s="165">
        <v>-15.420199999999999</v>
      </c>
      <c r="HO14" s="166"/>
      <c r="HP14" s="166"/>
      <c r="HQ14" s="165">
        <v>-19.5656</v>
      </c>
      <c r="HR14" s="165">
        <v>-19.115100000000002</v>
      </c>
      <c r="HS14" s="165">
        <v>-15.440300000000001</v>
      </c>
      <c r="HT14" s="165">
        <v>-15.0725</v>
      </c>
      <c r="HU14" s="165">
        <v>12.21</v>
      </c>
      <c r="HV14" s="165">
        <v>12.41</v>
      </c>
      <c r="HW14" s="165">
        <v>-25.1</v>
      </c>
      <c r="HX14" s="165">
        <v>-25.1</v>
      </c>
      <c r="HY14" s="165">
        <v>0.84499999999999997</v>
      </c>
      <c r="HZ14" s="165">
        <v>-7.2</v>
      </c>
      <c r="IA14" s="165">
        <v>45.7012</v>
      </c>
      <c r="IB14" s="165">
        <v>17.8779</v>
      </c>
      <c r="IC14" s="165">
        <v>17.775099999999998</v>
      </c>
      <c r="ID14" s="165">
        <v>-19.100000000000001</v>
      </c>
      <c r="IE14" s="165">
        <v>-29.4</v>
      </c>
      <c r="IF14" s="165">
        <v>3.9</v>
      </c>
      <c r="IG14" s="165">
        <v>3</v>
      </c>
      <c r="IH14" s="166"/>
      <c r="II14" s="166"/>
      <c r="IJ14" s="165">
        <v>-76.973100000000002</v>
      </c>
      <c r="IK14" s="165">
        <v>0.64380000000000004</v>
      </c>
      <c r="IL14" s="165">
        <v>-266.26929999999999</v>
      </c>
      <c r="IM14" s="165">
        <v>-23.809100000000001</v>
      </c>
      <c r="IN14" s="165">
        <v>-26.311199999999999</v>
      </c>
      <c r="IO14" s="165">
        <v>104.227</v>
      </c>
      <c r="IP14" s="165">
        <v>63.486899999999999</v>
      </c>
      <c r="IQ14" s="165">
        <v>119.56610000000001</v>
      </c>
      <c r="IR14" s="165">
        <v>98.896000000000001</v>
      </c>
      <c r="IS14" s="165">
        <v>36.575000000000003</v>
      </c>
      <c r="IT14" s="165">
        <v>20.874199999999998</v>
      </c>
      <c r="IU14" s="165">
        <v>22.983799999999999</v>
      </c>
      <c r="IV14" s="165">
        <v>-11.874000000000001</v>
      </c>
      <c r="IW14" s="165">
        <v>186.62899999999999</v>
      </c>
      <c r="IX14" s="165">
        <v>-203.8563</v>
      </c>
      <c r="IY14" s="165">
        <v>-18.388400000000001</v>
      </c>
      <c r="IZ14" s="165">
        <v>21.8535</v>
      </c>
      <c r="JA14" s="165">
        <v>-1.2634000000000001</v>
      </c>
      <c r="JB14" s="166"/>
      <c r="JC14" s="165">
        <v>-3.6</v>
      </c>
      <c r="JD14" s="165">
        <v>-1.4930000000000001</v>
      </c>
      <c r="JE14" s="165">
        <v>-1.496</v>
      </c>
      <c r="JF14" s="165">
        <v>-1.1200000000000001</v>
      </c>
      <c r="JG14" s="165">
        <v>2.64</v>
      </c>
      <c r="JH14" s="165">
        <v>-1.629</v>
      </c>
      <c r="JI14" s="165">
        <v>-8.8181999999999992</v>
      </c>
      <c r="JJ14" s="165">
        <v>5.7145000000000001</v>
      </c>
      <c r="JK14" s="165">
        <v>0.99639999999999995</v>
      </c>
      <c r="JL14" s="165">
        <v>3.4</v>
      </c>
      <c r="JM14" s="165">
        <v>0.497</v>
      </c>
      <c r="JN14" s="165">
        <v>1.298</v>
      </c>
      <c r="JO14" s="166"/>
      <c r="JP14" s="166"/>
      <c r="JQ14" s="165">
        <v>4.3577000000000004</v>
      </c>
      <c r="JR14" s="165">
        <v>3.1600999999999999</v>
      </c>
      <c r="JS14" s="165">
        <v>4.3716999999999997</v>
      </c>
      <c r="JT14" s="166"/>
      <c r="JU14" s="165">
        <v>15.5</v>
      </c>
      <c r="JV14" s="165">
        <v>9.391</v>
      </c>
      <c r="JW14" s="165">
        <v>-0.09</v>
      </c>
      <c r="JX14" s="166"/>
      <c r="JY14" s="166"/>
      <c r="JZ14" s="165">
        <v>-17.514700000000001</v>
      </c>
      <c r="KA14" s="165">
        <v>-20.139299999999999</v>
      </c>
      <c r="KB14" s="165">
        <v>2.2000999999999999</v>
      </c>
      <c r="KC14" s="165">
        <v>13.87</v>
      </c>
      <c r="KD14" s="165">
        <v>-15.694000000000001</v>
      </c>
      <c r="KE14" s="165">
        <v>0</v>
      </c>
      <c r="KF14" s="165">
        <v>-8.1999999999999993</v>
      </c>
      <c r="KG14" s="165">
        <v>-5.2</v>
      </c>
      <c r="KH14" s="165">
        <v>74.119</v>
      </c>
      <c r="KI14" s="165">
        <v>-158.0564</v>
      </c>
    </row>
    <row r="15" spans="1:295" ht="18" customHeight="1" x14ac:dyDescent="0.25">
      <c r="A15" s="160" t="s">
        <v>59</v>
      </c>
      <c r="B15" s="160" t="s">
        <v>807</v>
      </c>
      <c r="C15" s="164">
        <v>0</v>
      </c>
      <c r="D15" s="165">
        <v>0.94799999999999995</v>
      </c>
      <c r="E15" s="165">
        <v>-5.7142999999999997</v>
      </c>
      <c r="F15" s="165">
        <v>6.3094000000000001</v>
      </c>
      <c r="G15" s="165">
        <v>11.735300000000001</v>
      </c>
      <c r="H15" s="166"/>
      <c r="I15" s="165">
        <v>13.6905</v>
      </c>
      <c r="J15" s="166"/>
      <c r="K15" s="165">
        <v>11.8344</v>
      </c>
      <c r="L15" s="165">
        <v>4.4379</v>
      </c>
      <c r="M15" s="165">
        <v>4.1638999999999999</v>
      </c>
      <c r="N15" s="165">
        <v>-4.4400000000000004</v>
      </c>
      <c r="O15" s="166"/>
      <c r="P15" s="166"/>
      <c r="Q15" s="165">
        <v>0.82799999999999996</v>
      </c>
      <c r="R15" s="166"/>
      <c r="S15" s="165">
        <v>4.5057</v>
      </c>
      <c r="T15" s="165">
        <v>-7.5130999999999997</v>
      </c>
      <c r="U15" s="165">
        <v>4.242</v>
      </c>
      <c r="V15" s="165">
        <v>4.1097999999999999</v>
      </c>
      <c r="W15" s="165">
        <v>7.2066999999999997</v>
      </c>
      <c r="X15" s="165">
        <v>4.1269999999999998</v>
      </c>
      <c r="Y15" s="165">
        <v>0.08</v>
      </c>
      <c r="Z15" s="165">
        <v>2.4439000000000002</v>
      </c>
      <c r="AA15" s="166"/>
      <c r="AB15" s="165">
        <v>-1.3290999999999999</v>
      </c>
      <c r="AC15" s="165">
        <v>-0.75800000000000001</v>
      </c>
      <c r="AD15" s="165">
        <v>-0.73699999999999999</v>
      </c>
      <c r="AE15" s="165">
        <v>2.9</v>
      </c>
      <c r="AF15" s="165">
        <v>-15.54</v>
      </c>
      <c r="AG15" s="166"/>
      <c r="AH15" s="165">
        <v>-1.008</v>
      </c>
      <c r="AI15" s="165">
        <v>0.20799999999999999</v>
      </c>
      <c r="AJ15" s="166"/>
      <c r="AK15" s="165">
        <v>-20.9</v>
      </c>
      <c r="AL15" s="166"/>
      <c r="AM15" s="165">
        <v>-3.85</v>
      </c>
      <c r="AN15" s="165">
        <v>-3.85</v>
      </c>
      <c r="AO15" s="165">
        <v>6.5174000000000003</v>
      </c>
      <c r="AP15" s="165">
        <v>3.1779999999999999</v>
      </c>
      <c r="AQ15" s="165">
        <v>15.4008</v>
      </c>
      <c r="AR15" s="165">
        <v>17.415900000000001</v>
      </c>
      <c r="AS15" s="165">
        <v>-13.650700000000001</v>
      </c>
      <c r="AT15" s="165">
        <v>-12.456899999999999</v>
      </c>
      <c r="AU15" s="166"/>
      <c r="AV15" s="165">
        <v>-1.5804</v>
      </c>
      <c r="AW15" s="165">
        <v>-1.5242</v>
      </c>
      <c r="AX15" s="165">
        <v>-16.415299999999998</v>
      </c>
      <c r="AY15" s="165">
        <v>-15.162800000000001</v>
      </c>
      <c r="AZ15" s="165">
        <v>24.518999999999998</v>
      </c>
      <c r="BA15" s="165">
        <v>25.774999999999999</v>
      </c>
      <c r="BB15" s="165">
        <v>-28.049900000000001</v>
      </c>
      <c r="BC15" s="165">
        <v>14.9825</v>
      </c>
      <c r="BD15" s="165">
        <v>-4.9000000000000004</v>
      </c>
      <c r="BE15" s="165">
        <v>-4.9000000000000004</v>
      </c>
      <c r="BF15" s="165">
        <v>-18.188400000000001</v>
      </c>
      <c r="BG15" s="166"/>
      <c r="BH15" s="165">
        <v>-0.97330000000000005</v>
      </c>
      <c r="BI15" s="166"/>
      <c r="BJ15" s="165">
        <v>-9.4019999999999992</v>
      </c>
      <c r="BK15" s="165">
        <v>1.159</v>
      </c>
      <c r="BL15" s="166"/>
      <c r="BM15" s="166"/>
      <c r="BN15" s="165">
        <v>-125.1258</v>
      </c>
      <c r="BO15" s="165">
        <v>47.364699999999999</v>
      </c>
      <c r="BP15" s="165">
        <v>47.517299999999999</v>
      </c>
      <c r="BQ15" s="165">
        <v>-60.428199999999997</v>
      </c>
      <c r="BR15" s="165">
        <v>-222.02670000000001</v>
      </c>
      <c r="BS15" s="166"/>
      <c r="BT15" s="166"/>
      <c r="BU15" s="166"/>
      <c r="BV15" s="165">
        <v>11.845700000000001</v>
      </c>
      <c r="BW15" s="165">
        <v>10.73</v>
      </c>
      <c r="BX15" s="165">
        <v>7.52</v>
      </c>
      <c r="BY15" s="165">
        <v>-11.89</v>
      </c>
      <c r="BZ15" s="165">
        <v>2.83</v>
      </c>
      <c r="CA15" s="165">
        <v>-1.0674999999999999</v>
      </c>
      <c r="CB15" s="165">
        <v>-0.66559999999999997</v>
      </c>
      <c r="CC15" s="165">
        <v>5.1684999999999999</v>
      </c>
      <c r="CD15" s="165">
        <v>2.4889000000000001</v>
      </c>
      <c r="CE15" s="165">
        <v>26.559100000000001</v>
      </c>
      <c r="CF15" s="165">
        <v>-32.390799999999999</v>
      </c>
      <c r="CG15" s="165">
        <v>-31.831099999999999</v>
      </c>
      <c r="CH15" s="165">
        <v>-9.5891000000000002</v>
      </c>
      <c r="CI15" s="166"/>
      <c r="CJ15" s="166"/>
      <c r="CK15" s="166"/>
      <c r="CL15" s="165">
        <v>-16.7</v>
      </c>
      <c r="CM15" s="165">
        <v>-16.399999999999999</v>
      </c>
      <c r="CN15" s="165">
        <v>-2.4900000000000002</v>
      </c>
      <c r="CO15" s="165">
        <v>5.6574999999999998</v>
      </c>
      <c r="CP15" s="165">
        <v>5.0326000000000004</v>
      </c>
      <c r="CQ15" s="165">
        <v>3.6173000000000002</v>
      </c>
      <c r="CR15" s="165">
        <v>50.447200000000002</v>
      </c>
      <c r="CS15" s="165">
        <v>50.598700000000001</v>
      </c>
      <c r="CT15" s="165">
        <v>-16.328199999999999</v>
      </c>
      <c r="CU15" s="165">
        <v>-40.1128</v>
      </c>
      <c r="CV15" s="165">
        <v>-14.3035</v>
      </c>
      <c r="CW15" s="165">
        <v>3.2627999999999999</v>
      </c>
      <c r="CX15" s="165">
        <v>24.92</v>
      </c>
      <c r="CY15" s="165">
        <v>9.2799999999999994</v>
      </c>
      <c r="CZ15" s="165">
        <v>6.0986000000000002</v>
      </c>
      <c r="DA15" s="165">
        <v>4.9835000000000003</v>
      </c>
      <c r="DB15" s="165">
        <v>-5.76</v>
      </c>
      <c r="DC15" s="166"/>
      <c r="DD15" s="166"/>
      <c r="DE15" s="166"/>
      <c r="DF15" s="165">
        <v>17.68</v>
      </c>
      <c r="DG15" s="166"/>
      <c r="DH15" s="165">
        <v>-4.7321</v>
      </c>
      <c r="DI15" s="166"/>
      <c r="DJ15" s="166"/>
      <c r="DK15" s="165">
        <v>-4.0355999999999996</v>
      </c>
      <c r="DL15" s="165">
        <v>-1.4961</v>
      </c>
      <c r="DM15" s="165">
        <v>10.414099999999999</v>
      </c>
      <c r="DN15" s="165">
        <v>5.2011000000000003</v>
      </c>
      <c r="DO15" s="165">
        <v>-1.1599999999999999</v>
      </c>
      <c r="DP15" s="165">
        <v>-3.71</v>
      </c>
      <c r="DQ15" s="165">
        <v>15.8255</v>
      </c>
      <c r="DR15" s="165">
        <v>-18.688600000000001</v>
      </c>
      <c r="DS15" s="165">
        <v>-13.6</v>
      </c>
      <c r="DT15" s="165">
        <v>-13.77</v>
      </c>
      <c r="DU15" s="165">
        <v>30.49</v>
      </c>
      <c r="DV15" s="165">
        <v>2.02</v>
      </c>
      <c r="DW15" s="165">
        <v>-23.7818</v>
      </c>
      <c r="DX15" s="165">
        <v>-11.9091</v>
      </c>
      <c r="DY15" s="165">
        <v>-16.376899999999999</v>
      </c>
      <c r="DZ15" s="165">
        <v>-16.100000000000001</v>
      </c>
      <c r="EA15" s="165">
        <v>12.1181</v>
      </c>
      <c r="EB15" s="165">
        <v>-13.933400000000001</v>
      </c>
      <c r="EC15" s="165">
        <v>-18.247599999999998</v>
      </c>
      <c r="ED15" s="165">
        <v>-18.136500000000002</v>
      </c>
      <c r="EE15" s="165">
        <v>-7.7816000000000001</v>
      </c>
      <c r="EF15" s="165">
        <v>-11.355399999999999</v>
      </c>
      <c r="EG15" s="165">
        <v>-14.51</v>
      </c>
      <c r="EH15" s="165">
        <v>-33.866999999999997</v>
      </c>
      <c r="EI15" s="165">
        <v>-2.8643000000000001</v>
      </c>
      <c r="EJ15" s="166"/>
      <c r="EK15" s="165">
        <v>-15.1807</v>
      </c>
      <c r="EL15" s="165">
        <v>-13.950799999999999</v>
      </c>
      <c r="EM15" s="165">
        <v>8.5737000000000005</v>
      </c>
      <c r="EN15" s="165">
        <v>-16.238</v>
      </c>
      <c r="EO15" s="165">
        <v>-15.484500000000001</v>
      </c>
      <c r="EP15" s="165">
        <v>-5.6360000000000001</v>
      </c>
      <c r="EQ15" s="165">
        <v>-14.846500000000001</v>
      </c>
      <c r="ER15" s="165">
        <v>-14.580399999999999</v>
      </c>
      <c r="ES15" s="165">
        <v>-0.51590000000000003</v>
      </c>
      <c r="ET15" s="165">
        <v>13.21</v>
      </c>
      <c r="EU15" s="165">
        <v>-10.27</v>
      </c>
      <c r="EV15" s="165">
        <v>0.2</v>
      </c>
      <c r="EW15" s="165">
        <v>4.8281000000000001</v>
      </c>
      <c r="EX15" s="165">
        <v>-33.3095</v>
      </c>
      <c r="EY15" s="165">
        <v>-13.4391</v>
      </c>
      <c r="EZ15" s="165">
        <v>-13.2303</v>
      </c>
      <c r="FA15" s="165">
        <v>9.9715000000000007</v>
      </c>
      <c r="FB15" s="165">
        <v>1.1180000000000001</v>
      </c>
      <c r="FC15" s="165">
        <v>-17.951599999999999</v>
      </c>
      <c r="FD15" s="165">
        <v>5.7134999999999998</v>
      </c>
      <c r="FE15" s="166"/>
      <c r="FF15" s="165">
        <v>5.3380999999999998</v>
      </c>
      <c r="FG15" s="165">
        <v>3.5556999999999999</v>
      </c>
      <c r="FH15" s="165">
        <v>4.9286000000000003</v>
      </c>
      <c r="FI15" s="165">
        <v>3.2746</v>
      </c>
      <c r="FJ15" s="165">
        <v>-8.5403000000000002</v>
      </c>
      <c r="FK15" s="165">
        <v>-8.7077000000000009</v>
      </c>
      <c r="FL15" s="165">
        <v>29.807200000000002</v>
      </c>
      <c r="FM15" s="165">
        <v>0.39939999999999998</v>
      </c>
      <c r="FN15" s="165">
        <v>0.32290000000000002</v>
      </c>
      <c r="FO15" s="165">
        <v>34.252800000000001</v>
      </c>
      <c r="FP15" s="165">
        <v>42.491100000000003</v>
      </c>
      <c r="FQ15" s="165">
        <v>16.8277</v>
      </c>
      <c r="FR15" s="165">
        <v>-11.72</v>
      </c>
      <c r="FS15" s="165">
        <v>-1.2025999999999999</v>
      </c>
      <c r="FT15" s="165">
        <v>0.19159999999999999</v>
      </c>
      <c r="FU15" s="165">
        <v>-0.27</v>
      </c>
      <c r="FV15" s="165">
        <v>-1.17</v>
      </c>
      <c r="FW15" s="165">
        <v>-17.916699999999999</v>
      </c>
      <c r="FX15" s="166"/>
      <c r="FY15" s="165">
        <v>7.3380000000000001</v>
      </c>
      <c r="FZ15" s="165">
        <v>0.216</v>
      </c>
      <c r="GA15" s="166"/>
      <c r="GB15" s="165">
        <v>28.49</v>
      </c>
      <c r="GC15" s="165">
        <v>-37.101399999999998</v>
      </c>
      <c r="GD15" s="165">
        <v>-28.3047</v>
      </c>
      <c r="GE15" s="165">
        <v>-0.56000000000000005</v>
      </c>
      <c r="GF15" s="165">
        <v>16.724499999999999</v>
      </c>
      <c r="GG15" s="166"/>
      <c r="GH15" s="165">
        <v>16.833200000000001</v>
      </c>
      <c r="GI15" s="165">
        <v>-4.1166999999999998</v>
      </c>
      <c r="GJ15" s="165">
        <v>-4.3901000000000003</v>
      </c>
      <c r="GK15" s="165">
        <v>1.8272999999999999</v>
      </c>
      <c r="GL15" s="166"/>
      <c r="GM15" s="166"/>
      <c r="GN15" s="166"/>
      <c r="GO15" s="165">
        <v>-32.466900000000003</v>
      </c>
      <c r="GP15" s="165">
        <v>7.0948000000000002</v>
      </c>
      <c r="GQ15" s="165">
        <v>-20.986699999999999</v>
      </c>
      <c r="GR15" s="165">
        <v>-7.2507999999999999</v>
      </c>
      <c r="GS15" s="165">
        <v>-7.2397</v>
      </c>
      <c r="GT15" s="165">
        <v>97.317599999999999</v>
      </c>
      <c r="GU15" s="165">
        <v>-8.1686999999999994</v>
      </c>
      <c r="GV15" s="165">
        <v>-7.5632999999999999</v>
      </c>
      <c r="GW15" s="165">
        <v>7.1620999999999997</v>
      </c>
      <c r="GX15" s="165">
        <v>4.2502000000000004</v>
      </c>
      <c r="GY15" s="165">
        <v>7.34</v>
      </c>
      <c r="GZ15" s="165">
        <v>7.2786</v>
      </c>
      <c r="HA15" s="165">
        <v>3</v>
      </c>
      <c r="HB15" s="165">
        <v>-13.4392</v>
      </c>
      <c r="HC15" s="165">
        <v>-12.1464</v>
      </c>
      <c r="HD15" s="165">
        <v>-1.68</v>
      </c>
      <c r="HE15" s="165">
        <v>2.9565999999999999</v>
      </c>
      <c r="HF15" s="165">
        <v>59.806800000000003</v>
      </c>
      <c r="HG15" s="165">
        <v>23.222899999999999</v>
      </c>
      <c r="HH15" s="165">
        <v>78.887500000000003</v>
      </c>
      <c r="HI15" s="165">
        <v>-6.2172000000000001</v>
      </c>
      <c r="HJ15" s="165">
        <v>45.6753</v>
      </c>
      <c r="HK15" s="165">
        <v>0</v>
      </c>
      <c r="HL15" s="165">
        <v>-6.2382</v>
      </c>
      <c r="HM15" s="165">
        <v>-12.807</v>
      </c>
      <c r="HN15" s="165">
        <v>-15.369400000000001</v>
      </c>
      <c r="HO15" s="166"/>
      <c r="HP15" s="166"/>
      <c r="HQ15" s="165">
        <v>-19.708400000000001</v>
      </c>
      <c r="HR15" s="165">
        <v>-19.1096</v>
      </c>
      <c r="HS15" s="165">
        <v>-15.7239</v>
      </c>
      <c r="HT15" s="165">
        <v>-15.779</v>
      </c>
      <c r="HU15" s="165">
        <v>14.66</v>
      </c>
      <c r="HV15" s="165">
        <v>14.06</v>
      </c>
      <c r="HW15" s="165">
        <v>-25.8</v>
      </c>
      <c r="HX15" s="165">
        <v>-26.2</v>
      </c>
      <c r="HY15" s="165">
        <v>0.89810000000000001</v>
      </c>
      <c r="HZ15" s="165">
        <v>-6.96</v>
      </c>
      <c r="IA15" s="165">
        <v>51.941499999999998</v>
      </c>
      <c r="IB15" s="165">
        <v>14.4917</v>
      </c>
      <c r="IC15" s="165">
        <v>14.392799999999999</v>
      </c>
      <c r="ID15" s="165">
        <v>-18.399999999999999</v>
      </c>
      <c r="IE15" s="165">
        <v>-27.7</v>
      </c>
      <c r="IF15" s="165">
        <v>4</v>
      </c>
      <c r="IG15" s="165">
        <v>3.3</v>
      </c>
      <c r="IH15" s="166"/>
      <c r="II15" s="165">
        <v>-17.812799999999999</v>
      </c>
      <c r="IJ15" s="165">
        <v>-78.819900000000004</v>
      </c>
      <c r="IK15" s="165">
        <v>-2.2378999999999998</v>
      </c>
      <c r="IL15" s="165">
        <v>-266.46980000000002</v>
      </c>
      <c r="IM15" s="165">
        <v>-23.5791</v>
      </c>
      <c r="IN15" s="165">
        <v>-28.174600000000002</v>
      </c>
      <c r="IO15" s="165">
        <v>101.529</v>
      </c>
      <c r="IP15" s="165">
        <v>63.423900000000003</v>
      </c>
      <c r="IQ15" s="165">
        <v>128.72559999999999</v>
      </c>
      <c r="IR15" s="165">
        <v>101.2333</v>
      </c>
      <c r="IS15" s="165">
        <v>32.464300000000001</v>
      </c>
      <c r="IT15" s="165">
        <v>22.809200000000001</v>
      </c>
      <c r="IU15" s="165">
        <v>24.5488</v>
      </c>
      <c r="IV15" s="165">
        <v>-16.163599999999999</v>
      </c>
      <c r="IW15" s="165">
        <v>190.03639999999999</v>
      </c>
      <c r="IX15" s="165">
        <v>-203.57159999999999</v>
      </c>
      <c r="IY15" s="165">
        <v>-18.4558</v>
      </c>
      <c r="IZ15" s="165">
        <v>24.6038</v>
      </c>
      <c r="JA15" s="165">
        <v>-0.84350000000000003</v>
      </c>
      <c r="JB15" s="166"/>
      <c r="JC15" s="165">
        <v>-4.72</v>
      </c>
      <c r="JD15" s="165">
        <v>-1.5</v>
      </c>
      <c r="JE15" s="165">
        <v>-1.512</v>
      </c>
      <c r="JF15" s="165">
        <v>-0.48</v>
      </c>
      <c r="JG15" s="165">
        <v>1.76</v>
      </c>
      <c r="JH15" s="165">
        <v>-2.0749</v>
      </c>
      <c r="JI15" s="165">
        <v>-8.7296999999999993</v>
      </c>
      <c r="JJ15" s="165">
        <v>5.3056000000000001</v>
      </c>
      <c r="JK15" s="165">
        <v>1.8172999999999999</v>
      </c>
      <c r="JL15" s="165">
        <v>3</v>
      </c>
      <c r="JM15" s="165">
        <v>2.7E-2</v>
      </c>
      <c r="JN15" s="165">
        <v>-1.25</v>
      </c>
      <c r="JO15" s="166"/>
      <c r="JP15" s="166"/>
      <c r="JQ15" s="165">
        <v>3.7227999999999999</v>
      </c>
      <c r="JR15" s="165">
        <v>3.0184000000000002</v>
      </c>
      <c r="JS15" s="165">
        <v>3.3761000000000001</v>
      </c>
      <c r="JT15" s="166"/>
      <c r="JU15" s="165">
        <v>14.3</v>
      </c>
      <c r="JV15" s="165">
        <v>9.1593</v>
      </c>
      <c r="JW15" s="165">
        <v>-0.1</v>
      </c>
      <c r="JX15" s="166"/>
      <c r="JY15" s="166"/>
      <c r="JZ15" s="165">
        <v>-17.327200000000001</v>
      </c>
      <c r="KA15" s="165">
        <v>-20</v>
      </c>
      <c r="KB15" s="165">
        <v>2.5991</v>
      </c>
      <c r="KC15" s="165">
        <v>13.273899999999999</v>
      </c>
      <c r="KD15" s="165">
        <v>-15.3878</v>
      </c>
      <c r="KE15" s="165">
        <v>0</v>
      </c>
      <c r="KF15" s="165">
        <v>-7.7</v>
      </c>
      <c r="KG15" s="165">
        <v>-6.2</v>
      </c>
      <c r="KH15" s="165">
        <v>75.604200000000006</v>
      </c>
      <c r="KI15" s="165">
        <v>-160.6953</v>
      </c>
    </row>
    <row r="16" spans="1:295" ht="18" customHeight="1" x14ac:dyDescent="0.25">
      <c r="A16" s="160" t="s">
        <v>59</v>
      </c>
      <c r="B16" s="160" t="s">
        <v>808</v>
      </c>
      <c r="C16" s="167">
        <v>0</v>
      </c>
      <c r="D16" s="168">
        <v>0.81299999999999994</v>
      </c>
      <c r="E16" s="168">
        <v>-5.6387</v>
      </c>
      <c r="F16" s="168">
        <v>6.2897999999999996</v>
      </c>
      <c r="G16" s="168">
        <v>11.707100000000001</v>
      </c>
      <c r="H16" s="169"/>
      <c r="I16" s="168">
        <v>13.6136</v>
      </c>
      <c r="J16" s="169"/>
      <c r="K16" s="168">
        <v>12.0055</v>
      </c>
      <c r="L16" s="168">
        <v>4.3888999999999996</v>
      </c>
      <c r="M16" s="168">
        <v>4.0930999999999997</v>
      </c>
      <c r="N16" s="168">
        <v>-4.4400000000000004</v>
      </c>
      <c r="O16" s="169"/>
      <c r="P16" s="169"/>
      <c r="Q16" s="168">
        <v>0.82799999999999996</v>
      </c>
      <c r="R16" s="169"/>
      <c r="S16" s="168">
        <v>4.3701999999999996</v>
      </c>
      <c r="T16" s="168">
        <v>-7.5061999999999998</v>
      </c>
      <c r="U16" s="168">
        <v>4.0209999999999999</v>
      </c>
      <c r="V16" s="168">
        <v>3.9091999999999998</v>
      </c>
      <c r="W16" s="168">
        <v>7.2736000000000001</v>
      </c>
      <c r="X16" s="168">
        <v>3.7479</v>
      </c>
      <c r="Y16" s="168">
        <v>6.5799999999999997E-2</v>
      </c>
      <c r="Z16" s="168">
        <v>2.2490999999999999</v>
      </c>
      <c r="AA16" s="169"/>
      <c r="AB16" s="168">
        <v>-1.2454000000000001</v>
      </c>
      <c r="AC16" s="168">
        <v>-0.76300000000000001</v>
      </c>
      <c r="AD16" s="168">
        <v>-0.75800000000000001</v>
      </c>
      <c r="AE16" s="168">
        <v>3.0579999999999998</v>
      </c>
      <c r="AF16" s="168">
        <v>-15.54</v>
      </c>
      <c r="AG16" s="169"/>
      <c r="AH16" s="168">
        <v>-0.98299999999999998</v>
      </c>
      <c r="AI16" s="168">
        <v>0.215</v>
      </c>
      <c r="AJ16" s="169"/>
      <c r="AK16" s="168">
        <v>-20.71</v>
      </c>
      <c r="AL16" s="169"/>
      <c r="AM16" s="168">
        <v>-3.81</v>
      </c>
      <c r="AN16" s="168">
        <v>-3.87</v>
      </c>
      <c r="AO16" s="168">
        <v>6.5559000000000003</v>
      </c>
      <c r="AP16" s="168">
        <v>3.2370000000000001</v>
      </c>
      <c r="AQ16" s="168">
        <v>14.816599999999999</v>
      </c>
      <c r="AR16" s="168">
        <v>16.8338</v>
      </c>
      <c r="AS16" s="168">
        <v>-13.844200000000001</v>
      </c>
      <c r="AT16" s="168">
        <v>-12.2996</v>
      </c>
      <c r="AU16" s="169"/>
      <c r="AV16" s="168">
        <v>-1.3257000000000001</v>
      </c>
      <c r="AW16" s="168">
        <v>-1.4003000000000001</v>
      </c>
      <c r="AX16" s="168">
        <v>-16.743500000000001</v>
      </c>
      <c r="AY16" s="168">
        <v>-15.305</v>
      </c>
      <c r="AZ16" s="168">
        <v>24.639199999999999</v>
      </c>
      <c r="BA16" s="168">
        <v>25.77</v>
      </c>
      <c r="BB16" s="168">
        <v>-27.4757</v>
      </c>
      <c r="BC16" s="168">
        <v>15.154299999999999</v>
      </c>
      <c r="BD16" s="168">
        <v>-4.5</v>
      </c>
      <c r="BE16" s="168">
        <v>-4.4000000000000004</v>
      </c>
      <c r="BF16" s="168">
        <v>-18.563800000000001</v>
      </c>
      <c r="BG16" s="169"/>
      <c r="BH16" s="168">
        <v>-0.90959999999999996</v>
      </c>
      <c r="BI16" s="169"/>
      <c r="BJ16" s="168">
        <v>-8.7650000000000006</v>
      </c>
      <c r="BK16" s="168">
        <v>1.1591</v>
      </c>
      <c r="BL16" s="169"/>
      <c r="BM16" s="169"/>
      <c r="BN16" s="168">
        <v>-127.6589</v>
      </c>
      <c r="BO16" s="168">
        <v>46.968000000000004</v>
      </c>
      <c r="BP16" s="168">
        <v>46.9375</v>
      </c>
      <c r="BQ16" s="168">
        <v>-59.128500000000003</v>
      </c>
      <c r="BR16" s="168">
        <v>-222.69130000000001</v>
      </c>
      <c r="BS16" s="169"/>
      <c r="BT16" s="169"/>
      <c r="BU16" s="169"/>
      <c r="BV16" s="169"/>
      <c r="BW16" s="168">
        <v>10.7</v>
      </c>
      <c r="BX16" s="168">
        <v>7.65</v>
      </c>
      <c r="BY16" s="168">
        <v>-11.95</v>
      </c>
      <c r="BZ16" s="168">
        <v>3.01</v>
      </c>
      <c r="CA16" s="168">
        <v>-0.3977</v>
      </c>
      <c r="CB16" s="168">
        <v>4.1999999999999997E-3</v>
      </c>
      <c r="CC16" s="168">
        <v>5.0640000000000001</v>
      </c>
      <c r="CD16" s="168">
        <v>2.8548</v>
      </c>
      <c r="CE16" s="168">
        <v>26.394100000000002</v>
      </c>
      <c r="CF16" s="168">
        <v>-30.593399999999999</v>
      </c>
      <c r="CG16" s="168">
        <v>-30.047000000000001</v>
      </c>
      <c r="CH16" s="168">
        <v>-8.2253000000000007</v>
      </c>
      <c r="CI16" s="168">
        <v>0</v>
      </c>
      <c r="CJ16" s="169"/>
      <c r="CK16" s="169"/>
      <c r="CL16" s="168">
        <v>-16.8</v>
      </c>
      <c r="CM16" s="168">
        <v>-16.7</v>
      </c>
      <c r="CN16" s="168">
        <v>-2.38</v>
      </c>
      <c r="CO16" s="168">
        <v>4.8095999999999997</v>
      </c>
      <c r="CP16" s="168">
        <v>5.1238999999999999</v>
      </c>
      <c r="CQ16" s="168">
        <v>3.8671000000000002</v>
      </c>
      <c r="CR16" s="168">
        <v>49.619399999999999</v>
      </c>
      <c r="CS16" s="168">
        <v>49.298099999999998</v>
      </c>
      <c r="CT16" s="168">
        <v>-15.4956</v>
      </c>
      <c r="CU16" s="168">
        <v>-39.695999999999998</v>
      </c>
      <c r="CV16" s="168">
        <v>-12.907400000000001</v>
      </c>
      <c r="CW16" s="168">
        <v>3.4081000000000001</v>
      </c>
      <c r="CX16" s="168">
        <v>23.92</v>
      </c>
      <c r="CY16" s="168">
        <v>8.86</v>
      </c>
      <c r="CZ16" s="168">
        <v>5.7861000000000002</v>
      </c>
      <c r="DA16" s="168">
        <v>4.7881999999999998</v>
      </c>
      <c r="DB16" s="168">
        <v>-5.56</v>
      </c>
      <c r="DC16" s="169"/>
      <c r="DD16" s="169"/>
      <c r="DE16" s="169"/>
      <c r="DF16" s="168">
        <v>21.0566</v>
      </c>
      <c r="DG16" s="169"/>
      <c r="DH16" s="168">
        <v>-4.7626999999999997</v>
      </c>
      <c r="DI16" s="169"/>
      <c r="DJ16" s="169"/>
      <c r="DK16" s="168">
        <v>-3.9037999999999999</v>
      </c>
      <c r="DL16" s="168">
        <v>-1.6831</v>
      </c>
      <c r="DM16" s="168">
        <v>9.7832000000000008</v>
      </c>
      <c r="DN16" s="168">
        <v>5.0156000000000001</v>
      </c>
      <c r="DO16" s="168">
        <v>-1.1399999999999999</v>
      </c>
      <c r="DP16" s="168">
        <v>-3.63</v>
      </c>
      <c r="DQ16" s="168">
        <v>16.073499999999999</v>
      </c>
      <c r="DR16" s="168">
        <v>-22.096299999999999</v>
      </c>
      <c r="DS16" s="168">
        <v>-12.73</v>
      </c>
      <c r="DT16" s="168">
        <v>-13.05</v>
      </c>
      <c r="DU16" s="168">
        <v>29.55</v>
      </c>
      <c r="DV16" s="168">
        <v>1.49</v>
      </c>
      <c r="DW16" s="168">
        <v>-23.2727</v>
      </c>
      <c r="DX16" s="168">
        <v>-12.0273</v>
      </c>
      <c r="DY16" s="168">
        <v>-16.755400000000002</v>
      </c>
      <c r="DZ16" s="168">
        <v>-15.663600000000001</v>
      </c>
      <c r="EA16" s="168">
        <v>9.5982000000000003</v>
      </c>
      <c r="EB16" s="168">
        <v>-17.212399999999999</v>
      </c>
      <c r="EC16" s="168">
        <v>-21.117599999999999</v>
      </c>
      <c r="ED16" s="168">
        <v>-21.281400000000001</v>
      </c>
      <c r="EE16" s="168">
        <v>-4.1332000000000004</v>
      </c>
      <c r="EF16" s="168">
        <v>-3.3637999999999999</v>
      </c>
      <c r="EG16" s="168">
        <v>-13.644</v>
      </c>
      <c r="EH16" s="168">
        <v>-36.570700000000002</v>
      </c>
      <c r="EI16" s="168">
        <v>-5.1287000000000003</v>
      </c>
      <c r="EJ16" s="169"/>
      <c r="EK16" s="168">
        <v>-14.4818</v>
      </c>
      <c r="EL16" s="168">
        <v>-14.139900000000001</v>
      </c>
      <c r="EM16" s="168">
        <v>9.7431000000000001</v>
      </c>
      <c r="EN16" s="168">
        <v>-23.607700000000001</v>
      </c>
      <c r="EO16" s="168">
        <v>-21.071100000000001</v>
      </c>
      <c r="EP16" s="168">
        <v>22.032</v>
      </c>
      <c r="EQ16" s="168">
        <v>-17.412500000000001</v>
      </c>
      <c r="ER16" s="168">
        <v>-17.188199999999998</v>
      </c>
      <c r="ES16" s="168">
        <v>-4.6783999999999999</v>
      </c>
      <c r="ET16" s="168">
        <v>0</v>
      </c>
      <c r="EU16" s="168">
        <v>-13.76</v>
      </c>
      <c r="EV16" s="168">
        <v>6.9</v>
      </c>
      <c r="EW16" s="168">
        <v>4.3689</v>
      </c>
      <c r="EX16" s="168">
        <v>-43.392299999999999</v>
      </c>
      <c r="EY16" s="168">
        <v>-13.2879</v>
      </c>
      <c r="EZ16" s="168">
        <v>-13.2591</v>
      </c>
      <c r="FA16" s="168">
        <v>9.9610000000000003</v>
      </c>
      <c r="FB16" s="168">
        <v>-7.0411999999999999</v>
      </c>
      <c r="FC16" s="168">
        <v>-12.2113</v>
      </c>
      <c r="FD16" s="168">
        <v>5.7812999999999999</v>
      </c>
      <c r="FE16" s="169"/>
      <c r="FF16" s="168">
        <v>5.5536000000000003</v>
      </c>
      <c r="FG16" s="168">
        <v>4.3421000000000003</v>
      </c>
      <c r="FH16" s="168">
        <v>4.5252999999999997</v>
      </c>
      <c r="FI16" s="168">
        <v>3.4384999999999999</v>
      </c>
      <c r="FJ16" s="168">
        <v>-9.3775999999999993</v>
      </c>
      <c r="FK16" s="168">
        <v>-9.2101000000000006</v>
      </c>
      <c r="FL16" s="168">
        <v>28.969899999999999</v>
      </c>
      <c r="FM16" s="168">
        <v>1.2990999999999999</v>
      </c>
      <c r="FN16" s="168">
        <v>1.4508000000000001</v>
      </c>
      <c r="FO16" s="168">
        <v>33.986499999999999</v>
      </c>
      <c r="FP16" s="168">
        <v>41.702599999999997</v>
      </c>
      <c r="FQ16" s="168">
        <v>15.6167</v>
      </c>
      <c r="FR16" s="168">
        <v>-12.56</v>
      </c>
      <c r="FS16" s="168">
        <v>-1.2043999999999999</v>
      </c>
      <c r="FT16" s="168">
        <v>0.16589999999999999</v>
      </c>
      <c r="FU16" s="168">
        <v>0.1</v>
      </c>
      <c r="FV16" s="168">
        <v>-0.7</v>
      </c>
      <c r="FW16" s="168">
        <v>-16.020900000000001</v>
      </c>
      <c r="FX16" s="169"/>
      <c r="FY16" s="168">
        <v>7.3140000000000001</v>
      </c>
      <c r="FZ16" s="168">
        <v>8.0000000000000002E-3</v>
      </c>
      <c r="GA16" s="169"/>
      <c r="GB16" s="168">
        <v>28.77</v>
      </c>
      <c r="GC16" s="168">
        <v>-36.313299999999998</v>
      </c>
      <c r="GD16" s="168">
        <v>-27.813800000000001</v>
      </c>
      <c r="GE16" s="168">
        <v>-0.65</v>
      </c>
      <c r="GF16" s="168">
        <v>17.0518</v>
      </c>
      <c r="GG16" s="169"/>
      <c r="GH16" s="168">
        <v>16.889399999999998</v>
      </c>
      <c r="GI16" s="168">
        <v>-4.1029</v>
      </c>
      <c r="GJ16" s="168">
        <v>-4.4535</v>
      </c>
      <c r="GK16" s="168">
        <v>1.8447</v>
      </c>
      <c r="GL16" s="169"/>
      <c r="GM16" s="169"/>
      <c r="GN16" s="168">
        <v>-8.8279999999999994</v>
      </c>
      <c r="GO16" s="168">
        <v>-31.4285</v>
      </c>
      <c r="GP16" s="168">
        <v>7.9010999999999996</v>
      </c>
      <c r="GQ16" s="168">
        <v>-21.093399999999999</v>
      </c>
      <c r="GR16" s="168">
        <v>-7.2737999999999996</v>
      </c>
      <c r="GS16" s="168">
        <v>-6.8056999999999999</v>
      </c>
      <c r="GT16" s="168">
        <v>97.503600000000006</v>
      </c>
      <c r="GU16" s="168">
        <v>-8.048</v>
      </c>
      <c r="GV16" s="168">
        <v>-7.8673999999999999</v>
      </c>
      <c r="GW16" s="168">
        <v>7.2005999999999997</v>
      </c>
      <c r="GX16" s="169"/>
      <c r="GY16" s="168">
        <v>7.2961</v>
      </c>
      <c r="GZ16" s="168">
        <v>7.2944000000000004</v>
      </c>
      <c r="HA16" s="169"/>
      <c r="HB16" s="168">
        <v>-13.267099999999999</v>
      </c>
      <c r="HC16" s="168">
        <v>-12.3583</v>
      </c>
      <c r="HD16" s="168">
        <v>-0.84</v>
      </c>
      <c r="HE16" s="168">
        <v>0</v>
      </c>
      <c r="HF16" s="168">
        <v>66.355800000000002</v>
      </c>
      <c r="HG16" s="168">
        <v>23.8276</v>
      </c>
      <c r="HH16" s="168">
        <v>78.123000000000005</v>
      </c>
      <c r="HI16" s="168">
        <v>-7.1626000000000003</v>
      </c>
      <c r="HJ16" s="168">
        <v>44.977800000000002</v>
      </c>
      <c r="HK16" s="168">
        <v>0</v>
      </c>
      <c r="HL16" s="168">
        <v>0</v>
      </c>
      <c r="HM16" s="168">
        <v>-12.8947</v>
      </c>
      <c r="HN16" s="168">
        <v>-15.640499999999999</v>
      </c>
      <c r="HO16" s="169"/>
      <c r="HP16" s="169"/>
      <c r="HQ16" s="168">
        <v>-20.2028</v>
      </c>
      <c r="HR16" s="168">
        <v>-19.6205</v>
      </c>
      <c r="HS16" s="168">
        <v>-15.86</v>
      </c>
      <c r="HT16" s="168">
        <v>-15.4917</v>
      </c>
      <c r="HU16" s="168">
        <v>13.54</v>
      </c>
      <c r="HV16" s="168">
        <v>13.35</v>
      </c>
      <c r="HW16" s="168">
        <v>-25.1</v>
      </c>
      <c r="HX16" s="168">
        <v>-25.2</v>
      </c>
      <c r="HY16" s="168">
        <v>0.91459999999999997</v>
      </c>
      <c r="HZ16" s="168">
        <v>-6.88</v>
      </c>
      <c r="IA16" s="168">
        <v>48.451000000000001</v>
      </c>
      <c r="IB16" s="168">
        <v>15.5768</v>
      </c>
      <c r="IC16" s="168">
        <v>15.6389</v>
      </c>
      <c r="ID16" s="168">
        <v>-18.600000000000001</v>
      </c>
      <c r="IE16" s="168">
        <v>-28.6</v>
      </c>
      <c r="IF16" s="168">
        <v>4.3</v>
      </c>
      <c r="IG16" s="168">
        <v>3.8</v>
      </c>
      <c r="IH16" s="169"/>
      <c r="II16" s="168">
        <v>-17.770600000000002</v>
      </c>
      <c r="IJ16" s="168">
        <v>-78.596900000000005</v>
      </c>
      <c r="IK16" s="168">
        <v>-2.1720000000000002</v>
      </c>
      <c r="IL16" s="168">
        <v>-271.8372</v>
      </c>
      <c r="IM16" s="168">
        <v>-23.062000000000001</v>
      </c>
      <c r="IN16" s="168">
        <v>-28.7822</v>
      </c>
      <c r="IO16" s="168">
        <v>100.5467</v>
      </c>
      <c r="IP16" s="168">
        <v>63.422800000000002</v>
      </c>
      <c r="IQ16" s="168">
        <v>125.41379999999999</v>
      </c>
      <c r="IR16" s="168">
        <v>99.678799999999995</v>
      </c>
      <c r="IS16" s="168">
        <v>34.253999999999998</v>
      </c>
      <c r="IT16" s="168">
        <v>21.1235</v>
      </c>
      <c r="IU16" s="168">
        <v>21.8034</v>
      </c>
      <c r="IV16" s="168">
        <v>-14.037599999999999</v>
      </c>
      <c r="IW16" s="168">
        <v>186.66929999999999</v>
      </c>
      <c r="IX16" s="168">
        <v>-205.40219999999999</v>
      </c>
      <c r="IY16" s="168">
        <v>-19.598600000000001</v>
      </c>
      <c r="IZ16" s="168">
        <v>24.019500000000001</v>
      </c>
      <c r="JA16" s="168">
        <v>-1.0071000000000001</v>
      </c>
      <c r="JB16" s="169"/>
      <c r="JC16" s="168">
        <v>-3.68</v>
      </c>
      <c r="JD16" s="168">
        <v>-1.45</v>
      </c>
      <c r="JE16" s="168">
        <v>-1.4550000000000001</v>
      </c>
      <c r="JF16" s="168">
        <v>-1.28</v>
      </c>
      <c r="JG16" s="168">
        <v>2.56</v>
      </c>
      <c r="JH16" s="168">
        <v>-1.9321999999999999</v>
      </c>
      <c r="JI16" s="168">
        <v>-8.8457000000000008</v>
      </c>
      <c r="JJ16" s="168">
        <v>5.9494999999999996</v>
      </c>
      <c r="JK16" s="168">
        <v>1.1734</v>
      </c>
      <c r="JL16" s="168">
        <v>3.4</v>
      </c>
      <c r="JM16" s="168">
        <v>1.1479999999999999</v>
      </c>
      <c r="JN16" s="168">
        <v>0.52900000000000003</v>
      </c>
      <c r="JO16" s="169"/>
      <c r="JP16" s="169"/>
      <c r="JQ16" s="168">
        <v>3.0002</v>
      </c>
      <c r="JR16" s="168">
        <v>3.2837000000000001</v>
      </c>
      <c r="JS16" s="168">
        <v>2.7082999999999999</v>
      </c>
      <c r="JT16" s="169"/>
      <c r="JU16" s="168">
        <v>14.8</v>
      </c>
      <c r="JV16" s="168">
        <v>9.1692999999999998</v>
      </c>
      <c r="JW16" s="168">
        <v>-0.09</v>
      </c>
      <c r="JX16" s="169"/>
      <c r="JY16" s="168">
        <v>0</v>
      </c>
      <c r="JZ16" s="168">
        <v>-18.0059</v>
      </c>
      <c r="KA16" s="168">
        <v>-20.5351</v>
      </c>
      <c r="KB16" s="168">
        <v>1.4832000000000001</v>
      </c>
      <c r="KC16" s="168">
        <v>14.4315</v>
      </c>
      <c r="KD16" s="168">
        <v>-16.268000000000001</v>
      </c>
      <c r="KE16" s="168">
        <v>0</v>
      </c>
      <c r="KF16" s="168">
        <v>-7.8</v>
      </c>
      <c r="KG16" s="168">
        <v>-5.8</v>
      </c>
      <c r="KH16" s="168">
        <v>77.668700000000001</v>
      </c>
      <c r="KI16" s="168">
        <v>-159.94579999999999</v>
      </c>
    </row>
    <row r="17" spans="1:295" ht="18" customHeight="1" x14ac:dyDescent="0.25">
      <c r="A17" s="160" t="s">
        <v>59</v>
      </c>
      <c r="B17" s="160" t="s">
        <v>809</v>
      </c>
      <c r="C17" s="161">
        <v>0</v>
      </c>
      <c r="D17" s="162">
        <v>0.95579999999999998</v>
      </c>
      <c r="E17" s="162">
        <v>-5.835</v>
      </c>
      <c r="F17" s="162">
        <v>6.5209999999999999</v>
      </c>
      <c r="G17" s="162">
        <v>11.835000000000001</v>
      </c>
      <c r="H17" s="163"/>
      <c r="I17" s="162">
        <v>13.3218</v>
      </c>
      <c r="J17" s="163"/>
      <c r="K17" s="162">
        <v>11.996</v>
      </c>
      <c r="L17" s="162">
        <v>4.3989000000000003</v>
      </c>
      <c r="M17" s="162">
        <v>4.1449999999999996</v>
      </c>
      <c r="N17" s="162">
        <v>-4.4400000000000004</v>
      </c>
      <c r="O17" s="163"/>
      <c r="P17" s="163"/>
      <c r="Q17" s="162">
        <v>0.82799999999999996</v>
      </c>
      <c r="R17" s="163"/>
      <c r="S17" s="162">
        <v>4.4272</v>
      </c>
      <c r="T17" s="162">
        <v>-7.3398000000000003</v>
      </c>
      <c r="U17" s="162">
        <v>3.9788000000000001</v>
      </c>
      <c r="V17" s="162">
        <v>3.9542000000000002</v>
      </c>
      <c r="W17" s="162">
        <v>7.1161000000000003</v>
      </c>
      <c r="X17" s="162">
        <v>3.2747000000000002</v>
      </c>
      <c r="Y17" s="162">
        <v>7.8E-2</v>
      </c>
      <c r="Z17" s="162">
        <v>2.4434999999999998</v>
      </c>
      <c r="AA17" s="163"/>
      <c r="AB17" s="162">
        <v>-1.3792</v>
      </c>
      <c r="AC17" s="162">
        <v>-0.80100000000000005</v>
      </c>
      <c r="AD17" s="162">
        <v>-0.78500000000000003</v>
      </c>
      <c r="AE17" s="162">
        <v>2.97</v>
      </c>
      <c r="AF17" s="162">
        <v>-15.54</v>
      </c>
      <c r="AG17" s="163"/>
      <c r="AH17" s="162">
        <v>-1.0289999999999999</v>
      </c>
      <c r="AI17" s="162">
        <v>0.21</v>
      </c>
      <c r="AJ17" s="163"/>
      <c r="AK17" s="162">
        <v>-21.06</v>
      </c>
      <c r="AL17" s="163"/>
      <c r="AM17" s="162">
        <v>-3.97</v>
      </c>
      <c r="AN17" s="162">
        <v>-3.99</v>
      </c>
      <c r="AO17" s="162">
        <v>6.2408999999999999</v>
      </c>
      <c r="AP17" s="162">
        <v>3.2688999999999999</v>
      </c>
      <c r="AQ17" s="162">
        <v>14.769600000000001</v>
      </c>
      <c r="AR17" s="162">
        <v>16.812899999999999</v>
      </c>
      <c r="AS17" s="162">
        <v>-13.688000000000001</v>
      </c>
      <c r="AT17" s="162">
        <v>-13.260199999999999</v>
      </c>
      <c r="AU17" s="163"/>
      <c r="AV17" s="162">
        <v>-1.3696999999999999</v>
      </c>
      <c r="AW17" s="162">
        <v>-1.2027000000000001</v>
      </c>
      <c r="AX17" s="162">
        <v>-16.607900000000001</v>
      </c>
      <c r="AY17" s="162">
        <v>-15.130699999999999</v>
      </c>
      <c r="AZ17" s="162">
        <v>24.798200000000001</v>
      </c>
      <c r="BA17" s="162">
        <v>26.2441</v>
      </c>
      <c r="BB17" s="162">
        <v>-27.1496</v>
      </c>
      <c r="BC17" s="162">
        <v>14.5871</v>
      </c>
      <c r="BD17" s="162">
        <v>-4.9000000000000004</v>
      </c>
      <c r="BE17" s="162">
        <v>-4.9000000000000004</v>
      </c>
      <c r="BF17" s="162">
        <v>-18.800899999999999</v>
      </c>
      <c r="BG17" s="163"/>
      <c r="BH17" s="162">
        <v>-1.0882000000000001</v>
      </c>
      <c r="BI17" s="163"/>
      <c r="BJ17" s="162">
        <v>-8.5723000000000003</v>
      </c>
      <c r="BK17" s="162">
        <v>1.2891999999999999</v>
      </c>
      <c r="BL17" s="163"/>
      <c r="BM17" s="163"/>
      <c r="BN17" s="162">
        <v>-126.5907</v>
      </c>
      <c r="BO17" s="162">
        <v>47.2121</v>
      </c>
      <c r="BP17" s="162">
        <v>47.395200000000003</v>
      </c>
      <c r="BQ17" s="162">
        <v>-58.152299999999997</v>
      </c>
      <c r="BR17" s="162">
        <v>-223.15559999999999</v>
      </c>
      <c r="BS17" s="163"/>
      <c r="BT17" s="163"/>
      <c r="BU17" s="163"/>
      <c r="BV17" s="163"/>
      <c r="BW17" s="162">
        <v>10.67</v>
      </c>
      <c r="BX17" s="162">
        <v>7.3</v>
      </c>
      <c r="BY17" s="162">
        <v>-12.11</v>
      </c>
      <c r="BZ17" s="162">
        <v>3.02</v>
      </c>
      <c r="CA17" s="162">
        <v>-0.66559999999999997</v>
      </c>
      <c r="CB17" s="162">
        <v>-0.3977</v>
      </c>
      <c r="CC17" s="162">
        <v>5.3346</v>
      </c>
      <c r="CD17" s="162">
        <v>3.2652000000000001</v>
      </c>
      <c r="CE17" s="162">
        <v>24.994700000000002</v>
      </c>
      <c r="CF17" s="162">
        <v>-33.219000000000001</v>
      </c>
      <c r="CG17" s="162">
        <v>-33.264099999999999</v>
      </c>
      <c r="CH17" s="162">
        <v>-8.5457000000000001</v>
      </c>
      <c r="CI17" s="163"/>
      <c r="CJ17" s="163"/>
      <c r="CK17" s="163"/>
      <c r="CL17" s="162">
        <v>-16.7</v>
      </c>
      <c r="CM17" s="162">
        <v>-16.600000000000001</v>
      </c>
      <c r="CN17" s="162">
        <v>-2.46</v>
      </c>
      <c r="CO17" s="162">
        <v>4.0164</v>
      </c>
      <c r="CP17" s="162">
        <v>4.1961000000000004</v>
      </c>
      <c r="CQ17" s="162">
        <v>2.9455</v>
      </c>
      <c r="CR17" s="162">
        <v>51.001100000000001</v>
      </c>
      <c r="CS17" s="162">
        <v>50.997100000000003</v>
      </c>
      <c r="CT17" s="162">
        <v>-16.753799999999998</v>
      </c>
      <c r="CU17" s="162">
        <v>-39.5321</v>
      </c>
      <c r="CV17" s="162">
        <v>-15.574</v>
      </c>
      <c r="CW17" s="162">
        <v>3.5085000000000002</v>
      </c>
      <c r="CX17" s="162">
        <v>24.17</v>
      </c>
      <c r="CY17" s="162">
        <v>9.0399999999999991</v>
      </c>
      <c r="CZ17" s="162">
        <v>5.7861000000000002</v>
      </c>
      <c r="DA17" s="162">
        <v>4.6905999999999999</v>
      </c>
      <c r="DB17" s="162">
        <v>-5.45</v>
      </c>
      <c r="DC17" s="163"/>
      <c r="DD17" s="163"/>
      <c r="DE17" s="163"/>
      <c r="DF17" s="162">
        <v>17.798500000000001</v>
      </c>
      <c r="DG17" s="163"/>
      <c r="DH17" s="162">
        <v>-4.5239000000000003</v>
      </c>
      <c r="DI17" s="163"/>
      <c r="DJ17" s="163"/>
      <c r="DK17" s="162">
        <v>-3.7206999999999999</v>
      </c>
      <c r="DL17" s="162">
        <v>-1.6831</v>
      </c>
      <c r="DM17" s="162">
        <v>9.9410000000000007</v>
      </c>
      <c r="DN17" s="162">
        <v>4.6444999999999999</v>
      </c>
      <c r="DO17" s="162">
        <v>-1.41</v>
      </c>
      <c r="DP17" s="162">
        <v>-3.61</v>
      </c>
      <c r="DQ17" s="162">
        <v>13.5625</v>
      </c>
      <c r="DR17" s="162">
        <v>-18.147300000000001</v>
      </c>
      <c r="DS17" s="162">
        <v>-12.85</v>
      </c>
      <c r="DT17" s="162">
        <v>-12.8</v>
      </c>
      <c r="DU17" s="162">
        <v>29.46</v>
      </c>
      <c r="DV17" s="162">
        <v>1.38</v>
      </c>
      <c r="DW17" s="162">
        <v>-21.345500000000001</v>
      </c>
      <c r="DX17" s="162">
        <v>-10.927300000000001</v>
      </c>
      <c r="DY17" s="162">
        <v>-16.126799999999999</v>
      </c>
      <c r="DZ17" s="162">
        <v>-15.2636</v>
      </c>
      <c r="EA17" s="162">
        <v>11.2921</v>
      </c>
      <c r="EB17" s="162">
        <v>-14.5078</v>
      </c>
      <c r="EC17" s="162">
        <v>-18.889099999999999</v>
      </c>
      <c r="ED17" s="162">
        <v>-18.685500000000001</v>
      </c>
      <c r="EE17" s="162">
        <v>-10.6554</v>
      </c>
      <c r="EF17" s="162">
        <v>-14.2143</v>
      </c>
      <c r="EG17" s="162">
        <v>-13.615</v>
      </c>
      <c r="EH17" s="162">
        <v>-36.899900000000002</v>
      </c>
      <c r="EI17" s="162">
        <v>-5.1536</v>
      </c>
      <c r="EJ17" s="163"/>
      <c r="EK17" s="162">
        <v>-15.253399999999999</v>
      </c>
      <c r="EL17" s="162">
        <v>-14.565099999999999</v>
      </c>
      <c r="EM17" s="162">
        <v>13.3926</v>
      </c>
      <c r="EN17" s="162">
        <v>-14.2784</v>
      </c>
      <c r="EO17" s="162">
        <v>-13.455299999999999</v>
      </c>
      <c r="EP17" s="162">
        <v>-7.1719999999999997</v>
      </c>
      <c r="EQ17" s="162">
        <v>-15.738899999999999</v>
      </c>
      <c r="ER17" s="162">
        <v>-15.4931</v>
      </c>
      <c r="ES17" s="162">
        <v>-1.431</v>
      </c>
      <c r="ET17" s="162">
        <v>13.51</v>
      </c>
      <c r="EU17" s="162">
        <v>-14.54</v>
      </c>
      <c r="EV17" s="162">
        <v>0</v>
      </c>
      <c r="EW17" s="162">
        <v>4.8532000000000002</v>
      </c>
      <c r="EX17" s="162">
        <v>-30.157800000000002</v>
      </c>
      <c r="EY17" s="162">
        <v>-13.527900000000001</v>
      </c>
      <c r="EZ17" s="162">
        <v>-13.305400000000001</v>
      </c>
      <c r="FA17" s="162">
        <v>10.6943</v>
      </c>
      <c r="FB17" s="162">
        <v>-0.86360000000000003</v>
      </c>
      <c r="FC17" s="162">
        <v>-16.326799999999999</v>
      </c>
      <c r="FD17" s="162">
        <v>5.6548999999999996</v>
      </c>
      <c r="FE17" s="163"/>
      <c r="FF17" s="162">
        <v>5.4162999999999997</v>
      </c>
      <c r="FG17" s="162">
        <v>4.0652999999999997</v>
      </c>
      <c r="FH17" s="162">
        <v>4.2027000000000001</v>
      </c>
      <c r="FI17" s="162">
        <v>3.8706</v>
      </c>
      <c r="FJ17" s="162">
        <v>-9.2101000000000006</v>
      </c>
      <c r="FK17" s="162">
        <v>-9.2101000000000006</v>
      </c>
      <c r="FL17" s="162">
        <v>27.797699999999999</v>
      </c>
      <c r="FM17" s="162">
        <v>-4.7300000000000002E-2</v>
      </c>
      <c r="FN17" s="162">
        <v>7.6600000000000001E-2</v>
      </c>
      <c r="FO17" s="162">
        <v>34.072400000000002</v>
      </c>
      <c r="FP17" s="162">
        <v>41.383600000000001</v>
      </c>
      <c r="FQ17" s="162">
        <v>17.242699999999999</v>
      </c>
      <c r="FR17" s="162">
        <v>-11.61</v>
      </c>
      <c r="FS17" s="162">
        <v>-1.2043999999999999</v>
      </c>
      <c r="FT17" s="162">
        <v>0.19159999999999999</v>
      </c>
      <c r="FU17" s="162">
        <v>0.69</v>
      </c>
      <c r="FV17" s="162">
        <v>-1.47</v>
      </c>
      <c r="FW17" s="162">
        <v>-17.661999999999999</v>
      </c>
      <c r="FX17" s="163"/>
      <c r="FY17" s="162">
        <v>7.3129999999999997</v>
      </c>
      <c r="FZ17" s="162">
        <v>0.1</v>
      </c>
      <c r="GA17" s="163"/>
      <c r="GB17" s="162">
        <v>28.98</v>
      </c>
      <c r="GC17" s="162">
        <v>-38.835999999999999</v>
      </c>
      <c r="GD17" s="162">
        <v>-29.245699999999999</v>
      </c>
      <c r="GE17" s="162">
        <v>-0.53</v>
      </c>
      <c r="GF17" s="162">
        <v>17.364699999999999</v>
      </c>
      <c r="GG17" s="163"/>
      <c r="GH17" s="162">
        <v>16.6876</v>
      </c>
      <c r="GI17" s="162">
        <v>-3.8431000000000002</v>
      </c>
      <c r="GJ17" s="162">
        <v>-4.1241000000000003</v>
      </c>
      <c r="GK17" s="162">
        <v>1.8150999999999999</v>
      </c>
      <c r="GL17" s="163"/>
      <c r="GM17" s="163"/>
      <c r="GN17" s="162">
        <v>-8.7630999999999997</v>
      </c>
      <c r="GO17" s="162">
        <v>-31.818899999999999</v>
      </c>
      <c r="GP17" s="162">
        <v>7.1473000000000004</v>
      </c>
      <c r="GQ17" s="162">
        <v>-20.726299999999998</v>
      </c>
      <c r="GR17" s="162">
        <v>-6.9897999999999998</v>
      </c>
      <c r="GS17" s="162">
        <v>-6.9381000000000004</v>
      </c>
      <c r="GT17" s="162">
        <v>107.2373</v>
      </c>
      <c r="GU17" s="162">
        <v>-6.375</v>
      </c>
      <c r="GV17" s="162">
        <v>-8.4466999999999999</v>
      </c>
      <c r="GW17" s="162">
        <v>5.4005999999999998</v>
      </c>
      <c r="GX17" s="162">
        <v>4.3361000000000001</v>
      </c>
      <c r="GY17" s="162">
        <v>7.3693</v>
      </c>
      <c r="GZ17" s="162">
        <v>7.4920999999999998</v>
      </c>
      <c r="HA17" s="162">
        <v>3.8132999999999999</v>
      </c>
      <c r="HB17" s="162">
        <v>-12.1713</v>
      </c>
      <c r="HC17" s="162">
        <v>-9.8793000000000006</v>
      </c>
      <c r="HD17" s="162">
        <v>-2.1</v>
      </c>
      <c r="HE17" s="162">
        <v>3.9714999999999998</v>
      </c>
      <c r="HF17" s="162">
        <v>68.610399999999998</v>
      </c>
      <c r="HG17" s="162">
        <v>21.5059</v>
      </c>
      <c r="HH17" s="162">
        <v>80.254599999999996</v>
      </c>
      <c r="HI17" s="162">
        <v>-6.0868000000000002</v>
      </c>
      <c r="HJ17" s="162">
        <v>45.052399999999999</v>
      </c>
      <c r="HK17" s="162">
        <v>0</v>
      </c>
      <c r="HL17" s="162">
        <v>-5.6086999999999998</v>
      </c>
      <c r="HM17" s="162">
        <v>-10.935</v>
      </c>
      <c r="HN17" s="162">
        <v>-14.3345</v>
      </c>
      <c r="HO17" s="163"/>
      <c r="HP17" s="163"/>
      <c r="HQ17" s="162">
        <v>-19.389800000000001</v>
      </c>
      <c r="HR17" s="162">
        <v>-18.686699999999998</v>
      </c>
      <c r="HS17" s="162">
        <v>-16.130800000000001</v>
      </c>
      <c r="HT17" s="162">
        <v>-16.278199999999998</v>
      </c>
      <c r="HU17" s="162">
        <v>13.33</v>
      </c>
      <c r="HV17" s="162">
        <v>13.06</v>
      </c>
      <c r="HW17" s="162">
        <v>-24.6</v>
      </c>
      <c r="HX17" s="162">
        <v>-24.6</v>
      </c>
      <c r="HY17" s="162">
        <v>0.86150000000000004</v>
      </c>
      <c r="HZ17" s="162">
        <v>-6.24</v>
      </c>
      <c r="IA17" s="162">
        <v>46.295200000000001</v>
      </c>
      <c r="IB17" s="162">
        <v>17.200500000000002</v>
      </c>
      <c r="IC17" s="162">
        <v>17.100100000000001</v>
      </c>
      <c r="ID17" s="162">
        <v>-18.2</v>
      </c>
      <c r="IE17" s="162">
        <v>-29.4</v>
      </c>
      <c r="IF17" s="162">
        <v>4.3</v>
      </c>
      <c r="IG17" s="162">
        <v>3.7</v>
      </c>
      <c r="IH17" s="162">
        <v>-18.043099999999999</v>
      </c>
      <c r="II17" s="162">
        <v>-17.996500000000001</v>
      </c>
      <c r="IJ17" s="162">
        <v>-77.636899999999997</v>
      </c>
      <c r="IK17" s="162">
        <v>-3.1652</v>
      </c>
      <c r="IL17" s="162">
        <v>-261.9785</v>
      </c>
      <c r="IM17" s="162">
        <v>-21.719899999999999</v>
      </c>
      <c r="IN17" s="162">
        <v>-27.843399999999999</v>
      </c>
      <c r="IO17" s="162">
        <v>99.373800000000003</v>
      </c>
      <c r="IP17" s="162">
        <v>65.048500000000004</v>
      </c>
      <c r="IQ17" s="162">
        <v>119.04900000000001</v>
      </c>
      <c r="IR17" s="162">
        <v>98.659800000000004</v>
      </c>
      <c r="IS17" s="162">
        <v>35.088299999999997</v>
      </c>
      <c r="IT17" s="162">
        <v>22.545200000000001</v>
      </c>
      <c r="IU17" s="162">
        <v>23.3461</v>
      </c>
      <c r="IV17" s="162">
        <v>-8.0116999999999994</v>
      </c>
      <c r="IW17" s="162">
        <v>186.1105</v>
      </c>
      <c r="IX17" s="162">
        <v>-202.4222</v>
      </c>
      <c r="IY17" s="162">
        <v>-18.009399999999999</v>
      </c>
      <c r="IZ17" s="162">
        <v>20.503900000000002</v>
      </c>
      <c r="JA17" s="162">
        <v>-1.3806</v>
      </c>
      <c r="JB17" s="163"/>
      <c r="JC17" s="162">
        <v>-3.76</v>
      </c>
      <c r="JD17" s="162">
        <v>-1.409</v>
      </c>
      <c r="JE17" s="162">
        <v>-1.401</v>
      </c>
      <c r="JF17" s="162">
        <v>-1.36</v>
      </c>
      <c r="JG17" s="162">
        <v>2.48</v>
      </c>
      <c r="JH17" s="162">
        <v>-1.8808</v>
      </c>
      <c r="JI17" s="162">
        <v>-8.7601999999999993</v>
      </c>
      <c r="JJ17" s="162">
        <v>5.7450000000000001</v>
      </c>
      <c r="JK17" s="162">
        <v>1.2619</v>
      </c>
      <c r="JL17" s="162">
        <v>3.5</v>
      </c>
      <c r="JM17" s="162">
        <v>0.67400000000000004</v>
      </c>
      <c r="JN17" s="162">
        <v>0.35499999999999998</v>
      </c>
      <c r="JO17" s="163"/>
      <c r="JP17" s="163"/>
      <c r="JQ17" s="162">
        <v>3.6004</v>
      </c>
      <c r="JR17" s="162">
        <v>4.2931999999999997</v>
      </c>
      <c r="JS17" s="162">
        <v>3.0383</v>
      </c>
      <c r="JT17" s="163"/>
      <c r="JU17" s="162">
        <v>14.3</v>
      </c>
      <c r="JV17" s="162">
        <v>8.6184999999999992</v>
      </c>
      <c r="JW17" s="162">
        <v>-0.11</v>
      </c>
      <c r="JX17" s="163"/>
      <c r="JY17" s="162">
        <v>0</v>
      </c>
      <c r="JZ17" s="162">
        <v>-17.538</v>
      </c>
      <c r="KA17" s="162">
        <v>-20.2058</v>
      </c>
      <c r="KB17" s="162">
        <v>1.1563000000000001</v>
      </c>
      <c r="KC17" s="162">
        <v>13.2111</v>
      </c>
      <c r="KD17" s="162">
        <v>-15.735200000000001</v>
      </c>
      <c r="KE17" s="162">
        <v>0</v>
      </c>
      <c r="KF17" s="162">
        <v>-7.7</v>
      </c>
      <c r="KG17" s="162">
        <v>-6.3</v>
      </c>
      <c r="KH17" s="162">
        <v>80.807699999999997</v>
      </c>
      <c r="KI17" s="162">
        <v>-160.3844</v>
      </c>
    </row>
    <row r="18" spans="1:295" ht="18" customHeight="1" x14ac:dyDescent="0.25">
      <c r="A18" s="160" t="s">
        <v>59</v>
      </c>
      <c r="B18" s="160" t="s">
        <v>810</v>
      </c>
      <c r="C18" s="164">
        <v>0</v>
      </c>
      <c r="D18" s="165">
        <v>1.1826000000000001</v>
      </c>
      <c r="E18" s="165">
        <v>-5.7378999999999998</v>
      </c>
      <c r="F18" s="165">
        <v>6.2892999999999999</v>
      </c>
      <c r="G18" s="165">
        <v>11.811299999999999</v>
      </c>
      <c r="H18" s="166"/>
      <c r="I18" s="165">
        <v>13.5558</v>
      </c>
      <c r="J18" s="166"/>
      <c r="K18" s="165">
        <v>11.8133</v>
      </c>
      <c r="L18" s="165">
        <v>4.4859</v>
      </c>
      <c r="M18" s="165">
        <v>4.1519000000000004</v>
      </c>
      <c r="N18" s="165">
        <v>-4.4400000000000004</v>
      </c>
      <c r="O18" s="166"/>
      <c r="P18" s="166"/>
      <c r="Q18" s="165">
        <v>0.82799999999999996</v>
      </c>
      <c r="R18" s="166"/>
      <c r="S18" s="165">
        <v>4.4843000000000002</v>
      </c>
      <c r="T18" s="165">
        <v>-7.6681999999999997</v>
      </c>
      <c r="U18" s="165">
        <v>4.4283000000000001</v>
      </c>
      <c r="V18" s="165">
        <v>4.4231999999999996</v>
      </c>
      <c r="W18" s="165">
        <v>7.9836</v>
      </c>
      <c r="X18" s="165">
        <v>4.3121</v>
      </c>
      <c r="Y18" s="165">
        <v>6.0100000000000001E-2</v>
      </c>
      <c r="Z18" s="165">
        <v>2.2530000000000001</v>
      </c>
      <c r="AA18" s="166"/>
      <c r="AB18" s="165">
        <v>-1.2937000000000001</v>
      </c>
      <c r="AC18" s="165">
        <v>-0.74</v>
      </c>
      <c r="AD18" s="165">
        <v>-0.73299999999999998</v>
      </c>
      <c r="AE18" s="165">
        <v>2.8330000000000002</v>
      </c>
      <c r="AF18" s="165">
        <v>-15.54</v>
      </c>
      <c r="AG18" s="166"/>
      <c r="AH18" s="165">
        <v>-1.1759999999999999</v>
      </c>
      <c r="AI18" s="165">
        <v>0.20699999999999999</v>
      </c>
      <c r="AJ18" s="166"/>
      <c r="AK18" s="165">
        <v>-20.47</v>
      </c>
      <c r="AL18" s="166"/>
      <c r="AM18" s="165">
        <v>-4.13</v>
      </c>
      <c r="AN18" s="165">
        <v>-4.08</v>
      </c>
      <c r="AO18" s="165">
        <v>5.8672000000000004</v>
      </c>
      <c r="AP18" s="165">
        <v>3.3946000000000001</v>
      </c>
      <c r="AQ18" s="165">
        <v>14.992000000000001</v>
      </c>
      <c r="AR18" s="165">
        <v>16.806699999999999</v>
      </c>
      <c r="AS18" s="165">
        <v>-13.5296</v>
      </c>
      <c r="AT18" s="165">
        <v>-11.8691</v>
      </c>
      <c r="AU18" s="166"/>
      <c r="AV18" s="165">
        <v>-0.62409999999999999</v>
      </c>
      <c r="AW18" s="165">
        <v>-0.39789999999999998</v>
      </c>
      <c r="AX18" s="165">
        <v>-16.700900000000001</v>
      </c>
      <c r="AY18" s="165">
        <v>-15.5139</v>
      </c>
      <c r="AZ18" s="165">
        <v>24.736699999999999</v>
      </c>
      <c r="BA18" s="165">
        <v>26.160299999999999</v>
      </c>
      <c r="BB18" s="165">
        <v>-26.549099999999999</v>
      </c>
      <c r="BC18" s="165">
        <v>15.082100000000001</v>
      </c>
      <c r="BD18" s="165">
        <v>-4.3</v>
      </c>
      <c r="BE18" s="165">
        <v>-4.2</v>
      </c>
      <c r="BF18" s="165">
        <v>-19.154199999999999</v>
      </c>
      <c r="BG18" s="166"/>
      <c r="BH18" s="165">
        <v>-1.0448</v>
      </c>
      <c r="BI18" s="166"/>
      <c r="BJ18" s="165">
        <v>-8.8953000000000007</v>
      </c>
      <c r="BK18" s="165">
        <v>0.97750000000000004</v>
      </c>
      <c r="BL18" s="166"/>
      <c r="BM18" s="166"/>
      <c r="BN18" s="165">
        <v>-125.9499</v>
      </c>
      <c r="BO18" s="165">
        <v>46.449199999999998</v>
      </c>
      <c r="BP18" s="165">
        <v>46.7849</v>
      </c>
      <c r="BQ18" s="165">
        <v>-58.786499999999997</v>
      </c>
      <c r="BR18" s="165">
        <v>-222.4599</v>
      </c>
      <c r="BS18" s="166"/>
      <c r="BT18" s="166"/>
      <c r="BU18" s="166"/>
      <c r="BV18" s="166"/>
      <c r="BW18" s="165">
        <v>10.71</v>
      </c>
      <c r="BX18" s="165">
        <v>7.47</v>
      </c>
      <c r="BY18" s="165">
        <v>-11.69</v>
      </c>
      <c r="BZ18" s="165">
        <v>3</v>
      </c>
      <c r="CA18" s="165">
        <v>-1.3353999999999999</v>
      </c>
      <c r="CB18" s="165">
        <v>-1.2014</v>
      </c>
      <c r="CC18" s="165">
        <v>4.3548999999999998</v>
      </c>
      <c r="CD18" s="165">
        <v>2.4626000000000001</v>
      </c>
      <c r="CE18" s="165">
        <v>24.715699999999998</v>
      </c>
      <c r="CF18" s="165">
        <v>-30.695900000000002</v>
      </c>
      <c r="CG18" s="165">
        <v>-30.688700000000001</v>
      </c>
      <c r="CH18" s="165">
        <v>-8.8015000000000008</v>
      </c>
      <c r="CI18" s="166"/>
      <c r="CJ18" s="166"/>
      <c r="CK18" s="166"/>
      <c r="CL18" s="165">
        <v>-17.3</v>
      </c>
      <c r="CM18" s="165">
        <v>-16.899999999999999</v>
      </c>
      <c r="CN18" s="165">
        <v>-2.2999999999999998</v>
      </c>
      <c r="CO18" s="165">
        <v>5.2849000000000004</v>
      </c>
      <c r="CP18" s="165">
        <v>5.5229999999999997</v>
      </c>
      <c r="CQ18" s="165">
        <v>3.9337</v>
      </c>
      <c r="CR18" s="165">
        <v>49.1511</v>
      </c>
      <c r="CS18" s="165">
        <v>49.287799999999997</v>
      </c>
      <c r="CT18" s="165">
        <v>-15.4491</v>
      </c>
      <c r="CU18" s="165">
        <v>-39.578200000000002</v>
      </c>
      <c r="CV18" s="165">
        <v>-13.8185</v>
      </c>
      <c r="CW18" s="165">
        <v>3.2837000000000001</v>
      </c>
      <c r="CX18" s="165">
        <v>24.38</v>
      </c>
      <c r="CY18" s="165">
        <v>9.0399999999999991</v>
      </c>
      <c r="CZ18" s="165">
        <v>5.4736000000000002</v>
      </c>
      <c r="DA18" s="165">
        <v>4.3975999999999997</v>
      </c>
      <c r="DB18" s="165">
        <v>-5.38</v>
      </c>
      <c r="DC18" s="166"/>
      <c r="DD18" s="166"/>
      <c r="DE18" s="166"/>
      <c r="DF18" s="165">
        <v>19.480399999999999</v>
      </c>
      <c r="DG18" s="166"/>
      <c r="DH18" s="165">
        <v>-4.1550000000000002</v>
      </c>
      <c r="DI18" s="166"/>
      <c r="DJ18" s="166"/>
      <c r="DK18" s="165">
        <v>-3.8769999999999998</v>
      </c>
      <c r="DL18" s="165">
        <v>-1.6831</v>
      </c>
      <c r="DM18" s="165">
        <v>9.9410000000000007</v>
      </c>
      <c r="DN18" s="165">
        <v>4.6444999999999999</v>
      </c>
      <c r="DO18" s="165">
        <v>-1.33</v>
      </c>
      <c r="DP18" s="165">
        <v>-3.62</v>
      </c>
      <c r="DQ18" s="165">
        <v>14.5855</v>
      </c>
      <c r="DR18" s="165">
        <v>-20.4099</v>
      </c>
      <c r="DS18" s="165">
        <v>-13.94</v>
      </c>
      <c r="DT18" s="165">
        <v>-13.91</v>
      </c>
      <c r="DU18" s="165">
        <v>31.59</v>
      </c>
      <c r="DV18" s="165">
        <v>1.52</v>
      </c>
      <c r="DW18" s="165">
        <v>-23.7636</v>
      </c>
      <c r="DX18" s="165">
        <v>-11.663600000000001</v>
      </c>
      <c r="DY18" s="165">
        <v>-16.187999999999999</v>
      </c>
      <c r="DZ18" s="165">
        <v>-15.5182</v>
      </c>
      <c r="EA18" s="165">
        <v>9.6669</v>
      </c>
      <c r="EB18" s="165">
        <v>-15.145200000000001</v>
      </c>
      <c r="EC18" s="165">
        <v>-19.323499999999999</v>
      </c>
      <c r="ED18" s="165">
        <v>-19.2592</v>
      </c>
      <c r="EE18" s="165">
        <v>-8.2815999999999992</v>
      </c>
      <c r="EF18" s="165">
        <v>-12.433199999999999</v>
      </c>
      <c r="EG18" s="165">
        <v>-13.381</v>
      </c>
      <c r="EH18" s="165">
        <v>-36.209099999999999</v>
      </c>
      <c r="EI18" s="165">
        <v>-2.52</v>
      </c>
      <c r="EJ18" s="166"/>
      <c r="EK18" s="165">
        <v>-15.2075</v>
      </c>
      <c r="EL18" s="165">
        <v>-14.300700000000001</v>
      </c>
      <c r="EM18" s="165">
        <v>13.992599999999999</v>
      </c>
      <c r="EN18" s="165">
        <v>-17.699300000000001</v>
      </c>
      <c r="EO18" s="165">
        <v>-16.7835</v>
      </c>
      <c r="EP18" s="165">
        <v>-12.292</v>
      </c>
      <c r="EQ18" s="165">
        <v>-14.4529</v>
      </c>
      <c r="ER18" s="165">
        <v>-13.9132</v>
      </c>
      <c r="ES18" s="165">
        <v>1.0175000000000001</v>
      </c>
      <c r="ET18" s="165">
        <v>13.18</v>
      </c>
      <c r="EU18" s="165">
        <v>-5.76</v>
      </c>
      <c r="EV18" s="165">
        <v>-0.9</v>
      </c>
      <c r="EW18" s="165">
        <v>4.7397999999999998</v>
      </c>
      <c r="EX18" s="165">
        <v>-35.061300000000003</v>
      </c>
      <c r="EY18" s="165">
        <v>-13.0039</v>
      </c>
      <c r="EZ18" s="165">
        <v>-12.910600000000001</v>
      </c>
      <c r="FA18" s="165">
        <v>11.315099999999999</v>
      </c>
      <c r="FB18" s="165">
        <v>0.55720000000000003</v>
      </c>
      <c r="FC18" s="165">
        <v>-16.600100000000001</v>
      </c>
      <c r="FD18" s="165">
        <v>5.3868999999999998</v>
      </c>
      <c r="FE18" s="166"/>
      <c r="FF18" s="165">
        <v>5.0667</v>
      </c>
      <c r="FG18" s="165">
        <v>5.4032999999999998</v>
      </c>
      <c r="FH18" s="165">
        <v>4.6924000000000001</v>
      </c>
      <c r="FI18" s="165">
        <v>3.6745000000000001</v>
      </c>
      <c r="FJ18" s="165">
        <v>-8.3727999999999998</v>
      </c>
      <c r="FK18" s="165">
        <v>-8.8751999999999995</v>
      </c>
      <c r="FL18" s="165">
        <v>29.472300000000001</v>
      </c>
      <c r="FM18" s="165">
        <v>0.90669999999999995</v>
      </c>
      <c r="FN18" s="165">
        <v>0.67949999999999999</v>
      </c>
      <c r="FO18" s="165">
        <v>35.281700000000001</v>
      </c>
      <c r="FP18" s="165">
        <v>42.220199999999998</v>
      </c>
      <c r="FQ18" s="165">
        <v>16.642099999999999</v>
      </c>
      <c r="FR18" s="165">
        <v>-12.03</v>
      </c>
      <c r="FS18" s="165">
        <v>-1.5212000000000001</v>
      </c>
      <c r="FT18" s="165">
        <v>0.19159999999999999</v>
      </c>
      <c r="FU18" s="165">
        <v>0.16</v>
      </c>
      <c r="FV18" s="165">
        <v>-1.77</v>
      </c>
      <c r="FW18" s="165">
        <v>-18.304200000000002</v>
      </c>
      <c r="FX18" s="166"/>
      <c r="FY18" s="165">
        <v>7.266</v>
      </c>
      <c r="FZ18" s="165">
        <v>0.13400000000000001</v>
      </c>
      <c r="GA18" s="166"/>
      <c r="GB18" s="165">
        <v>28.24</v>
      </c>
      <c r="GC18" s="165">
        <v>-37.542400000000001</v>
      </c>
      <c r="GD18" s="165">
        <v>-27.5136</v>
      </c>
      <c r="GE18" s="166"/>
      <c r="GF18" s="165">
        <v>17.150200000000002</v>
      </c>
      <c r="GG18" s="166"/>
      <c r="GH18" s="165">
        <v>16.6372</v>
      </c>
      <c r="GI18" s="165">
        <v>-3.9590000000000001</v>
      </c>
      <c r="GJ18" s="165">
        <v>-4.1787999999999998</v>
      </c>
      <c r="GK18" s="165">
        <v>1.8071999999999999</v>
      </c>
      <c r="GL18" s="166"/>
      <c r="GM18" s="166"/>
      <c r="GN18" s="166"/>
      <c r="GO18" s="165">
        <v>-30.561199999999999</v>
      </c>
      <c r="GP18" s="165">
        <v>6.5275999999999996</v>
      </c>
      <c r="GQ18" s="165">
        <v>-20.778099999999998</v>
      </c>
      <c r="GR18" s="165">
        <v>-7.0887000000000002</v>
      </c>
      <c r="GS18" s="165">
        <v>-7.0381</v>
      </c>
      <c r="GT18" s="165">
        <v>106.7137</v>
      </c>
      <c r="GU18" s="165">
        <v>-6.1562999999999999</v>
      </c>
      <c r="GV18" s="165">
        <v>-8.3001000000000005</v>
      </c>
      <c r="GW18" s="165">
        <v>5.3737000000000004</v>
      </c>
      <c r="GX18" s="165">
        <v>3.2793999999999999</v>
      </c>
      <c r="GY18" s="165">
        <v>7.3765999999999998</v>
      </c>
      <c r="GZ18" s="165">
        <v>7.4526000000000003</v>
      </c>
      <c r="HA18" s="165">
        <v>2.6718000000000002</v>
      </c>
      <c r="HB18" s="165">
        <v>-12.0463</v>
      </c>
      <c r="HC18" s="165">
        <v>-10.678000000000001</v>
      </c>
      <c r="HD18" s="165">
        <v>0.84</v>
      </c>
      <c r="HE18" s="165">
        <v>0</v>
      </c>
      <c r="HF18" s="165">
        <v>62.404400000000003</v>
      </c>
      <c r="HG18" s="165">
        <v>24.351500000000001</v>
      </c>
      <c r="HH18" s="165">
        <v>80.186000000000007</v>
      </c>
      <c r="HI18" s="165">
        <v>-5.1772999999999998</v>
      </c>
      <c r="HJ18" s="165">
        <v>45.434100000000001</v>
      </c>
      <c r="HK18" s="165">
        <v>0</v>
      </c>
      <c r="HL18" s="165">
        <v>-6.1704999999999997</v>
      </c>
      <c r="HM18" s="165">
        <v>-12.88</v>
      </c>
      <c r="HN18" s="165">
        <v>-14.5885</v>
      </c>
      <c r="HO18" s="166"/>
      <c r="HP18" s="166"/>
      <c r="HQ18" s="165">
        <v>-18.505400000000002</v>
      </c>
      <c r="HR18" s="165">
        <v>-17.906600000000001</v>
      </c>
      <c r="HS18" s="165">
        <v>-16.5093</v>
      </c>
      <c r="HT18" s="165">
        <v>-16.3232</v>
      </c>
      <c r="HU18" s="165">
        <v>13.35</v>
      </c>
      <c r="HV18" s="165">
        <v>13.31</v>
      </c>
      <c r="HW18" s="165">
        <v>-24.8</v>
      </c>
      <c r="HX18" s="165">
        <v>-24.9</v>
      </c>
      <c r="HY18" s="165">
        <v>1.0373000000000001</v>
      </c>
      <c r="HZ18" s="165">
        <v>-5.92</v>
      </c>
      <c r="IA18" s="165">
        <v>45.448099999999997</v>
      </c>
      <c r="IB18" s="165">
        <v>18.1691</v>
      </c>
      <c r="IC18" s="165">
        <v>18.248999999999999</v>
      </c>
      <c r="ID18" s="165">
        <v>-18.2</v>
      </c>
      <c r="IE18" s="165">
        <v>-29.4</v>
      </c>
      <c r="IF18" s="165">
        <v>3.4</v>
      </c>
      <c r="IG18" s="165">
        <v>2.9</v>
      </c>
      <c r="IH18" s="165">
        <v>-17.791499999999999</v>
      </c>
      <c r="II18" s="166"/>
      <c r="IJ18" s="165">
        <v>-76.164699999999996</v>
      </c>
      <c r="IK18" s="165">
        <v>-0.94420000000000004</v>
      </c>
      <c r="IL18" s="165">
        <v>-269.5376</v>
      </c>
      <c r="IM18" s="165">
        <v>-23.932099999999998</v>
      </c>
      <c r="IN18" s="165">
        <v>-28.123899999999999</v>
      </c>
      <c r="IO18" s="165">
        <v>104.0386</v>
      </c>
      <c r="IP18" s="165">
        <v>61.0548</v>
      </c>
      <c r="IQ18" s="165">
        <v>118.69280000000001</v>
      </c>
      <c r="IR18" s="165">
        <v>97.987899999999996</v>
      </c>
      <c r="IS18" s="165">
        <v>38.091500000000003</v>
      </c>
      <c r="IT18" s="165">
        <v>23.5105</v>
      </c>
      <c r="IU18" s="165">
        <v>19.977799999999998</v>
      </c>
      <c r="IV18" s="165">
        <v>-9.8404000000000007</v>
      </c>
      <c r="IW18" s="165">
        <v>192.99</v>
      </c>
      <c r="IX18" s="166"/>
      <c r="IY18" s="165">
        <v>-15.3604</v>
      </c>
      <c r="IZ18" s="165">
        <v>18.9176</v>
      </c>
      <c r="JA18" s="165">
        <v>-1.4514</v>
      </c>
      <c r="JB18" s="166"/>
      <c r="JC18" s="165">
        <v>-4.16</v>
      </c>
      <c r="JD18" s="165">
        <v>-1.18</v>
      </c>
      <c r="JE18" s="165">
        <v>-1.1859999999999999</v>
      </c>
      <c r="JF18" s="165">
        <v>-0.72</v>
      </c>
      <c r="JG18" s="165">
        <v>2.72</v>
      </c>
      <c r="JH18" s="165">
        <v>-2.6023999999999998</v>
      </c>
      <c r="JI18" s="165">
        <v>-9.1112000000000002</v>
      </c>
      <c r="JJ18" s="165">
        <v>5.9494999999999996</v>
      </c>
      <c r="JK18" s="165">
        <v>1.1734</v>
      </c>
      <c r="JL18" s="165">
        <v>3.5</v>
      </c>
      <c r="JM18" s="165">
        <v>8.8999999999999996E-2</v>
      </c>
      <c r="JN18" s="165">
        <v>1.028</v>
      </c>
      <c r="JO18" s="165">
        <v>2.8567</v>
      </c>
      <c r="JP18" s="165">
        <v>3.3532000000000002</v>
      </c>
      <c r="JQ18" s="165">
        <v>3.0318999999999998</v>
      </c>
      <c r="JR18" s="165">
        <v>3.2528000000000001</v>
      </c>
      <c r="JS18" s="165">
        <v>2.5283000000000002</v>
      </c>
      <c r="JT18" s="166"/>
      <c r="JU18" s="165">
        <v>14.8</v>
      </c>
      <c r="JV18" s="165">
        <v>7.7805999999999997</v>
      </c>
      <c r="JW18" s="165">
        <v>-0.11</v>
      </c>
      <c r="JX18" s="166"/>
      <c r="JY18" s="165">
        <v>0</v>
      </c>
      <c r="JZ18" s="165">
        <v>-17.745799999999999</v>
      </c>
      <c r="KA18" s="165">
        <v>-19.6142</v>
      </c>
      <c r="KB18" s="165">
        <v>1.8797999999999999</v>
      </c>
      <c r="KC18" s="165">
        <v>13.877000000000001</v>
      </c>
      <c r="KD18" s="165">
        <v>-15.135</v>
      </c>
      <c r="KE18" s="165">
        <v>0</v>
      </c>
      <c r="KF18" s="165">
        <v>-8.3000000000000007</v>
      </c>
      <c r="KG18" s="165">
        <v>-5.6</v>
      </c>
      <c r="KH18" s="165">
        <v>76.216399999999993</v>
      </c>
      <c r="KI18" s="165">
        <v>-160.21899999999999</v>
      </c>
    </row>
    <row r="19" spans="1:295" ht="18" customHeight="1" x14ac:dyDescent="0.25">
      <c r="A19" s="160" t="s">
        <v>59</v>
      </c>
      <c r="B19" s="160" t="s">
        <v>811</v>
      </c>
      <c r="C19" s="164">
        <v>0</v>
      </c>
      <c r="D19" s="165">
        <v>1.3247</v>
      </c>
      <c r="E19" s="165">
        <v>-6.2321</v>
      </c>
      <c r="F19" s="165">
        <v>5.2915999999999999</v>
      </c>
      <c r="G19" s="165">
        <v>11.6637</v>
      </c>
      <c r="H19" s="166"/>
      <c r="I19" s="165">
        <v>13.7781</v>
      </c>
      <c r="J19" s="166"/>
      <c r="K19" s="165">
        <v>12.303900000000001</v>
      </c>
      <c r="L19" s="165">
        <v>4.6718999999999999</v>
      </c>
      <c r="M19" s="165">
        <v>4.3319999999999999</v>
      </c>
      <c r="N19" s="165">
        <v>-4.4400000000000004</v>
      </c>
      <c r="O19" s="166"/>
      <c r="P19" s="166"/>
      <c r="Q19" s="165">
        <v>0.82799999999999996</v>
      </c>
      <c r="R19" s="166"/>
      <c r="S19" s="165">
        <v>4.4492000000000003</v>
      </c>
      <c r="T19" s="165">
        <v>-7.6604999999999999</v>
      </c>
      <c r="U19" s="165">
        <v>4.3696999999999999</v>
      </c>
      <c r="V19" s="165">
        <v>4.2221000000000002</v>
      </c>
      <c r="W19" s="165">
        <v>7.9127999999999998</v>
      </c>
      <c r="X19" s="165">
        <v>4.1163999999999996</v>
      </c>
      <c r="Y19" s="165">
        <v>-7.9699999999999993E-2</v>
      </c>
      <c r="Z19" s="165">
        <v>2.3637999999999999</v>
      </c>
      <c r="AA19" s="166"/>
      <c r="AB19" s="165">
        <v>-1.3058000000000001</v>
      </c>
      <c r="AC19" s="165">
        <v>-0.72099999999999997</v>
      </c>
      <c r="AD19" s="165">
        <v>-0.71399999999999997</v>
      </c>
      <c r="AE19" s="165">
        <v>2.9119999999999999</v>
      </c>
      <c r="AF19" s="165">
        <v>-15.54</v>
      </c>
      <c r="AG19" s="166"/>
      <c r="AH19" s="165">
        <v>-1.337</v>
      </c>
      <c r="AI19" s="165">
        <v>0.21</v>
      </c>
      <c r="AJ19" s="166"/>
      <c r="AK19" s="165">
        <v>-20.58</v>
      </c>
      <c r="AL19" s="166"/>
      <c r="AM19" s="165">
        <v>-3.88</v>
      </c>
      <c r="AN19" s="165">
        <v>-3.84</v>
      </c>
      <c r="AO19" s="165">
        <v>5.9596</v>
      </c>
      <c r="AP19" s="165">
        <v>3.4295</v>
      </c>
      <c r="AQ19" s="165">
        <v>14.71</v>
      </c>
      <c r="AR19" s="165">
        <v>16.7502</v>
      </c>
      <c r="AS19" s="165">
        <v>-13.5116</v>
      </c>
      <c r="AT19" s="165">
        <v>-11.9649</v>
      </c>
      <c r="AU19" s="166"/>
      <c r="AV19" s="165">
        <v>-0.47510000000000002</v>
      </c>
      <c r="AW19" s="165">
        <v>-0.20369999999999999</v>
      </c>
      <c r="AX19" s="165">
        <v>-16.616399999999999</v>
      </c>
      <c r="AY19" s="165">
        <v>-15.4373</v>
      </c>
      <c r="AZ19" s="165">
        <v>24.757899999999999</v>
      </c>
      <c r="BA19" s="165">
        <v>25.921500000000002</v>
      </c>
      <c r="BB19" s="165">
        <v>-26.8779</v>
      </c>
      <c r="BC19" s="165">
        <v>15.361800000000001</v>
      </c>
      <c r="BD19" s="165">
        <v>-4.4000000000000004</v>
      </c>
      <c r="BE19" s="165">
        <v>-4.3</v>
      </c>
      <c r="BF19" s="165">
        <v>-18.470800000000001</v>
      </c>
      <c r="BG19" s="165">
        <v>-35.121000000000002</v>
      </c>
      <c r="BH19" s="165">
        <v>-1.0286</v>
      </c>
      <c r="BI19" s="166"/>
      <c r="BJ19" s="165">
        <v>-8.2797999999999998</v>
      </c>
      <c r="BK19" s="165">
        <v>1.3814</v>
      </c>
      <c r="BL19" s="166"/>
      <c r="BM19" s="166"/>
      <c r="BN19" s="165">
        <v>-123.8441</v>
      </c>
      <c r="BO19" s="165">
        <v>47.2121</v>
      </c>
      <c r="BP19" s="165">
        <v>47.09</v>
      </c>
      <c r="BQ19" s="165">
        <v>-56.246699999999997</v>
      </c>
      <c r="BR19" s="165">
        <v>-216.61330000000001</v>
      </c>
      <c r="BS19" s="166"/>
      <c r="BT19" s="166"/>
      <c r="BU19" s="166"/>
      <c r="BV19" s="165">
        <v>12.823700000000001</v>
      </c>
      <c r="BW19" s="165">
        <v>10.71</v>
      </c>
      <c r="BX19" s="165">
        <v>7.44</v>
      </c>
      <c r="BY19" s="165">
        <v>-11.54</v>
      </c>
      <c r="BZ19" s="165">
        <v>3.27</v>
      </c>
      <c r="CA19" s="165">
        <v>-4.4164000000000003</v>
      </c>
      <c r="CB19" s="165">
        <v>-3.4786999999999999</v>
      </c>
      <c r="CC19" s="165">
        <v>6.9237000000000002</v>
      </c>
      <c r="CD19" s="165">
        <v>5.1452</v>
      </c>
      <c r="CE19" s="165">
        <v>26.851600000000001</v>
      </c>
      <c r="CF19" s="165">
        <v>-32.962499999999999</v>
      </c>
      <c r="CG19" s="165">
        <v>-32.573399999999999</v>
      </c>
      <c r="CH19" s="165">
        <v>-8.2350999999999992</v>
      </c>
      <c r="CI19" s="166"/>
      <c r="CJ19" s="166"/>
      <c r="CK19" s="166"/>
      <c r="CL19" s="165">
        <v>-16.7</v>
      </c>
      <c r="CM19" s="165">
        <v>-16.399999999999999</v>
      </c>
      <c r="CN19" s="165">
        <v>-2.35</v>
      </c>
      <c r="CO19" s="165">
        <v>5.2424999999999997</v>
      </c>
      <c r="CP19" s="165">
        <v>5.1220999999999997</v>
      </c>
      <c r="CQ19" s="165">
        <v>3.7826</v>
      </c>
      <c r="CR19" s="165">
        <v>49.928800000000003</v>
      </c>
      <c r="CS19" s="165">
        <v>50.245199999999997</v>
      </c>
      <c r="CT19" s="165">
        <v>-16.831600000000002</v>
      </c>
      <c r="CU19" s="165">
        <v>-40.343000000000004</v>
      </c>
      <c r="CV19" s="165">
        <v>-14.394</v>
      </c>
      <c r="CW19" s="165">
        <v>3.4323999999999999</v>
      </c>
      <c r="CX19" s="165">
        <v>24.63</v>
      </c>
      <c r="CY19" s="165">
        <v>9.1</v>
      </c>
      <c r="CZ19" s="165">
        <v>5.9424000000000001</v>
      </c>
      <c r="DA19" s="165">
        <v>4.7881999999999998</v>
      </c>
      <c r="DB19" s="165">
        <v>-5.47</v>
      </c>
      <c r="DC19" s="166"/>
      <c r="DD19" s="166"/>
      <c r="DE19" s="166"/>
      <c r="DF19" s="165">
        <v>21.060600000000001</v>
      </c>
      <c r="DG19" s="166"/>
      <c r="DH19" s="165">
        <v>-4.4679000000000002</v>
      </c>
      <c r="DI19" s="166"/>
      <c r="DJ19" s="166"/>
      <c r="DK19" s="165">
        <v>-3.8769999999999998</v>
      </c>
      <c r="DL19" s="165">
        <v>-1.4961</v>
      </c>
      <c r="DM19" s="165">
        <v>10.414099999999999</v>
      </c>
      <c r="DN19" s="165">
        <v>5.2011000000000003</v>
      </c>
      <c r="DO19" s="165">
        <v>-1.1000000000000001</v>
      </c>
      <c r="DP19" s="165">
        <v>-3.64</v>
      </c>
      <c r="DQ19" s="165">
        <v>14.1515</v>
      </c>
      <c r="DR19" s="165">
        <v>-21.018699999999999</v>
      </c>
      <c r="DS19" s="165">
        <v>-14.91</v>
      </c>
      <c r="DT19" s="165">
        <v>-15</v>
      </c>
      <c r="DU19" s="165">
        <v>34.630000000000003</v>
      </c>
      <c r="DV19" s="165">
        <v>2.0499999999999998</v>
      </c>
      <c r="DW19" s="165">
        <v>-24.4727</v>
      </c>
      <c r="DX19" s="165">
        <v>-11.954499999999999</v>
      </c>
      <c r="DY19" s="165">
        <v>-20.0961</v>
      </c>
      <c r="DZ19" s="165">
        <v>-18.7727</v>
      </c>
      <c r="EA19" s="165">
        <v>9.9962999999999997</v>
      </c>
      <c r="EB19" s="165">
        <v>-14.5534</v>
      </c>
      <c r="EC19" s="165">
        <v>-19.653099999999998</v>
      </c>
      <c r="ED19" s="165">
        <v>-19.4345</v>
      </c>
      <c r="EE19" s="165">
        <v>-11.9191</v>
      </c>
      <c r="EF19" s="165">
        <v>-15.7371</v>
      </c>
      <c r="EG19" s="165">
        <v>-13.43</v>
      </c>
      <c r="EH19" s="165">
        <v>-38.927399999999999</v>
      </c>
      <c r="EI19" s="165">
        <v>-5.3750999999999998</v>
      </c>
      <c r="EJ19" s="166"/>
      <c r="EK19" s="165">
        <v>-15.616099999999999</v>
      </c>
      <c r="EL19" s="165">
        <v>-14.8817</v>
      </c>
      <c r="EM19" s="165">
        <v>14.649900000000001</v>
      </c>
      <c r="EN19" s="165">
        <v>-14.749700000000001</v>
      </c>
      <c r="EO19" s="165">
        <v>-13.997400000000001</v>
      </c>
      <c r="EP19" s="165">
        <v>-8.1959999999999997</v>
      </c>
      <c r="EQ19" s="165">
        <v>-17.6814</v>
      </c>
      <c r="ER19" s="165">
        <v>-17.439299999999999</v>
      </c>
      <c r="ES19" s="165">
        <v>0.67030000000000001</v>
      </c>
      <c r="ET19" s="165">
        <v>13.41</v>
      </c>
      <c r="EU19" s="165">
        <v>-10.52</v>
      </c>
      <c r="EV19" s="165">
        <v>0.1</v>
      </c>
      <c r="EW19" s="165">
        <v>5.0673000000000004</v>
      </c>
      <c r="EX19" s="165">
        <v>-31.7577</v>
      </c>
      <c r="EY19" s="165">
        <v>-13.0868</v>
      </c>
      <c r="EZ19" s="165">
        <v>-12.984500000000001</v>
      </c>
      <c r="FA19" s="165">
        <v>11.190899999999999</v>
      </c>
      <c r="FB19" s="165">
        <v>1.7843</v>
      </c>
      <c r="FC19" s="165">
        <v>-17.178100000000001</v>
      </c>
      <c r="FD19" s="165">
        <v>5.4166999999999996</v>
      </c>
      <c r="FE19" s="166"/>
      <c r="FF19" s="165">
        <v>5.2034000000000002</v>
      </c>
      <c r="FG19" s="165">
        <v>5.4653999999999998</v>
      </c>
      <c r="FH19" s="165">
        <v>0</v>
      </c>
      <c r="FI19" s="165">
        <v>3.0686</v>
      </c>
      <c r="FJ19" s="165">
        <v>-6.3632999999999997</v>
      </c>
      <c r="FK19" s="165">
        <v>-6.3632999999999997</v>
      </c>
      <c r="FL19" s="165">
        <v>28.467600000000001</v>
      </c>
      <c r="FM19" s="165">
        <v>3.2810999999999999</v>
      </c>
      <c r="FN19" s="165">
        <v>3.2202000000000002</v>
      </c>
      <c r="FO19" s="165">
        <v>36.278599999999997</v>
      </c>
      <c r="FP19" s="165">
        <v>43.583199999999998</v>
      </c>
      <c r="FQ19" s="165">
        <v>14.825699999999999</v>
      </c>
      <c r="FR19" s="165">
        <v>-12.28</v>
      </c>
      <c r="FS19" s="165">
        <v>-0.6038</v>
      </c>
      <c r="FT19" s="165">
        <v>0.16689999999999999</v>
      </c>
      <c r="FU19" s="165">
        <v>0.09</v>
      </c>
      <c r="FV19" s="165">
        <v>0.32</v>
      </c>
      <c r="FW19" s="165">
        <v>-15.541499999999999</v>
      </c>
      <c r="FX19" s="166"/>
      <c r="FY19" s="165">
        <v>7.3730000000000002</v>
      </c>
      <c r="FZ19" s="165">
        <v>0.10199999999999999</v>
      </c>
      <c r="GA19" s="166"/>
      <c r="GB19" s="165">
        <v>28.7</v>
      </c>
      <c r="GC19" s="165">
        <v>-39.191499999999998</v>
      </c>
      <c r="GD19" s="165">
        <v>-29.695399999999999</v>
      </c>
      <c r="GE19" s="165">
        <v>-0.62</v>
      </c>
      <c r="GF19" s="165">
        <v>16.814800000000002</v>
      </c>
      <c r="GG19" s="166"/>
      <c r="GH19" s="165">
        <v>16.508700000000001</v>
      </c>
      <c r="GI19" s="165">
        <v>-3.9525999999999999</v>
      </c>
      <c r="GJ19" s="165">
        <v>-4.2468000000000004</v>
      </c>
      <c r="GK19" s="165">
        <v>1.8185</v>
      </c>
      <c r="GL19" s="166"/>
      <c r="GM19" s="166"/>
      <c r="GN19" s="165">
        <v>-9.6930999999999994</v>
      </c>
      <c r="GO19" s="165">
        <v>-31.391400000000001</v>
      </c>
      <c r="GP19" s="165">
        <v>6.1546000000000003</v>
      </c>
      <c r="GQ19" s="165">
        <v>-20.3369</v>
      </c>
      <c r="GR19" s="165">
        <v>-6.1205999999999996</v>
      </c>
      <c r="GS19" s="165">
        <v>-6.7910000000000004</v>
      </c>
      <c r="GT19" s="165">
        <v>107.33159999999999</v>
      </c>
      <c r="GU19" s="165">
        <v>-5.9790000000000001</v>
      </c>
      <c r="GV19" s="165">
        <v>-8.1922999999999995</v>
      </c>
      <c r="GW19" s="165">
        <v>5.3967999999999998</v>
      </c>
      <c r="GX19" s="165">
        <v>3.3454999999999999</v>
      </c>
      <c r="GY19" s="165">
        <v>7.5753000000000004</v>
      </c>
      <c r="GZ19" s="165">
        <v>7.5949999999999998</v>
      </c>
      <c r="HA19" s="165">
        <v>2.6231</v>
      </c>
      <c r="HB19" s="165">
        <v>-13.619199999999999</v>
      </c>
      <c r="HC19" s="165">
        <v>-11.702400000000001</v>
      </c>
      <c r="HD19" s="165">
        <v>-2.5099999999999998</v>
      </c>
      <c r="HE19" s="165">
        <v>5.4358000000000004</v>
      </c>
      <c r="HF19" s="165">
        <v>61.842399999999998</v>
      </c>
      <c r="HG19" s="165">
        <v>22.0123</v>
      </c>
      <c r="HH19" s="165">
        <v>77.574299999999994</v>
      </c>
      <c r="HI19" s="165">
        <v>-6.6532</v>
      </c>
      <c r="HJ19" s="165">
        <v>44.903399999999998</v>
      </c>
      <c r="HK19" s="165">
        <v>0</v>
      </c>
      <c r="HL19" s="165">
        <v>-5.7191000000000001</v>
      </c>
      <c r="HM19" s="165">
        <v>-13.174799999999999</v>
      </c>
      <c r="HN19" s="165">
        <v>-16.244499999999999</v>
      </c>
      <c r="HO19" s="166"/>
      <c r="HP19" s="166"/>
      <c r="HQ19" s="165">
        <v>-19.296399999999998</v>
      </c>
      <c r="HR19" s="165">
        <v>-18.401</v>
      </c>
      <c r="HS19" s="165">
        <v>-16.828800000000001</v>
      </c>
      <c r="HT19" s="165">
        <v>-16.756799999999998</v>
      </c>
      <c r="HU19" s="165">
        <v>12.85</v>
      </c>
      <c r="HV19" s="165">
        <v>13</v>
      </c>
      <c r="HW19" s="165">
        <v>-25.9</v>
      </c>
      <c r="HX19" s="165">
        <v>-25.5</v>
      </c>
      <c r="HY19" s="165">
        <v>0.94940000000000002</v>
      </c>
      <c r="HZ19" s="165">
        <v>-5.36</v>
      </c>
      <c r="IA19" s="165">
        <v>49.3508</v>
      </c>
      <c r="IB19" s="165">
        <v>17.314599999999999</v>
      </c>
      <c r="IC19" s="165">
        <v>17.5303</v>
      </c>
      <c r="ID19" s="165">
        <v>-18.2</v>
      </c>
      <c r="IE19" s="165">
        <v>-29.9</v>
      </c>
      <c r="IF19" s="165">
        <v>3.4</v>
      </c>
      <c r="IG19" s="165">
        <v>2.5</v>
      </c>
      <c r="IH19" s="165">
        <v>-18.0489</v>
      </c>
      <c r="II19" s="166"/>
      <c r="IJ19" s="165">
        <v>-80.6614</v>
      </c>
      <c r="IK19" s="165">
        <v>1.7208000000000001</v>
      </c>
      <c r="IL19" s="165">
        <v>-268.5453</v>
      </c>
      <c r="IM19" s="165">
        <v>-19.787099999999999</v>
      </c>
      <c r="IN19" s="165">
        <v>-26.4758</v>
      </c>
      <c r="IO19" s="165">
        <v>101.5412</v>
      </c>
      <c r="IP19" s="165">
        <v>64.527900000000002</v>
      </c>
      <c r="IQ19" s="165">
        <v>118.0228</v>
      </c>
      <c r="IR19" s="165">
        <v>98.884100000000004</v>
      </c>
      <c r="IS19" s="165">
        <v>30.9208</v>
      </c>
      <c r="IT19" s="165">
        <v>20.790600000000001</v>
      </c>
      <c r="IU19" s="165">
        <v>20.023299999999999</v>
      </c>
      <c r="IV19" s="165">
        <v>-14.6471</v>
      </c>
      <c r="IW19" s="165">
        <v>189.5401</v>
      </c>
      <c r="IX19" s="165">
        <v>-204.0308</v>
      </c>
      <c r="IY19" s="165">
        <v>-17.8643</v>
      </c>
      <c r="IZ19" s="165">
        <v>22.873899999999999</v>
      </c>
      <c r="JA19" s="165">
        <v>-1.2415</v>
      </c>
      <c r="JB19" s="166"/>
      <c r="JC19" s="165">
        <v>-4.24</v>
      </c>
      <c r="JD19" s="165">
        <v>-1.161</v>
      </c>
      <c r="JE19" s="165">
        <v>-1.171</v>
      </c>
      <c r="JF19" s="165">
        <v>-0.32</v>
      </c>
      <c r="JG19" s="165">
        <v>2.4</v>
      </c>
      <c r="JH19" s="165">
        <v>-2.5196000000000001</v>
      </c>
      <c r="JI19" s="165">
        <v>-8.6716999999999995</v>
      </c>
      <c r="JJ19" s="165">
        <v>5.51</v>
      </c>
      <c r="JK19" s="165">
        <v>1.5244</v>
      </c>
      <c r="JL19" s="165">
        <v>3.6</v>
      </c>
      <c r="JM19" s="165">
        <v>-0.22500000000000001</v>
      </c>
      <c r="JN19" s="165">
        <v>-0.53600000000000003</v>
      </c>
      <c r="JO19" s="166"/>
      <c r="JP19" s="165">
        <v>3.0632000000000001</v>
      </c>
      <c r="JQ19" s="165">
        <v>3.1854</v>
      </c>
      <c r="JR19" s="165">
        <v>2.6284999999999998</v>
      </c>
      <c r="JS19" s="165">
        <v>2.4491999999999998</v>
      </c>
      <c r="JT19" s="166"/>
      <c r="JU19" s="165">
        <v>14.6</v>
      </c>
      <c r="JV19" s="165">
        <v>7.4705000000000004</v>
      </c>
      <c r="JW19" s="165">
        <v>-0.04</v>
      </c>
      <c r="JX19" s="166"/>
      <c r="JY19" s="165">
        <v>0</v>
      </c>
      <c r="JZ19" s="165">
        <v>-17.876100000000001</v>
      </c>
      <c r="KA19" s="165">
        <v>-20.465900000000001</v>
      </c>
      <c r="KB19" s="165">
        <v>2.4457</v>
      </c>
      <c r="KC19" s="165">
        <v>13.587899999999999</v>
      </c>
      <c r="KD19" s="165">
        <v>-15.877800000000001</v>
      </c>
      <c r="KE19" s="165">
        <v>1.8239000000000001</v>
      </c>
      <c r="KF19" s="165">
        <v>-8.8000000000000007</v>
      </c>
      <c r="KG19" s="165">
        <v>-5.6</v>
      </c>
      <c r="KH19" s="165">
        <v>74.037300000000002</v>
      </c>
      <c r="KI19" s="165">
        <v>-156.88630000000001</v>
      </c>
    </row>
    <row r="20" spans="1:295" ht="18" customHeight="1" x14ac:dyDescent="0.25">
      <c r="A20" s="160" t="s">
        <v>59</v>
      </c>
      <c r="B20" s="160" t="s">
        <v>812</v>
      </c>
      <c r="C20" s="164">
        <v>0</v>
      </c>
      <c r="D20" s="165">
        <v>1.5782</v>
      </c>
      <c r="E20" s="165">
        <v>-6.617</v>
      </c>
      <c r="F20" s="165">
        <v>5.1520999999999999</v>
      </c>
      <c r="G20" s="165">
        <v>11.5641</v>
      </c>
      <c r="H20" s="166"/>
      <c r="I20" s="165">
        <v>14.042199999999999</v>
      </c>
      <c r="J20" s="166"/>
      <c r="K20" s="165">
        <v>12.662100000000001</v>
      </c>
      <c r="L20" s="165">
        <v>4.8059000000000003</v>
      </c>
      <c r="M20" s="165">
        <v>4.5103</v>
      </c>
      <c r="N20" s="165">
        <v>-4.4400000000000004</v>
      </c>
      <c r="O20" s="166"/>
      <c r="P20" s="166"/>
      <c r="Q20" s="165">
        <v>0</v>
      </c>
      <c r="R20" s="166"/>
      <c r="S20" s="165">
        <v>4.5945999999999998</v>
      </c>
      <c r="T20" s="165">
        <v>-7.7481</v>
      </c>
      <c r="U20" s="165">
        <v>4.5275999999999996</v>
      </c>
      <c r="V20" s="165">
        <v>4.4034000000000004</v>
      </c>
      <c r="W20" s="165">
        <v>7.8672000000000004</v>
      </c>
      <c r="X20" s="165">
        <v>4.3791000000000002</v>
      </c>
      <c r="Y20" s="165">
        <v>9.8500000000000004E-2</v>
      </c>
      <c r="Z20" s="165">
        <v>2.3018999999999998</v>
      </c>
      <c r="AA20" s="166"/>
      <c r="AB20" s="165">
        <v>-1.3292999999999999</v>
      </c>
      <c r="AC20" s="165">
        <v>-0.749</v>
      </c>
      <c r="AD20" s="165">
        <v>-0.73899999999999999</v>
      </c>
      <c r="AE20" s="165">
        <v>2.7690000000000001</v>
      </c>
      <c r="AF20" s="165">
        <v>-15.54</v>
      </c>
      <c r="AG20" s="165">
        <v>-13.2</v>
      </c>
      <c r="AH20" s="165">
        <v>-1.4159999999999999</v>
      </c>
      <c r="AI20" s="165">
        <v>0.216</v>
      </c>
      <c r="AJ20" s="166"/>
      <c r="AK20" s="165">
        <v>-20.66</v>
      </c>
      <c r="AL20" s="166"/>
      <c r="AM20" s="165">
        <v>-3.99</v>
      </c>
      <c r="AN20" s="165">
        <v>-4.0199999999999996</v>
      </c>
      <c r="AO20" s="165">
        <v>5.7106000000000003</v>
      </c>
      <c r="AP20" s="165">
        <v>3.3266</v>
      </c>
      <c r="AQ20" s="165">
        <v>15.5702</v>
      </c>
      <c r="AR20" s="165">
        <v>17.343900000000001</v>
      </c>
      <c r="AS20" s="165">
        <v>-13.489599999999999</v>
      </c>
      <c r="AT20" s="165">
        <v>-12.462300000000001</v>
      </c>
      <c r="AU20" s="166"/>
      <c r="AV20" s="165">
        <v>-0.6976</v>
      </c>
      <c r="AW20" s="165">
        <v>-0.59499999999999997</v>
      </c>
      <c r="AX20" s="165">
        <v>-16.270700000000001</v>
      </c>
      <c r="AY20" s="165">
        <v>-14.779500000000001</v>
      </c>
      <c r="AZ20" s="165">
        <v>24.3965</v>
      </c>
      <c r="BA20" s="165">
        <v>25.582999999999998</v>
      </c>
      <c r="BB20" s="165">
        <v>-28.682700000000001</v>
      </c>
      <c r="BC20" s="165">
        <v>15.6303</v>
      </c>
      <c r="BD20" s="165">
        <v>-4.3</v>
      </c>
      <c r="BE20" s="165">
        <v>-4.3</v>
      </c>
      <c r="BF20" s="165">
        <v>-18.256399999999999</v>
      </c>
      <c r="BG20" s="165">
        <v>-35.493299999999998</v>
      </c>
      <c r="BH20" s="165">
        <v>-0.98629999999999995</v>
      </c>
      <c r="BI20" s="166"/>
      <c r="BJ20" s="165">
        <v>-9.0206999999999997</v>
      </c>
      <c r="BK20" s="165">
        <v>1.1055999999999999</v>
      </c>
      <c r="BL20" s="166"/>
      <c r="BM20" s="165">
        <v>0</v>
      </c>
      <c r="BN20" s="165">
        <v>-122.6233</v>
      </c>
      <c r="BO20" s="165">
        <v>44.953800000000001</v>
      </c>
      <c r="BP20" s="165">
        <v>45.014800000000001</v>
      </c>
      <c r="BQ20" s="165">
        <v>-57.024000000000001</v>
      </c>
      <c r="BR20" s="165">
        <v>-218.55520000000001</v>
      </c>
      <c r="BS20" s="166"/>
      <c r="BT20" s="166"/>
      <c r="BU20" s="166"/>
      <c r="BV20" s="165">
        <v>9.6601999999999997</v>
      </c>
      <c r="BW20" s="165">
        <v>9.99</v>
      </c>
      <c r="BX20" s="165">
        <v>6.43</v>
      </c>
      <c r="BY20" s="165">
        <v>-12.73</v>
      </c>
      <c r="BZ20" s="165">
        <v>1.93</v>
      </c>
      <c r="CA20" s="165">
        <v>-1.7373000000000001</v>
      </c>
      <c r="CB20" s="165">
        <v>-1.3353999999999999</v>
      </c>
      <c r="CC20" s="165">
        <v>6.0030999999999999</v>
      </c>
      <c r="CD20" s="165">
        <v>3.8485999999999998</v>
      </c>
      <c r="CE20" s="165">
        <v>27.6431</v>
      </c>
      <c r="CF20" s="165">
        <v>-29.542000000000002</v>
      </c>
      <c r="CG20" s="165">
        <v>-30.0457</v>
      </c>
      <c r="CH20" s="165">
        <v>-8.7995999999999999</v>
      </c>
      <c r="CI20" s="166"/>
      <c r="CJ20" s="166"/>
      <c r="CK20" s="166"/>
      <c r="CL20" s="165">
        <v>-16.600000000000001</v>
      </c>
      <c r="CM20" s="165">
        <v>-16.2</v>
      </c>
      <c r="CN20" s="165">
        <v>-2.3199999999999998</v>
      </c>
      <c r="CO20" s="165">
        <v>5.2885999999999997</v>
      </c>
      <c r="CP20" s="165">
        <v>5.3220000000000001</v>
      </c>
      <c r="CQ20" s="165">
        <v>4.1482999999999999</v>
      </c>
      <c r="CR20" s="165">
        <v>50.619599999999998</v>
      </c>
      <c r="CS20" s="165">
        <v>50.321899999999999</v>
      </c>
      <c r="CT20" s="165">
        <v>-16.620200000000001</v>
      </c>
      <c r="CU20" s="165">
        <v>-38.531399999999998</v>
      </c>
      <c r="CV20" s="165">
        <v>-14.703200000000001</v>
      </c>
      <c r="CW20" s="165">
        <v>3.1768000000000001</v>
      </c>
      <c r="CX20" s="165">
        <v>24.43</v>
      </c>
      <c r="CY20" s="165">
        <v>8.9600000000000009</v>
      </c>
      <c r="CZ20" s="165">
        <v>6.4111000000000002</v>
      </c>
      <c r="DA20" s="165">
        <v>5.1787999999999998</v>
      </c>
      <c r="DB20" s="165">
        <v>-5.69</v>
      </c>
      <c r="DC20" s="166"/>
      <c r="DD20" s="166"/>
      <c r="DE20" s="166"/>
      <c r="DF20" s="165">
        <v>22.4604</v>
      </c>
      <c r="DG20" s="166"/>
      <c r="DH20" s="165">
        <v>-4.6593999999999998</v>
      </c>
      <c r="DI20" s="166"/>
      <c r="DJ20" s="166"/>
      <c r="DK20" s="165">
        <v>-4.0625</v>
      </c>
      <c r="DL20" s="165">
        <v>-1.1220000000000001</v>
      </c>
      <c r="DM20" s="165">
        <v>10.8873</v>
      </c>
      <c r="DN20" s="165">
        <v>5.3867000000000003</v>
      </c>
      <c r="DO20" s="165">
        <v>-0.88</v>
      </c>
      <c r="DP20" s="165">
        <v>-3.79</v>
      </c>
      <c r="DQ20" s="165">
        <v>12.1675</v>
      </c>
      <c r="DR20" s="165">
        <v>-24.720199999999998</v>
      </c>
      <c r="DS20" s="165">
        <v>-15.1</v>
      </c>
      <c r="DT20" s="165">
        <v>-15.05</v>
      </c>
      <c r="DU20" s="165">
        <v>34.51</v>
      </c>
      <c r="DV20" s="165">
        <v>1.76</v>
      </c>
      <c r="DW20" s="165">
        <v>-27.618200000000002</v>
      </c>
      <c r="DX20" s="165">
        <v>-13.1182</v>
      </c>
      <c r="DY20" s="165">
        <v>-18.782900000000001</v>
      </c>
      <c r="DZ20" s="165">
        <v>-17.145499999999998</v>
      </c>
      <c r="EA20" s="165">
        <v>9.6689000000000007</v>
      </c>
      <c r="EB20" s="165">
        <v>-15.7485</v>
      </c>
      <c r="EC20" s="165">
        <v>-20.317</v>
      </c>
      <c r="ED20" s="165">
        <v>-19.462299999999999</v>
      </c>
      <c r="EE20" s="165">
        <v>-4.8037999999999998</v>
      </c>
      <c r="EF20" s="165">
        <v>-5.8891</v>
      </c>
      <c r="EG20" s="165">
        <v>-12.913</v>
      </c>
      <c r="EH20" s="165">
        <v>-37.276200000000003</v>
      </c>
      <c r="EI20" s="165">
        <v>-10.6919</v>
      </c>
      <c r="EJ20" s="166"/>
      <c r="EK20" s="165">
        <v>-14.955</v>
      </c>
      <c r="EL20" s="165">
        <v>-14.269</v>
      </c>
      <c r="EM20" s="165">
        <v>10.0053</v>
      </c>
      <c r="EN20" s="165">
        <v>-21.888100000000001</v>
      </c>
      <c r="EO20" s="165">
        <v>-19.906099999999999</v>
      </c>
      <c r="EP20" s="165">
        <v>24.08</v>
      </c>
      <c r="EQ20" s="165">
        <v>-18.142800000000001</v>
      </c>
      <c r="ER20" s="165">
        <v>-17.9041</v>
      </c>
      <c r="ES20" s="165">
        <v>-2.1200999999999999</v>
      </c>
      <c r="ET20" s="165">
        <v>0</v>
      </c>
      <c r="EU20" s="165">
        <v>-13.57</v>
      </c>
      <c r="EV20" s="165">
        <v>-2.5</v>
      </c>
      <c r="EW20" s="165">
        <v>4.7492000000000001</v>
      </c>
      <c r="EX20" s="165">
        <v>-43.825400000000002</v>
      </c>
      <c r="EY20" s="165">
        <v>-13.057</v>
      </c>
      <c r="EZ20" s="165">
        <v>-12.894600000000001</v>
      </c>
      <c r="FA20" s="165">
        <v>11.3338</v>
      </c>
      <c r="FB20" s="165">
        <v>-2.1678999999999999</v>
      </c>
      <c r="FC20" s="165">
        <v>-13.4998</v>
      </c>
      <c r="FD20" s="165">
        <v>5.7294</v>
      </c>
      <c r="FE20" s="166"/>
      <c r="FF20" s="165">
        <v>5.5227000000000004</v>
      </c>
      <c r="FG20" s="165">
        <v>5.0061999999999998</v>
      </c>
      <c r="FH20" s="165">
        <v>4.2403000000000004</v>
      </c>
      <c r="FI20" s="165">
        <v>4.29</v>
      </c>
      <c r="FJ20" s="165">
        <v>-8.2053999999999991</v>
      </c>
      <c r="FK20" s="165">
        <v>-9.0426000000000002</v>
      </c>
      <c r="FL20" s="165">
        <v>29.974699999999999</v>
      </c>
      <c r="FM20" s="165">
        <v>2.7845</v>
      </c>
      <c r="FN20" s="165">
        <v>2.7187999999999999</v>
      </c>
      <c r="FO20" s="165">
        <v>34.46</v>
      </c>
      <c r="FP20" s="165">
        <v>42.544600000000003</v>
      </c>
      <c r="FQ20" s="165">
        <v>16.6372</v>
      </c>
      <c r="FR20" s="165">
        <v>-12.11</v>
      </c>
      <c r="FS20" s="165">
        <v>-1.014</v>
      </c>
      <c r="FT20" s="165">
        <v>0.20069999999999999</v>
      </c>
      <c r="FU20" s="165">
        <v>0.63</v>
      </c>
      <c r="FV20" s="165">
        <v>-1.1299999999999999</v>
      </c>
      <c r="FW20" s="165">
        <v>-16.706800000000001</v>
      </c>
      <c r="FX20" s="166"/>
      <c r="FY20" s="165">
        <v>7.2610000000000001</v>
      </c>
      <c r="FZ20" s="165">
        <v>0.10100000000000001</v>
      </c>
      <c r="GA20" s="165">
        <v>2.8416999999999999</v>
      </c>
      <c r="GB20" s="165">
        <v>28.02</v>
      </c>
      <c r="GC20" s="165">
        <v>-37.564599999999999</v>
      </c>
      <c r="GD20" s="165">
        <v>-27.5031</v>
      </c>
      <c r="GE20" s="165">
        <v>-0.56000000000000005</v>
      </c>
      <c r="GF20" s="165">
        <v>16.720500000000001</v>
      </c>
      <c r="GG20" s="166"/>
      <c r="GH20" s="165">
        <v>16.5365</v>
      </c>
      <c r="GI20" s="165">
        <v>-3.9125999999999999</v>
      </c>
      <c r="GJ20" s="165">
        <v>-4.2031000000000001</v>
      </c>
      <c r="GK20" s="165">
        <v>1.8273999999999999</v>
      </c>
      <c r="GL20" s="166"/>
      <c r="GM20" s="166"/>
      <c r="GN20" s="166"/>
      <c r="GO20" s="165">
        <v>-31.148099999999999</v>
      </c>
      <c r="GP20" s="165">
        <v>5.6889000000000003</v>
      </c>
      <c r="GQ20" s="165">
        <v>-20.300799999999999</v>
      </c>
      <c r="GR20" s="165">
        <v>-6.5079000000000002</v>
      </c>
      <c r="GS20" s="165">
        <v>-7.2156000000000002</v>
      </c>
      <c r="GT20" s="165">
        <v>109.79900000000001</v>
      </c>
      <c r="GU20" s="165">
        <v>-6.0622999999999996</v>
      </c>
      <c r="GV20" s="165">
        <v>-8.2100000000000009</v>
      </c>
      <c r="GW20" s="165">
        <v>5.3975999999999997</v>
      </c>
      <c r="GX20" s="165">
        <v>3.2835999999999999</v>
      </c>
      <c r="GY20" s="165">
        <v>7.6852</v>
      </c>
      <c r="GZ20" s="165">
        <v>7.6820000000000004</v>
      </c>
      <c r="HA20" s="166"/>
      <c r="HB20" s="165">
        <v>-15.101000000000001</v>
      </c>
      <c r="HC20" s="165">
        <v>-13.564</v>
      </c>
      <c r="HD20" s="165">
        <v>-2.5099999999999998</v>
      </c>
      <c r="HE20" s="165">
        <v>4.0486000000000004</v>
      </c>
      <c r="HF20" s="165">
        <v>62.505200000000002</v>
      </c>
      <c r="HG20" s="165">
        <v>17.285900000000002</v>
      </c>
      <c r="HH20" s="165">
        <v>76.853899999999996</v>
      </c>
      <c r="HI20" s="165">
        <v>-8.3966999999999992</v>
      </c>
      <c r="HJ20" s="165">
        <v>43.219099999999997</v>
      </c>
      <c r="HK20" s="165">
        <v>0</v>
      </c>
      <c r="HL20" s="165">
        <v>0</v>
      </c>
      <c r="HM20" s="165">
        <v>-12.366400000000001</v>
      </c>
      <c r="HN20" s="165">
        <v>-14.6577</v>
      </c>
      <c r="HO20" s="166"/>
      <c r="HP20" s="166"/>
      <c r="HQ20" s="165">
        <v>-19.779800000000002</v>
      </c>
      <c r="HR20" s="165">
        <v>-19.159099999999999</v>
      </c>
      <c r="HS20" s="165">
        <v>-15.723599999999999</v>
      </c>
      <c r="HT20" s="165">
        <v>-16.007000000000001</v>
      </c>
      <c r="HU20" s="165">
        <v>15.44</v>
      </c>
      <c r="HV20" s="165">
        <v>15.37</v>
      </c>
      <c r="HW20" s="165">
        <v>-25.5</v>
      </c>
      <c r="HX20" s="165">
        <v>-25.4</v>
      </c>
      <c r="HY20" s="165">
        <v>0.94940000000000002</v>
      </c>
      <c r="HZ20" s="165">
        <v>-7.2</v>
      </c>
      <c r="IA20" s="165">
        <v>49.930599999999998</v>
      </c>
      <c r="IB20" s="165">
        <v>17.284199999999998</v>
      </c>
      <c r="IC20" s="165">
        <v>17.608899999999998</v>
      </c>
      <c r="ID20" s="165">
        <v>-19.100000000000001</v>
      </c>
      <c r="IE20" s="165">
        <v>-28.6</v>
      </c>
      <c r="IF20" s="165">
        <v>3.9</v>
      </c>
      <c r="IG20" s="165">
        <v>3.3</v>
      </c>
      <c r="IH20" s="165">
        <v>-18.025300000000001</v>
      </c>
      <c r="II20" s="165">
        <v>-17.938199999999998</v>
      </c>
      <c r="IJ20" s="165">
        <v>-80.0471</v>
      </c>
      <c r="IK20" s="165">
        <v>0.32469999999999999</v>
      </c>
      <c r="IL20" s="165">
        <v>-269.01159999999999</v>
      </c>
      <c r="IM20" s="165">
        <v>-21.408899999999999</v>
      </c>
      <c r="IN20" s="165">
        <v>-28.004899999999999</v>
      </c>
      <c r="IO20" s="165">
        <v>99.699100000000001</v>
      </c>
      <c r="IP20" s="165">
        <v>66.464399999999998</v>
      </c>
      <c r="IQ20" s="165">
        <v>123.0544</v>
      </c>
      <c r="IR20" s="165">
        <v>96.663200000000003</v>
      </c>
      <c r="IS20" s="165">
        <v>27.832699999999999</v>
      </c>
      <c r="IT20" s="165">
        <v>18.96</v>
      </c>
      <c r="IU20" s="165">
        <v>18.043299999999999</v>
      </c>
      <c r="IV20" s="165">
        <v>-18.188500000000001</v>
      </c>
      <c r="IW20" s="165">
        <v>184.34289999999999</v>
      </c>
      <c r="IX20" s="165">
        <v>-200.34819999999999</v>
      </c>
      <c r="IY20" s="165">
        <v>-19.905899999999999</v>
      </c>
      <c r="IZ20" s="165">
        <v>25.8919</v>
      </c>
      <c r="JA20" s="165">
        <v>-0.63109999999999999</v>
      </c>
      <c r="JB20" s="166"/>
      <c r="JC20" s="165">
        <v>-4.6399999999999997</v>
      </c>
      <c r="JD20" s="165">
        <v>-1.266</v>
      </c>
      <c r="JE20" s="165">
        <v>-1.2789999999999999</v>
      </c>
      <c r="JF20" s="165">
        <v>-0.48</v>
      </c>
      <c r="JG20" s="165">
        <v>3.2</v>
      </c>
      <c r="JH20" s="165">
        <v>-2.5089000000000001</v>
      </c>
      <c r="JI20" s="165">
        <v>-9.4620999999999995</v>
      </c>
      <c r="JJ20" s="165">
        <v>5.5984999999999996</v>
      </c>
      <c r="JK20" s="165">
        <v>2.1987999999999999</v>
      </c>
      <c r="JL20" s="165">
        <v>3.4</v>
      </c>
      <c r="JM20" s="165">
        <v>-1.3779999999999999</v>
      </c>
      <c r="JN20" s="165">
        <v>-4.1000000000000002E-2</v>
      </c>
      <c r="JO20" s="166"/>
      <c r="JP20" s="165">
        <v>3.3763999999999998</v>
      </c>
      <c r="JQ20" s="165">
        <v>3.1739000000000002</v>
      </c>
      <c r="JR20" s="165">
        <v>2.9666000000000001</v>
      </c>
      <c r="JS20" s="165">
        <v>2.5379999999999998</v>
      </c>
      <c r="JT20" s="166"/>
      <c r="JU20" s="165">
        <v>13.5</v>
      </c>
      <c r="JV20" s="165">
        <v>9.1731999999999996</v>
      </c>
      <c r="JW20" s="165">
        <v>0.06</v>
      </c>
      <c r="JX20" s="166"/>
      <c r="JY20" s="166"/>
      <c r="JZ20" s="165">
        <v>-18.115300000000001</v>
      </c>
      <c r="KA20" s="165">
        <v>-20.799499999999998</v>
      </c>
      <c r="KB20" s="165">
        <v>3.1053999999999999</v>
      </c>
      <c r="KC20" s="165">
        <v>14.0876</v>
      </c>
      <c r="KD20" s="165">
        <v>-16.694299999999998</v>
      </c>
      <c r="KE20" s="165">
        <v>2.1156999999999999</v>
      </c>
      <c r="KF20" s="165">
        <v>-6.9</v>
      </c>
      <c r="KG20" s="165">
        <v>-6.8</v>
      </c>
      <c r="KH20" s="165">
        <v>72.597399999999993</v>
      </c>
      <c r="KI20" s="165">
        <v>-159.1892</v>
      </c>
    </row>
    <row r="21" spans="1:295" ht="18" customHeight="1" x14ac:dyDescent="0.25">
      <c r="A21" s="160" t="s">
        <v>59</v>
      </c>
      <c r="B21" s="160" t="s">
        <v>813</v>
      </c>
      <c r="C21" s="164">
        <v>0</v>
      </c>
      <c r="D21" s="165">
        <v>2.0546000000000002</v>
      </c>
      <c r="E21" s="165">
        <v>-6.9156000000000004</v>
      </c>
      <c r="F21" s="165">
        <v>4.0339</v>
      </c>
      <c r="G21" s="165">
        <v>11.2616</v>
      </c>
      <c r="H21" s="166"/>
      <c r="I21" s="165">
        <v>14.1318</v>
      </c>
      <c r="J21" s="166"/>
      <c r="K21" s="165">
        <v>13.692500000000001</v>
      </c>
      <c r="L21" s="165">
        <v>5.3978000000000002</v>
      </c>
      <c r="M21" s="165">
        <v>5.0119999999999996</v>
      </c>
      <c r="N21" s="165">
        <v>-4.4400000000000004</v>
      </c>
      <c r="O21" s="166"/>
      <c r="P21" s="166"/>
      <c r="Q21" s="165">
        <v>0.82799999999999996</v>
      </c>
      <c r="R21" s="166"/>
      <c r="S21" s="166"/>
      <c r="T21" s="165">
        <v>-8.0268999999999995</v>
      </c>
      <c r="U21" s="165">
        <v>4.3398000000000003</v>
      </c>
      <c r="V21" s="165">
        <v>4.1826999999999996</v>
      </c>
      <c r="W21" s="165">
        <v>7.8535000000000004</v>
      </c>
      <c r="X21" s="165">
        <v>3.5832000000000002</v>
      </c>
      <c r="Y21" s="165">
        <v>-3.9699999999999999E-2</v>
      </c>
      <c r="Z21" s="165">
        <v>2.2982999999999998</v>
      </c>
      <c r="AA21" s="166"/>
      <c r="AB21" s="165">
        <v>-1.1917</v>
      </c>
      <c r="AC21" s="165">
        <v>-0.72899999999999998</v>
      </c>
      <c r="AD21" s="165">
        <v>-0.71099999999999997</v>
      </c>
      <c r="AE21" s="165">
        <v>2.8740000000000001</v>
      </c>
      <c r="AF21" s="165">
        <v>-15.54</v>
      </c>
      <c r="AG21" s="165">
        <v>-13.2</v>
      </c>
      <c r="AH21" s="165">
        <v>-1.4079999999999999</v>
      </c>
      <c r="AI21" s="165">
        <v>0.22</v>
      </c>
      <c r="AJ21" s="166"/>
      <c r="AK21" s="165">
        <v>-20.49</v>
      </c>
      <c r="AL21" s="165">
        <v>-10</v>
      </c>
      <c r="AM21" s="165">
        <v>-3.75</v>
      </c>
      <c r="AN21" s="165">
        <v>-3.76</v>
      </c>
      <c r="AO21" s="165">
        <v>4.6184000000000003</v>
      </c>
      <c r="AP21" s="165">
        <v>3.6406999999999998</v>
      </c>
      <c r="AQ21" s="165">
        <v>15.601699999999999</v>
      </c>
      <c r="AR21" s="165">
        <v>17.523700000000002</v>
      </c>
      <c r="AS21" s="165">
        <v>-13.205</v>
      </c>
      <c r="AT21" s="165">
        <v>-12.8302</v>
      </c>
      <c r="AU21" s="166"/>
      <c r="AV21" s="165">
        <v>-0.4763</v>
      </c>
      <c r="AW21" s="165">
        <v>-0.22559999999999999</v>
      </c>
      <c r="AX21" s="165">
        <v>-16.344999999999999</v>
      </c>
      <c r="AY21" s="165">
        <v>-14.8362</v>
      </c>
      <c r="AZ21" s="165">
        <v>24.969000000000001</v>
      </c>
      <c r="BA21" s="165">
        <v>25.886199999999999</v>
      </c>
      <c r="BB21" s="165">
        <v>-29.7593</v>
      </c>
      <c r="BC21" s="165">
        <v>13.673</v>
      </c>
      <c r="BD21" s="165">
        <v>-5.2</v>
      </c>
      <c r="BE21" s="165">
        <v>-5</v>
      </c>
      <c r="BF21" s="165">
        <v>-18.2242</v>
      </c>
      <c r="BG21" s="166"/>
      <c r="BH21" s="165">
        <v>-1.0607</v>
      </c>
      <c r="BI21" s="166"/>
      <c r="BJ21" s="165">
        <v>-8.4811999999999994</v>
      </c>
      <c r="BK21" s="165">
        <v>1.5964</v>
      </c>
      <c r="BL21" s="166"/>
      <c r="BM21" s="165">
        <v>0.84640000000000004</v>
      </c>
      <c r="BN21" s="165">
        <v>-119.5104</v>
      </c>
      <c r="BO21" s="165">
        <v>47.395200000000003</v>
      </c>
      <c r="BP21" s="165">
        <v>47.242600000000003</v>
      </c>
      <c r="BQ21" s="165">
        <v>-60.030900000000003</v>
      </c>
      <c r="BR21" s="165">
        <v>-215.9735</v>
      </c>
      <c r="BS21" s="166"/>
      <c r="BT21" s="166"/>
      <c r="BU21" s="166"/>
      <c r="BV21" s="165">
        <v>10.668100000000001</v>
      </c>
      <c r="BW21" s="165">
        <v>10.1</v>
      </c>
      <c r="BX21" s="165">
        <v>6.62</v>
      </c>
      <c r="BY21" s="165">
        <v>-12.31</v>
      </c>
      <c r="BZ21" s="165">
        <v>2.19</v>
      </c>
      <c r="CA21" s="165">
        <v>-2.6749999999999998</v>
      </c>
      <c r="CB21" s="165">
        <v>-2.2730999999999999</v>
      </c>
      <c r="CC21" s="165">
        <v>6.6554000000000002</v>
      </c>
      <c r="CD21" s="165">
        <v>4.5213000000000001</v>
      </c>
      <c r="CE21" s="165">
        <v>28.9269</v>
      </c>
      <c r="CF21" s="165">
        <v>-31.062100000000001</v>
      </c>
      <c r="CG21" s="165">
        <v>-30.728000000000002</v>
      </c>
      <c r="CH21" s="165">
        <v>-8.1311999999999998</v>
      </c>
      <c r="CI21" s="166"/>
      <c r="CJ21" s="166"/>
      <c r="CK21" s="166"/>
      <c r="CL21" s="165">
        <v>-16.2</v>
      </c>
      <c r="CM21" s="165">
        <v>-16.399999999999999</v>
      </c>
      <c r="CN21" s="165">
        <v>-2.2799999999999998</v>
      </c>
      <c r="CO21" s="165">
        <v>4.8064</v>
      </c>
      <c r="CP21" s="165">
        <v>5.2347999999999999</v>
      </c>
      <c r="CQ21" s="165">
        <v>4.0380000000000003</v>
      </c>
      <c r="CR21" s="165">
        <v>51.404000000000003</v>
      </c>
      <c r="CS21" s="165">
        <v>51.008800000000001</v>
      </c>
      <c r="CT21" s="165">
        <v>-16.5397</v>
      </c>
      <c r="CU21" s="165">
        <v>-39.914000000000001</v>
      </c>
      <c r="CV21" s="165">
        <v>-14.819900000000001</v>
      </c>
      <c r="CW21" s="165">
        <v>2.96</v>
      </c>
      <c r="CX21" s="165">
        <v>25.22</v>
      </c>
      <c r="CY21" s="165">
        <v>9.27</v>
      </c>
      <c r="CZ21" s="165">
        <v>6.5674000000000001</v>
      </c>
      <c r="DA21" s="165">
        <v>5.4718</v>
      </c>
      <c r="DB21" s="165">
        <v>-5.62</v>
      </c>
      <c r="DC21" s="166"/>
      <c r="DD21" s="166"/>
      <c r="DE21" s="166"/>
      <c r="DF21" s="165">
        <v>20.891200000000001</v>
      </c>
      <c r="DG21" s="166"/>
      <c r="DH21" s="165">
        <v>-4.7996999999999996</v>
      </c>
      <c r="DI21" s="166"/>
      <c r="DJ21" s="166"/>
      <c r="DK21" s="165">
        <v>-4.0648999999999997</v>
      </c>
      <c r="DL21" s="165">
        <v>-0.748</v>
      </c>
      <c r="DM21" s="165">
        <v>11.045</v>
      </c>
      <c r="DN21" s="165">
        <v>6.4999000000000002</v>
      </c>
      <c r="DO21" s="165">
        <v>-0.19</v>
      </c>
      <c r="DP21" s="165">
        <v>-4.0999999999999996</v>
      </c>
      <c r="DQ21" s="165">
        <v>12.3225</v>
      </c>
      <c r="DR21" s="165">
        <v>-23.996400000000001</v>
      </c>
      <c r="DS21" s="165">
        <v>-15.32</v>
      </c>
      <c r="DT21" s="165">
        <v>-15.47</v>
      </c>
      <c r="DU21" s="165">
        <v>34.43</v>
      </c>
      <c r="DV21" s="165">
        <v>1.38</v>
      </c>
      <c r="DW21" s="165">
        <v>-25.581800000000001</v>
      </c>
      <c r="DX21" s="165">
        <v>-12.663600000000001</v>
      </c>
      <c r="DY21" s="165">
        <v>-20.081700000000001</v>
      </c>
      <c r="DZ21" s="165">
        <v>-18.709099999999999</v>
      </c>
      <c r="EA21" s="165">
        <v>10.547700000000001</v>
      </c>
      <c r="EB21" s="165">
        <v>-14.862500000000001</v>
      </c>
      <c r="EC21" s="165">
        <v>-18.834199999999999</v>
      </c>
      <c r="ED21" s="165">
        <v>-19.6557</v>
      </c>
      <c r="EE21" s="165">
        <v>-5.7065999999999999</v>
      </c>
      <c r="EF21" s="165">
        <v>-9.9662000000000006</v>
      </c>
      <c r="EG21" s="165">
        <v>-12.169</v>
      </c>
      <c r="EH21" s="165">
        <v>-33.821599999999997</v>
      </c>
      <c r="EI21" s="165">
        <v>-14.391400000000001</v>
      </c>
      <c r="EJ21" s="166"/>
      <c r="EK21" s="165">
        <v>-15.5764</v>
      </c>
      <c r="EL21" s="165">
        <v>-15.4122</v>
      </c>
      <c r="EM21" s="165">
        <v>0</v>
      </c>
      <c r="EN21" s="165">
        <v>-20.843299999999999</v>
      </c>
      <c r="EO21" s="165">
        <v>-20.398199999999999</v>
      </c>
      <c r="EP21" s="165">
        <v>18.448</v>
      </c>
      <c r="EQ21" s="165">
        <v>-18.0962</v>
      </c>
      <c r="ER21" s="165">
        <v>-18.059699999999999</v>
      </c>
      <c r="ES21" s="165">
        <v>-3.7946</v>
      </c>
      <c r="ET21" s="165">
        <v>0</v>
      </c>
      <c r="EU21" s="165">
        <v>-12.81</v>
      </c>
      <c r="EV21" s="165">
        <v>4.0999999999999996</v>
      </c>
      <c r="EW21" s="165">
        <v>4.8513000000000002</v>
      </c>
      <c r="EX21" s="165">
        <v>-42.924900000000001</v>
      </c>
      <c r="EY21" s="165">
        <v>-11.2654</v>
      </c>
      <c r="EZ21" s="165">
        <v>-11.1395</v>
      </c>
      <c r="FA21" s="165">
        <v>8.9943000000000008</v>
      </c>
      <c r="FB21" s="165">
        <v>-3.3835000000000002</v>
      </c>
      <c r="FC21" s="165">
        <v>-12.5017</v>
      </c>
      <c r="FD21" s="165">
        <v>5.5110000000000001</v>
      </c>
      <c r="FE21" s="166"/>
      <c r="FF21" s="165">
        <v>5.3978999999999999</v>
      </c>
      <c r="FG21" s="165">
        <v>0</v>
      </c>
      <c r="FH21" s="165">
        <v>0</v>
      </c>
      <c r="FI21" s="165">
        <v>0</v>
      </c>
      <c r="FJ21" s="165">
        <v>-7.3681000000000001</v>
      </c>
      <c r="FK21" s="165">
        <v>-7.5354999999999999</v>
      </c>
      <c r="FL21" s="165">
        <v>33.156300000000002</v>
      </c>
      <c r="FM21" s="165">
        <v>3.7945000000000002</v>
      </c>
      <c r="FN21" s="165">
        <v>3.8776000000000002</v>
      </c>
      <c r="FO21" s="165">
        <v>36.940399999999997</v>
      </c>
      <c r="FP21" s="165">
        <v>43.3125</v>
      </c>
      <c r="FQ21" s="165">
        <v>13.5756</v>
      </c>
      <c r="FR21" s="165">
        <v>-13.87</v>
      </c>
      <c r="FS21" s="165">
        <v>-0.80159999999999998</v>
      </c>
      <c r="FT21" s="165">
        <v>0.20069999999999999</v>
      </c>
      <c r="FU21" s="165">
        <v>0.45</v>
      </c>
      <c r="FV21" s="165">
        <v>1.54</v>
      </c>
      <c r="FW21" s="165">
        <v>-13.8589</v>
      </c>
      <c r="FX21" s="166"/>
      <c r="FY21" s="165">
        <v>7.1989999999999998</v>
      </c>
      <c r="FZ21" s="165">
        <v>0.20899999999999999</v>
      </c>
      <c r="GA21" s="166"/>
      <c r="GB21" s="165">
        <v>27.17</v>
      </c>
      <c r="GC21" s="165">
        <v>-36.993400000000001</v>
      </c>
      <c r="GD21" s="165">
        <v>-29.3001</v>
      </c>
      <c r="GE21" s="165">
        <v>-1.19</v>
      </c>
      <c r="GF21" s="165">
        <v>15.741099999999999</v>
      </c>
      <c r="GG21" s="166"/>
      <c r="GH21" s="165">
        <v>16.518699999999999</v>
      </c>
      <c r="GI21" s="165">
        <v>-3.5897000000000001</v>
      </c>
      <c r="GJ21" s="165">
        <v>-3.8448000000000002</v>
      </c>
      <c r="GK21" s="165">
        <v>1.5182</v>
      </c>
      <c r="GL21" s="166"/>
      <c r="GM21" s="166"/>
      <c r="GN21" s="165">
        <v>-9.5808999999999997</v>
      </c>
      <c r="GO21" s="165">
        <v>-30.082899999999999</v>
      </c>
      <c r="GP21" s="165">
        <v>5.6327999999999996</v>
      </c>
      <c r="GQ21" s="165">
        <v>-20.220600000000001</v>
      </c>
      <c r="GR21" s="165">
        <v>-7.4314999999999998</v>
      </c>
      <c r="GS21" s="165">
        <v>-7.5377999999999998</v>
      </c>
      <c r="GT21" s="165">
        <v>107.0134</v>
      </c>
      <c r="GU21" s="165">
        <v>-6.2709999999999999</v>
      </c>
      <c r="GV21" s="165">
        <v>-8.5008999999999997</v>
      </c>
      <c r="GW21" s="165">
        <v>5.8403</v>
      </c>
      <c r="GX21" s="165">
        <v>4.5827</v>
      </c>
      <c r="GY21" s="165">
        <v>7.5387000000000004</v>
      </c>
      <c r="GZ21" s="165">
        <v>7.6502999999999997</v>
      </c>
      <c r="HA21" s="165">
        <v>4</v>
      </c>
      <c r="HB21" s="165">
        <v>-16.628799999999998</v>
      </c>
      <c r="HC21" s="165">
        <v>-14.494400000000001</v>
      </c>
      <c r="HD21" s="165">
        <v>-3.35</v>
      </c>
      <c r="HE21" s="165">
        <v>6.5407000000000002</v>
      </c>
      <c r="HF21" s="165">
        <v>65.809700000000007</v>
      </c>
      <c r="HG21" s="165">
        <v>14.610300000000001</v>
      </c>
      <c r="HH21" s="165">
        <v>73.139700000000005</v>
      </c>
      <c r="HI21" s="165">
        <v>-9.3980999999999995</v>
      </c>
      <c r="HJ21" s="165">
        <v>42.644300000000001</v>
      </c>
      <c r="HK21" s="166"/>
      <c r="HL21" s="165">
        <v>0</v>
      </c>
      <c r="HM21" s="165">
        <v>-14.519299999999999</v>
      </c>
      <c r="HN21" s="165">
        <v>-15.954000000000001</v>
      </c>
      <c r="HO21" s="165">
        <v>27.941700000000001</v>
      </c>
      <c r="HP21" s="166"/>
      <c r="HQ21" s="165">
        <v>-19.351299999999998</v>
      </c>
      <c r="HR21" s="165">
        <v>-18.895399999999999</v>
      </c>
      <c r="HS21" s="165">
        <v>-17.2895</v>
      </c>
      <c r="HT21" s="165">
        <v>-17.2942</v>
      </c>
      <c r="HU21" s="165">
        <v>15.21</v>
      </c>
      <c r="HV21" s="165">
        <v>15.25</v>
      </c>
      <c r="HW21" s="165">
        <v>-25.4</v>
      </c>
      <c r="HX21" s="165">
        <v>-25.5</v>
      </c>
      <c r="HY21" s="165">
        <v>1.1087</v>
      </c>
      <c r="HZ21" s="165">
        <v>-5.92</v>
      </c>
      <c r="IA21" s="165">
        <v>48.760300000000001</v>
      </c>
      <c r="IB21" s="165">
        <v>17.852499999999999</v>
      </c>
      <c r="IC21" s="165">
        <v>17.754200000000001</v>
      </c>
      <c r="ID21" s="165">
        <v>-18.600000000000001</v>
      </c>
      <c r="IE21" s="165">
        <v>-28.2</v>
      </c>
      <c r="IF21" s="165">
        <v>3.9</v>
      </c>
      <c r="IG21" s="165">
        <v>3.2</v>
      </c>
      <c r="IH21" s="165">
        <v>-18.032499999999999</v>
      </c>
      <c r="II21" s="166"/>
      <c r="IJ21" s="165">
        <v>-83.774100000000004</v>
      </c>
      <c r="IK21" s="165">
        <v>-1.524</v>
      </c>
      <c r="IL21" s="165">
        <v>-262.61329999999998</v>
      </c>
      <c r="IM21" s="165">
        <v>-18.867899999999999</v>
      </c>
      <c r="IN21" s="165">
        <v>-26.471699999999998</v>
      </c>
      <c r="IO21" s="165">
        <v>94.731999999999999</v>
      </c>
      <c r="IP21" s="165">
        <v>73.472300000000004</v>
      </c>
      <c r="IQ21" s="165">
        <v>121.20099999999999</v>
      </c>
      <c r="IR21" s="165">
        <v>92.763599999999997</v>
      </c>
      <c r="IS21" s="165">
        <v>24.913900000000002</v>
      </c>
      <c r="IT21" s="165">
        <v>20.966899999999999</v>
      </c>
      <c r="IU21" s="165">
        <v>19.870999999999999</v>
      </c>
      <c r="IV21" s="165">
        <v>-12.1478</v>
      </c>
      <c r="IW21" s="165">
        <v>177.09479999999999</v>
      </c>
      <c r="IX21" s="165">
        <v>-200.4212</v>
      </c>
      <c r="IY21" s="165">
        <v>-24.3293</v>
      </c>
      <c r="IZ21" s="165">
        <v>29.3169</v>
      </c>
      <c r="JA21" s="165">
        <v>-0.56030000000000002</v>
      </c>
      <c r="JB21" s="166"/>
      <c r="JC21" s="165">
        <v>-5.28</v>
      </c>
      <c r="JD21" s="165">
        <v>-1.27</v>
      </c>
      <c r="JE21" s="165">
        <v>-1.2709999999999999</v>
      </c>
      <c r="JF21" s="165">
        <v>-0.24</v>
      </c>
      <c r="JG21" s="165">
        <v>2.96</v>
      </c>
      <c r="JH21" s="165">
        <v>-2.3355999999999999</v>
      </c>
      <c r="JI21" s="165">
        <v>-9.2850999999999999</v>
      </c>
      <c r="JJ21" s="165">
        <v>5.51</v>
      </c>
      <c r="JK21" s="165">
        <v>2.4033000000000002</v>
      </c>
      <c r="JL21" s="165">
        <v>3.2</v>
      </c>
      <c r="JM21" s="165">
        <v>-0.434</v>
      </c>
      <c r="JN21" s="165">
        <v>-1.581</v>
      </c>
      <c r="JO21" s="166"/>
      <c r="JP21" s="166"/>
      <c r="JQ21" s="165">
        <v>3.0935999999999999</v>
      </c>
      <c r="JR21" s="165">
        <v>3.2483</v>
      </c>
      <c r="JS21" s="165">
        <v>2.4559000000000002</v>
      </c>
      <c r="JT21" s="166"/>
      <c r="JU21" s="165">
        <v>14.6</v>
      </c>
      <c r="JV21" s="165">
        <v>7.8068999999999997</v>
      </c>
      <c r="JW21" s="165">
        <v>0.21</v>
      </c>
      <c r="JX21" s="166"/>
      <c r="JY21" s="166"/>
      <c r="JZ21" s="165">
        <v>-18.694299999999998</v>
      </c>
      <c r="KA21" s="165">
        <v>-21.576899999999998</v>
      </c>
      <c r="KB21" s="165">
        <v>3.6503999999999999</v>
      </c>
      <c r="KC21" s="165">
        <v>15.1485</v>
      </c>
      <c r="KD21" s="165">
        <v>-17.319600000000001</v>
      </c>
      <c r="KE21" s="165">
        <v>1.5019</v>
      </c>
      <c r="KF21" s="165">
        <v>-8</v>
      </c>
      <c r="KG21" s="165">
        <v>-6.3</v>
      </c>
      <c r="KH21" s="165">
        <v>72.294300000000007</v>
      </c>
      <c r="KI21" s="165">
        <v>-155.1164</v>
      </c>
    </row>
    <row r="22" spans="1:295" ht="18" customHeight="1" x14ac:dyDescent="0.25">
      <c r="A22" s="160" t="s">
        <v>59</v>
      </c>
      <c r="B22" s="160" t="s">
        <v>814</v>
      </c>
      <c r="C22" s="164">
        <v>0</v>
      </c>
      <c r="D22" s="165">
        <v>1.7451000000000001</v>
      </c>
      <c r="E22" s="165">
        <v>-6.8540000000000001</v>
      </c>
      <c r="F22" s="165">
        <v>4.2415000000000003</v>
      </c>
      <c r="G22" s="165">
        <v>11.4602</v>
      </c>
      <c r="H22" s="166"/>
      <c r="I22" s="165">
        <v>14.5809</v>
      </c>
      <c r="J22" s="166"/>
      <c r="K22" s="165">
        <v>13.889900000000001</v>
      </c>
      <c r="L22" s="165">
        <v>5.5898000000000003</v>
      </c>
      <c r="M22" s="165">
        <v>5.2697000000000003</v>
      </c>
      <c r="N22" s="165">
        <v>-4.4400000000000004</v>
      </c>
      <c r="O22" s="165">
        <v>-26.4</v>
      </c>
      <c r="P22" s="165">
        <v>4.4000000000000004</v>
      </c>
      <c r="Q22" s="165">
        <v>2.484</v>
      </c>
      <c r="R22" s="165">
        <v>-22</v>
      </c>
      <c r="S22" s="165">
        <v>4.3249000000000004</v>
      </c>
      <c r="T22" s="165">
        <v>-9.2619000000000007</v>
      </c>
      <c r="U22" s="165">
        <v>4.4325000000000001</v>
      </c>
      <c r="V22" s="165">
        <v>4.2054</v>
      </c>
      <c r="W22" s="165">
        <v>7.7262000000000004</v>
      </c>
      <c r="X22" s="165">
        <v>4.0018000000000002</v>
      </c>
      <c r="Y22" s="165">
        <v>3.4099999999999998E-2</v>
      </c>
      <c r="Z22" s="165">
        <v>2.3633000000000002</v>
      </c>
      <c r="AA22" s="166"/>
      <c r="AB22" s="165">
        <v>-0.82450000000000001</v>
      </c>
      <c r="AC22" s="165">
        <v>-0.69599999999999995</v>
      </c>
      <c r="AD22" s="165">
        <v>-0.70199999999999996</v>
      </c>
      <c r="AE22" s="165">
        <v>2.4119999999999999</v>
      </c>
      <c r="AF22" s="165">
        <v>-15.54</v>
      </c>
      <c r="AG22" s="165">
        <v>-6.6</v>
      </c>
      <c r="AH22" s="165">
        <v>-1.5289999999999999</v>
      </c>
      <c r="AI22" s="165">
        <v>0.20300000000000001</v>
      </c>
      <c r="AJ22" s="166"/>
      <c r="AK22" s="165">
        <v>-19.86</v>
      </c>
      <c r="AL22" s="166"/>
      <c r="AM22" s="165">
        <v>-3.84</v>
      </c>
      <c r="AN22" s="165">
        <v>-3.71</v>
      </c>
      <c r="AO22" s="165">
        <v>4.0354999999999999</v>
      </c>
      <c r="AP22" s="165">
        <v>3.6816</v>
      </c>
      <c r="AQ22" s="165">
        <v>16.940300000000001</v>
      </c>
      <c r="AR22" s="165">
        <v>19.067</v>
      </c>
      <c r="AS22" s="165">
        <v>-14.3995</v>
      </c>
      <c r="AT22" s="165">
        <v>-12.132</v>
      </c>
      <c r="AU22" s="166"/>
      <c r="AV22" s="165">
        <v>20.195499999999999</v>
      </c>
      <c r="AW22" s="165">
        <v>14.0793</v>
      </c>
      <c r="AX22" s="165">
        <v>-17.9023</v>
      </c>
      <c r="AY22" s="165">
        <v>-16.946999999999999</v>
      </c>
      <c r="AZ22" s="165">
        <v>29.8264</v>
      </c>
      <c r="BA22" s="165">
        <v>27.259399999999999</v>
      </c>
      <c r="BB22" s="165">
        <v>-32.238300000000002</v>
      </c>
      <c r="BC22" s="165">
        <v>13.3239</v>
      </c>
      <c r="BD22" s="165">
        <v>-4.5</v>
      </c>
      <c r="BE22" s="165">
        <v>-4.5999999999999996</v>
      </c>
      <c r="BF22" s="165">
        <v>-14.6846</v>
      </c>
      <c r="BG22" s="165">
        <v>-35.183100000000003</v>
      </c>
      <c r="BH22" s="165">
        <v>-1.0548999999999999</v>
      </c>
      <c r="BI22" s="166"/>
      <c r="BJ22" s="165">
        <v>-6.96</v>
      </c>
      <c r="BK22" s="165">
        <v>1.6372</v>
      </c>
      <c r="BL22" s="166"/>
      <c r="BM22" s="165">
        <v>0.9929</v>
      </c>
      <c r="BN22" s="165">
        <v>-109.5004</v>
      </c>
      <c r="BO22" s="165">
        <v>47.669899999999998</v>
      </c>
      <c r="BP22" s="165">
        <v>48.005600000000001</v>
      </c>
      <c r="BQ22" s="165">
        <v>-70.317499999999995</v>
      </c>
      <c r="BR22" s="165">
        <v>-205.41419999999999</v>
      </c>
      <c r="BS22" s="166"/>
      <c r="BT22" s="166"/>
      <c r="BU22" s="166"/>
      <c r="BV22" s="166"/>
      <c r="BW22" s="165">
        <v>10.18</v>
      </c>
      <c r="BX22" s="165">
        <v>6.93</v>
      </c>
      <c r="BY22" s="165">
        <v>-11.65</v>
      </c>
      <c r="BZ22" s="165">
        <v>2.08</v>
      </c>
      <c r="CA22" s="165">
        <v>-3.0768</v>
      </c>
      <c r="CB22" s="165">
        <v>-3.2107999999999999</v>
      </c>
      <c r="CC22" s="165">
        <v>4.875</v>
      </c>
      <c r="CD22" s="165">
        <v>2.3837999999999999</v>
      </c>
      <c r="CE22" s="165">
        <v>26.285399999999999</v>
      </c>
      <c r="CF22" s="165">
        <v>-28.7682</v>
      </c>
      <c r="CG22" s="165">
        <v>-27.988800000000001</v>
      </c>
      <c r="CH22" s="165">
        <v>-7.9104000000000001</v>
      </c>
      <c r="CI22" s="166"/>
      <c r="CJ22" s="166"/>
      <c r="CK22" s="166"/>
      <c r="CL22" s="165">
        <v>-15.7</v>
      </c>
      <c r="CM22" s="165">
        <v>-15.3</v>
      </c>
      <c r="CN22" s="165">
        <v>-2.04</v>
      </c>
      <c r="CO22" s="165">
        <v>6.1742999999999997</v>
      </c>
      <c r="CP22" s="165">
        <v>7.2358000000000002</v>
      </c>
      <c r="CQ22" s="165">
        <v>5.5057999999999998</v>
      </c>
      <c r="CR22" s="165">
        <v>48.2714</v>
      </c>
      <c r="CS22" s="165">
        <v>48.621299999999998</v>
      </c>
      <c r="CT22" s="165">
        <v>-14.467700000000001</v>
      </c>
      <c r="CU22" s="165">
        <v>-39.560099999999998</v>
      </c>
      <c r="CV22" s="165">
        <v>-12.172499999999999</v>
      </c>
      <c r="CW22" s="165">
        <v>3.0345</v>
      </c>
      <c r="CX22" s="165">
        <v>26.46</v>
      </c>
      <c r="CY22" s="165">
        <v>9.83</v>
      </c>
      <c r="CZ22" s="165">
        <v>7.0361000000000002</v>
      </c>
      <c r="DA22" s="165">
        <v>5.9600999999999997</v>
      </c>
      <c r="DB22" s="165">
        <v>-5.74</v>
      </c>
      <c r="DC22" s="166"/>
      <c r="DD22" s="166"/>
      <c r="DE22" s="166"/>
      <c r="DF22" s="165">
        <v>17.627300000000002</v>
      </c>
      <c r="DG22" s="166"/>
      <c r="DH22" s="165">
        <v>-4.8586999999999998</v>
      </c>
      <c r="DI22" s="165">
        <v>-20.5</v>
      </c>
      <c r="DJ22" s="165">
        <v>-20.3</v>
      </c>
      <c r="DK22" s="165">
        <v>-4.1272000000000002</v>
      </c>
      <c r="DL22" s="165">
        <v>0.37990000000000002</v>
      </c>
      <c r="DM22" s="165">
        <v>12.306699999999999</v>
      </c>
      <c r="DN22" s="165">
        <v>7.7988</v>
      </c>
      <c r="DO22" s="165">
        <v>0.77</v>
      </c>
      <c r="DP22" s="165">
        <v>-4.29</v>
      </c>
      <c r="DQ22" s="165">
        <v>11.965999999999999</v>
      </c>
      <c r="DR22" s="165">
        <v>-20.348700000000001</v>
      </c>
      <c r="DS22" s="165">
        <v>-14.24</v>
      </c>
      <c r="DT22" s="165">
        <v>-14.38</v>
      </c>
      <c r="DU22" s="165">
        <v>34.049999999999997</v>
      </c>
      <c r="DV22" s="165">
        <v>1.39</v>
      </c>
      <c r="DW22" s="165">
        <v>-21.945499999999999</v>
      </c>
      <c r="DX22" s="165">
        <v>-11.918200000000001</v>
      </c>
      <c r="DY22" s="165">
        <v>-17.501100000000001</v>
      </c>
      <c r="DZ22" s="165">
        <v>-17.0091</v>
      </c>
      <c r="EA22" s="165">
        <v>13.287100000000001</v>
      </c>
      <c r="EB22" s="165">
        <v>-10.5512</v>
      </c>
      <c r="EC22" s="165">
        <v>-15.5648</v>
      </c>
      <c r="ED22" s="165">
        <v>-15.817500000000001</v>
      </c>
      <c r="EE22" s="165">
        <v>-3.5158999999999998</v>
      </c>
      <c r="EF22" s="165">
        <v>-11.967499999999999</v>
      </c>
      <c r="EG22" s="165">
        <v>-12.493</v>
      </c>
      <c r="EH22" s="165">
        <v>-23.8125</v>
      </c>
      <c r="EI22" s="165">
        <v>-21.9377</v>
      </c>
      <c r="EJ22" s="166"/>
      <c r="EK22" s="165">
        <v>-17.3947</v>
      </c>
      <c r="EL22" s="165">
        <v>-17.176100000000002</v>
      </c>
      <c r="EM22" s="165">
        <v>13.661300000000001</v>
      </c>
      <c r="EN22" s="165">
        <v>-20.078499999999998</v>
      </c>
      <c r="EO22" s="165">
        <v>-18.297799999999999</v>
      </c>
      <c r="EP22" s="165">
        <v>10.768000000000001</v>
      </c>
      <c r="EQ22" s="165">
        <v>-16.649799999999999</v>
      </c>
      <c r="ER22" s="165">
        <v>-16.3886</v>
      </c>
      <c r="ES22" s="165">
        <v>-0.10100000000000001</v>
      </c>
      <c r="ET22" s="165">
        <v>0</v>
      </c>
      <c r="EU22" s="165">
        <v>-13.2</v>
      </c>
      <c r="EV22" s="165">
        <v>-4.5</v>
      </c>
      <c r="EW22" s="165">
        <v>5.4501999999999997</v>
      </c>
      <c r="EX22" s="165">
        <v>-42.239400000000003</v>
      </c>
      <c r="EY22" s="165">
        <v>-11.0161</v>
      </c>
      <c r="EZ22" s="165">
        <v>-11.172000000000001</v>
      </c>
      <c r="FA22" s="165">
        <v>9.4755000000000003</v>
      </c>
      <c r="FB22" s="165">
        <v>-1.0162</v>
      </c>
      <c r="FC22" s="165">
        <v>-9.2152999999999992</v>
      </c>
      <c r="FD22" s="165">
        <v>5.4844999999999997</v>
      </c>
      <c r="FE22" s="166"/>
      <c r="FF22" s="165">
        <v>5.1307</v>
      </c>
      <c r="FG22" s="165">
        <v>4.9821</v>
      </c>
      <c r="FH22" s="165">
        <v>4.7249999999999996</v>
      </c>
      <c r="FI22" s="165">
        <v>3.1354000000000002</v>
      </c>
      <c r="FJ22" s="165">
        <v>-6.6982999999999997</v>
      </c>
      <c r="FK22" s="165">
        <v>-6.8657000000000004</v>
      </c>
      <c r="FL22" s="165">
        <v>29.1374</v>
      </c>
      <c r="FM22" s="165">
        <v>2.7810999999999999</v>
      </c>
      <c r="FN22" s="165">
        <v>2.9798</v>
      </c>
      <c r="FO22" s="165">
        <v>34.72</v>
      </c>
      <c r="FP22" s="165">
        <v>40.934199999999997</v>
      </c>
      <c r="FQ22" s="165">
        <v>14.4497</v>
      </c>
      <c r="FR22" s="165">
        <v>-14.39</v>
      </c>
      <c r="FS22" s="165">
        <v>-1.2043999999999999</v>
      </c>
      <c r="FT22" s="165">
        <v>0.14760000000000001</v>
      </c>
      <c r="FU22" s="165">
        <v>0.59</v>
      </c>
      <c r="FV22" s="165">
        <v>0.31</v>
      </c>
      <c r="FW22" s="165">
        <v>-14.1252</v>
      </c>
      <c r="FX22" s="166"/>
      <c r="FY22" s="165">
        <v>7.141</v>
      </c>
      <c r="FZ22" s="165">
        <v>1.4999999999999999E-2</v>
      </c>
      <c r="GA22" s="166"/>
      <c r="GB22" s="165">
        <v>25.46</v>
      </c>
      <c r="GC22" s="165">
        <v>-36.022799999999997</v>
      </c>
      <c r="GD22" s="165">
        <v>-26.7346</v>
      </c>
      <c r="GE22" s="165">
        <v>-1.56</v>
      </c>
      <c r="GF22" s="165">
        <v>13.085000000000001</v>
      </c>
      <c r="GG22" s="166"/>
      <c r="GH22" s="165">
        <v>16.527999999999999</v>
      </c>
      <c r="GI22" s="165">
        <v>-3.2650999999999999</v>
      </c>
      <c r="GJ22" s="165">
        <v>-3.6078999999999999</v>
      </c>
      <c r="GK22" s="165">
        <v>1.5644</v>
      </c>
      <c r="GL22" s="166"/>
      <c r="GM22" s="166"/>
      <c r="GN22" s="165">
        <v>-9.0777000000000001</v>
      </c>
      <c r="GO22" s="165">
        <v>-29.5807</v>
      </c>
      <c r="GP22" s="165">
        <v>5.0366</v>
      </c>
      <c r="GQ22" s="165">
        <v>-20.011399999999998</v>
      </c>
      <c r="GR22" s="165">
        <v>-7.1361999999999997</v>
      </c>
      <c r="GS22" s="165">
        <v>-7.093</v>
      </c>
      <c r="GT22" s="165">
        <v>110.40470000000001</v>
      </c>
      <c r="GU22" s="165">
        <v>-5.8714000000000004</v>
      </c>
      <c r="GV22" s="165">
        <v>-9.0851000000000006</v>
      </c>
      <c r="GW22" s="165">
        <v>6.2125000000000004</v>
      </c>
      <c r="GX22" s="165">
        <v>4.7971000000000004</v>
      </c>
      <c r="GY22" s="165">
        <v>7.7656999999999998</v>
      </c>
      <c r="GZ22" s="165">
        <v>7.8086000000000002</v>
      </c>
      <c r="HA22" s="165">
        <v>4.1163999999999996</v>
      </c>
      <c r="HB22" s="165">
        <v>-19.474299999999999</v>
      </c>
      <c r="HC22" s="165">
        <v>-17.465800000000002</v>
      </c>
      <c r="HD22" s="165">
        <v>-3.35</v>
      </c>
      <c r="HE22" s="165">
        <v>5.3471000000000002</v>
      </c>
      <c r="HF22" s="165">
        <v>65.6494</v>
      </c>
      <c r="HG22" s="165">
        <v>17.880099999999999</v>
      </c>
      <c r="HH22" s="165">
        <v>66.262</v>
      </c>
      <c r="HI22" s="165">
        <v>-11.1739</v>
      </c>
      <c r="HJ22" s="165">
        <v>40.642899999999997</v>
      </c>
      <c r="HK22" s="166"/>
      <c r="HL22" s="165">
        <v>0</v>
      </c>
      <c r="HM22" s="165">
        <v>-14.823</v>
      </c>
      <c r="HN22" s="165">
        <v>-16.7013</v>
      </c>
      <c r="HO22" s="166"/>
      <c r="HP22" s="166"/>
      <c r="HQ22" s="165">
        <v>-20.2303</v>
      </c>
      <c r="HR22" s="165">
        <v>-20.087399999999999</v>
      </c>
      <c r="HS22" s="165">
        <v>-18.180199999999999</v>
      </c>
      <c r="HT22" s="165">
        <v>-18.171199999999999</v>
      </c>
      <c r="HU22" s="165">
        <v>16.489999999999998</v>
      </c>
      <c r="HV22" s="165">
        <v>16.54</v>
      </c>
      <c r="HW22" s="165">
        <v>-26.2</v>
      </c>
      <c r="HX22" s="165">
        <v>-26.3</v>
      </c>
      <c r="HY22" s="165">
        <v>1.0739000000000001</v>
      </c>
      <c r="HZ22" s="165">
        <v>-5.36</v>
      </c>
      <c r="IA22" s="165">
        <v>50.880499999999998</v>
      </c>
      <c r="IB22" s="165">
        <v>15.645099999999999</v>
      </c>
      <c r="IC22" s="165">
        <v>15.557700000000001</v>
      </c>
      <c r="ID22" s="165">
        <v>-18.3</v>
      </c>
      <c r="IE22" s="165">
        <v>-29.1</v>
      </c>
      <c r="IF22" s="165">
        <v>4.3</v>
      </c>
      <c r="IG22" s="165">
        <v>3.8</v>
      </c>
      <c r="IH22" s="166"/>
      <c r="II22" s="165">
        <v>-17.884799999999998</v>
      </c>
      <c r="IJ22" s="165">
        <v>-79.171199999999999</v>
      </c>
      <c r="IK22" s="165">
        <v>-0.21840000000000001</v>
      </c>
      <c r="IL22" s="165">
        <v>-267.4074</v>
      </c>
      <c r="IM22" s="165">
        <v>-20.970600000000001</v>
      </c>
      <c r="IN22" s="165">
        <v>-25.885100000000001</v>
      </c>
      <c r="IO22" s="165">
        <v>92.867900000000006</v>
      </c>
      <c r="IP22" s="165">
        <v>78.838499999999996</v>
      </c>
      <c r="IQ22" s="165">
        <v>127.3875</v>
      </c>
      <c r="IR22" s="165">
        <v>91.041499999999999</v>
      </c>
      <c r="IS22" s="165">
        <v>21.614100000000001</v>
      </c>
      <c r="IT22" s="165">
        <v>23.237100000000002</v>
      </c>
      <c r="IU22" s="165">
        <v>20.338100000000001</v>
      </c>
      <c r="IV22" s="165">
        <v>-15.4778</v>
      </c>
      <c r="IW22" s="165">
        <v>171.4648</v>
      </c>
      <c r="IX22" s="165">
        <v>-200.21430000000001</v>
      </c>
      <c r="IY22" s="165">
        <v>-30.4849</v>
      </c>
      <c r="IZ22" s="165">
        <v>35.940300000000001</v>
      </c>
      <c r="JA22" s="165">
        <v>1.1999999999999999E-3</v>
      </c>
      <c r="JB22" s="166"/>
      <c r="JC22" s="165">
        <v>-6.08</v>
      </c>
      <c r="JD22" s="165">
        <v>-1.341</v>
      </c>
      <c r="JE22" s="165">
        <v>-1.3420000000000001</v>
      </c>
      <c r="JF22" s="165">
        <v>0.24</v>
      </c>
      <c r="JG22" s="165">
        <v>2</v>
      </c>
      <c r="JH22" s="165">
        <v>-3.2797000000000001</v>
      </c>
      <c r="JI22" s="165">
        <v>-9.1386000000000003</v>
      </c>
      <c r="JJ22" s="165">
        <v>5.6260000000000003</v>
      </c>
      <c r="JK22" s="165">
        <v>2.1408</v>
      </c>
      <c r="JL22" s="165">
        <v>3.3</v>
      </c>
      <c r="JM22" s="165">
        <v>-0.316</v>
      </c>
      <c r="JN22" s="165">
        <v>-1.5529999999999999</v>
      </c>
      <c r="JO22" s="166"/>
      <c r="JP22" s="166"/>
      <c r="JQ22" s="165">
        <v>2.6486999999999998</v>
      </c>
      <c r="JR22" s="165">
        <v>2.9862000000000002</v>
      </c>
      <c r="JS22" s="165">
        <v>2.4634999999999998</v>
      </c>
      <c r="JT22" s="166"/>
      <c r="JU22" s="165">
        <v>14.6</v>
      </c>
      <c r="JV22" s="165">
        <v>7.6904000000000003</v>
      </c>
      <c r="JW22" s="165">
        <v>0.31</v>
      </c>
      <c r="JX22" s="166"/>
      <c r="JY22" s="165">
        <v>0</v>
      </c>
      <c r="JZ22" s="165">
        <v>-19.088699999999999</v>
      </c>
      <c r="KA22" s="165">
        <v>-22.102</v>
      </c>
      <c r="KB22" s="165">
        <v>4.3033000000000001</v>
      </c>
      <c r="KC22" s="165">
        <v>15.0405</v>
      </c>
      <c r="KD22" s="165">
        <v>-18.107099999999999</v>
      </c>
      <c r="KE22" s="165">
        <v>2.5634000000000001</v>
      </c>
      <c r="KF22" s="165">
        <v>-7.1</v>
      </c>
      <c r="KG22" s="165">
        <v>-7</v>
      </c>
      <c r="KH22" s="165">
        <v>66.118300000000005</v>
      </c>
      <c r="KI22" s="165">
        <v>-146.3304</v>
      </c>
    </row>
    <row r="23" spans="1:295" ht="18" customHeight="1" x14ac:dyDescent="0.25">
      <c r="A23" s="160" t="s">
        <v>59</v>
      </c>
      <c r="B23" s="160" t="s">
        <v>815</v>
      </c>
      <c r="C23" s="164">
        <v>0</v>
      </c>
      <c r="D23" s="165">
        <v>2.2991000000000001</v>
      </c>
      <c r="E23" s="165">
        <v>-5.2397999999999998</v>
      </c>
      <c r="F23" s="165">
        <v>1.5967</v>
      </c>
      <c r="G23" s="165">
        <v>10.869300000000001</v>
      </c>
      <c r="H23" s="166"/>
      <c r="I23" s="165">
        <v>15.560600000000001</v>
      </c>
      <c r="J23" s="166"/>
      <c r="K23" s="165">
        <v>17.335999999999999</v>
      </c>
      <c r="L23" s="165">
        <v>7.0438000000000001</v>
      </c>
      <c r="M23" s="165">
        <v>6.7613000000000003</v>
      </c>
      <c r="N23" s="165">
        <v>-6.66</v>
      </c>
      <c r="O23" s="165">
        <v>-26.4</v>
      </c>
      <c r="P23" s="165">
        <v>4.4000000000000004</v>
      </c>
      <c r="Q23" s="165">
        <v>3.3119999999999998</v>
      </c>
      <c r="R23" s="165">
        <v>-22</v>
      </c>
      <c r="S23" s="165">
        <v>4.3174000000000001</v>
      </c>
      <c r="T23" s="165">
        <v>-10.3657</v>
      </c>
      <c r="U23" s="165">
        <v>5.173</v>
      </c>
      <c r="V23" s="165">
        <v>5.1273</v>
      </c>
      <c r="W23" s="165">
        <v>9.1390999999999991</v>
      </c>
      <c r="X23" s="165">
        <v>4.1024000000000003</v>
      </c>
      <c r="Y23" s="165">
        <v>-4.5499999999999999E-2</v>
      </c>
      <c r="Z23" s="165">
        <v>2.323</v>
      </c>
      <c r="AA23" s="166"/>
      <c r="AB23" s="165">
        <v>-0.86470000000000002</v>
      </c>
      <c r="AC23" s="165">
        <v>-0.502</v>
      </c>
      <c r="AD23" s="165">
        <v>-0.47599999999999998</v>
      </c>
      <c r="AE23" s="165">
        <v>2.6389999999999998</v>
      </c>
      <c r="AF23" s="165">
        <v>-13.32</v>
      </c>
      <c r="AG23" s="165">
        <v>-6.6</v>
      </c>
      <c r="AH23" s="165">
        <v>-1.72</v>
      </c>
      <c r="AI23" s="165">
        <v>0.219</v>
      </c>
      <c r="AJ23" s="166"/>
      <c r="AK23" s="165">
        <v>-18.62</v>
      </c>
      <c r="AL23" s="166"/>
      <c r="AM23" s="165">
        <v>-3.5</v>
      </c>
      <c r="AN23" s="165">
        <v>-3.72</v>
      </c>
      <c r="AO23" s="165">
        <v>5.0602</v>
      </c>
      <c r="AP23" s="165">
        <v>3.6377000000000002</v>
      </c>
      <c r="AQ23" s="165">
        <v>18.092400000000001</v>
      </c>
      <c r="AR23" s="165">
        <v>20.186199999999999</v>
      </c>
      <c r="AS23" s="165">
        <v>-12.8629</v>
      </c>
      <c r="AT23" s="165">
        <v>-10.2537</v>
      </c>
      <c r="AU23" s="166"/>
      <c r="AV23" s="165">
        <v>8.4053000000000004</v>
      </c>
      <c r="AW23" s="165">
        <v>8.8472000000000008</v>
      </c>
      <c r="AX23" s="165">
        <v>-17.149699999999999</v>
      </c>
      <c r="AY23" s="165">
        <v>-15.619199999999999</v>
      </c>
      <c r="AZ23" s="165">
        <v>23.271699999999999</v>
      </c>
      <c r="BA23" s="165">
        <v>28.564399999999999</v>
      </c>
      <c r="BB23" s="165">
        <v>-27.892199999999999</v>
      </c>
      <c r="BC23" s="165">
        <v>11.351800000000001</v>
      </c>
      <c r="BD23" s="165">
        <v>-3.8</v>
      </c>
      <c r="BE23" s="165">
        <v>-3.8</v>
      </c>
      <c r="BF23" s="165">
        <v>-15.7895</v>
      </c>
      <c r="BG23" s="165">
        <v>-34.772599999999997</v>
      </c>
      <c r="BH23" s="165">
        <v>-1.0333000000000001</v>
      </c>
      <c r="BI23" s="166"/>
      <c r="BJ23" s="165">
        <v>-4.9618000000000002</v>
      </c>
      <c r="BK23" s="165">
        <v>2.6616</v>
      </c>
      <c r="BL23" s="166"/>
      <c r="BM23" s="165">
        <v>1.7804</v>
      </c>
      <c r="BN23" s="165">
        <v>-103.946</v>
      </c>
      <c r="BO23" s="165">
        <v>52.247700000000002</v>
      </c>
      <c r="BP23" s="165">
        <v>52.278199999999998</v>
      </c>
      <c r="BQ23" s="165">
        <v>-84.878500000000003</v>
      </c>
      <c r="BR23" s="165">
        <v>-190.25360000000001</v>
      </c>
      <c r="BS23" s="166"/>
      <c r="BT23" s="166"/>
      <c r="BU23" s="166"/>
      <c r="BV23" s="165">
        <v>17.105</v>
      </c>
      <c r="BW23" s="165">
        <v>11.44</v>
      </c>
      <c r="BX23" s="165">
        <v>7.89</v>
      </c>
      <c r="BY23" s="165">
        <v>-9.1</v>
      </c>
      <c r="BZ23" s="165">
        <v>4.4800000000000004</v>
      </c>
      <c r="CA23" s="165">
        <v>-5.0861999999999998</v>
      </c>
      <c r="CB23" s="165">
        <v>-4.8182999999999998</v>
      </c>
      <c r="CC23" s="165">
        <v>5.0166000000000004</v>
      </c>
      <c r="CD23" s="165">
        <v>2.6442000000000001</v>
      </c>
      <c r="CE23" s="165">
        <v>21.7774</v>
      </c>
      <c r="CF23" s="165">
        <v>-26.774699999999999</v>
      </c>
      <c r="CG23" s="165">
        <v>-26.7713</v>
      </c>
      <c r="CH23" s="165">
        <v>-4.1043000000000003</v>
      </c>
      <c r="CI23" s="165">
        <v>0</v>
      </c>
      <c r="CJ23" s="166"/>
      <c r="CK23" s="166"/>
      <c r="CL23" s="165">
        <v>-10.7</v>
      </c>
      <c r="CM23" s="165">
        <v>-11</v>
      </c>
      <c r="CN23" s="165">
        <v>-2.6</v>
      </c>
      <c r="CO23" s="165">
        <v>11.3581</v>
      </c>
      <c r="CP23" s="165">
        <v>11.4864</v>
      </c>
      <c r="CQ23" s="165">
        <v>10.3492</v>
      </c>
      <c r="CR23" s="165">
        <v>44.4636</v>
      </c>
      <c r="CS23" s="165">
        <v>44.661700000000003</v>
      </c>
      <c r="CT23" s="165">
        <v>-13.453900000000001</v>
      </c>
      <c r="CU23" s="165">
        <v>-39.925800000000002</v>
      </c>
      <c r="CV23" s="165">
        <v>-10.1867</v>
      </c>
      <c r="CW23" s="165">
        <v>3.0566</v>
      </c>
      <c r="CX23" s="165">
        <v>29.23</v>
      </c>
      <c r="CY23" s="165">
        <v>11.36</v>
      </c>
      <c r="CZ23" s="165">
        <v>9.0673999999999992</v>
      </c>
      <c r="DA23" s="165">
        <v>7.8155999999999999</v>
      </c>
      <c r="DB23" s="165">
        <v>-7.15</v>
      </c>
      <c r="DC23" s="166"/>
      <c r="DD23" s="166"/>
      <c r="DE23" s="166"/>
      <c r="DF23" s="165">
        <v>16.604700000000001</v>
      </c>
      <c r="DG23" s="166"/>
      <c r="DH23" s="165">
        <v>-6.0682999999999998</v>
      </c>
      <c r="DI23" s="165">
        <v>-25.5</v>
      </c>
      <c r="DJ23" s="165">
        <v>-25.1</v>
      </c>
      <c r="DK23" s="165">
        <v>-3.5619999999999998</v>
      </c>
      <c r="DL23" s="165">
        <v>2.4369000000000001</v>
      </c>
      <c r="DM23" s="165">
        <v>16.091799999999999</v>
      </c>
      <c r="DN23" s="165">
        <v>10.582000000000001</v>
      </c>
      <c r="DO23" s="165">
        <v>2.83</v>
      </c>
      <c r="DP23" s="165">
        <v>-5.38</v>
      </c>
      <c r="DQ23" s="165">
        <v>11.656000000000001</v>
      </c>
      <c r="DR23" s="165">
        <v>-16.103400000000001</v>
      </c>
      <c r="DS23" s="165">
        <v>-14.19</v>
      </c>
      <c r="DT23" s="165">
        <v>-14.27</v>
      </c>
      <c r="DU23" s="165">
        <v>33.31</v>
      </c>
      <c r="DV23" s="165">
        <v>3.84</v>
      </c>
      <c r="DW23" s="165">
        <v>-19.7818</v>
      </c>
      <c r="DX23" s="165">
        <v>-9.1455000000000002</v>
      </c>
      <c r="DY23" s="165">
        <v>-17.224799999999998</v>
      </c>
      <c r="DZ23" s="165">
        <v>-17.427299999999999</v>
      </c>
      <c r="EA23" s="165">
        <v>19.0426</v>
      </c>
      <c r="EB23" s="165">
        <v>-6.1258999999999997</v>
      </c>
      <c r="EC23" s="165">
        <v>-11.4283</v>
      </c>
      <c r="ED23" s="165">
        <v>-11.447699999999999</v>
      </c>
      <c r="EE23" s="165">
        <v>-7.9427000000000003</v>
      </c>
      <c r="EF23" s="165">
        <v>-11.208299999999999</v>
      </c>
      <c r="EG23" s="165">
        <v>-11.656000000000001</v>
      </c>
      <c r="EH23" s="165">
        <v>-8.798</v>
      </c>
      <c r="EI23" s="165">
        <v>-38.519500000000001</v>
      </c>
      <c r="EJ23" s="166"/>
      <c r="EK23" s="165">
        <v>-18.096900000000002</v>
      </c>
      <c r="EL23" s="165">
        <v>-16.942799999999998</v>
      </c>
      <c r="EM23" s="165">
        <v>14.4674</v>
      </c>
      <c r="EN23" s="165">
        <v>-17.993500000000001</v>
      </c>
      <c r="EO23" s="165">
        <v>-17.3203</v>
      </c>
      <c r="EP23" s="165">
        <v>4.1120000000000001</v>
      </c>
      <c r="EQ23" s="165">
        <v>-14.469799999999999</v>
      </c>
      <c r="ER23" s="165">
        <v>-14.290699999999999</v>
      </c>
      <c r="ES23" s="165">
        <v>1.5271999999999999</v>
      </c>
      <c r="ET23" s="165">
        <v>13.1</v>
      </c>
      <c r="EU23" s="165">
        <v>-14.53</v>
      </c>
      <c r="EV23" s="165">
        <v>0.5</v>
      </c>
      <c r="EW23" s="165">
        <v>5.9211999999999998</v>
      </c>
      <c r="EX23" s="165">
        <v>-39.897799999999997</v>
      </c>
      <c r="EY23" s="165">
        <v>-11.6114</v>
      </c>
      <c r="EZ23" s="165">
        <v>-11.4216</v>
      </c>
      <c r="FA23" s="165">
        <v>8.6298999999999992</v>
      </c>
      <c r="FB23" s="165">
        <v>2.4199999999999999E-2</v>
      </c>
      <c r="FC23" s="165">
        <v>-16.796299999999999</v>
      </c>
      <c r="FD23" s="165">
        <v>5.9659000000000004</v>
      </c>
      <c r="FE23" s="166"/>
      <c r="FF23" s="165">
        <v>5.6241000000000003</v>
      </c>
      <c r="FG23" s="165">
        <v>4.6563999999999997</v>
      </c>
      <c r="FH23" s="165">
        <v>4.7285000000000004</v>
      </c>
      <c r="FI23" s="165">
        <v>3.1372</v>
      </c>
      <c r="FJ23" s="165">
        <v>-3.3491</v>
      </c>
      <c r="FK23" s="165">
        <v>-4.0190000000000001</v>
      </c>
      <c r="FL23" s="165">
        <v>28.467600000000001</v>
      </c>
      <c r="FM23" s="165">
        <v>5.8346</v>
      </c>
      <c r="FN23" s="165">
        <v>5.6287000000000003</v>
      </c>
      <c r="FO23" s="165">
        <v>32.2258</v>
      </c>
      <c r="FP23" s="165">
        <v>38.900300000000001</v>
      </c>
      <c r="FQ23" s="165">
        <v>14.454599999999999</v>
      </c>
      <c r="FR23" s="165">
        <v>-14.45</v>
      </c>
      <c r="FS23" s="165">
        <v>-1.1147</v>
      </c>
      <c r="FT23" s="165">
        <v>0.1128</v>
      </c>
      <c r="FU23" s="165">
        <v>0.18</v>
      </c>
      <c r="FV23" s="165">
        <v>0.57999999999999996</v>
      </c>
      <c r="FW23" s="165">
        <v>-15.668100000000001</v>
      </c>
      <c r="FX23" s="166"/>
      <c r="FY23" s="165">
        <v>7.0860000000000003</v>
      </c>
      <c r="FZ23" s="165">
        <v>6.0999999999999999E-2</v>
      </c>
      <c r="GA23" s="166"/>
      <c r="GB23" s="165">
        <v>25.68</v>
      </c>
      <c r="GC23" s="165">
        <v>-34.807099999999998</v>
      </c>
      <c r="GD23" s="165">
        <v>-26.487500000000001</v>
      </c>
      <c r="GE23" s="165">
        <v>-1.46</v>
      </c>
      <c r="GF23" s="165">
        <v>14.2873</v>
      </c>
      <c r="GG23" s="166"/>
      <c r="GH23" s="165">
        <v>17.2895</v>
      </c>
      <c r="GI23" s="165">
        <v>-3.7928999999999999</v>
      </c>
      <c r="GJ23" s="165">
        <v>-4.0381</v>
      </c>
      <c r="GK23" s="165">
        <v>1.5801000000000001</v>
      </c>
      <c r="GL23" s="165">
        <v>2.4E-2</v>
      </c>
      <c r="GM23" s="166"/>
      <c r="GN23" s="165">
        <v>-8.9838000000000005</v>
      </c>
      <c r="GO23" s="165">
        <v>-31.450500000000002</v>
      </c>
      <c r="GP23" s="165">
        <v>4.2603999999999997</v>
      </c>
      <c r="GQ23" s="165">
        <v>-19.844200000000001</v>
      </c>
      <c r="GR23" s="165">
        <v>-6.4630000000000001</v>
      </c>
      <c r="GS23" s="165">
        <v>-6.6097999999999999</v>
      </c>
      <c r="GT23" s="165">
        <v>121.95189999999999</v>
      </c>
      <c r="GU23" s="165">
        <v>-4.4687000000000001</v>
      </c>
      <c r="GV23" s="165">
        <v>-9.3145000000000007</v>
      </c>
      <c r="GW23" s="165">
        <v>5.6211000000000002</v>
      </c>
      <c r="GX23" s="165">
        <v>4.4759000000000002</v>
      </c>
      <c r="GY23" s="165">
        <v>8.2199000000000009</v>
      </c>
      <c r="GZ23" s="165">
        <v>8.3474000000000004</v>
      </c>
      <c r="HA23" s="165">
        <v>2.9371</v>
      </c>
      <c r="HB23" s="165">
        <v>-22.0457</v>
      </c>
      <c r="HC23" s="165">
        <v>-21.520199999999999</v>
      </c>
      <c r="HD23" s="165">
        <v>-4.6100000000000003</v>
      </c>
      <c r="HE23" s="165">
        <v>6.0057999999999998</v>
      </c>
      <c r="HF23" s="165">
        <v>64.873199999999997</v>
      </c>
      <c r="HG23" s="165">
        <v>11.756600000000001</v>
      </c>
      <c r="HH23" s="165">
        <v>53.305799999999998</v>
      </c>
      <c r="HI23" s="165">
        <v>-16.049399999999999</v>
      </c>
      <c r="HJ23" s="165">
        <v>36.7498</v>
      </c>
      <c r="HK23" s="166"/>
      <c r="HL23" s="165">
        <v>0</v>
      </c>
      <c r="HM23" s="165">
        <v>-14.2982</v>
      </c>
      <c r="HN23" s="165">
        <v>-17.0794</v>
      </c>
      <c r="HO23" s="166"/>
      <c r="HP23" s="166"/>
      <c r="HQ23" s="165">
        <v>-17.714400000000001</v>
      </c>
      <c r="HR23" s="165">
        <v>-17.505600000000001</v>
      </c>
      <c r="HS23" s="165">
        <v>-19.885200000000001</v>
      </c>
      <c r="HT23" s="165">
        <v>-20.3154</v>
      </c>
      <c r="HU23" s="165">
        <v>17.760000000000002</v>
      </c>
      <c r="HV23" s="165">
        <v>17.62</v>
      </c>
      <c r="HW23" s="165">
        <v>-24.7</v>
      </c>
      <c r="HX23" s="165">
        <v>-24.9</v>
      </c>
      <c r="HY23" s="165">
        <v>1.0904</v>
      </c>
      <c r="HZ23" s="165">
        <v>-4.8</v>
      </c>
      <c r="IA23" s="165">
        <v>57.799700000000001</v>
      </c>
      <c r="IB23" s="165">
        <v>15.783899999999999</v>
      </c>
      <c r="IC23" s="165">
        <v>15.7178</v>
      </c>
      <c r="ID23" s="165">
        <v>-17.399999999999999</v>
      </c>
      <c r="IE23" s="165">
        <v>-30.3</v>
      </c>
      <c r="IF23" s="165">
        <v>0.5</v>
      </c>
      <c r="IG23" s="165">
        <v>0</v>
      </c>
      <c r="IH23" s="165">
        <v>-18.065000000000001</v>
      </c>
      <c r="II23" s="165">
        <v>-17.859200000000001</v>
      </c>
      <c r="IJ23" s="165">
        <v>-92.655199999999994</v>
      </c>
      <c r="IK23" s="165">
        <v>0.86780000000000002</v>
      </c>
      <c r="IL23" s="165">
        <v>-266.45740000000001</v>
      </c>
      <c r="IM23" s="165">
        <v>-21.640699999999999</v>
      </c>
      <c r="IN23" s="165">
        <v>-28.375900000000001</v>
      </c>
      <c r="IO23" s="165">
        <v>75.517799999999994</v>
      </c>
      <c r="IP23" s="165">
        <v>92.990700000000004</v>
      </c>
      <c r="IQ23" s="165">
        <v>124.20950000000001</v>
      </c>
      <c r="IR23" s="165">
        <v>76.461399999999998</v>
      </c>
      <c r="IS23" s="165">
        <v>2.7134</v>
      </c>
      <c r="IT23" s="165">
        <v>21.284500000000001</v>
      </c>
      <c r="IU23" s="165">
        <v>17.968399999999999</v>
      </c>
      <c r="IV23" s="165">
        <v>-11.1829</v>
      </c>
      <c r="IW23" s="165">
        <v>151.8458</v>
      </c>
      <c r="IX23" s="165">
        <v>-190.4299</v>
      </c>
      <c r="IY23" s="165">
        <v>-42.299100000000003</v>
      </c>
      <c r="IZ23" s="165">
        <v>40.764600000000002</v>
      </c>
      <c r="JA23" s="165">
        <v>-0.27950000000000003</v>
      </c>
      <c r="JB23" s="166"/>
      <c r="JC23" s="165">
        <v>-4.96</v>
      </c>
      <c r="JD23" s="165">
        <v>-1.175</v>
      </c>
      <c r="JE23" s="165">
        <v>-1.175</v>
      </c>
      <c r="JF23" s="165">
        <v>-0.08</v>
      </c>
      <c r="JG23" s="165">
        <v>3.44</v>
      </c>
      <c r="JH23" s="165">
        <v>-3.1989999999999998</v>
      </c>
      <c r="JI23" s="165">
        <v>-9.2850999999999999</v>
      </c>
      <c r="JJ23" s="165">
        <v>3.6941999999999999</v>
      </c>
      <c r="JK23" s="165">
        <v>6.0075000000000003</v>
      </c>
      <c r="JL23" s="165">
        <v>2.4</v>
      </c>
      <c r="JM23" s="165">
        <v>-1.734</v>
      </c>
      <c r="JN23" s="165">
        <v>-1.282</v>
      </c>
      <c r="JO23" s="166"/>
      <c r="JP23" s="166"/>
      <c r="JQ23" s="165">
        <v>4.2904999999999998</v>
      </c>
      <c r="JR23" s="165">
        <v>3.1051000000000002</v>
      </c>
      <c r="JS23" s="165">
        <v>3.1871</v>
      </c>
      <c r="JT23" s="166"/>
      <c r="JU23" s="165">
        <v>14.8</v>
      </c>
      <c r="JV23" s="165">
        <v>7.3250999999999999</v>
      </c>
      <c r="JW23" s="165">
        <v>0.39</v>
      </c>
      <c r="JX23" s="166"/>
      <c r="JY23" s="165">
        <v>0</v>
      </c>
      <c r="JZ23" s="165">
        <v>-19.427700000000002</v>
      </c>
      <c r="KA23" s="165">
        <v>-23.480899999999998</v>
      </c>
      <c r="KB23" s="165">
        <v>5.2523</v>
      </c>
      <c r="KC23" s="165">
        <v>15.699199999999999</v>
      </c>
      <c r="KD23" s="165">
        <v>-18.587599999999998</v>
      </c>
      <c r="KE23" s="165">
        <v>2.6433</v>
      </c>
      <c r="KF23" s="165">
        <v>-7.9</v>
      </c>
      <c r="KG23" s="165">
        <v>-7.8</v>
      </c>
      <c r="KH23" s="165">
        <v>52.778399999999998</v>
      </c>
      <c r="KI23" s="165">
        <v>-133.8954</v>
      </c>
    </row>
    <row r="24" spans="1:295" ht="18" customHeight="1" x14ac:dyDescent="0.25">
      <c r="A24" s="160" t="s">
        <v>59</v>
      </c>
      <c r="B24" s="160" t="s">
        <v>816</v>
      </c>
      <c r="C24" s="167">
        <v>0</v>
      </c>
      <c r="D24" s="168">
        <v>2.7330999999999999</v>
      </c>
      <c r="E24" s="168">
        <v>-5.9733999999999998</v>
      </c>
      <c r="F24" s="168">
        <v>7.3742000000000001</v>
      </c>
      <c r="G24" s="168">
        <v>12.9772</v>
      </c>
      <c r="H24" s="169"/>
      <c r="I24" s="168">
        <v>17.708500000000001</v>
      </c>
      <c r="J24" s="169"/>
      <c r="K24" s="168">
        <v>20.319600000000001</v>
      </c>
      <c r="L24" s="168">
        <v>8.7456999999999994</v>
      </c>
      <c r="M24" s="168">
        <v>8.4176000000000002</v>
      </c>
      <c r="N24" s="168">
        <v>-17.760000000000002</v>
      </c>
      <c r="O24" s="168">
        <v>-28.6</v>
      </c>
      <c r="P24" s="168">
        <v>4.4000000000000004</v>
      </c>
      <c r="Q24" s="168">
        <v>4.1399999999999997</v>
      </c>
      <c r="R24" s="168">
        <v>-22</v>
      </c>
      <c r="S24" s="168">
        <v>4.4908000000000001</v>
      </c>
      <c r="T24" s="168">
        <v>-4.3194999999999997</v>
      </c>
      <c r="U24" s="168">
        <v>6.1445999999999996</v>
      </c>
      <c r="V24" s="168">
        <v>5.8670999999999998</v>
      </c>
      <c r="W24" s="168">
        <v>10.345700000000001</v>
      </c>
      <c r="X24" s="168">
        <v>4.2412000000000001</v>
      </c>
      <c r="Y24" s="168">
        <v>5.45E-2</v>
      </c>
      <c r="Z24" s="168">
        <v>2.4735999999999998</v>
      </c>
      <c r="AA24" s="169"/>
      <c r="AB24" s="168">
        <v>-0.88180000000000003</v>
      </c>
      <c r="AC24" s="168">
        <v>-8.8999999999999996E-2</v>
      </c>
      <c r="AD24" s="168">
        <v>-5.7000000000000002E-2</v>
      </c>
      <c r="AE24" s="168">
        <v>3.2519999999999998</v>
      </c>
      <c r="AF24" s="168">
        <v>-2.2200000000000002</v>
      </c>
      <c r="AG24" s="168">
        <v>-6.6</v>
      </c>
      <c r="AH24" s="168">
        <v>-0.68799999999999994</v>
      </c>
      <c r="AI24" s="168">
        <v>0.22700000000000001</v>
      </c>
      <c r="AJ24" s="169"/>
      <c r="AK24" s="168">
        <v>-9.0500000000000007</v>
      </c>
      <c r="AL24" s="169"/>
      <c r="AM24" s="168">
        <v>-12.28</v>
      </c>
      <c r="AN24" s="168">
        <v>-12.23</v>
      </c>
      <c r="AO24" s="168">
        <v>6.8998999999999997</v>
      </c>
      <c r="AP24" s="168">
        <v>3.8429000000000002</v>
      </c>
      <c r="AQ24" s="168">
        <v>20.949400000000001</v>
      </c>
      <c r="AR24" s="168">
        <v>22.5886</v>
      </c>
      <c r="AS24" s="168">
        <v>-16.9282</v>
      </c>
      <c r="AT24" s="168">
        <v>-6.8282999999999996</v>
      </c>
      <c r="AU24" s="169"/>
      <c r="AV24" s="168">
        <v>13.016400000000001</v>
      </c>
      <c r="AW24" s="168">
        <v>14.0715</v>
      </c>
      <c r="AX24" s="168">
        <v>-19.485099999999999</v>
      </c>
      <c r="AY24" s="168">
        <v>-18.3245</v>
      </c>
      <c r="AZ24" s="168">
        <v>29.004999999999999</v>
      </c>
      <c r="BA24" s="168">
        <v>29.341200000000001</v>
      </c>
      <c r="BB24" s="168">
        <v>-29.0289</v>
      </c>
      <c r="BC24" s="168">
        <v>12.047000000000001</v>
      </c>
      <c r="BD24" s="168">
        <v>-4.5999999999999996</v>
      </c>
      <c r="BE24" s="168">
        <v>-4.7</v>
      </c>
      <c r="BF24" s="168">
        <v>-20.911100000000001</v>
      </c>
      <c r="BG24" s="168">
        <v>-34.600099999999998</v>
      </c>
      <c r="BH24" s="168">
        <v>-1.3591</v>
      </c>
      <c r="BI24" s="169"/>
      <c r="BJ24" s="168">
        <v>-0.71919999999999995</v>
      </c>
      <c r="BK24" s="168">
        <v>4.2785000000000002</v>
      </c>
      <c r="BL24" s="168">
        <v>3.2907000000000002</v>
      </c>
      <c r="BM24" s="168">
        <v>2.3435999999999999</v>
      </c>
      <c r="BN24" s="168">
        <v>-94.332700000000003</v>
      </c>
      <c r="BO24" s="168">
        <v>50.599699999999999</v>
      </c>
      <c r="BP24" s="168">
        <v>50.111400000000003</v>
      </c>
      <c r="BQ24" s="168">
        <v>-89.478899999999996</v>
      </c>
      <c r="BR24" s="168">
        <v>-178.88050000000001</v>
      </c>
      <c r="BS24" s="169"/>
      <c r="BT24" s="169"/>
      <c r="BU24" s="169"/>
      <c r="BV24" s="168">
        <v>20.657699999999998</v>
      </c>
      <c r="BW24" s="168">
        <v>11.85</v>
      </c>
      <c r="BX24" s="168">
        <v>8.75</v>
      </c>
      <c r="BY24" s="168">
        <v>-6.62</v>
      </c>
      <c r="BZ24" s="168">
        <v>6.84</v>
      </c>
      <c r="CA24" s="168">
        <v>-8.7029999999999994</v>
      </c>
      <c r="CB24" s="168">
        <v>-8.7029999999999994</v>
      </c>
      <c r="CC24" s="168">
        <v>14.3026</v>
      </c>
      <c r="CD24" s="169"/>
      <c r="CE24" s="168">
        <v>12.038600000000001</v>
      </c>
      <c r="CF24" s="168">
        <v>-24.016500000000001</v>
      </c>
      <c r="CG24" s="168">
        <v>-24.0275</v>
      </c>
      <c r="CH24" s="168">
        <v>-0.1749</v>
      </c>
      <c r="CI24" s="169"/>
      <c r="CJ24" s="169"/>
      <c r="CK24" s="169"/>
      <c r="CL24" s="168">
        <v>-7.1</v>
      </c>
      <c r="CM24" s="168">
        <v>-7.8</v>
      </c>
      <c r="CN24" s="168">
        <v>-2.99</v>
      </c>
      <c r="CO24" s="168">
        <v>16.7669</v>
      </c>
      <c r="CP24" s="168">
        <v>16.950199999999999</v>
      </c>
      <c r="CQ24" s="168">
        <v>15.551399999999999</v>
      </c>
      <c r="CR24" s="168">
        <v>42.7331</v>
      </c>
      <c r="CS24" s="168">
        <v>43.1723</v>
      </c>
      <c r="CT24" s="168">
        <v>-18.636900000000001</v>
      </c>
      <c r="CU24" s="168">
        <v>-37.007300000000001</v>
      </c>
      <c r="CV24" s="168">
        <v>-13.114000000000001</v>
      </c>
      <c r="CW24" s="168">
        <v>3.3822000000000001</v>
      </c>
      <c r="CX24" s="168">
        <v>29.58</v>
      </c>
      <c r="CY24" s="168">
        <v>11.68</v>
      </c>
      <c r="CZ24" s="168">
        <v>10.004899999999999</v>
      </c>
      <c r="DA24" s="168">
        <v>8.7920999999999996</v>
      </c>
      <c r="DB24" s="168">
        <v>-7.28</v>
      </c>
      <c r="DC24" s="169"/>
      <c r="DD24" s="169"/>
      <c r="DE24" s="169"/>
      <c r="DF24" s="168">
        <v>16.677</v>
      </c>
      <c r="DG24" s="169"/>
      <c r="DH24" s="168">
        <v>-6.2690999999999999</v>
      </c>
      <c r="DI24" s="168">
        <v>-25.7</v>
      </c>
      <c r="DJ24" s="168">
        <v>-27.3</v>
      </c>
      <c r="DK24" s="168">
        <v>-3.5474000000000001</v>
      </c>
      <c r="DL24" s="168">
        <v>3.9329999999999998</v>
      </c>
      <c r="DM24" s="168">
        <v>16.407299999999999</v>
      </c>
      <c r="DN24" s="168">
        <v>12.251899999999999</v>
      </c>
      <c r="DO24" s="168">
        <v>4.41</v>
      </c>
      <c r="DP24" s="168">
        <v>-5.23</v>
      </c>
      <c r="DQ24" s="168">
        <v>12.214</v>
      </c>
      <c r="DR24" s="168">
        <v>-16.898499999999999</v>
      </c>
      <c r="DS24" s="168">
        <v>-14.2</v>
      </c>
      <c r="DT24" s="168">
        <v>-14.52</v>
      </c>
      <c r="DU24" s="168">
        <v>36.69</v>
      </c>
      <c r="DV24" s="168">
        <v>7.43</v>
      </c>
      <c r="DW24" s="168">
        <v>-18.2545</v>
      </c>
      <c r="DX24" s="168">
        <v>-9.4908999999999999</v>
      </c>
      <c r="DY24" s="168">
        <v>-21.014600000000002</v>
      </c>
      <c r="DZ24" s="168">
        <v>-20.172699999999999</v>
      </c>
      <c r="EA24" s="168">
        <v>28.469200000000001</v>
      </c>
      <c r="EB24" s="168">
        <v>0.50139999999999996</v>
      </c>
      <c r="EC24" s="168">
        <v>-5.6485000000000003</v>
      </c>
      <c r="ED24" s="168">
        <v>-5.3810000000000002</v>
      </c>
      <c r="EE24" s="168">
        <v>-13.66</v>
      </c>
      <c r="EF24" s="168">
        <v>-19.517499999999998</v>
      </c>
      <c r="EG24" s="168">
        <v>-12.536</v>
      </c>
      <c r="EH24" s="168">
        <v>1.0512999999999999</v>
      </c>
      <c r="EI24" s="168">
        <v>-47.271599999999999</v>
      </c>
      <c r="EJ24" s="169"/>
      <c r="EK24" s="168">
        <v>-19.3598</v>
      </c>
      <c r="EL24" s="168">
        <v>-18.031300000000002</v>
      </c>
      <c r="EM24" s="168">
        <v>18.0654</v>
      </c>
      <c r="EN24" s="168">
        <v>-14.3475</v>
      </c>
      <c r="EO24" s="168">
        <v>-13.9247</v>
      </c>
      <c r="EP24" s="168">
        <v>-7.6840000000000002</v>
      </c>
      <c r="EQ24" s="168">
        <v>-18.073699999999999</v>
      </c>
      <c r="ER24" s="168">
        <v>-17.7803</v>
      </c>
      <c r="ES24" s="168">
        <v>4.9546999999999999</v>
      </c>
      <c r="ET24" s="168">
        <v>13.31</v>
      </c>
      <c r="EU24" s="168">
        <v>-14.1</v>
      </c>
      <c r="EV24" s="168">
        <v>0</v>
      </c>
      <c r="EW24" s="168">
        <v>6.4626999999999999</v>
      </c>
      <c r="EX24" s="168">
        <v>-34.852800000000002</v>
      </c>
      <c r="EY24" s="168">
        <v>-10.1252</v>
      </c>
      <c r="EZ24" s="168">
        <v>-10.173500000000001</v>
      </c>
      <c r="FA24" s="168">
        <v>6.8677999999999999</v>
      </c>
      <c r="FB24" s="168">
        <v>3.8536000000000001</v>
      </c>
      <c r="FC24" s="168">
        <v>-17.248000000000001</v>
      </c>
      <c r="FD24" s="168">
        <v>5.3087999999999997</v>
      </c>
      <c r="FE24" s="169"/>
      <c r="FF24" s="168">
        <v>5.0189000000000004</v>
      </c>
      <c r="FG24" s="168">
        <v>4.6623999999999999</v>
      </c>
      <c r="FH24" s="168">
        <v>5.7488000000000001</v>
      </c>
      <c r="FI24" s="168">
        <v>3.7174</v>
      </c>
      <c r="FJ24" s="168">
        <v>-2.1768999999999998</v>
      </c>
      <c r="FK24" s="168">
        <v>-2.1768999999999998</v>
      </c>
      <c r="FL24" s="168">
        <v>20.931999999999999</v>
      </c>
      <c r="FM24" s="168">
        <v>8.6245999999999992</v>
      </c>
      <c r="FN24" s="168">
        <v>8.8026999999999997</v>
      </c>
      <c r="FO24" s="168">
        <v>26.324400000000001</v>
      </c>
      <c r="FP24" s="168">
        <v>32.257800000000003</v>
      </c>
      <c r="FQ24" s="168">
        <v>15.431100000000001</v>
      </c>
      <c r="FR24" s="168">
        <v>-14.24</v>
      </c>
      <c r="FS24" s="168">
        <v>-0.6038</v>
      </c>
      <c r="FT24" s="168">
        <v>0.16500000000000001</v>
      </c>
      <c r="FU24" s="168">
        <v>0.15</v>
      </c>
      <c r="FV24" s="168">
        <v>1.21</v>
      </c>
      <c r="FW24" s="168">
        <v>-15.607200000000001</v>
      </c>
      <c r="FX24" s="169"/>
      <c r="FY24" s="168">
        <v>7.27</v>
      </c>
      <c r="FZ24" s="168">
        <v>0.17499999999999999</v>
      </c>
      <c r="GA24" s="169"/>
      <c r="GB24" s="168">
        <v>27.09</v>
      </c>
      <c r="GC24" s="168">
        <v>-33.9437</v>
      </c>
      <c r="GD24" s="168">
        <v>-24.120899999999999</v>
      </c>
      <c r="GE24" s="168">
        <v>-1.26</v>
      </c>
      <c r="GF24" s="168">
        <v>15.5162</v>
      </c>
      <c r="GG24" s="169"/>
      <c r="GH24" s="168">
        <v>18.787800000000001</v>
      </c>
      <c r="GI24" s="168">
        <v>-7.6830999999999996</v>
      </c>
      <c r="GJ24" s="168">
        <v>-3.8713000000000002</v>
      </c>
      <c r="GK24" s="168">
        <v>1.7045999999999999</v>
      </c>
      <c r="GL24" s="169"/>
      <c r="GM24" s="169"/>
      <c r="GN24" s="168">
        <v>-8.8893000000000004</v>
      </c>
      <c r="GO24" s="168">
        <v>-30.394500000000001</v>
      </c>
      <c r="GP24" s="168">
        <v>5.4572000000000003</v>
      </c>
      <c r="GQ24" s="168">
        <v>-20.231200000000001</v>
      </c>
      <c r="GR24" s="168">
        <v>-6.5732999999999997</v>
      </c>
      <c r="GS24" s="168">
        <v>-7.1012000000000004</v>
      </c>
      <c r="GT24" s="168">
        <v>127.7732</v>
      </c>
      <c r="GU24" s="168">
        <v>-7.1199000000000003</v>
      </c>
      <c r="GV24" s="168">
        <v>-11.055300000000001</v>
      </c>
      <c r="GW24" s="168">
        <v>-9.6312999999999995</v>
      </c>
      <c r="GX24" s="169"/>
      <c r="GY24" s="168">
        <v>8.4762000000000004</v>
      </c>
      <c r="GZ24" s="168">
        <v>8.5214999999999996</v>
      </c>
      <c r="HA24" s="169"/>
      <c r="HB24" s="168">
        <v>1.8737999999999999</v>
      </c>
      <c r="HC24" s="168">
        <v>3.3153000000000001</v>
      </c>
      <c r="HD24" s="168">
        <v>-2.1</v>
      </c>
      <c r="HE24" s="168">
        <v>2.9430000000000001</v>
      </c>
      <c r="HF24" s="168">
        <v>57.640700000000002</v>
      </c>
      <c r="HG24" s="168">
        <v>14.1113</v>
      </c>
      <c r="HH24" s="168">
        <v>46.489400000000003</v>
      </c>
      <c r="HI24" s="168">
        <v>-40.369700000000002</v>
      </c>
      <c r="HJ24" s="168">
        <v>12.1945</v>
      </c>
      <c r="HK24" s="168">
        <v>0</v>
      </c>
      <c r="HL24" s="168">
        <v>0</v>
      </c>
      <c r="HM24" s="168">
        <v>-14.241</v>
      </c>
      <c r="HN24" s="168">
        <v>-16.392700000000001</v>
      </c>
      <c r="HO24" s="169"/>
      <c r="HP24" s="169"/>
      <c r="HQ24" s="168">
        <v>-24.048100000000002</v>
      </c>
      <c r="HR24" s="168">
        <v>-23.68</v>
      </c>
      <c r="HS24" s="168">
        <v>-23.594100000000001</v>
      </c>
      <c r="HT24" s="168">
        <v>-23.738800000000001</v>
      </c>
      <c r="HU24" s="168">
        <v>15.77</v>
      </c>
      <c r="HV24" s="168">
        <v>15.84</v>
      </c>
      <c r="HW24" s="168">
        <v>-24.6</v>
      </c>
      <c r="HX24" s="168">
        <v>-24.2</v>
      </c>
      <c r="HY24" s="168">
        <v>0.9677</v>
      </c>
      <c r="HZ24" s="168">
        <v>-2</v>
      </c>
      <c r="IA24" s="168">
        <v>42.035400000000003</v>
      </c>
      <c r="IB24" s="168">
        <v>15.302199999999999</v>
      </c>
      <c r="IC24" s="168">
        <v>15.3287</v>
      </c>
      <c r="ID24" s="168">
        <v>-17.399999999999999</v>
      </c>
      <c r="IE24" s="168">
        <v>-27.7</v>
      </c>
      <c r="IF24" s="168">
        <v>7.3</v>
      </c>
      <c r="IG24" s="168">
        <v>6.8</v>
      </c>
      <c r="IH24" s="169"/>
      <c r="II24" s="168">
        <v>-18.031099999999999</v>
      </c>
      <c r="IJ24" s="168">
        <v>-101.3707</v>
      </c>
      <c r="IK24" s="168">
        <v>5.4095000000000004</v>
      </c>
      <c r="IL24" s="168">
        <v>-278.36059999999998</v>
      </c>
      <c r="IM24" s="168">
        <v>0.1363</v>
      </c>
      <c r="IN24" s="168">
        <v>-25.9574</v>
      </c>
      <c r="IO24" s="168">
        <v>46.752800000000001</v>
      </c>
      <c r="IP24" s="168">
        <v>118.0274</v>
      </c>
      <c r="IQ24" s="168">
        <v>101.4919</v>
      </c>
      <c r="IR24" s="168">
        <v>101.6969</v>
      </c>
      <c r="IS24" s="168">
        <v>-26.8505</v>
      </c>
      <c r="IT24" s="168">
        <v>20.8048</v>
      </c>
      <c r="IU24" s="168">
        <v>20.388000000000002</v>
      </c>
      <c r="IV24" s="168">
        <v>7.3221999999999996</v>
      </c>
      <c r="IW24" s="168">
        <v>164.04839999999999</v>
      </c>
      <c r="IX24" s="168">
        <v>-217.05779999999999</v>
      </c>
      <c r="IY24" s="168">
        <v>-57.905500000000004</v>
      </c>
      <c r="IZ24" s="168">
        <v>58.652099999999997</v>
      </c>
      <c r="JA24" s="168">
        <v>0.4456</v>
      </c>
      <c r="JB24" s="169"/>
      <c r="JC24" s="168">
        <v>-4.16</v>
      </c>
      <c r="JD24" s="168">
        <v>-1.103</v>
      </c>
      <c r="JE24" s="168">
        <v>-1.1080000000000001</v>
      </c>
      <c r="JF24" s="168">
        <v>-1.36</v>
      </c>
      <c r="JG24" s="168">
        <v>3.36</v>
      </c>
      <c r="JH24" s="168">
        <v>-3.1919</v>
      </c>
      <c r="JI24" s="168">
        <v>-9.3735999999999997</v>
      </c>
      <c r="JJ24" s="168">
        <v>6.0380000000000003</v>
      </c>
      <c r="JK24" s="168">
        <v>5.0400999999999998</v>
      </c>
      <c r="JL24" s="168">
        <v>0.6</v>
      </c>
      <c r="JM24" s="168">
        <v>-1.363</v>
      </c>
      <c r="JN24" s="168">
        <v>-1.782</v>
      </c>
      <c r="JO24" s="168">
        <v>2.8542999999999998</v>
      </c>
      <c r="JP24" s="168">
        <v>3.2471999999999999</v>
      </c>
      <c r="JQ24" s="168">
        <v>2.7524999999999999</v>
      </c>
      <c r="JR24" s="168">
        <v>3.2298</v>
      </c>
      <c r="JS24" s="168">
        <v>2.9247000000000001</v>
      </c>
      <c r="JT24" s="169"/>
      <c r="JU24" s="168">
        <v>12.4</v>
      </c>
      <c r="JV24" s="168">
        <v>7.6192000000000002</v>
      </c>
      <c r="JW24" s="168">
        <v>0.47</v>
      </c>
      <c r="JX24" s="169"/>
      <c r="JY24" s="168">
        <v>3.0838000000000001</v>
      </c>
      <c r="JZ24" s="168">
        <v>-19.229900000000001</v>
      </c>
      <c r="KA24" s="168">
        <v>-24.385100000000001</v>
      </c>
      <c r="KB24" s="168">
        <v>6.585</v>
      </c>
      <c r="KC24" s="168">
        <v>15.110799999999999</v>
      </c>
      <c r="KD24" s="168">
        <v>-20.430800000000001</v>
      </c>
      <c r="KE24" s="168">
        <v>4.1851000000000003</v>
      </c>
      <c r="KF24" s="168">
        <v>-5</v>
      </c>
      <c r="KG24" s="168">
        <v>-10.6</v>
      </c>
      <c r="KH24" s="168">
        <v>40.664400000000001</v>
      </c>
      <c r="KI24" s="168">
        <v>-115.6994</v>
      </c>
    </row>
    <row r="25" spans="1:295" ht="18" customHeight="1" x14ac:dyDescent="0.25">
      <c r="A25" s="160" t="s">
        <v>59</v>
      </c>
      <c r="B25" s="160" t="s">
        <v>817</v>
      </c>
      <c r="C25" s="161">
        <v>0</v>
      </c>
      <c r="D25" s="162">
        <v>2.6274000000000002</v>
      </c>
      <c r="E25" s="162">
        <v>-5.9188999999999998</v>
      </c>
      <c r="F25" s="162">
        <v>7.2416</v>
      </c>
      <c r="G25" s="162">
        <v>13.005000000000001</v>
      </c>
      <c r="H25" s="163"/>
      <c r="I25" s="162">
        <v>19.383400000000002</v>
      </c>
      <c r="J25" s="163"/>
      <c r="K25" s="162">
        <v>21.888500000000001</v>
      </c>
      <c r="L25" s="162">
        <v>9.3727</v>
      </c>
      <c r="M25" s="162">
        <v>8.8370999999999995</v>
      </c>
      <c r="N25" s="162">
        <v>-15.54</v>
      </c>
      <c r="O25" s="162">
        <v>-26.4</v>
      </c>
      <c r="P25" s="162">
        <v>4.4000000000000004</v>
      </c>
      <c r="Q25" s="162">
        <v>4.968</v>
      </c>
      <c r="R25" s="162">
        <v>-22</v>
      </c>
      <c r="S25" s="162">
        <v>4.1448999999999998</v>
      </c>
      <c r="T25" s="162">
        <v>-2.6011000000000002</v>
      </c>
      <c r="U25" s="162">
        <v>6.5269000000000004</v>
      </c>
      <c r="V25" s="162">
        <v>6.4287000000000001</v>
      </c>
      <c r="W25" s="162">
        <v>11.366300000000001</v>
      </c>
      <c r="X25" s="162">
        <v>4.3625999999999996</v>
      </c>
      <c r="Y25" s="162">
        <v>0.17230000000000001</v>
      </c>
      <c r="Z25" s="162">
        <v>2.2692000000000001</v>
      </c>
      <c r="AA25" s="163"/>
      <c r="AB25" s="162">
        <v>-1.0999000000000001</v>
      </c>
      <c r="AC25" s="162">
        <v>0.104</v>
      </c>
      <c r="AD25" s="162">
        <v>0.15</v>
      </c>
      <c r="AE25" s="162">
        <v>3.1949999999999998</v>
      </c>
      <c r="AF25" s="162">
        <v>-4.4400000000000004</v>
      </c>
      <c r="AG25" s="162">
        <v>-4.4000000000000004</v>
      </c>
      <c r="AH25" s="162">
        <v>-0.44900000000000001</v>
      </c>
      <c r="AI25" s="162">
        <v>0.22900000000000001</v>
      </c>
      <c r="AJ25" s="163"/>
      <c r="AK25" s="162">
        <v>-7.78</v>
      </c>
      <c r="AL25" s="163"/>
      <c r="AM25" s="162">
        <v>-11.7</v>
      </c>
      <c r="AN25" s="162">
        <v>-11.94</v>
      </c>
      <c r="AO25" s="162">
        <v>6.5819999999999999</v>
      </c>
      <c r="AP25" s="162">
        <v>4.3182</v>
      </c>
      <c r="AQ25" s="162">
        <v>21.653099999999998</v>
      </c>
      <c r="AR25" s="162">
        <v>23.733699999999999</v>
      </c>
      <c r="AS25" s="162">
        <v>-14.5939</v>
      </c>
      <c r="AT25" s="162">
        <v>-2.7749000000000001</v>
      </c>
      <c r="AU25" s="163"/>
      <c r="AV25" s="162">
        <v>7.1437999999999997</v>
      </c>
      <c r="AW25" s="162">
        <v>8.5500000000000007</v>
      </c>
      <c r="AX25" s="162">
        <v>-20.304300000000001</v>
      </c>
      <c r="AY25" s="162">
        <v>-21.3293</v>
      </c>
      <c r="AZ25" s="162">
        <v>48.189100000000003</v>
      </c>
      <c r="BA25" s="162">
        <v>33.4099</v>
      </c>
      <c r="BB25" s="162">
        <v>40.517800000000001</v>
      </c>
      <c r="BC25" s="162">
        <v>11.4415</v>
      </c>
      <c r="BD25" s="162">
        <v>-4.8</v>
      </c>
      <c r="BE25" s="162">
        <v>-5.0999999999999996</v>
      </c>
      <c r="BF25" s="162">
        <v>-24.330100000000002</v>
      </c>
      <c r="BG25" s="163"/>
      <c r="BH25" s="162">
        <v>-1.4325000000000001</v>
      </c>
      <c r="BI25" s="163"/>
      <c r="BJ25" s="162">
        <v>3.0546000000000002</v>
      </c>
      <c r="BK25" s="162">
        <v>6.0758000000000001</v>
      </c>
      <c r="BL25" s="162">
        <v>3.6152000000000002</v>
      </c>
      <c r="BM25" s="162">
        <v>2.5285000000000002</v>
      </c>
      <c r="BN25" s="162">
        <v>-146.24469999999999</v>
      </c>
      <c r="BO25" s="162">
        <v>57.557899999999997</v>
      </c>
      <c r="BP25" s="162">
        <v>57.069600000000001</v>
      </c>
      <c r="BQ25" s="162">
        <v>-78.113600000000005</v>
      </c>
      <c r="BR25" s="162">
        <v>-188.53460000000001</v>
      </c>
      <c r="BS25" s="163"/>
      <c r="BT25" s="163"/>
      <c r="BU25" s="163"/>
      <c r="BV25" s="162">
        <v>27.154399999999999</v>
      </c>
      <c r="BW25" s="162">
        <v>12.27</v>
      </c>
      <c r="BX25" s="162">
        <v>9.51</v>
      </c>
      <c r="BY25" s="162">
        <v>-3.71</v>
      </c>
      <c r="BZ25" s="162">
        <v>9.89</v>
      </c>
      <c r="CA25" s="162">
        <v>-9.2387999999999995</v>
      </c>
      <c r="CB25" s="162">
        <v>-10.176500000000001</v>
      </c>
      <c r="CC25" s="162">
        <v>19.664200000000001</v>
      </c>
      <c r="CD25" s="163"/>
      <c r="CE25" s="162">
        <v>12.312099999999999</v>
      </c>
      <c r="CF25" s="162">
        <v>-23.975899999999999</v>
      </c>
      <c r="CG25" s="162">
        <v>-24.056000000000001</v>
      </c>
      <c r="CH25" s="162">
        <v>1.8179000000000001</v>
      </c>
      <c r="CI25" s="163"/>
      <c r="CJ25" s="163"/>
      <c r="CK25" s="163"/>
      <c r="CL25" s="162">
        <v>-2.9</v>
      </c>
      <c r="CM25" s="162">
        <v>-3.9</v>
      </c>
      <c r="CN25" s="162">
        <v>-3.48</v>
      </c>
      <c r="CO25" s="162">
        <v>21.0838</v>
      </c>
      <c r="CP25" s="162">
        <v>21.213200000000001</v>
      </c>
      <c r="CQ25" s="162">
        <v>19.606400000000001</v>
      </c>
      <c r="CR25" s="162">
        <v>43.055599999999998</v>
      </c>
      <c r="CS25" s="162">
        <v>44.5839</v>
      </c>
      <c r="CT25" s="162">
        <v>-21.098500000000001</v>
      </c>
      <c r="CU25" s="162">
        <v>-36.750300000000003</v>
      </c>
      <c r="CV25" s="162">
        <v>-16.257100000000001</v>
      </c>
      <c r="CW25" s="162">
        <v>3.6850999999999998</v>
      </c>
      <c r="CX25" s="162">
        <v>31.99</v>
      </c>
      <c r="CY25" s="162">
        <v>12.8</v>
      </c>
      <c r="CZ25" s="162">
        <v>11.723599999999999</v>
      </c>
      <c r="DA25" s="162">
        <v>10.452299999999999</v>
      </c>
      <c r="DB25" s="162">
        <v>-8.31</v>
      </c>
      <c r="DC25" s="163"/>
      <c r="DD25" s="163"/>
      <c r="DE25" s="163"/>
      <c r="DF25" s="162">
        <v>15.721299999999999</v>
      </c>
      <c r="DG25" s="163"/>
      <c r="DH25" s="162">
        <v>-7.3956</v>
      </c>
      <c r="DI25" s="162">
        <v>-32.799999999999997</v>
      </c>
      <c r="DJ25" s="162">
        <v>-32.799999999999997</v>
      </c>
      <c r="DK25" s="162">
        <v>-2.6758000000000002</v>
      </c>
      <c r="DL25" s="162">
        <v>6.1771000000000003</v>
      </c>
      <c r="DM25" s="162">
        <v>17.984400000000001</v>
      </c>
      <c r="DN25" s="162">
        <v>15.7773</v>
      </c>
      <c r="DO25" s="162">
        <v>6.83</v>
      </c>
      <c r="DP25" s="162">
        <v>-5.22</v>
      </c>
      <c r="DQ25" s="162">
        <v>14.694000000000001</v>
      </c>
      <c r="DR25" s="162">
        <v>-17.5885</v>
      </c>
      <c r="DS25" s="162">
        <v>-14.26</v>
      </c>
      <c r="DT25" s="162">
        <v>-14.43</v>
      </c>
      <c r="DU25" s="162">
        <v>38.06</v>
      </c>
      <c r="DV25" s="162">
        <v>10.65</v>
      </c>
      <c r="DW25" s="162">
        <v>-19.127300000000002</v>
      </c>
      <c r="DX25" s="162">
        <v>-9.2454999999999998</v>
      </c>
      <c r="DY25" s="162">
        <v>-22.668700000000001</v>
      </c>
      <c r="DZ25" s="162">
        <v>-21.681799999999999</v>
      </c>
      <c r="EA25" s="162">
        <v>37.6967</v>
      </c>
      <c r="EB25" s="162">
        <v>7.9969000000000001</v>
      </c>
      <c r="EC25" s="162">
        <v>0.39319999999999999</v>
      </c>
      <c r="ED25" s="162">
        <v>0.4582</v>
      </c>
      <c r="EE25" s="162">
        <v>-15.925599999999999</v>
      </c>
      <c r="EF25" s="162">
        <v>-22.1675</v>
      </c>
      <c r="EG25" s="162">
        <v>-13.21</v>
      </c>
      <c r="EH25" s="162">
        <v>-5.7939999999999996</v>
      </c>
      <c r="EI25" s="162">
        <v>-60.099600000000002</v>
      </c>
      <c r="EJ25" s="163"/>
      <c r="EK25" s="162">
        <v>-19.8672</v>
      </c>
      <c r="EL25" s="162">
        <v>-18.520299999999999</v>
      </c>
      <c r="EM25" s="162">
        <v>22.2349</v>
      </c>
      <c r="EN25" s="162">
        <v>-12.151</v>
      </c>
      <c r="EO25" s="162">
        <v>-11.6691</v>
      </c>
      <c r="EP25" s="162">
        <v>-21.507999999999999</v>
      </c>
      <c r="EQ25" s="162">
        <v>-18.139199999999999</v>
      </c>
      <c r="ER25" s="162">
        <v>-17.835699999999999</v>
      </c>
      <c r="ES25" s="162">
        <v>7.5960000000000001</v>
      </c>
      <c r="ET25" s="162">
        <v>13.38</v>
      </c>
      <c r="EU25" s="162">
        <v>-4.76</v>
      </c>
      <c r="EV25" s="162">
        <v>-0.1</v>
      </c>
      <c r="EW25" s="162">
        <v>6.8129</v>
      </c>
      <c r="EX25" s="162">
        <v>-31.287700000000001</v>
      </c>
      <c r="EY25" s="162">
        <v>-10.63</v>
      </c>
      <c r="EZ25" s="162">
        <v>-10.5564</v>
      </c>
      <c r="FA25" s="162">
        <v>6.8535000000000004</v>
      </c>
      <c r="FB25" s="162">
        <v>6.4135999999999997</v>
      </c>
      <c r="FC25" s="162">
        <v>-19.5687</v>
      </c>
      <c r="FD25" s="162">
        <v>5.2805999999999997</v>
      </c>
      <c r="FE25" s="163"/>
      <c r="FF25" s="162">
        <v>5.0084999999999997</v>
      </c>
      <c r="FG25" s="162">
        <v>8.5686999999999998</v>
      </c>
      <c r="FH25" s="162">
        <v>8.8371999999999993</v>
      </c>
      <c r="FI25" s="162">
        <v>7.7210999999999999</v>
      </c>
      <c r="FJ25" s="162">
        <v>-2.0095000000000001</v>
      </c>
      <c r="FK25" s="162">
        <v>-2.8468</v>
      </c>
      <c r="FL25" s="162">
        <v>10.8847</v>
      </c>
      <c r="FM25" s="162">
        <v>9.9502000000000006</v>
      </c>
      <c r="FN25" s="162">
        <v>10.3003</v>
      </c>
      <c r="FO25" s="162">
        <v>20.447700000000001</v>
      </c>
      <c r="FP25" s="162">
        <v>30.343399999999999</v>
      </c>
      <c r="FQ25" s="162">
        <v>19.708600000000001</v>
      </c>
      <c r="FR25" s="162">
        <v>-13.47</v>
      </c>
      <c r="FS25" s="162">
        <v>1.3299999999999999E-2</v>
      </c>
      <c r="FT25" s="162">
        <v>0.16500000000000001</v>
      </c>
      <c r="FU25" s="162">
        <v>0.15</v>
      </c>
      <c r="FV25" s="162">
        <v>-0.05</v>
      </c>
      <c r="FW25" s="162">
        <v>-19.354099999999999</v>
      </c>
      <c r="FX25" s="163"/>
      <c r="FY25" s="162">
        <v>7.0949999999999998</v>
      </c>
      <c r="FZ25" s="162">
        <v>0.17100000000000001</v>
      </c>
      <c r="GA25" s="163"/>
      <c r="GB25" s="162">
        <v>27.29</v>
      </c>
      <c r="GC25" s="162">
        <v>-32.418700000000001</v>
      </c>
      <c r="GD25" s="162">
        <v>-20.114599999999999</v>
      </c>
      <c r="GE25" s="162">
        <v>-1.17</v>
      </c>
      <c r="GF25" s="162">
        <v>16.0246</v>
      </c>
      <c r="GG25" s="163"/>
      <c r="GH25" s="162">
        <v>20.924600000000002</v>
      </c>
      <c r="GI25" s="162">
        <v>-6.2564000000000002</v>
      </c>
      <c r="GJ25" s="162">
        <v>-6.7737999999999996</v>
      </c>
      <c r="GK25" s="162">
        <v>1.8445</v>
      </c>
      <c r="GL25" s="163"/>
      <c r="GM25" s="163"/>
      <c r="GN25" s="162">
        <v>-9.2810000000000006</v>
      </c>
      <c r="GO25" s="162">
        <v>-37.388199999999998</v>
      </c>
      <c r="GP25" s="162">
        <v>5.8384</v>
      </c>
      <c r="GQ25" s="162">
        <v>-21.964600000000001</v>
      </c>
      <c r="GR25" s="162">
        <v>-7.0113000000000003</v>
      </c>
      <c r="GS25" s="162">
        <v>-7.4143999999999997</v>
      </c>
      <c r="GT25" s="162">
        <v>131.3237</v>
      </c>
      <c r="GU25" s="162">
        <v>-7.9668000000000001</v>
      </c>
      <c r="GV25" s="162">
        <v>-7.1035000000000004</v>
      </c>
      <c r="GW25" s="162">
        <v>-7.8996000000000004</v>
      </c>
      <c r="GX25" s="162">
        <v>1.5016</v>
      </c>
      <c r="GY25" s="162">
        <v>8.7545000000000002</v>
      </c>
      <c r="GZ25" s="162">
        <v>8.7982999999999993</v>
      </c>
      <c r="HA25" s="162">
        <v>0.82399999999999995</v>
      </c>
      <c r="HB25" s="162">
        <v>1.4139999999999999</v>
      </c>
      <c r="HC25" s="162">
        <v>3.1274000000000002</v>
      </c>
      <c r="HD25" s="162">
        <v>-3.35</v>
      </c>
      <c r="HE25" s="162">
        <v>2.9836999999999998</v>
      </c>
      <c r="HF25" s="162">
        <v>46.9084</v>
      </c>
      <c r="HG25" s="162">
        <v>12.6599</v>
      </c>
      <c r="HH25" s="162">
        <v>43.084600000000002</v>
      </c>
      <c r="HI25" s="162">
        <v>-43.3322</v>
      </c>
      <c r="HJ25" s="162">
        <v>10.0213</v>
      </c>
      <c r="HK25" s="163"/>
      <c r="HL25" s="162">
        <v>0</v>
      </c>
      <c r="HM25" s="162">
        <v>-13.6562</v>
      </c>
      <c r="HN25" s="162">
        <v>-16.9041</v>
      </c>
      <c r="HO25" s="163"/>
      <c r="HP25" s="163"/>
      <c r="HQ25" s="162">
        <v>-18.384499999999999</v>
      </c>
      <c r="HR25" s="162">
        <v>-17.934100000000001</v>
      </c>
      <c r="HS25" s="162">
        <v>-24.0307</v>
      </c>
      <c r="HT25" s="162">
        <v>-23.567499999999999</v>
      </c>
      <c r="HU25" s="162">
        <v>16.72</v>
      </c>
      <c r="HV25" s="162">
        <v>16.170000000000002</v>
      </c>
      <c r="HW25" s="162">
        <v>-25.1</v>
      </c>
      <c r="HX25" s="162">
        <v>-24.5</v>
      </c>
      <c r="HY25" s="162">
        <v>0.94940000000000002</v>
      </c>
      <c r="HZ25" s="162">
        <v>-0.48</v>
      </c>
      <c r="IA25" s="162">
        <v>59.707900000000002</v>
      </c>
      <c r="IB25" s="162">
        <v>15.297800000000001</v>
      </c>
      <c r="IC25" s="162">
        <v>15.223100000000001</v>
      </c>
      <c r="ID25" s="162">
        <v>-16.5</v>
      </c>
      <c r="IE25" s="162">
        <v>-31.6</v>
      </c>
      <c r="IF25" s="162">
        <v>1.7</v>
      </c>
      <c r="IG25" s="162">
        <v>1.2</v>
      </c>
      <c r="IH25" s="162">
        <v>-17.6568</v>
      </c>
      <c r="II25" s="162">
        <v>-17.8293</v>
      </c>
      <c r="IJ25" s="162">
        <v>-118.0445</v>
      </c>
      <c r="IK25" s="162">
        <v>9.7613000000000003</v>
      </c>
      <c r="IL25" s="162">
        <v>-268.18599999999998</v>
      </c>
      <c r="IM25" s="162">
        <v>0</v>
      </c>
      <c r="IN25" s="162">
        <v>-25.049900000000001</v>
      </c>
      <c r="IO25" s="162">
        <v>0</v>
      </c>
      <c r="IP25" s="163"/>
      <c r="IQ25" s="162">
        <v>99.693100000000001</v>
      </c>
      <c r="IR25" s="162">
        <v>84.340299999999999</v>
      </c>
      <c r="IS25" s="163"/>
      <c r="IT25" s="162">
        <v>14.873900000000001</v>
      </c>
      <c r="IU25" s="162">
        <v>13.156700000000001</v>
      </c>
      <c r="IV25" s="162">
        <v>9.8585999999999991</v>
      </c>
      <c r="IW25" s="162">
        <v>152.14850000000001</v>
      </c>
      <c r="IX25" s="162">
        <v>-199.4375</v>
      </c>
      <c r="IY25" s="162">
        <v>-50.358800000000002</v>
      </c>
      <c r="IZ25" s="162">
        <v>52.500100000000003</v>
      </c>
      <c r="JA25" s="162">
        <v>-2.3199999999999998E-2</v>
      </c>
      <c r="JB25" s="163"/>
      <c r="JC25" s="162">
        <v>-4.72</v>
      </c>
      <c r="JD25" s="162">
        <v>-0.96499999999999997</v>
      </c>
      <c r="JE25" s="162">
        <v>-0.97099999999999997</v>
      </c>
      <c r="JF25" s="162">
        <v>-0.72</v>
      </c>
      <c r="JG25" s="162">
        <v>2.3199999999999998</v>
      </c>
      <c r="JH25" s="162">
        <v>-2.5183</v>
      </c>
      <c r="JI25" s="162">
        <v>-8.4672000000000001</v>
      </c>
      <c r="JJ25" s="162">
        <v>4.7195999999999998</v>
      </c>
      <c r="JK25" s="162">
        <v>4.7775999999999996</v>
      </c>
      <c r="JL25" s="162">
        <v>1.2</v>
      </c>
      <c r="JM25" s="162">
        <v>-0.85099999999999998</v>
      </c>
      <c r="JN25" s="162">
        <v>0.53700000000000003</v>
      </c>
      <c r="JO25" s="163"/>
      <c r="JP25" s="163"/>
      <c r="JQ25" s="162">
        <v>2.8125</v>
      </c>
      <c r="JR25" s="162">
        <v>2.4115000000000002</v>
      </c>
      <c r="JS25" s="162">
        <v>2.5710000000000002</v>
      </c>
      <c r="JT25" s="163"/>
      <c r="JU25" s="162">
        <v>15.1</v>
      </c>
      <c r="JV25" s="162">
        <v>8.2276000000000007</v>
      </c>
      <c r="JW25" s="162">
        <v>0.47</v>
      </c>
      <c r="JX25" s="163"/>
      <c r="JY25" s="162">
        <v>4.3102</v>
      </c>
      <c r="JZ25" s="162">
        <v>-18.9528</v>
      </c>
      <c r="KA25" s="162">
        <v>-23.629000000000001</v>
      </c>
      <c r="KB25" s="162">
        <v>6.5355999999999996</v>
      </c>
      <c r="KC25" s="162">
        <v>14.5768</v>
      </c>
      <c r="KD25" s="162">
        <v>-19.622499999999999</v>
      </c>
      <c r="KE25" s="162">
        <v>4.4108999999999998</v>
      </c>
      <c r="KF25" s="162">
        <v>-8</v>
      </c>
      <c r="KG25" s="162">
        <v>-8.3000000000000007</v>
      </c>
      <c r="KH25" s="162">
        <v>31.416799999999999</v>
      </c>
      <c r="KI25" s="162">
        <v>-105.23309999999999</v>
      </c>
    </row>
    <row r="26" spans="1:295" ht="18" customHeight="1" x14ac:dyDescent="0.25">
      <c r="A26" s="160" t="s">
        <v>59</v>
      </c>
      <c r="B26" s="160" t="s">
        <v>818</v>
      </c>
      <c r="C26" s="164">
        <v>0</v>
      </c>
      <c r="D26" s="165">
        <v>2.7147000000000001</v>
      </c>
      <c r="E26" s="165">
        <v>-5.9560000000000004</v>
      </c>
      <c r="F26" s="165">
        <v>5.9412000000000003</v>
      </c>
      <c r="G26" s="165">
        <v>13.592499999999999</v>
      </c>
      <c r="H26" s="166"/>
      <c r="I26" s="165">
        <v>20.935099999999998</v>
      </c>
      <c r="J26" s="166"/>
      <c r="K26" s="165">
        <v>22.9938</v>
      </c>
      <c r="L26" s="165">
        <v>10.220700000000001</v>
      </c>
      <c r="M26" s="165">
        <v>9.8598999999999997</v>
      </c>
      <c r="N26" s="165">
        <v>-19.98</v>
      </c>
      <c r="O26" s="165">
        <v>-30.8</v>
      </c>
      <c r="P26" s="165">
        <v>6.6</v>
      </c>
      <c r="Q26" s="165">
        <v>4.968</v>
      </c>
      <c r="R26" s="165">
        <v>-22</v>
      </c>
      <c r="S26" s="165">
        <v>4.2172000000000001</v>
      </c>
      <c r="T26" s="165">
        <v>-2.8778000000000001</v>
      </c>
      <c r="U26" s="165">
        <v>6.7034000000000002</v>
      </c>
      <c r="V26" s="165">
        <v>6.6139000000000001</v>
      </c>
      <c r="W26" s="165">
        <v>11.773300000000001</v>
      </c>
      <c r="X26" s="165">
        <v>4.0515999999999996</v>
      </c>
      <c r="Y26" s="165">
        <v>5.2900000000000003E-2</v>
      </c>
      <c r="Z26" s="165">
        <v>1.6641999999999999</v>
      </c>
      <c r="AA26" s="166"/>
      <c r="AB26" s="165">
        <v>-0.95499999999999996</v>
      </c>
      <c r="AC26" s="165">
        <v>0.11700000000000001</v>
      </c>
      <c r="AD26" s="165">
        <v>0.13800000000000001</v>
      </c>
      <c r="AE26" s="165">
        <v>3.3180000000000001</v>
      </c>
      <c r="AF26" s="165">
        <v>-2.2200000000000002</v>
      </c>
      <c r="AG26" s="166"/>
      <c r="AH26" s="165">
        <v>-0.29499999999999998</v>
      </c>
      <c r="AI26" s="165">
        <v>0.23400000000000001</v>
      </c>
      <c r="AJ26" s="166"/>
      <c r="AK26" s="165">
        <v>-8.16</v>
      </c>
      <c r="AL26" s="166"/>
      <c r="AM26" s="165">
        <v>-11.56</v>
      </c>
      <c r="AN26" s="165">
        <v>-11.57</v>
      </c>
      <c r="AO26" s="165">
        <v>7.718</v>
      </c>
      <c r="AP26" s="165">
        <v>3.5733000000000001</v>
      </c>
      <c r="AQ26" s="165">
        <v>24.581800000000001</v>
      </c>
      <c r="AR26" s="165">
        <v>26.944299999999998</v>
      </c>
      <c r="AS26" s="165">
        <v>-13.333600000000001</v>
      </c>
      <c r="AT26" s="165">
        <v>-1.0702</v>
      </c>
      <c r="AU26" s="166"/>
      <c r="AV26" s="165">
        <v>0.45229999999999998</v>
      </c>
      <c r="AW26" s="165">
        <v>1.2828999999999999</v>
      </c>
      <c r="AX26" s="165">
        <v>-17.453299999999999</v>
      </c>
      <c r="AY26" s="165">
        <v>-15.438000000000001</v>
      </c>
      <c r="AZ26" s="165">
        <v>26.684100000000001</v>
      </c>
      <c r="BA26" s="165">
        <v>27.8902</v>
      </c>
      <c r="BB26" s="165">
        <v>49.017099999999999</v>
      </c>
      <c r="BC26" s="165">
        <v>11.808299999999999</v>
      </c>
      <c r="BD26" s="165">
        <v>-4.8</v>
      </c>
      <c r="BE26" s="165">
        <v>-4.8</v>
      </c>
      <c r="BF26" s="165">
        <v>-25.258199999999999</v>
      </c>
      <c r="BG26" s="165">
        <v>-34.3857</v>
      </c>
      <c r="BH26" s="165">
        <v>-1.6961999999999999</v>
      </c>
      <c r="BI26" s="166"/>
      <c r="BJ26" s="165">
        <v>1.7999000000000001</v>
      </c>
      <c r="BK26" s="165">
        <v>7.3449999999999998</v>
      </c>
      <c r="BL26" s="165">
        <v>4.8628999999999998</v>
      </c>
      <c r="BM26" s="165">
        <v>3.4306999999999999</v>
      </c>
      <c r="BN26" s="165">
        <v>-151.89060000000001</v>
      </c>
      <c r="BO26" s="165">
        <v>101.7487</v>
      </c>
      <c r="BP26" s="165">
        <v>101.8708</v>
      </c>
      <c r="BQ26" s="165">
        <v>-101.8948</v>
      </c>
      <c r="BR26" s="165">
        <v>-126.8741</v>
      </c>
      <c r="BS26" s="166"/>
      <c r="BT26" s="166"/>
      <c r="BU26" s="166"/>
      <c r="BV26" s="165">
        <v>33.670999999999999</v>
      </c>
      <c r="BW26" s="165">
        <v>14.63</v>
      </c>
      <c r="BX26" s="165">
        <v>10.17</v>
      </c>
      <c r="BY26" s="165">
        <v>-5.65</v>
      </c>
      <c r="BZ26" s="165">
        <v>12.11</v>
      </c>
      <c r="CA26" s="165">
        <v>-6.9615999999999998</v>
      </c>
      <c r="CB26" s="165">
        <v>-9.6407000000000007</v>
      </c>
      <c r="CC26" s="165">
        <v>17.698</v>
      </c>
      <c r="CD26" s="166"/>
      <c r="CE26" s="165">
        <v>9.5444999999999993</v>
      </c>
      <c r="CF26" s="165">
        <v>-13.3286</v>
      </c>
      <c r="CG26" s="165">
        <v>-13.2692</v>
      </c>
      <c r="CH26" s="165">
        <v>2.0609999999999999</v>
      </c>
      <c r="CI26" s="166"/>
      <c r="CJ26" s="166"/>
      <c r="CK26" s="166"/>
      <c r="CL26" s="165">
        <v>-5.6</v>
      </c>
      <c r="CM26" s="165">
        <v>-6.3</v>
      </c>
      <c r="CN26" s="165">
        <v>-4.12</v>
      </c>
      <c r="CO26" s="165">
        <v>23.818300000000001</v>
      </c>
      <c r="CP26" s="165">
        <v>23.726500000000001</v>
      </c>
      <c r="CQ26" s="165">
        <v>21.954999999999998</v>
      </c>
      <c r="CR26" s="165">
        <v>60.369700000000002</v>
      </c>
      <c r="CS26" s="165">
        <v>60.718400000000003</v>
      </c>
      <c r="CT26" s="165">
        <v>-15.059699999999999</v>
      </c>
      <c r="CU26" s="165">
        <v>-64.204800000000006</v>
      </c>
      <c r="CV26" s="165">
        <v>-7.2224000000000004</v>
      </c>
      <c r="CW26" s="165">
        <v>4.2262000000000004</v>
      </c>
      <c r="CX26" s="165">
        <v>35.130000000000003</v>
      </c>
      <c r="CY26" s="165">
        <v>14.22</v>
      </c>
      <c r="CZ26" s="165">
        <v>13.598599999999999</v>
      </c>
      <c r="DA26" s="165">
        <v>12.4054</v>
      </c>
      <c r="DB26" s="165">
        <v>-9.43</v>
      </c>
      <c r="DC26" s="166"/>
      <c r="DD26" s="166"/>
      <c r="DE26" s="166"/>
      <c r="DF26" s="165">
        <v>18.353300000000001</v>
      </c>
      <c r="DG26" s="166"/>
      <c r="DH26" s="165">
        <v>-8.4694000000000003</v>
      </c>
      <c r="DI26" s="165">
        <v>-42.9</v>
      </c>
      <c r="DJ26" s="165">
        <v>-42.8</v>
      </c>
      <c r="DK26" s="165">
        <v>-2.0813000000000001</v>
      </c>
      <c r="DL26" s="165">
        <v>8.0472000000000001</v>
      </c>
      <c r="DM26" s="165">
        <v>19.7193</v>
      </c>
      <c r="DN26" s="165">
        <v>18.189399999999999</v>
      </c>
      <c r="DO26" s="165">
        <v>8.6</v>
      </c>
      <c r="DP26" s="165">
        <v>-5.57</v>
      </c>
      <c r="DQ26" s="165">
        <v>16.492000000000001</v>
      </c>
      <c r="DR26" s="165">
        <v>-18.976099999999999</v>
      </c>
      <c r="DS26" s="165">
        <v>-14.58</v>
      </c>
      <c r="DT26" s="165">
        <v>-14.79</v>
      </c>
      <c r="DU26" s="165">
        <v>38.799999999999997</v>
      </c>
      <c r="DV26" s="165">
        <v>13.72</v>
      </c>
      <c r="DW26" s="165">
        <v>-20.454499999999999</v>
      </c>
      <c r="DX26" s="165">
        <v>-10.4636</v>
      </c>
      <c r="DY26" s="165">
        <v>-23.4285</v>
      </c>
      <c r="DZ26" s="165">
        <v>-22.4</v>
      </c>
      <c r="EA26" s="165">
        <v>42.936</v>
      </c>
      <c r="EB26" s="165">
        <v>10.614699999999999</v>
      </c>
      <c r="EC26" s="165">
        <v>3.5150999999999999</v>
      </c>
      <c r="ED26" s="165">
        <v>3.8755999999999999</v>
      </c>
      <c r="EE26" s="165">
        <v>-13.680400000000001</v>
      </c>
      <c r="EF26" s="165">
        <v>-22.219100000000001</v>
      </c>
      <c r="EG26" s="165">
        <v>-15.657999999999999</v>
      </c>
      <c r="EH26" s="165">
        <v>18.426100000000002</v>
      </c>
      <c r="EI26" s="165">
        <v>-58.961399999999998</v>
      </c>
      <c r="EJ26" s="166"/>
      <c r="EK26" s="165">
        <v>-21.110600000000002</v>
      </c>
      <c r="EL26" s="165">
        <v>-19.820399999999999</v>
      </c>
      <c r="EM26" s="165">
        <v>23.8996</v>
      </c>
      <c r="EN26" s="165">
        <v>-10.6294</v>
      </c>
      <c r="EO26" s="165">
        <v>-10.383699999999999</v>
      </c>
      <c r="EP26" s="165">
        <v>-38.404000000000003</v>
      </c>
      <c r="EQ26" s="165">
        <v>-15.7906</v>
      </c>
      <c r="ER26" s="165">
        <v>-15.3758</v>
      </c>
      <c r="ES26" s="165">
        <v>9.2203999999999997</v>
      </c>
      <c r="ET26" s="165">
        <v>27.28</v>
      </c>
      <c r="EU26" s="165">
        <v>-3.22</v>
      </c>
      <c r="EV26" s="165">
        <v>0</v>
      </c>
      <c r="EW26" s="165">
        <v>6.9541000000000004</v>
      </c>
      <c r="EX26" s="165">
        <v>-29.244499999999999</v>
      </c>
      <c r="EY26" s="165">
        <v>-12.04</v>
      </c>
      <c r="EZ26" s="165">
        <v>-11.916499999999999</v>
      </c>
      <c r="FA26" s="165">
        <v>7.4973999999999998</v>
      </c>
      <c r="FB26" s="165">
        <v>6.3151000000000002</v>
      </c>
      <c r="FC26" s="165">
        <v>-19.706199999999999</v>
      </c>
      <c r="FD26" s="165">
        <v>5.8562000000000003</v>
      </c>
      <c r="FE26" s="166"/>
      <c r="FF26" s="165">
        <v>5.6104000000000003</v>
      </c>
      <c r="FG26" s="165">
        <v>4.1022999999999996</v>
      </c>
      <c r="FH26" s="165">
        <v>2.7823000000000002</v>
      </c>
      <c r="FI26" s="165">
        <v>0</v>
      </c>
      <c r="FJ26" s="165">
        <v>-1.3396999999999999</v>
      </c>
      <c r="FK26" s="165">
        <v>-3.0142000000000002</v>
      </c>
      <c r="FL26" s="165">
        <v>17.9178</v>
      </c>
      <c r="FM26" s="165">
        <v>12.512600000000001</v>
      </c>
      <c r="FN26" s="165">
        <v>12.3782</v>
      </c>
      <c r="FO26" s="165">
        <v>24.4834</v>
      </c>
      <c r="FP26" s="165">
        <v>32.313899999999997</v>
      </c>
      <c r="FQ26" s="165">
        <v>15.309100000000001</v>
      </c>
      <c r="FR26" s="165">
        <v>-13</v>
      </c>
      <c r="FS26" s="165">
        <v>-0.70820000000000005</v>
      </c>
      <c r="FT26" s="165">
        <v>0.20069999999999999</v>
      </c>
      <c r="FU26" s="165">
        <v>0.18</v>
      </c>
      <c r="FV26" s="165">
        <v>0.9</v>
      </c>
      <c r="FW26" s="165">
        <v>-14.8926</v>
      </c>
      <c r="FX26" s="166"/>
      <c r="FY26" s="165">
        <v>7.3730000000000002</v>
      </c>
      <c r="FZ26" s="165">
        <v>0.156</v>
      </c>
      <c r="GA26" s="166"/>
      <c r="GB26" s="165">
        <v>27.18</v>
      </c>
      <c r="GC26" s="165">
        <v>-32.664099999999998</v>
      </c>
      <c r="GD26" s="165">
        <v>-23.284300000000002</v>
      </c>
      <c r="GE26" s="166"/>
      <c r="GF26" s="165">
        <v>16.985199999999999</v>
      </c>
      <c r="GG26" s="166"/>
      <c r="GH26" s="165">
        <v>21.610600000000002</v>
      </c>
      <c r="GI26" s="165">
        <v>-6.5076000000000001</v>
      </c>
      <c r="GJ26" s="165">
        <v>-6.9751000000000003</v>
      </c>
      <c r="GK26" s="165">
        <v>1.9189000000000001</v>
      </c>
      <c r="GL26" s="165">
        <v>2.4E-2</v>
      </c>
      <c r="GM26" s="166"/>
      <c r="GN26" s="166"/>
      <c r="GO26" s="165">
        <v>-40.411700000000003</v>
      </c>
      <c r="GP26" s="165">
        <v>7.1569000000000003</v>
      </c>
      <c r="GQ26" s="165">
        <v>-21.526</v>
      </c>
      <c r="GR26" s="165">
        <v>-7.3952</v>
      </c>
      <c r="GS26" s="165">
        <v>-7.3678999999999997</v>
      </c>
      <c r="GT26" s="165">
        <v>132.88</v>
      </c>
      <c r="GU26" s="165">
        <v>-7.4454000000000002</v>
      </c>
      <c r="GV26" s="165">
        <v>-7.4966999999999997</v>
      </c>
      <c r="GW26" s="165">
        <v>-8.1968999999999994</v>
      </c>
      <c r="GX26" s="166"/>
      <c r="GY26" s="165">
        <v>9.1354000000000006</v>
      </c>
      <c r="GZ26" s="165">
        <v>9.2492000000000001</v>
      </c>
      <c r="HA26" s="165">
        <v>1</v>
      </c>
      <c r="HB26" s="165">
        <v>2.8957999999999999</v>
      </c>
      <c r="HC26" s="165">
        <v>4.9310999999999998</v>
      </c>
      <c r="HD26" s="165">
        <v>0.42</v>
      </c>
      <c r="HE26" s="165">
        <v>0</v>
      </c>
      <c r="HF26" s="165">
        <v>46.568800000000003</v>
      </c>
      <c r="HG26" s="165">
        <v>19.598800000000001</v>
      </c>
      <c r="HH26" s="165">
        <v>44.158999999999999</v>
      </c>
      <c r="HI26" s="165">
        <v>-42.4985</v>
      </c>
      <c r="HJ26" s="165">
        <v>10.231999999999999</v>
      </c>
      <c r="HK26" s="166"/>
      <c r="HL26" s="166"/>
      <c r="HM26" s="165">
        <v>-13.2188</v>
      </c>
      <c r="HN26" s="165">
        <v>-15.106</v>
      </c>
      <c r="HO26" s="165">
        <v>21.041</v>
      </c>
      <c r="HP26" s="166"/>
      <c r="HQ26" s="165">
        <v>-19.131599999999999</v>
      </c>
      <c r="HR26" s="165">
        <v>-18.714099999999998</v>
      </c>
      <c r="HS26" s="165">
        <v>-25.151900000000001</v>
      </c>
      <c r="HT26" s="165">
        <v>-24.629300000000001</v>
      </c>
      <c r="HU26" s="165">
        <v>15.54</v>
      </c>
      <c r="HV26" s="165">
        <v>14.84</v>
      </c>
      <c r="HW26" s="165">
        <v>-23.2</v>
      </c>
      <c r="HX26" s="165">
        <v>-23.5</v>
      </c>
      <c r="HY26" s="165">
        <v>0.98599999999999999</v>
      </c>
      <c r="HZ26" s="165">
        <v>0.72</v>
      </c>
      <c r="IA26" s="165">
        <v>54.817799999999998</v>
      </c>
      <c r="IB26" s="165">
        <v>15.257099999999999</v>
      </c>
      <c r="IC26" s="165">
        <v>15.1629</v>
      </c>
      <c r="ID26" s="165">
        <v>-15.7</v>
      </c>
      <c r="IE26" s="165">
        <v>-27.7</v>
      </c>
      <c r="IF26" s="165">
        <v>2.2000000000000002</v>
      </c>
      <c r="IG26" s="165">
        <v>1.6</v>
      </c>
      <c r="IH26" s="165">
        <v>-17.7439</v>
      </c>
      <c r="II26" s="165">
        <v>-17.807400000000001</v>
      </c>
      <c r="IJ26" s="165">
        <v>-112.07040000000001</v>
      </c>
      <c r="IK26" s="165">
        <v>10.8925</v>
      </c>
      <c r="IL26" s="165">
        <v>-273.85320000000002</v>
      </c>
      <c r="IM26" s="166"/>
      <c r="IN26" s="165">
        <v>-25.2179</v>
      </c>
      <c r="IO26" s="166"/>
      <c r="IP26" s="166"/>
      <c r="IQ26" s="165">
        <v>96.935100000000006</v>
      </c>
      <c r="IR26" s="165">
        <v>92.643100000000004</v>
      </c>
      <c r="IS26" s="166"/>
      <c r="IT26" s="165">
        <v>19.2621</v>
      </c>
      <c r="IU26" s="165">
        <v>17.748000000000001</v>
      </c>
      <c r="IV26" s="165">
        <v>16.078299999999999</v>
      </c>
      <c r="IW26" s="165">
        <v>160.38990000000001</v>
      </c>
      <c r="IX26" s="165">
        <v>-204.94720000000001</v>
      </c>
      <c r="IY26" s="165">
        <v>-47.864699999999999</v>
      </c>
      <c r="IZ26" s="165">
        <v>49.277099999999997</v>
      </c>
      <c r="JA26" s="165">
        <v>0.42359999999999998</v>
      </c>
      <c r="JB26" s="166"/>
      <c r="JC26" s="165">
        <v>-3.28</v>
      </c>
      <c r="JD26" s="165">
        <v>-0.83499999999999996</v>
      </c>
      <c r="JE26" s="165">
        <v>-0.83899999999999997</v>
      </c>
      <c r="JF26" s="165">
        <v>-1.52</v>
      </c>
      <c r="JG26" s="165">
        <v>2.16</v>
      </c>
      <c r="JH26" s="165">
        <v>-0.67079999999999995</v>
      </c>
      <c r="JI26" s="165">
        <v>-8.2902000000000005</v>
      </c>
      <c r="JJ26" s="165">
        <v>4.7470999999999997</v>
      </c>
      <c r="JK26" s="165">
        <v>4.9516</v>
      </c>
      <c r="JL26" s="165">
        <v>0.3</v>
      </c>
      <c r="JM26" s="165">
        <v>-0.02</v>
      </c>
      <c r="JN26" s="165">
        <v>4.3999999999999997E-2</v>
      </c>
      <c r="JO26" s="165">
        <v>2.8997000000000002</v>
      </c>
      <c r="JP26" s="166"/>
      <c r="JQ26" s="165">
        <v>3.5670000000000002</v>
      </c>
      <c r="JR26" s="165">
        <v>4.9268000000000001</v>
      </c>
      <c r="JS26" s="165">
        <v>3.2376</v>
      </c>
      <c r="JT26" s="166"/>
      <c r="JU26" s="165">
        <v>12</v>
      </c>
      <c r="JV26" s="165">
        <v>8.5678000000000001</v>
      </c>
      <c r="JW26" s="165">
        <v>0.6</v>
      </c>
      <c r="JX26" s="166"/>
      <c r="JY26" s="165">
        <v>2.7284000000000002</v>
      </c>
      <c r="JZ26" s="165">
        <v>-18.3018</v>
      </c>
      <c r="KA26" s="165">
        <v>-23.648099999999999</v>
      </c>
      <c r="KB26" s="165">
        <v>4.7709999999999999</v>
      </c>
      <c r="KC26" s="165">
        <v>14.6348</v>
      </c>
      <c r="KD26" s="165">
        <v>-19.267600000000002</v>
      </c>
      <c r="KE26" s="165">
        <v>4.5781000000000001</v>
      </c>
      <c r="KF26" s="165">
        <v>-5.7</v>
      </c>
      <c r="KG26" s="165">
        <v>-10.199999999999999</v>
      </c>
      <c r="KH26" s="165">
        <v>29.294599999999999</v>
      </c>
      <c r="KI26" s="165">
        <v>-96.365200000000002</v>
      </c>
    </row>
    <row r="27" spans="1:295" ht="18" customHeight="1" x14ac:dyDescent="0.25">
      <c r="A27" s="160" t="s">
        <v>59</v>
      </c>
      <c r="B27" s="160" t="s">
        <v>819</v>
      </c>
      <c r="C27" s="164">
        <v>0</v>
      </c>
      <c r="D27" s="165">
        <v>3.0413000000000001</v>
      </c>
      <c r="E27" s="165">
        <v>-6.5839999999999996</v>
      </c>
      <c r="F27" s="165">
        <v>5.9842000000000004</v>
      </c>
      <c r="G27" s="165">
        <v>13.3498</v>
      </c>
      <c r="H27" s="166"/>
      <c r="I27" s="165">
        <v>21.8398</v>
      </c>
      <c r="J27" s="166"/>
      <c r="K27" s="165">
        <v>24.763300000000001</v>
      </c>
      <c r="L27" s="165">
        <v>10.8947</v>
      </c>
      <c r="M27" s="165">
        <v>10.4679</v>
      </c>
      <c r="N27" s="165">
        <v>-22.2</v>
      </c>
      <c r="O27" s="165">
        <v>-26.4</v>
      </c>
      <c r="P27" s="165">
        <v>4.4000000000000004</v>
      </c>
      <c r="Q27" s="165">
        <v>5.7960000000000003</v>
      </c>
      <c r="R27" s="165">
        <v>-19.8</v>
      </c>
      <c r="S27" s="165">
        <v>4.4001999999999999</v>
      </c>
      <c r="T27" s="165">
        <v>-4.2670000000000003</v>
      </c>
      <c r="U27" s="165">
        <v>7.4992999999999999</v>
      </c>
      <c r="V27" s="165">
        <v>7.6192000000000002</v>
      </c>
      <c r="W27" s="165">
        <v>13.013299999999999</v>
      </c>
      <c r="X27" s="165">
        <v>4.1585999999999999</v>
      </c>
      <c r="Y27" s="165">
        <v>-8.2500000000000004E-2</v>
      </c>
      <c r="Z27" s="165">
        <v>2.2810999999999999</v>
      </c>
      <c r="AA27" s="166"/>
      <c r="AB27" s="165">
        <v>-0.75509999999999999</v>
      </c>
      <c r="AC27" s="165">
        <v>0.29899999999999999</v>
      </c>
      <c r="AD27" s="165">
        <v>0.29199999999999998</v>
      </c>
      <c r="AE27" s="165">
        <v>3.484</v>
      </c>
      <c r="AF27" s="165">
        <v>0</v>
      </c>
      <c r="AG27" s="165">
        <v>-4.4000000000000004</v>
      </c>
      <c r="AH27" s="165">
        <v>-0.51100000000000001</v>
      </c>
      <c r="AI27" s="165">
        <v>0.23599999999999999</v>
      </c>
      <c r="AJ27" s="166"/>
      <c r="AK27" s="165">
        <v>-7.09</v>
      </c>
      <c r="AL27" s="165">
        <v>-10</v>
      </c>
      <c r="AM27" s="165">
        <v>-11.04</v>
      </c>
      <c r="AN27" s="165">
        <v>-10.99</v>
      </c>
      <c r="AO27" s="165">
        <v>8.2695000000000007</v>
      </c>
      <c r="AP27" s="165">
        <v>3.5672999999999999</v>
      </c>
      <c r="AQ27" s="165">
        <v>26.217600000000001</v>
      </c>
      <c r="AR27" s="165">
        <v>28.450600000000001</v>
      </c>
      <c r="AS27" s="165">
        <v>-13.2765</v>
      </c>
      <c r="AT27" s="165">
        <v>0.29580000000000001</v>
      </c>
      <c r="AU27" s="166"/>
      <c r="AV27" s="165">
        <v>13.2631</v>
      </c>
      <c r="AW27" s="165">
        <v>9.3841999999999999</v>
      </c>
      <c r="AX27" s="165">
        <v>-18.353999999999999</v>
      </c>
      <c r="AY27" s="165">
        <v>-16.857199999999999</v>
      </c>
      <c r="AZ27" s="165">
        <v>32.403199999999998</v>
      </c>
      <c r="BA27" s="165">
        <v>37.063699999999997</v>
      </c>
      <c r="BB27" s="165">
        <v>44.1066</v>
      </c>
      <c r="BC27" s="165">
        <v>13.0869</v>
      </c>
      <c r="BD27" s="165">
        <v>-3.8</v>
      </c>
      <c r="BE27" s="165">
        <v>-3.9</v>
      </c>
      <c r="BF27" s="165">
        <v>-22.7958</v>
      </c>
      <c r="BG27" s="165">
        <v>-33.849800000000002</v>
      </c>
      <c r="BH27" s="165">
        <v>-1.5807</v>
      </c>
      <c r="BI27" s="166"/>
      <c r="BJ27" s="165">
        <v>2.4973999999999998</v>
      </c>
      <c r="BK27" s="165">
        <v>7.5763999999999996</v>
      </c>
      <c r="BL27" s="165">
        <v>6.1391999999999998</v>
      </c>
      <c r="BM27" s="165">
        <v>4.2161</v>
      </c>
      <c r="BN27" s="165">
        <v>-132.41980000000001</v>
      </c>
      <c r="BO27" s="165">
        <v>101.535</v>
      </c>
      <c r="BP27" s="165">
        <v>102.32850000000001</v>
      </c>
      <c r="BQ27" s="165">
        <v>-103.39109999999999</v>
      </c>
      <c r="BR27" s="165">
        <v>-105.7594</v>
      </c>
      <c r="BS27" s="166"/>
      <c r="BT27" s="166"/>
      <c r="BU27" s="166"/>
      <c r="BV27" s="165">
        <v>34.808700000000002</v>
      </c>
      <c r="BW27" s="165">
        <v>14.77</v>
      </c>
      <c r="BX27" s="165">
        <v>10.5</v>
      </c>
      <c r="BY27" s="165">
        <v>-4.4800000000000004</v>
      </c>
      <c r="BZ27" s="165">
        <v>12.93</v>
      </c>
      <c r="CA27" s="165">
        <v>-2.8089</v>
      </c>
      <c r="CB27" s="165">
        <v>-2.8089</v>
      </c>
      <c r="CC27" s="165">
        <v>24.453800000000001</v>
      </c>
      <c r="CD27" s="166"/>
      <c r="CE27" s="165">
        <v>8.8706999999999994</v>
      </c>
      <c r="CF27" s="165">
        <v>-22.205200000000001</v>
      </c>
      <c r="CG27" s="165">
        <v>-22.058599999999998</v>
      </c>
      <c r="CH27" s="165">
        <v>1.673</v>
      </c>
      <c r="CI27" s="166"/>
      <c r="CJ27" s="166"/>
      <c r="CK27" s="166"/>
      <c r="CL27" s="165">
        <v>-2.9</v>
      </c>
      <c r="CM27" s="165">
        <v>-3.6</v>
      </c>
      <c r="CN27" s="165">
        <v>-3.92</v>
      </c>
      <c r="CO27" s="165">
        <v>22.922999999999998</v>
      </c>
      <c r="CP27" s="165">
        <v>22.205400000000001</v>
      </c>
      <c r="CQ27" s="165">
        <v>21.109400000000001</v>
      </c>
      <c r="CR27" s="165">
        <v>54.634300000000003</v>
      </c>
      <c r="CS27" s="165">
        <v>55.0246</v>
      </c>
      <c r="CT27" s="165">
        <v>-11.339600000000001</v>
      </c>
      <c r="CU27" s="165">
        <v>-62.722499999999997</v>
      </c>
      <c r="CV27" s="165">
        <v>-3.6575000000000002</v>
      </c>
      <c r="CW27" s="165">
        <v>4.2839</v>
      </c>
      <c r="CX27" s="165">
        <v>36.72</v>
      </c>
      <c r="CY27" s="165">
        <v>15.07</v>
      </c>
      <c r="CZ27" s="165">
        <v>3.1299000000000001</v>
      </c>
      <c r="DA27" s="165">
        <v>2.3468</v>
      </c>
      <c r="DB27" s="165">
        <v>-9.99</v>
      </c>
      <c r="DC27" s="166"/>
      <c r="DD27" s="166"/>
      <c r="DE27" s="166"/>
      <c r="DF27" s="165">
        <v>10.3528</v>
      </c>
      <c r="DG27" s="166"/>
      <c r="DH27" s="165">
        <v>-8.8701000000000008</v>
      </c>
      <c r="DI27" s="165">
        <v>-43.1</v>
      </c>
      <c r="DJ27" s="166"/>
      <c r="DK27" s="165">
        <v>-2.2252999999999998</v>
      </c>
      <c r="DL27" s="165">
        <v>9.5432000000000006</v>
      </c>
      <c r="DM27" s="165">
        <v>22.085000000000001</v>
      </c>
      <c r="DN27" s="165">
        <v>20.230399999999999</v>
      </c>
      <c r="DO27" s="165">
        <v>10.3</v>
      </c>
      <c r="DP27" s="165">
        <v>-6.18</v>
      </c>
      <c r="DQ27" s="165">
        <v>16.755500000000001</v>
      </c>
      <c r="DR27" s="165">
        <v>-10.098100000000001</v>
      </c>
      <c r="DS27" s="165">
        <v>-14.52</v>
      </c>
      <c r="DT27" s="165">
        <v>-14.63</v>
      </c>
      <c r="DU27" s="165">
        <v>41.09</v>
      </c>
      <c r="DV27" s="165">
        <v>-12.21</v>
      </c>
      <c r="DW27" s="165">
        <v>-13.818199999999999</v>
      </c>
      <c r="DX27" s="165">
        <v>-7.3544999999999998</v>
      </c>
      <c r="DY27" s="165">
        <v>-23.7744</v>
      </c>
      <c r="DZ27" s="165">
        <v>-23.9818</v>
      </c>
      <c r="EA27" s="165">
        <v>39.475499999999997</v>
      </c>
      <c r="EB27" s="165">
        <v>8.5281000000000002</v>
      </c>
      <c r="EC27" s="165">
        <v>1.8895999999999999</v>
      </c>
      <c r="ED27" s="165">
        <v>2.6070000000000002</v>
      </c>
      <c r="EE27" s="165">
        <v>-3.3639999999999999</v>
      </c>
      <c r="EF27" s="165">
        <v>-12.232900000000001</v>
      </c>
      <c r="EG27" s="165">
        <v>-16.614999999999998</v>
      </c>
      <c r="EH27" s="165">
        <v>16.7242</v>
      </c>
      <c r="EI27" s="165">
        <v>-58.644199999999998</v>
      </c>
      <c r="EJ27" s="166"/>
      <c r="EK27" s="165">
        <v>-21.182400000000001</v>
      </c>
      <c r="EL27" s="165">
        <v>-19.895199999999999</v>
      </c>
      <c r="EM27" s="165">
        <v>21.238199999999999</v>
      </c>
      <c r="EN27" s="165">
        <v>-16.291</v>
      </c>
      <c r="EO27" s="165">
        <v>-15.763400000000001</v>
      </c>
      <c r="EP27" s="165">
        <v>-17.411999999999999</v>
      </c>
      <c r="EQ27" s="165">
        <v>-16.5761</v>
      </c>
      <c r="ER27" s="165">
        <v>-15.825799999999999</v>
      </c>
      <c r="ES27" s="165">
        <v>5.5179999999999998</v>
      </c>
      <c r="ET27" s="165">
        <v>11.83</v>
      </c>
      <c r="EU27" s="165">
        <v>-3.3</v>
      </c>
      <c r="EV27" s="165">
        <v>0.1</v>
      </c>
      <c r="EW27" s="165">
        <v>7.3270999999999997</v>
      </c>
      <c r="EX27" s="165">
        <v>-42.231200000000001</v>
      </c>
      <c r="EY27" s="165">
        <v>-12.693300000000001</v>
      </c>
      <c r="EZ27" s="165">
        <v>-12.603400000000001</v>
      </c>
      <c r="FA27" s="165">
        <v>7.7271999999999998</v>
      </c>
      <c r="FB27" s="165">
        <v>0.85799999999999998</v>
      </c>
      <c r="FC27" s="165">
        <v>-17.398399999999999</v>
      </c>
      <c r="FD27" s="165">
        <v>5.9413999999999998</v>
      </c>
      <c r="FE27" s="166"/>
      <c r="FF27" s="165">
        <v>5.6566000000000001</v>
      </c>
      <c r="FG27" s="165">
        <v>2.9241000000000001</v>
      </c>
      <c r="FH27" s="165">
        <v>2.6722999999999999</v>
      </c>
      <c r="FI27" s="165">
        <v>0</v>
      </c>
      <c r="FJ27" s="165">
        <v>-7.7030000000000003</v>
      </c>
      <c r="FK27" s="165">
        <v>-8.0379000000000005</v>
      </c>
      <c r="FL27" s="165">
        <v>20.4297</v>
      </c>
      <c r="FM27" s="165">
        <v>14.335699999999999</v>
      </c>
      <c r="FN27" s="165">
        <v>14.287000000000001</v>
      </c>
      <c r="FO27" s="165">
        <v>24.915800000000001</v>
      </c>
      <c r="FP27" s="165">
        <v>34.069200000000002</v>
      </c>
      <c r="FQ27" s="165">
        <v>13.243600000000001</v>
      </c>
      <c r="FR27" s="165">
        <v>-12.55</v>
      </c>
      <c r="FS27" s="165">
        <v>-1.6091</v>
      </c>
      <c r="FT27" s="165">
        <v>0.16500000000000001</v>
      </c>
      <c r="FU27" s="165">
        <v>0.13</v>
      </c>
      <c r="FV27" s="165">
        <v>0.28000000000000003</v>
      </c>
      <c r="FW27" s="165">
        <v>-15.0288</v>
      </c>
      <c r="FX27" s="165">
        <v>2.5720999999999998</v>
      </c>
      <c r="FY27" s="165">
        <v>7.3490000000000002</v>
      </c>
      <c r="FZ27" s="165">
        <v>0.14699999999999999</v>
      </c>
      <c r="GA27" s="166"/>
      <c r="GB27" s="165">
        <v>28.09</v>
      </c>
      <c r="GC27" s="165">
        <v>-35.3354</v>
      </c>
      <c r="GD27" s="165">
        <v>-24.382300000000001</v>
      </c>
      <c r="GE27" s="165">
        <v>-0.92</v>
      </c>
      <c r="GF27" s="165">
        <v>18.316400000000002</v>
      </c>
      <c r="GG27" s="166"/>
      <c r="GH27" s="165">
        <v>21.709399999999999</v>
      </c>
      <c r="GI27" s="165">
        <v>-6.8997999999999999</v>
      </c>
      <c r="GJ27" s="165">
        <v>-7.3912000000000004</v>
      </c>
      <c r="GK27" s="165">
        <v>2.0874999999999999</v>
      </c>
      <c r="GL27" s="166"/>
      <c r="GM27" s="166"/>
      <c r="GN27" s="165">
        <v>-9.3087</v>
      </c>
      <c r="GO27" s="165">
        <v>-35.239100000000001</v>
      </c>
      <c r="GP27" s="165">
        <v>6.9987000000000004</v>
      </c>
      <c r="GQ27" s="165">
        <v>-21.440200000000001</v>
      </c>
      <c r="GR27" s="166"/>
      <c r="GS27" s="166"/>
      <c r="GT27" s="165">
        <v>135.69309999999999</v>
      </c>
      <c r="GU27" s="165">
        <v>-6.4606000000000003</v>
      </c>
      <c r="GV27" s="165">
        <v>-7.1947000000000001</v>
      </c>
      <c r="GW27" s="165">
        <v>-8.7807999999999993</v>
      </c>
      <c r="GX27" s="165">
        <v>1.736</v>
      </c>
      <c r="GY27" s="165">
        <v>9.5015999999999998</v>
      </c>
      <c r="GZ27" s="165">
        <v>9.6763999999999992</v>
      </c>
      <c r="HA27" s="166"/>
      <c r="HB27" s="165">
        <v>3.3241000000000001</v>
      </c>
      <c r="HC27" s="165">
        <v>5.2689000000000004</v>
      </c>
      <c r="HD27" s="165">
        <v>1.26</v>
      </c>
      <c r="HE27" s="165">
        <v>0</v>
      </c>
      <c r="HF27" s="165">
        <v>46.441099999999999</v>
      </c>
      <c r="HG27" s="165">
        <v>17.091000000000001</v>
      </c>
      <c r="HH27" s="165">
        <v>41.985799999999998</v>
      </c>
      <c r="HI27" s="165">
        <v>-43.073099999999997</v>
      </c>
      <c r="HJ27" s="165">
        <v>9.1166999999999998</v>
      </c>
      <c r="HK27" s="165">
        <v>0</v>
      </c>
      <c r="HL27" s="165">
        <v>0</v>
      </c>
      <c r="HM27" s="165">
        <v>-10.5785</v>
      </c>
      <c r="HN27" s="165">
        <v>-13.878299999999999</v>
      </c>
      <c r="HO27" s="166"/>
      <c r="HP27" s="166"/>
      <c r="HQ27" s="165">
        <v>-19.0108</v>
      </c>
      <c r="HR27" s="165">
        <v>-18.7636</v>
      </c>
      <c r="HS27" s="165">
        <v>-25.4787</v>
      </c>
      <c r="HT27" s="165">
        <v>-26.036799999999999</v>
      </c>
      <c r="HU27" s="165">
        <v>15.79</v>
      </c>
      <c r="HV27" s="165">
        <v>15.77</v>
      </c>
      <c r="HW27" s="165">
        <v>-24</v>
      </c>
      <c r="HX27" s="165">
        <v>-24.5</v>
      </c>
      <c r="HY27" s="165">
        <v>1.0904</v>
      </c>
      <c r="HZ27" s="165">
        <v>1.52</v>
      </c>
      <c r="IA27" s="165">
        <v>45.851799999999997</v>
      </c>
      <c r="IB27" s="165">
        <v>14.8826</v>
      </c>
      <c r="IC27" s="165">
        <v>14.7944</v>
      </c>
      <c r="ID27" s="165">
        <v>-15.6</v>
      </c>
      <c r="IE27" s="165">
        <v>-29</v>
      </c>
      <c r="IF27" s="165">
        <v>2.6</v>
      </c>
      <c r="IG27" s="165">
        <v>2.1</v>
      </c>
      <c r="IH27" s="166"/>
      <c r="II27" s="165">
        <v>-17.564299999999999</v>
      </c>
      <c r="IJ27" s="165">
        <v>-113.64279999999999</v>
      </c>
      <c r="IK27" s="165">
        <v>11.2224</v>
      </c>
      <c r="IL27" s="165">
        <v>-272.10669999999999</v>
      </c>
      <c r="IM27" s="166"/>
      <c r="IN27" s="165">
        <v>-25.8748</v>
      </c>
      <c r="IO27" s="166"/>
      <c r="IP27" s="166"/>
      <c r="IQ27" s="165">
        <v>100.49769999999999</v>
      </c>
      <c r="IR27" s="165">
        <v>89.083600000000004</v>
      </c>
      <c r="IS27" s="166"/>
      <c r="IT27" s="165">
        <v>16.9238</v>
      </c>
      <c r="IU27" s="165">
        <v>14.354699999999999</v>
      </c>
      <c r="IV27" s="165">
        <v>12.915900000000001</v>
      </c>
      <c r="IW27" s="165">
        <v>157.29040000000001</v>
      </c>
      <c r="IX27" s="165">
        <v>-202.7073</v>
      </c>
      <c r="IY27" s="165">
        <v>-48.898600000000002</v>
      </c>
      <c r="IZ27" s="165">
        <v>50.200200000000002</v>
      </c>
      <c r="JA27" s="165">
        <v>0.1648</v>
      </c>
      <c r="JB27" s="166"/>
      <c r="JC27" s="165">
        <v>-4</v>
      </c>
      <c r="JD27" s="165">
        <v>-0.91300000000000003</v>
      </c>
      <c r="JE27" s="165">
        <v>-0.91300000000000003</v>
      </c>
      <c r="JF27" s="165">
        <v>-0.88</v>
      </c>
      <c r="JG27" s="165">
        <v>1.76</v>
      </c>
      <c r="JH27" s="165">
        <v>-0.64080000000000004</v>
      </c>
      <c r="JI27" s="165">
        <v>-7.9973000000000001</v>
      </c>
      <c r="JJ27" s="165">
        <v>4.9821</v>
      </c>
      <c r="JK27" s="165">
        <v>4.6006</v>
      </c>
      <c r="JL27" s="165">
        <v>0.4</v>
      </c>
      <c r="JM27" s="165">
        <v>-0.69299999999999995</v>
      </c>
      <c r="JN27" s="165">
        <v>-0.95499999999999996</v>
      </c>
      <c r="JO27" s="165">
        <v>2.9079000000000002</v>
      </c>
      <c r="JP27" s="166"/>
      <c r="JQ27" s="165">
        <v>3.6619999999999999</v>
      </c>
      <c r="JR27" s="165">
        <v>3.2570999999999999</v>
      </c>
      <c r="JS27" s="165">
        <v>3.3573</v>
      </c>
      <c r="JT27" s="166"/>
      <c r="JU27" s="165">
        <v>12.9</v>
      </c>
      <c r="JV27" s="165">
        <v>6.9029999999999996</v>
      </c>
      <c r="JW27" s="165">
        <v>0.71</v>
      </c>
      <c r="JX27" s="166"/>
      <c r="JY27" s="165">
        <v>0</v>
      </c>
      <c r="JZ27" s="165">
        <v>-18.5321</v>
      </c>
      <c r="KA27" s="165">
        <v>-23.535299999999999</v>
      </c>
      <c r="KB27" s="165">
        <v>5.5277000000000003</v>
      </c>
      <c r="KC27" s="165">
        <v>14.445</v>
      </c>
      <c r="KD27" s="165">
        <v>-19.515899999999998</v>
      </c>
      <c r="KE27" s="165">
        <v>4.5162000000000004</v>
      </c>
      <c r="KF27" s="165">
        <v>-6.2</v>
      </c>
      <c r="KG27" s="165">
        <v>-10.199999999999999</v>
      </c>
      <c r="KH27" s="165">
        <v>26.808</v>
      </c>
      <c r="KI27" s="165">
        <v>-95.372399999999999</v>
      </c>
    </row>
    <row r="28" spans="1:295" ht="18" customHeight="1" x14ac:dyDescent="0.25">
      <c r="A28" s="160" t="s">
        <v>59</v>
      </c>
      <c r="B28" s="160" t="s">
        <v>820</v>
      </c>
      <c r="C28" s="164">
        <v>0</v>
      </c>
      <c r="D28" s="165">
        <v>3.2496</v>
      </c>
      <c r="E28" s="165">
        <v>-7.1497999999999999</v>
      </c>
      <c r="F28" s="165">
        <v>5.5128000000000004</v>
      </c>
      <c r="G28" s="165">
        <v>13.509</v>
      </c>
      <c r="H28" s="166"/>
      <c r="I28" s="165">
        <v>22.597300000000001</v>
      </c>
      <c r="J28" s="166"/>
      <c r="K28" s="165">
        <v>25.448399999999999</v>
      </c>
      <c r="L28" s="165">
        <v>11.1777</v>
      </c>
      <c r="M28" s="165">
        <v>10.8048</v>
      </c>
      <c r="N28" s="165">
        <v>-19.98</v>
      </c>
      <c r="O28" s="165">
        <v>-28.6</v>
      </c>
      <c r="P28" s="165">
        <v>4.4000000000000004</v>
      </c>
      <c r="Q28" s="166"/>
      <c r="R28" s="166"/>
      <c r="S28" s="165">
        <v>4.4970999999999997</v>
      </c>
      <c r="T28" s="165">
        <v>-4.1265000000000001</v>
      </c>
      <c r="U28" s="165">
        <v>8.0332000000000008</v>
      </c>
      <c r="V28" s="165">
        <v>7.9627999999999997</v>
      </c>
      <c r="W28" s="165">
        <v>13.585699999999999</v>
      </c>
      <c r="X28" s="165">
        <v>4.3684000000000003</v>
      </c>
      <c r="Y28" s="165">
        <v>-3.6999999999999998E-2</v>
      </c>
      <c r="Z28" s="165">
        <v>2.3167</v>
      </c>
      <c r="AA28" s="166"/>
      <c r="AB28" s="165">
        <v>-0.85919999999999996</v>
      </c>
      <c r="AC28" s="165">
        <v>9.2999999999999999E-2</v>
      </c>
      <c r="AD28" s="165">
        <v>0.10100000000000001</v>
      </c>
      <c r="AE28" s="165">
        <v>3.6070000000000002</v>
      </c>
      <c r="AF28" s="165">
        <v>0</v>
      </c>
      <c r="AG28" s="166"/>
      <c r="AH28" s="165">
        <v>-0.33600000000000002</v>
      </c>
      <c r="AI28" s="165">
        <v>0.23400000000000001</v>
      </c>
      <c r="AJ28" s="166"/>
      <c r="AK28" s="165">
        <v>-8.07</v>
      </c>
      <c r="AL28" s="165">
        <v>-10</v>
      </c>
      <c r="AM28" s="165">
        <v>-11.85</v>
      </c>
      <c r="AN28" s="165">
        <v>-11.97</v>
      </c>
      <c r="AO28" s="165">
        <v>9.3795000000000002</v>
      </c>
      <c r="AP28" s="165">
        <v>3.4975000000000001</v>
      </c>
      <c r="AQ28" s="165">
        <v>27.633600000000001</v>
      </c>
      <c r="AR28" s="165">
        <v>30.1904</v>
      </c>
      <c r="AS28" s="165">
        <v>-12.7836</v>
      </c>
      <c r="AT28" s="165">
        <v>-0.65710000000000002</v>
      </c>
      <c r="AU28" s="166"/>
      <c r="AV28" s="165">
        <v>0.62429999999999997</v>
      </c>
      <c r="AW28" s="165">
        <v>0.55820000000000003</v>
      </c>
      <c r="AX28" s="165">
        <v>-16.213999999999999</v>
      </c>
      <c r="AY28" s="165">
        <v>-14.2156</v>
      </c>
      <c r="AZ28" s="165">
        <v>25.473700000000001</v>
      </c>
      <c r="BA28" s="165">
        <v>27.063099999999999</v>
      </c>
      <c r="BB28" s="165">
        <v>48.6663</v>
      </c>
      <c r="BC28" s="165">
        <v>13.1404</v>
      </c>
      <c r="BD28" s="165">
        <v>-4.4000000000000004</v>
      </c>
      <c r="BE28" s="165">
        <v>-4.3</v>
      </c>
      <c r="BF28" s="165">
        <v>-24.774000000000001</v>
      </c>
      <c r="BG28" s="165">
        <v>-34.107399999999998</v>
      </c>
      <c r="BH28" s="165">
        <v>-1.7676000000000001</v>
      </c>
      <c r="BI28" s="166"/>
      <c r="BJ28" s="165">
        <v>1.91</v>
      </c>
      <c r="BK28" s="165">
        <v>7.9176000000000002</v>
      </c>
      <c r="BL28" s="165">
        <v>6.1527000000000003</v>
      </c>
      <c r="BM28" s="165">
        <v>4.2230999999999996</v>
      </c>
      <c r="BN28" s="165">
        <v>-143.28440000000001</v>
      </c>
      <c r="BO28" s="165">
        <v>103.48820000000001</v>
      </c>
      <c r="BP28" s="165">
        <v>103.2136</v>
      </c>
      <c r="BQ28" s="165">
        <v>-96.5595</v>
      </c>
      <c r="BR28" s="165">
        <v>-106.9858</v>
      </c>
      <c r="BS28" s="166"/>
      <c r="BT28" s="166"/>
      <c r="BU28" s="166"/>
      <c r="BV28" s="165">
        <v>36.9343</v>
      </c>
      <c r="BW28" s="165">
        <v>15.04</v>
      </c>
      <c r="BX28" s="165">
        <v>10.97</v>
      </c>
      <c r="BY28" s="165">
        <v>-3.4</v>
      </c>
      <c r="BZ28" s="165">
        <v>13.69</v>
      </c>
      <c r="CA28" s="165">
        <v>-6.1577999999999999</v>
      </c>
      <c r="CB28" s="165">
        <v>-5.4881000000000002</v>
      </c>
      <c r="CC28" s="165">
        <v>33.374699999999997</v>
      </c>
      <c r="CD28" s="166"/>
      <c r="CE28" s="165">
        <v>6.6951000000000001</v>
      </c>
      <c r="CF28" s="165">
        <v>-23.597999999999999</v>
      </c>
      <c r="CG28" s="165">
        <v>-23.7195</v>
      </c>
      <c r="CH28" s="165">
        <v>2.7797999999999998</v>
      </c>
      <c r="CI28" s="165">
        <v>0</v>
      </c>
      <c r="CJ28" s="166"/>
      <c r="CK28" s="166"/>
      <c r="CL28" s="165">
        <v>0.2</v>
      </c>
      <c r="CM28" s="165">
        <v>-2</v>
      </c>
      <c r="CN28" s="165">
        <v>-4.17</v>
      </c>
      <c r="CO28" s="165">
        <v>24.239599999999999</v>
      </c>
      <c r="CP28" s="165">
        <v>24.287800000000001</v>
      </c>
      <c r="CQ28" s="165">
        <v>21.559899999999999</v>
      </c>
      <c r="CR28" s="165">
        <v>55.760399999999997</v>
      </c>
      <c r="CS28" s="165">
        <v>56.003399999999999</v>
      </c>
      <c r="CT28" s="165">
        <v>-12.6463</v>
      </c>
      <c r="CU28" s="165">
        <v>-62.99</v>
      </c>
      <c r="CV28" s="165">
        <v>-4.4619999999999997</v>
      </c>
      <c r="CW28" s="165">
        <v>4.5707000000000004</v>
      </c>
      <c r="CX28" s="165">
        <v>35.72</v>
      </c>
      <c r="CY28" s="165">
        <v>14.96</v>
      </c>
      <c r="CZ28" s="165">
        <v>3.5985999999999998</v>
      </c>
      <c r="DA28" s="165">
        <v>2.9327000000000001</v>
      </c>
      <c r="DB28" s="165">
        <v>-10.050000000000001</v>
      </c>
      <c r="DC28" s="166"/>
      <c r="DD28" s="166"/>
      <c r="DE28" s="166"/>
      <c r="DF28" s="165">
        <v>13.1286</v>
      </c>
      <c r="DG28" s="166"/>
      <c r="DH28" s="165">
        <v>-9.0541999999999998</v>
      </c>
      <c r="DI28" s="165">
        <v>-45.6</v>
      </c>
      <c r="DJ28" s="165">
        <v>-45.7</v>
      </c>
      <c r="DK28" s="165">
        <v>-1.3953</v>
      </c>
      <c r="DL28" s="165">
        <v>10.1043</v>
      </c>
      <c r="DM28" s="165">
        <v>21.296399999999998</v>
      </c>
      <c r="DN28" s="165">
        <v>21.529199999999999</v>
      </c>
      <c r="DO28" s="165">
        <v>10.89</v>
      </c>
      <c r="DP28" s="165">
        <v>-5.76</v>
      </c>
      <c r="DQ28" s="165">
        <v>16.367999999999999</v>
      </c>
      <c r="DR28" s="165">
        <v>-14.3308</v>
      </c>
      <c r="DS28" s="165">
        <v>-14.73</v>
      </c>
      <c r="DT28" s="165">
        <v>-14.85</v>
      </c>
      <c r="DU28" s="165">
        <v>40.409999999999997</v>
      </c>
      <c r="DV28" s="165">
        <v>-10.76</v>
      </c>
      <c r="DW28" s="165">
        <v>-15</v>
      </c>
      <c r="DX28" s="165">
        <v>-7.7</v>
      </c>
      <c r="DY28" s="165">
        <v>-29.697800000000001</v>
      </c>
      <c r="DZ28" s="165">
        <v>-28.672699999999999</v>
      </c>
      <c r="EA28" s="165">
        <v>37.511200000000002</v>
      </c>
      <c r="EB28" s="165">
        <v>8.6858000000000004</v>
      </c>
      <c r="EC28" s="165">
        <v>1.2084999999999999</v>
      </c>
      <c r="ED28" s="165">
        <v>0.1313</v>
      </c>
      <c r="EE28" s="165">
        <v>-5.8875000000000002</v>
      </c>
      <c r="EF28" s="165">
        <v>-15.4543</v>
      </c>
      <c r="EG28" s="165">
        <v>-17.462</v>
      </c>
      <c r="EH28" s="165">
        <v>16.2334</v>
      </c>
      <c r="EI28" s="165">
        <v>-65.715199999999996</v>
      </c>
      <c r="EJ28" s="166"/>
      <c r="EK28" s="165">
        <v>-21.201799999999999</v>
      </c>
      <c r="EL28" s="165">
        <v>-19.499199999999998</v>
      </c>
      <c r="EM28" s="165">
        <v>8.3140999999999998</v>
      </c>
      <c r="EN28" s="165">
        <v>-16.714400000000001</v>
      </c>
      <c r="EO28" s="165">
        <v>-14.089600000000001</v>
      </c>
      <c r="EP28" s="165">
        <v>7.6959999999999997</v>
      </c>
      <c r="EQ28" s="165">
        <v>-24.5824</v>
      </c>
      <c r="ER28" s="165">
        <v>-24.229600000000001</v>
      </c>
      <c r="ES28" s="165">
        <v>3.1676000000000002</v>
      </c>
      <c r="ET28" s="165">
        <v>0</v>
      </c>
      <c r="EU28" s="165">
        <v>-3.05</v>
      </c>
      <c r="EV28" s="165">
        <v>-5.0999999999999996</v>
      </c>
      <c r="EW28" s="165">
        <v>7.2832999999999997</v>
      </c>
      <c r="EX28" s="165">
        <v>-44.164700000000003</v>
      </c>
      <c r="EY28" s="165">
        <v>-12.6617</v>
      </c>
      <c r="EZ28" s="165">
        <v>-12.5398</v>
      </c>
      <c r="FA28" s="165">
        <v>7.7668999999999997</v>
      </c>
      <c r="FB28" s="165">
        <v>-3.6846000000000001</v>
      </c>
      <c r="FC28" s="165">
        <v>-15.725199999999999</v>
      </c>
      <c r="FD28" s="165">
        <v>5.6501000000000001</v>
      </c>
      <c r="FE28" s="166"/>
      <c r="FF28" s="165">
        <v>5.3371000000000004</v>
      </c>
      <c r="FG28" s="165">
        <v>2.9422000000000001</v>
      </c>
      <c r="FH28" s="165">
        <v>2.8892000000000002</v>
      </c>
      <c r="FI28" s="165">
        <v>0</v>
      </c>
      <c r="FJ28" s="165">
        <v>-4.1863999999999999</v>
      </c>
      <c r="FK28" s="165">
        <v>-4.0190000000000001</v>
      </c>
      <c r="FL28" s="165">
        <v>22.271699999999999</v>
      </c>
      <c r="FM28" s="165">
        <v>19.7193</v>
      </c>
      <c r="FN28" s="165">
        <v>19.9588</v>
      </c>
      <c r="FO28" s="165">
        <v>25.89</v>
      </c>
      <c r="FP28" s="165">
        <v>35.385199999999998</v>
      </c>
      <c r="FQ28" s="165">
        <v>13.243600000000001</v>
      </c>
      <c r="FR28" s="165">
        <v>-12.86</v>
      </c>
      <c r="FS28" s="165">
        <v>-1.3106</v>
      </c>
      <c r="FT28" s="165">
        <v>0.16320000000000001</v>
      </c>
      <c r="FU28" s="165">
        <v>7.0000000000000007E-2</v>
      </c>
      <c r="FV28" s="165">
        <v>1.4</v>
      </c>
      <c r="FW28" s="165">
        <v>-13.198700000000001</v>
      </c>
      <c r="FX28" s="166"/>
      <c r="FY28" s="165">
        <v>7.3209999999999997</v>
      </c>
      <c r="FZ28" s="165">
        <v>0.216</v>
      </c>
      <c r="GA28" s="166"/>
      <c r="GB28" s="165">
        <v>27.69</v>
      </c>
      <c r="GC28" s="165">
        <v>-36.792700000000004</v>
      </c>
      <c r="GD28" s="165">
        <v>-26.904</v>
      </c>
      <c r="GE28" s="165">
        <v>-0.9</v>
      </c>
      <c r="GF28" s="165">
        <v>18.215</v>
      </c>
      <c r="GG28" s="166"/>
      <c r="GH28" s="165">
        <v>21.516200000000001</v>
      </c>
      <c r="GI28" s="165">
        <v>-7.2149999999999999</v>
      </c>
      <c r="GJ28" s="165">
        <v>-7.6372</v>
      </c>
      <c r="GK28" s="165">
        <v>2.1101000000000001</v>
      </c>
      <c r="GL28" s="166"/>
      <c r="GM28" s="166"/>
      <c r="GN28" s="165">
        <v>-9.1565999999999992</v>
      </c>
      <c r="GO28" s="165">
        <v>-35.9602</v>
      </c>
      <c r="GP28" s="165">
        <v>7.2281000000000004</v>
      </c>
      <c r="GQ28" s="165">
        <v>-20.321400000000001</v>
      </c>
      <c r="GR28" s="166"/>
      <c r="GS28" s="166"/>
      <c r="GT28" s="165">
        <v>135.29990000000001</v>
      </c>
      <c r="GU28" s="165">
        <v>-6.1106999999999996</v>
      </c>
      <c r="GV28" s="165">
        <v>-6.2373000000000003</v>
      </c>
      <c r="GW28" s="165">
        <v>-9.4245999999999999</v>
      </c>
      <c r="GX28" s="166"/>
      <c r="GY28" s="165">
        <v>9.9703999999999997</v>
      </c>
      <c r="GZ28" s="165">
        <v>10.2776</v>
      </c>
      <c r="HA28" s="165">
        <v>0</v>
      </c>
      <c r="HB28" s="165">
        <v>12.471</v>
      </c>
      <c r="HC28" s="165">
        <v>14.6448</v>
      </c>
      <c r="HD28" s="165">
        <v>-10.48</v>
      </c>
      <c r="HE28" s="165">
        <v>12.1839</v>
      </c>
      <c r="HF28" s="165">
        <v>27.671700000000001</v>
      </c>
      <c r="HG28" s="165">
        <v>31.928999999999998</v>
      </c>
      <c r="HH28" s="165">
        <v>46.6723</v>
      </c>
      <c r="HI28" s="166"/>
      <c r="HJ28" s="165">
        <v>-4.1962000000000002</v>
      </c>
      <c r="HK28" s="166"/>
      <c r="HL28" s="166"/>
      <c r="HM28" s="165">
        <v>0</v>
      </c>
      <c r="HN28" s="165">
        <v>-11.7241</v>
      </c>
      <c r="HO28" s="165">
        <v>15.8367</v>
      </c>
      <c r="HP28" s="165">
        <v>12.263500000000001</v>
      </c>
      <c r="HQ28" s="165">
        <v>-17.511099999999999</v>
      </c>
      <c r="HR28" s="165">
        <v>-17.077100000000002</v>
      </c>
      <c r="HS28" s="165">
        <v>-28.67</v>
      </c>
      <c r="HT28" s="165">
        <v>-28.494800000000001</v>
      </c>
      <c r="HU28" s="165">
        <v>23.25</v>
      </c>
      <c r="HV28" s="165">
        <v>22.47</v>
      </c>
      <c r="HW28" s="165">
        <v>-23.9</v>
      </c>
      <c r="HX28" s="165">
        <v>-24.2</v>
      </c>
      <c r="HY28" s="165">
        <v>1.1617999999999999</v>
      </c>
      <c r="HZ28" s="165">
        <v>5.44</v>
      </c>
      <c r="IA28" s="165">
        <v>47.0792</v>
      </c>
      <c r="IB28" s="165">
        <v>15.1305</v>
      </c>
      <c r="IC28" s="165">
        <v>15.589700000000001</v>
      </c>
      <c r="ID28" s="165">
        <v>-13.1</v>
      </c>
      <c r="IE28" s="165">
        <v>-30.7</v>
      </c>
      <c r="IF28" s="165">
        <v>0.9</v>
      </c>
      <c r="IG28" s="165">
        <v>0.3</v>
      </c>
      <c r="IH28" s="165">
        <v>-17.6325</v>
      </c>
      <c r="II28" s="166"/>
      <c r="IJ28" s="165">
        <v>-126.0463</v>
      </c>
      <c r="IK28" s="165">
        <v>15.921799999999999</v>
      </c>
      <c r="IL28" s="165">
        <v>-271.27690000000001</v>
      </c>
      <c r="IM28" s="166"/>
      <c r="IN28" s="165">
        <v>-26.665800000000001</v>
      </c>
      <c r="IO28" s="166"/>
      <c r="IP28" s="166"/>
      <c r="IQ28" s="165">
        <v>108.97320000000001</v>
      </c>
      <c r="IR28" s="165">
        <v>71.766099999999994</v>
      </c>
      <c r="IS28" s="166"/>
      <c r="IT28" s="165">
        <v>10.302300000000001</v>
      </c>
      <c r="IU28" s="165">
        <v>9.2302</v>
      </c>
      <c r="IV28" s="165">
        <v>3.7978000000000001</v>
      </c>
      <c r="IW28" s="165">
        <v>144.15559999999999</v>
      </c>
      <c r="IX28" s="165">
        <v>-189.52969999999999</v>
      </c>
      <c r="IY28" s="165">
        <v>-50.791899999999998</v>
      </c>
      <c r="IZ28" s="165">
        <v>51.2226</v>
      </c>
      <c r="JA28" s="165">
        <v>-0.23319999999999999</v>
      </c>
      <c r="JB28" s="166"/>
      <c r="JC28" s="165">
        <v>-4.4000000000000004</v>
      </c>
      <c r="JD28" s="165">
        <v>-0.71299999999999997</v>
      </c>
      <c r="JE28" s="165">
        <v>-0.71499999999999997</v>
      </c>
      <c r="JF28" s="165">
        <v>0</v>
      </c>
      <c r="JG28" s="165">
        <v>0.8</v>
      </c>
      <c r="JH28" s="165">
        <v>-0.26190000000000002</v>
      </c>
      <c r="JI28" s="165">
        <v>-6.4439000000000002</v>
      </c>
      <c r="JJ28" s="165">
        <v>3.1937000000000002</v>
      </c>
      <c r="JK28" s="165">
        <v>4.6311</v>
      </c>
      <c r="JL28" s="165">
        <v>0.7</v>
      </c>
      <c r="JM28" s="165">
        <v>-0.437</v>
      </c>
      <c r="JN28" s="165">
        <v>-0.98699999999999999</v>
      </c>
      <c r="JO28" s="165">
        <v>2.9186999999999999</v>
      </c>
      <c r="JP28" s="166"/>
      <c r="JQ28" s="165">
        <v>4.1524999999999999</v>
      </c>
      <c r="JR28" s="165">
        <v>3.4937</v>
      </c>
      <c r="JS28" s="165">
        <v>4.2461000000000002</v>
      </c>
      <c r="JT28" s="166"/>
      <c r="JU28" s="165">
        <v>13.8</v>
      </c>
      <c r="JV28" s="165">
        <v>6.8615000000000004</v>
      </c>
      <c r="JW28" s="165">
        <v>0.76</v>
      </c>
      <c r="JX28" s="166"/>
      <c r="JY28" s="165">
        <v>8.2495999999999992</v>
      </c>
      <c r="JZ28" s="165">
        <v>-20.2241</v>
      </c>
      <c r="KA28" s="165">
        <v>-27.0595</v>
      </c>
      <c r="KB28" s="165">
        <v>11.5137</v>
      </c>
      <c r="KC28" s="165">
        <v>15.257199999999999</v>
      </c>
      <c r="KD28" s="165">
        <v>-22.786799999999999</v>
      </c>
      <c r="KE28" s="165">
        <v>6.8120000000000003</v>
      </c>
      <c r="KF28" s="165">
        <v>-7.1</v>
      </c>
      <c r="KG28" s="165">
        <v>-10.1</v>
      </c>
      <c r="KH28" s="165">
        <v>18.291799999999999</v>
      </c>
      <c r="KI28" s="165">
        <v>-79.337999999999994</v>
      </c>
    </row>
    <row r="29" spans="1:295" ht="18" customHeight="1" x14ac:dyDescent="0.25">
      <c r="A29" s="160" t="s">
        <v>59</v>
      </c>
      <c r="B29" s="160" t="s">
        <v>821</v>
      </c>
      <c r="C29" s="164">
        <v>0</v>
      </c>
      <c r="D29" s="165">
        <v>3.4357000000000002</v>
      </c>
      <c r="E29" s="165">
        <v>-7.5434000000000001</v>
      </c>
      <c r="F29" s="165">
        <v>4.1966999999999999</v>
      </c>
      <c r="G29" s="165">
        <v>13.4838</v>
      </c>
      <c r="H29" s="166"/>
      <c r="I29" s="165">
        <v>22.2621</v>
      </c>
      <c r="J29" s="166"/>
      <c r="K29" s="165">
        <v>27.011600000000001</v>
      </c>
      <c r="L29" s="165">
        <v>11.9156</v>
      </c>
      <c r="M29" s="165">
        <v>11.5059</v>
      </c>
      <c r="N29" s="165">
        <v>-22.2</v>
      </c>
      <c r="O29" s="165">
        <v>-26.4</v>
      </c>
      <c r="P29" s="165">
        <v>4.4000000000000004</v>
      </c>
      <c r="Q29" s="165">
        <v>5.7960000000000003</v>
      </c>
      <c r="R29" s="165">
        <v>-17.600000000000001</v>
      </c>
      <c r="S29" s="165">
        <v>4.4473000000000003</v>
      </c>
      <c r="T29" s="165">
        <v>-6.5762999999999998</v>
      </c>
      <c r="U29" s="165">
        <v>8.0488</v>
      </c>
      <c r="V29" s="165">
        <v>8.1971000000000007</v>
      </c>
      <c r="W29" s="165">
        <v>13.9269</v>
      </c>
      <c r="X29" s="165">
        <v>4.2678000000000003</v>
      </c>
      <c r="Y29" s="165">
        <v>2.2800000000000001E-2</v>
      </c>
      <c r="Z29" s="165">
        <v>2.2995000000000001</v>
      </c>
      <c r="AA29" s="166"/>
      <c r="AB29" s="165">
        <v>-0.72160000000000002</v>
      </c>
      <c r="AC29" s="165">
        <v>0.40300000000000002</v>
      </c>
      <c r="AD29" s="165">
        <v>0.36399999999999999</v>
      </c>
      <c r="AE29" s="165">
        <v>3.3959999999999999</v>
      </c>
      <c r="AF29" s="165">
        <v>2.2200000000000002</v>
      </c>
      <c r="AG29" s="165">
        <v>-6.6</v>
      </c>
      <c r="AH29" s="165">
        <v>-0.40799999999999997</v>
      </c>
      <c r="AI29" s="165">
        <v>0.22800000000000001</v>
      </c>
      <c r="AJ29" s="166"/>
      <c r="AK29" s="165">
        <v>-6.64</v>
      </c>
      <c r="AL29" s="165">
        <v>-10</v>
      </c>
      <c r="AM29" s="165">
        <v>-10.63</v>
      </c>
      <c r="AN29" s="165">
        <v>-11.05</v>
      </c>
      <c r="AO29" s="165">
        <v>9.3322000000000003</v>
      </c>
      <c r="AP29" s="165">
        <v>3.5745</v>
      </c>
      <c r="AQ29" s="165">
        <v>28.983699999999999</v>
      </c>
      <c r="AR29" s="165">
        <v>31.543099999999999</v>
      </c>
      <c r="AS29" s="165">
        <v>-13.8445</v>
      </c>
      <c r="AT29" s="165">
        <v>0.56079999999999997</v>
      </c>
      <c r="AU29" s="166"/>
      <c r="AV29" s="165">
        <v>14.805999999999999</v>
      </c>
      <c r="AW29" s="165">
        <v>6.5552999999999999</v>
      </c>
      <c r="AX29" s="165">
        <v>-17.3551</v>
      </c>
      <c r="AY29" s="165">
        <v>-14.3916</v>
      </c>
      <c r="AZ29" s="165">
        <v>31.443100000000001</v>
      </c>
      <c r="BA29" s="165">
        <v>37.723700000000001</v>
      </c>
      <c r="BB29" s="165">
        <v>46.796900000000001</v>
      </c>
      <c r="BC29" s="165">
        <v>10.9499</v>
      </c>
      <c r="BD29" s="165">
        <v>-3.9</v>
      </c>
      <c r="BE29" s="165">
        <v>-3.9</v>
      </c>
      <c r="BF29" s="165">
        <v>-21.3354</v>
      </c>
      <c r="BG29" s="165">
        <v>-33.3795</v>
      </c>
      <c r="BH29" s="165">
        <v>-2.8105000000000002</v>
      </c>
      <c r="BI29" s="166"/>
      <c r="BJ29" s="165">
        <v>2.7644000000000002</v>
      </c>
      <c r="BK29" s="165">
        <v>7.9261999999999997</v>
      </c>
      <c r="BL29" s="165">
        <v>5.7870999999999997</v>
      </c>
      <c r="BM29" s="165">
        <v>4.0648999999999997</v>
      </c>
      <c r="BN29" s="165">
        <v>-121.4636</v>
      </c>
      <c r="BO29" s="165">
        <v>102.0539</v>
      </c>
      <c r="BP29" s="165">
        <v>102.1454</v>
      </c>
      <c r="BQ29" s="165">
        <v>-111.7486</v>
      </c>
      <c r="BR29" s="165">
        <v>-97.118700000000004</v>
      </c>
      <c r="BS29" s="166"/>
      <c r="BT29" s="166"/>
      <c r="BU29" s="166"/>
      <c r="BV29" s="165">
        <v>37.822499999999998</v>
      </c>
      <c r="BW29" s="165">
        <v>15.41</v>
      </c>
      <c r="BX29" s="165">
        <v>11.47</v>
      </c>
      <c r="BY29" s="165">
        <v>-2.5499999999999998</v>
      </c>
      <c r="BZ29" s="165">
        <v>14.22</v>
      </c>
      <c r="CA29" s="165">
        <v>-7.4973999999999998</v>
      </c>
      <c r="CB29" s="165">
        <v>-6.8276000000000003</v>
      </c>
      <c r="CC29" s="165">
        <v>34.19</v>
      </c>
      <c r="CD29" s="166"/>
      <c r="CE29" s="165">
        <v>3.8527999999999998</v>
      </c>
      <c r="CF29" s="165">
        <v>-19.874600000000001</v>
      </c>
      <c r="CG29" s="165">
        <v>-20.577100000000002</v>
      </c>
      <c r="CH29" s="165">
        <v>1.6332</v>
      </c>
      <c r="CI29" s="166"/>
      <c r="CJ29" s="166"/>
      <c r="CK29" s="166"/>
      <c r="CL29" s="165">
        <v>1.3</v>
      </c>
      <c r="CM29" s="165">
        <v>-0.1</v>
      </c>
      <c r="CN29" s="165">
        <v>-4.2699999999999996</v>
      </c>
      <c r="CO29" s="165">
        <v>26.822800000000001</v>
      </c>
      <c r="CP29" s="165">
        <v>26.929300000000001</v>
      </c>
      <c r="CQ29" s="165">
        <v>25.051600000000001</v>
      </c>
      <c r="CR29" s="165">
        <v>53.728900000000003</v>
      </c>
      <c r="CS29" s="165">
        <v>53.587000000000003</v>
      </c>
      <c r="CT29" s="165">
        <v>-11.9643</v>
      </c>
      <c r="CU29" s="165">
        <v>-62.497500000000002</v>
      </c>
      <c r="CV29" s="165">
        <v>-3.8395999999999999</v>
      </c>
      <c r="CW29" s="165">
        <v>4.6315</v>
      </c>
      <c r="CX29" s="165">
        <v>37.17</v>
      </c>
      <c r="CY29" s="165">
        <v>15.45</v>
      </c>
      <c r="CZ29" s="165">
        <v>4.3799000000000001</v>
      </c>
      <c r="DA29" s="165">
        <v>3.6162999999999998</v>
      </c>
      <c r="DB29" s="165">
        <v>-10.41</v>
      </c>
      <c r="DC29" s="166"/>
      <c r="DD29" s="166"/>
      <c r="DE29" s="166"/>
      <c r="DF29" s="165">
        <v>8.6362000000000005</v>
      </c>
      <c r="DG29" s="166"/>
      <c r="DH29" s="165">
        <v>-9.3447999999999993</v>
      </c>
      <c r="DI29" s="166"/>
      <c r="DJ29" s="165">
        <v>-45.7</v>
      </c>
      <c r="DK29" s="165">
        <v>-1.5527</v>
      </c>
      <c r="DL29" s="165">
        <v>11.600300000000001</v>
      </c>
      <c r="DM29" s="165">
        <v>22.400400000000001</v>
      </c>
      <c r="DN29" s="165">
        <v>23.0136</v>
      </c>
      <c r="DO29" s="165">
        <v>12.29</v>
      </c>
      <c r="DP29" s="165">
        <v>-5.79</v>
      </c>
      <c r="DQ29" s="165">
        <v>16.5075</v>
      </c>
      <c r="DR29" s="165">
        <v>-10.3406</v>
      </c>
      <c r="DS29" s="165">
        <v>-14.21</v>
      </c>
      <c r="DT29" s="165">
        <v>-14.31</v>
      </c>
      <c r="DU29" s="165">
        <v>40.72</v>
      </c>
      <c r="DV29" s="165">
        <v>-10.55</v>
      </c>
      <c r="DW29" s="165">
        <v>-12.2</v>
      </c>
      <c r="DX29" s="165">
        <v>-5.8635999999999999</v>
      </c>
      <c r="DY29" s="165">
        <v>-28.5288</v>
      </c>
      <c r="DZ29" s="165">
        <v>-29.4909</v>
      </c>
      <c r="EA29" s="165">
        <v>43.674199999999999</v>
      </c>
      <c r="EB29" s="165">
        <v>13.561</v>
      </c>
      <c r="EC29" s="165">
        <v>5.2680999999999996</v>
      </c>
      <c r="ED29" s="165">
        <v>6.1757999999999997</v>
      </c>
      <c r="EE29" s="165">
        <v>-2.9011</v>
      </c>
      <c r="EF29" s="165">
        <v>-11.865500000000001</v>
      </c>
      <c r="EG29" s="165">
        <v>-18.335000000000001</v>
      </c>
      <c r="EH29" s="165">
        <v>30.011600000000001</v>
      </c>
      <c r="EI29" s="165">
        <v>-70.110600000000005</v>
      </c>
      <c r="EJ29" s="166"/>
      <c r="EK29" s="165">
        <v>-21.007100000000001</v>
      </c>
      <c r="EL29" s="165">
        <v>-19.241800000000001</v>
      </c>
      <c r="EM29" s="165">
        <v>18.176200000000001</v>
      </c>
      <c r="EN29" s="165">
        <v>-15.0221</v>
      </c>
      <c r="EO29" s="165">
        <v>-14.6967</v>
      </c>
      <c r="EP29" s="165">
        <v>3.0880000000000001</v>
      </c>
      <c r="EQ29" s="165">
        <v>-23.241700000000002</v>
      </c>
      <c r="ER29" s="165">
        <v>-23.072600000000001</v>
      </c>
      <c r="ES29" s="165">
        <v>5.8996000000000004</v>
      </c>
      <c r="ET29" s="165">
        <v>0</v>
      </c>
      <c r="EU29" s="165">
        <v>0</v>
      </c>
      <c r="EV29" s="165">
        <v>-2.6</v>
      </c>
      <c r="EW29" s="165">
        <v>7.8780999999999999</v>
      </c>
      <c r="EX29" s="165">
        <v>-41.100499999999997</v>
      </c>
      <c r="EY29" s="165">
        <v>-13.2896</v>
      </c>
      <c r="EZ29" s="165">
        <v>-13.129799999999999</v>
      </c>
      <c r="FA29" s="165">
        <v>8.5958000000000006</v>
      </c>
      <c r="FB29" s="165">
        <v>1.9242999999999999</v>
      </c>
      <c r="FC29" s="165">
        <v>-14.004899999999999</v>
      </c>
      <c r="FD29" s="165">
        <v>5.8807</v>
      </c>
      <c r="FE29" s="166"/>
      <c r="FF29" s="165">
        <v>5.4375999999999998</v>
      </c>
      <c r="FG29" s="165">
        <v>3.6535000000000002</v>
      </c>
      <c r="FH29" s="165">
        <v>3.2877000000000001</v>
      </c>
      <c r="FI29" s="165">
        <v>0</v>
      </c>
      <c r="FJ29" s="165">
        <v>-2.3443999999999998</v>
      </c>
      <c r="FK29" s="165">
        <v>-2.1768999999999998</v>
      </c>
      <c r="FL29" s="165">
        <v>20.4297</v>
      </c>
      <c r="FM29" s="165">
        <v>20.7164</v>
      </c>
      <c r="FN29" s="165">
        <v>20.731300000000001</v>
      </c>
      <c r="FO29" s="165">
        <v>25.770499999999998</v>
      </c>
      <c r="FP29" s="165">
        <v>34.723999999999997</v>
      </c>
      <c r="FQ29" s="165">
        <v>14.313000000000001</v>
      </c>
      <c r="FR29" s="165">
        <v>-12.4</v>
      </c>
      <c r="FS29" s="165">
        <v>-0.90410000000000001</v>
      </c>
      <c r="FT29" s="165">
        <v>0.17419999999999999</v>
      </c>
      <c r="FU29" s="165">
        <v>0.64</v>
      </c>
      <c r="FV29" s="165">
        <v>0.63</v>
      </c>
      <c r="FW29" s="165">
        <v>-13.8329</v>
      </c>
      <c r="FX29" s="166"/>
      <c r="FY29" s="165">
        <v>7.18</v>
      </c>
      <c r="FZ29" s="165">
        <v>0.26600000000000001</v>
      </c>
      <c r="GA29" s="166"/>
      <c r="GB29" s="165">
        <v>28.29</v>
      </c>
      <c r="GC29" s="165">
        <v>-36.008800000000001</v>
      </c>
      <c r="GD29" s="165">
        <v>-25.654599999999999</v>
      </c>
      <c r="GE29" s="165">
        <v>-0.77</v>
      </c>
      <c r="GF29" s="165">
        <v>19.069700000000001</v>
      </c>
      <c r="GG29" s="166"/>
      <c r="GH29" s="165">
        <v>22.112200000000001</v>
      </c>
      <c r="GI29" s="165">
        <v>-7.3712999999999997</v>
      </c>
      <c r="GJ29" s="165">
        <v>-7.9101999999999997</v>
      </c>
      <c r="GK29" s="165">
        <v>2.1772</v>
      </c>
      <c r="GL29" s="166"/>
      <c r="GM29" s="166"/>
      <c r="GN29" s="165">
        <v>-9.3089999999999993</v>
      </c>
      <c r="GO29" s="165">
        <v>-37.033200000000001</v>
      </c>
      <c r="GP29" s="165">
        <v>6.0381999999999998</v>
      </c>
      <c r="GQ29" s="165">
        <v>-20.1464</v>
      </c>
      <c r="GR29" s="166"/>
      <c r="GS29" s="166"/>
      <c r="GT29" s="165">
        <v>141.97900000000001</v>
      </c>
      <c r="GU29" s="165">
        <v>-5.4866000000000001</v>
      </c>
      <c r="GV29" s="165">
        <v>-6.6768999999999998</v>
      </c>
      <c r="GW29" s="165">
        <v>-9.9268999999999998</v>
      </c>
      <c r="GX29" s="165">
        <v>0.65429999999999999</v>
      </c>
      <c r="GY29" s="165">
        <v>10.058299999999999</v>
      </c>
      <c r="GZ29" s="165">
        <v>10.3567</v>
      </c>
      <c r="HA29" s="165">
        <v>0</v>
      </c>
      <c r="HB29" s="165">
        <v>12.311299999999999</v>
      </c>
      <c r="HC29" s="165">
        <v>14.8352</v>
      </c>
      <c r="HD29" s="165">
        <v>-8.8000000000000007</v>
      </c>
      <c r="HE29" s="165">
        <v>12.015700000000001</v>
      </c>
      <c r="HF29" s="165">
        <v>27.642399999999999</v>
      </c>
      <c r="HG29" s="165">
        <v>34.6492</v>
      </c>
      <c r="HH29" s="165">
        <v>43.080800000000004</v>
      </c>
      <c r="HI29" s="166"/>
      <c r="HJ29" s="165">
        <v>-6.6341999999999999</v>
      </c>
      <c r="HK29" s="166"/>
      <c r="HL29" s="166"/>
      <c r="HM29" s="165">
        <v>-10.728199999999999</v>
      </c>
      <c r="HN29" s="165">
        <v>-12.4284</v>
      </c>
      <c r="HO29" s="165">
        <v>7.6285999999999996</v>
      </c>
      <c r="HP29" s="166"/>
      <c r="HQ29" s="165">
        <v>-18.516400000000001</v>
      </c>
      <c r="HR29" s="165">
        <v>-17.923100000000002</v>
      </c>
      <c r="HS29" s="165">
        <v>-30.197800000000001</v>
      </c>
      <c r="HT29" s="165">
        <v>-29.661100000000001</v>
      </c>
      <c r="HU29" s="165">
        <v>21.45</v>
      </c>
      <c r="HV29" s="165">
        <v>21.25</v>
      </c>
      <c r="HW29" s="165">
        <v>-24.7</v>
      </c>
      <c r="HX29" s="165">
        <v>-24.2</v>
      </c>
      <c r="HY29" s="165">
        <v>1.0739000000000001</v>
      </c>
      <c r="HZ29" s="165">
        <v>8.64</v>
      </c>
      <c r="IA29" s="165">
        <v>57.292499999999997</v>
      </c>
      <c r="IB29" s="165">
        <v>15.429500000000001</v>
      </c>
      <c r="IC29" s="165">
        <v>15.0443</v>
      </c>
      <c r="ID29" s="165">
        <v>-12.9</v>
      </c>
      <c r="IE29" s="165">
        <v>-29.4</v>
      </c>
      <c r="IF29" s="165">
        <v>0.9</v>
      </c>
      <c r="IG29" s="165">
        <v>0.4</v>
      </c>
      <c r="IH29" s="165">
        <v>-17.8279</v>
      </c>
      <c r="II29" s="166"/>
      <c r="IJ29" s="165">
        <v>-123.0869</v>
      </c>
      <c r="IK29" s="165">
        <v>18.947600000000001</v>
      </c>
      <c r="IL29" s="165">
        <v>-275.7826</v>
      </c>
      <c r="IM29" s="166"/>
      <c r="IN29" s="165">
        <v>-26.729399999999998</v>
      </c>
      <c r="IO29" s="165">
        <v>0</v>
      </c>
      <c r="IP29" s="166"/>
      <c r="IQ29" s="165">
        <v>105.09180000000001</v>
      </c>
      <c r="IR29" s="165">
        <v>75.260599999999997</v>
      </c>
      <c r="IS29" s="166"/>
      <c r="IT29" s="165">
        <v>11.0867</v>
      </c>
      <c r="IU29" s="165">
        <v>8.4908000000000001</v>
      </c>
      <c r="IV29" s="165">
        <v>2.4626999999999999</v>
      </c>
      <c r="IW29" s="165">
        <v>148.20330000000001</v>
      </c>
      <c r="IX29" s="165">
        <v>-195.27209999999999</v>
      </c>
      <c r="IY29" s="165">
        <v>-50.605800000000002</v>
      </c>
      <c r="IZ29" s="165">
        <v>49.486400000000003</v>
      </c>
      <c r="JA29" s="165">
        <v>-4.5199999999999997E-2</v>
      </c>
      <c r="JB29" s="166"/>
      <c r="JC29" s="165">
        <v>-4.88</v>
      </c>
      <c r="JD29" s="165">
        <v>-1.0529999999999999</v>
      </c>
      <c r="JE29" s="165">
        <v>-1.056</v>
      </c>
      <c r="JF29" s="165">
        <v>0.48</v>
      </c>
      <c r="JG29" s="165">
        <v>0.72</v>
      </c>
      <c r="JH29" s="165">
        <v>-1.4138999999999999</v>
      </c>
      <c r="JI29" s="165">
        <v>-6.7369000000000003</v>
      </c>
      <c r="JJ29" s="165">
        <v>3.8407</v>
      </c>
      <c r="JK29" s="165">
        <v>4.2496</v>
      </c>
      <c r="JL29" s="165">
        <v>0.5</v>
      </c>
      <c r="JM29" s="165">
        <v>0.19600000000000001</v>
      </c>
      <c r="JN29" s="165">
        <v>0.748</v>
      </c>
      <c r="JO29" s="165">
        <v>2.6953</v>
      </c>
      <c r="JP29" s="166"/>
      <c r="JQ29" s="165">
        <v>4.2382</v>
      </c>
      <c r="JR29" s="165">
        <v>3.3005</v>
      </c>
      <c r="JS29" s="165">
        <v>3.1852999999999998</v>
      </c>
      <c r="JT29" s="166"/>
      <c r="JU29" s="165">
        <v>14.2</v>
      </c>
      <c r="JV29" s="165">
        <v>6.7689000000000004</v>
      </c>
      <c r="JW29" s="165">
        <v>0.88</v>
      </c>
      <c r="JX29" s="166"/>
      <c r="JY29" s="165">
        <v>6.9706000000000001</v>
      </c>
      <c r="JZ29" s="165">
        <v>-19.947099999999999</v>
      </c>
      <c r="KA29" s="165">
        <v>-27.531600000000001</v>
      </c>
      <c r="KB29" s="165">
        <v>9.9094999999999995</v>
      </c>
      <c r="KC29" s="165">
        <v>16.677399999999999</v>
      </c>
      <c r="KD29" s="165">
        <v>-24.817</v>
      </c>
      <c r="KE29" s="165">
        <v>7.2892999999999999</v>
      </c>
      <c r="KF29" s="165">
        <v>-6.7</v>
      </c>
      <c r="KG29" s="165">
        <v>-10.3</v>
      </c>
      <c r="KH29" s="165">
        <v>15.258800000000001</v>
      </c>
      <c r="KI29" s="165">
        <v>-75.0642</v>
      </c>
    </row>
    <row r="30" spans="1:295" ht="18" customHeight="1" x14ac:dyDescent="0.25">
      <c r="A30" s="160" t="s">
        <v>59</v>
      </c>
      <c r="B30" s="160" t="s">
        <v>822</v>
      </c>
      <c r="C30" s="164">
        <v>0</v>
      </c>
      <c r="D30" s="165">
        <v>3.6395</v>
      </c>
      <c r="E30" s="165">
        <v>-7.6327999999999996</v>
      </c>
      <c r="F30" s="165">
        <v>4.3113000000000001</v>
      </c>
      <c r="G30" s="165">
        <v>14.091699999999999</v>
      </c>
      <c r="H30" s="166"/>
      <c r="I30" s="165">
        <v>23.0458</v>
      </c>
      <c r="J30" s="166"/>
      <c r="K30" s="165">
        <v>28.0839</v>
      </c>
      <c r="L30" s="165">
        <v>12.419600000000001</v>
      </c>
      <c r="M30" s="165">
        <v>12.2057</v>
      </c>
      <c r="N30" s="165">
        <v>-24.42</v>
      </c>
      <c r="O30" s="165">
        <v>-28.6</v>
      </c>
      <c r="P30" s="166"/>
      <c r="Q30" s="166"/>
      <c r="R30" s="165">
        <v>-17.600000000000001</v>
      </c>
      <c r="S30" s="165">
        <v>4.6260000000000003</v>
      </c>
      <c r="T30" s="165">
        <v>-5.4146000000000001</v>
      </c>
      <c r="U30" s="165">
        <v>8.2309999999999999</v>
      </c>
      <c r="V30" s="165">
        <v>8.1927000000000003</v>
      </c>
      <c r="W30" s="165">
        <v>14.0992</v>
      </c>
      <c r="X30" s="165">
        <v>4.3745000000000003</v>
      </c>
      <c r="Y30" s="165">
        <v>-8.6300000000000002E-2</v>
      </c>
      <c r="Z30" s="165">
        <v>2.3471000000000002</v>
      </c>
      <c r="AA30" s="166"/>
      <c r="AB30" s="165">
        <v>-0.90690000000000004</v>
      </c>
      <c r="AC30" s="165">
        <v>0.17599999999999999</v>
      </c>
      <c r="AD30" s="165">
        <v>0.20599999999999999</v>
      </c>
      <c r="AE30" s="165">
        <v>3.347</v>
      </c>
      <c r="AF30" s="165">
        <v>4.4400000000000004</v>
      </c>
      <c r="AG30" s="165">
        <v>-4.4000000000000004</v>
      </c>
      <c r="AH30" s="165">
        <v>-0.215</v>
      </c>
      <c r="AI30" s="165">
        <v>0.22900000000000001</v>
      </c>
      <c r="AJ30" s="166"/>
      <c r="AK30" s="165">
        <v>-8.32</v>
      </c>
      <c r="AL30" s="166"/>
      <c r="AM30" s="165">
        <v>-10.39</v>
      </c>
      <c r="AN30" s="165">
        <v>-10.41</v>
      </c>
      <c r="AO30" s="165">
        <v>9.8744999999999994</v>
      </c>
      <c r="AP30" s="165">
        <v>3.3826000000000001</v>
      </c>
      <c r="AQ30" s="165">
        <v>24.8232</v>
      </c>
      <c r="AR30" s="165">
        <v>29.1858</v>
      </c>
      <c r="AS30" s="165">
        <v>-11.5137</v>
      </c>
      <c r="AT30" s="165">
        <v>-4.0827999999999998</v>
      </c>
      <c r="AU30" s="166"/>
      <c r="AV30" s="165">
        <v>1.4729000000000001</v>
      </c>
      <c r="AW30" s="165">
        <v>0.90249999999999997</v>
      </c>
      <c r="AX30" s="165">
        <v>-13.6334</v>
      </c>
      <c r="AY30" s="165">
        <v>-11.2773</v>
      </c>
      <c r="AZ30" s="165">
        <v>26.973099999999999</v>
      </c>
      <c r="BA30" s="165">
        <v>28.330100000000002</v>
      </c>
      <c r="BB30" s="165">
        <v>54.509099999999997</v>
      </c>
      <c r="BC30" s="165">
        <v>16.497599999999998</v>
      </c>
      <c r="BD30" s="165">
        <v>-5.7</v>
      </c>
      <c r="BE30" s="165">
        <v>-5.7</v>
      </c>
      <c r="BF30" s="165">
        <v>-20.3642</v>
      </c>
      <c r="BG30" s="165">
        <v>-34.504600000000003</v>
      </c>
      <c r="BH30" s="165">
        <v>-3.4607999999999999</v>
      </c>
      <c r="BI30" s="166"/>
      <c r="BJ30" s="165">
        <v>12.175700000000001</v>
      </c>
      <c r="BK30" s="165">
        <v>8.7388999999999992</v>
      </c>
      <c r="BL30" s="165">
        <v>5.9302999999999999</v>
      </c>
      <c r="BM30" s="165">
        <v>3.9538000000000002</v>
      </c>
      <c r="BN30" s="165">
        <v>-137.15010000000001</v>
      </c>
      <c r="BO30" s="165">
        <v>95.706000000000003</v>
      </c>
      <c r="BP30" s="165">
        <v>96.255300000000005</v>
      </c>
      <c r="BQ30" s="165">
        <v>-89.413200000000003</v>
      </c>
      <c r="BR30" s="165">
        <v>-98.822100000000006</v>
      </c>
      <c r="BS30" s="166"/>
      <c r="BT30" s="166"/>
      <c r="BU30" s="166"/>
      <c r="BV30" s="165">
        <v>38.890300000000003</v>
      </c>
      <c r="BW30" s="165">
        <v>15.11</v>
      </c>
      <c r="BX30" s="165">
        <v>11.23</v>
      </c>
      <c r="BY30" s="165">
        <v>-1.77</v>
      </c>
      <c r="BZ30" s="165">
        <v>14.52</v>
      </c>
      <c r="CA30" s="165">
        <v>-6.8276000000000003</v>
      </c>
      <c r="CB30" s="165">
        <v>-6.8276000000000003</v>
      </c>
      <c r="CC30" s="165">
        <v>37.235900000000001</v>
      </c>
      <c r="CD30" s="166"/>
      <c r="CE30" s="165">
        <v>2.6480000000000001</v>
      </c>
      <c r="CF30" s="165">
        <v>-20.772200000000002</v>
      </c>
      <c r="CG30" s="165">
        <v>-20.9801</v>
      </c>
      <c r="CH30" s="165">
        <v>12.123200000000001</v>
      </c>
      <c r="CI30" s="166"/>
      <c r="CJ30" s="166"/>
      <c r="CK30" s="166"/>
      <c r="CL30" s="165">
        <v>3.5</v>
      </c>
      <c r="CM30" s="165">
        <v>1.7</v>
      </c>
      <c r="CN30" s="165">
        <v>-4.21</v>
      </c>
      <c r="CO30" s="165">
        <v>28.140899999999998</v>
      </c>
      <c r="CP30" s="165">
        <v>28.1404</v>
      </c>
      <c r="CQ30" s="165">
        <v>26.1585</v>
      </c>
      <c r="CR30" s="165">
        <v>54.646500000000003</v>
      </c>
      <c r="CS30" s="165">
        <v>55.573599999999999</v>
      </c>
      <c r="CT30" s="165">
        <v>-22.2836</v>
      </c>
      <c r="CU30" s="165">
        <v>-55.156999999999996</v>
      </c>
      <c r="CV30" s="165">
        <v>-13.9131</v>
      </c>
      <c r="CW30" s="165">
        <v>5.0487000000000002</v>
      </c>
      <c r="CX30" s="165">
        <v>35.64</v>
      </c>
      <c r="CY30" s="165">
        <v>15.05</v>
      </c>
      <c r="CZ30" s="165">
        <v>4.8486000000000002</v>
      </c>
      <c r="DA30" s="165">
        <v>4.2023000000000001</v>
      </c>
      <c r="DB30" s="165">
        <v>-10.6</v>
      </c>
      <c r="DC30" s="166"/>
      <c r="DD30" s="166"/>
      <c r="DE30" s="166"/>
      <c r="DF30" s="165">
        <v>6.7480000000000002</v>
      </c>
      <c r="DG30" s="166"/>
      <c r="DH30" s="165">
        <v>-9.6023999999999994</v>
      </c>
      <c r="DI30" s="165">
        <v>-48</v>
      </c>
      <c r="DJ30" s="165">
        <v>-46.6</v>
      </c>
      <c r="DK30" s="165">
        <v>-0.77390000000000003</v>
      </c>
      <c r="DL30" s="165">
        <v>12.3484</v>
      </c>
      <c r="DM30" s="165">
        <v>20.350100000000001</v>
      </c>
      <c r="DN30" s="165">
        <v>24.126899999999999</v>
      </c>
      <c r="DO30" s="165">
        <v>13.08</v>
      </c>
      <c r="DP30" s="165">
        <v>-5.01</v>
      </c>
      <c r="DQ30" s="165">
        <v>17.2515</v>
      </c>
      <c r="DR30" s="165">
        <v>-7.6029</v>
      </c>
      <c r="DS30" s="165">
        <v>-14.2</v>
      </c>
      <c r="DT30" s="165">
        <v>-14.32</v>
      </c>
      <c r="DU30" s="165">
        <v>42.43</v>
      </c>
      <c r="DV30" s="165">
        <v>-9.99</v>
      </c>
      <c r="DW30" s="165">
        <v>-10.4727</v>
      </c>
      <c r="DX30" s="165">
        <v>-5.0636000000000001</v>
      </c>
      <c r="DY30" s="165">
        <v>-27.693899999999999</v>
      </c>
      <c r="DZ30" s="165">
        <v>-27.390899999999998</v>
      </c>
      <c r="EA30" s="165">
        <v>47.903399999999998</v>
      </c>
      <c r="EB30" s="165">
        <v>16.9392</v>
      </c>
      <c r="EC30" s="165">
        <v>8.5322999999999993</v>
      </c>
      <c r="ED30" s="165">
        <v>8.8048999999999999</v>
      </c>
      <c r="EE30" s="165">
        <v>-5.1703999999999999</v>
      </c>
      <c r="EF30" s="165">
        <v>-14.7585</v>
      </c>
      <c r="EG30" s="165">
        <v>-17.82</v>
      </c>
      <c r="EH30" s="165">
        <v>9.5244999999999997</v>
      </c>
      <c r="EI30" s="165">
        <v>-80.361500000000007</v>
      </c>
      <c r="EJ30" s="166"/>
      <c r="EK30" s="165">
        <v>-21.570799999999998</v>
      </c>
      <c r="EL30" s="165">
        <v>-20.186699999999998</v>
      </c>
      <c r="EM30" s="165">
        <v>24.598199999999999</v>
      </c>
      <c r="EN30" s="165">
        <v>-14.1046</v>
      </c>
      <c r="EO30" s="165">
        <v>-12.1427</v>
      </c>
      <c r="EP30" s="165">
        <v>-14.34</v>
      </c>
      <c r="EQ30" s="165">
        <v>-23.337599999999998</v>
      </c>
      <c r="ER30" s="165">
        <v>-21.8462</v>
      </c>
      <c r="ES30" s="165">
        <v>4.2295999999999996</v>
      </c>
      <c r="ET30" s="165">
        <v>11.59</v>
      </c>
      <c r="EU30" s="165">
        <v>0</v>
      </c>
      <c r="EV30" s="165">
        <v>-1</v>
      </c>
      <c r="EW30" s="165">
        <v>7.9077000000000002</v>
      </c>
      <c r="EX30" s="165">
        <v>-36.804900000000004</v>
      </c>
      <c r="EY30" s="165">
        <v>-12.794499999999999</v>
      </c>
      <c r="EZ30" s="165">
        <v>-12.6752</v>
      </c>
      <c r="FA30" s="165">
        <v>8.0638000000000005</v>
      </c>
      <c r="FB30" s="165">
        <v>0.98509999999999998</v>
      </c>
      <c r="FC30" s="165">
        <v>-22.905999999999999</v>
      </c>
      <c r="FD30" s="165">
        <v>5.8125999999999998</v>
      </c>
      <c r="FE30" s="166"/>
      <c r="FF30" s="165">
        <v>5.3817000000000004</v>
      </c>
      <c r="FG30" s="165">
        <v>4.4679000000000002</v>
      </c>
      <c r="FH30" s="165">
        <v>4.5156000000000001</v>
      </c>
      <c r="FI30" s="165">
        <v>3.2286000000000001</v>
      </c>
      <c r="FJ30" s="165">
        <v>-3.0142000000000002</v>
      </c>
      <c r="FK30" s="165">
        <v>-3.3491</v>
      </c>
      <c r="FL30" s="165">
        <v>19.592400000000001</v>
      </c>
      <c r="FM30" s="165">
        <v>19.6294</v>
      </c>
      <c r="FN30" s="165">
        <v>19.6311</v>
      </c>
      <c r="FO30" s="165">
        <v>22.711200000000002</v>
      </c>
      <c r="FP30" s="165">
        <v>32.248100000000001</v>
      </c>
      <c r="FQ30" s="165">
        <v>14.825699999999999</v>
      </c>
      <c r="FR30" s="165">
        <v>-12.7</v>
      </c>
      <c r="FS30" s="165">
        <v>-0.79790000000000005</v>
      </c>
      <c r="FT30" s="165">
        <v>0.14849999999999999</v>
      </c>
      <c r="FU30" s="165">
        <v>0.21</v>
      </c>
      <c r="FV30" s="165">
        <v>1.18</v>
      </c>
      <c r="FW30" s="165">
        <v>-15.2965</v>
      </c>
      <c r="FX30" s="166"/>
      <c r="FY30" s="165">
        <v>7.3339999999999996</v>
      </c>
      <c r="FZ30" s="165">
        <v>1.496</v>
      </c>
      <c r="GA30" s="166"/>
      <c r="GB30" s="165">
        <v>28.21</v>
      </c>
      <c r="GC30" s="165">
        <v>-34.933500000000002</v>
      </c>
      <c r="GD30" s="165">
        <v>-25.451699999999999</v>
      </c>
      <c r="GE30" s="165">
        <v>-1.05</v>
      </c>
      <c r="GF30" s="165">
        <v>18.384</v>
      </c>
      <c r="GG30" s="166"/>
      <c r="GH30" s="165">
        <v>27.738399999999999</v>
      </c>
      <c r="GI30" s="165">
        <v>-8.9799000000000007</v>
      </c>
      <c r="GJ30" s="165">
        <v>-9.6513000000000009</v>
      </c>
      <c r="GK30" s="165">
        <v>2.2816000000000001</v>
      </c>
      <c r="GL30" s="166"/>
      <c r="GM30" s="166"/>
      <c r="GN30" s="166"/>
      <c r="GO30" s="165">
        <v>-33.668599999999998</v>
      </c>
      <c r="GP30" s="165">
        <v>7.0900999999999996</v>
      </c>
      <c r="GQ30" s="165">
        <v>-23.480399999999999</v>
      </c>
      <c r="GR30" s="166"/>
      <c r="GS30" s="166"/>
      <c r="GT30" s="165">
        <v>138.42359999999999</v>
      </c>
      <c r="GU30" s="165">
        <v>-4.5960000000000001</v>
      </c>
      <c r="GV30" s="165">
        <v>-7.2931999999999997</v>
      </c>
      <c r="GW30" s="165">
        <v>-12.3256</v>
      </c>
      <c r="GX30" s="165">
        <v>1.0602</v>
      </c>
      <c r="GY30" s="165">
        <v>10.1608</v>
      </c>
      <c r="GZ30" s="165">
        <v>10.2776</v>
      </c>
      <c r="HA30" s="165">
        <v>0.3624</v>
      </c>
      <c r="HB30" s="165">
        <v>13.5374</v>
      </c>
      <c r="HC30" s="165">
        <v>15.979200000000001</v>
      </c>
      <c r="HD30" s="165">
        <v>-8.8000000000000007</v>
      </c>
      <c r="HE30" s="165">
        <v>11.72</v>
      </c>
      <c r="HF30" s="165">
        <v>21.4314</v>
      </c>
      <c r="HG30" s="165">
        <v>36.9621</v>
      </c>
      <c r="HH30" s="165">
        <v>41.5169</v>
      </c>
      <c r="HI30" s="166"/>
      <c r="HJ30" s="165">
        <v>-7.2770000000000001</v>
      </c>
      <c r="HK30" s="166"/>
      <c r="HL30" s="166"/>
      <c r="HM30" s="165">
        <v>-10.8393</v>
      </c>
      <c r="HN30" s="165">
        <v>-11.507400000000001</v>
      </c>
      <c r="HO30" s="166"/>
      <c r="HP30" s="166"/>
      <c r="HQ30" s="165">
        <v>-16.341000000000001</v>
      </c>
      <c r="HR30" s="165">
        <v>-15.7423</v>
      </c>
      <c r="HS30" s="165">
        <v>-32.797899999999998</v>
      </c>
      <c r="HT30" s="165">
        <v>-32.391100000000002</v>
      </c>
      <c r="HU30" s="165">
        <v>21.03</v>
      </c>
      <c r="HV30" s="165">
        <v>21.06</v>
      </c>
      <c r="HW30" s="165">
        <v>-23.4</v>
      </c>
      <c r="HX30" s="165">
        <v>-23.2</v>
      </c>
      <c r="HY30" s="165">
        <v>1.1966000000000001</v>
      </c>
      <c r="HZ30" s="165">
        <v>13.12</v>
      </c>
      <c r="IA30" s="165">
        <v>44.003399999999999</v>
      </c>
      <c r="IB30" s="165">
        <v>15.3978</v>
      </c>
      <c r="IC30" s="165">
        <v>15.3048</v>
      </c>
      <c r="ID30" s="165">
        <v>-11.8</v>
      </c>
      <c r="IE30" s="165">
        <v>-29.5</v>
      </c>
      <c r="IF30" s="165">
        <v>0</v>
      </c>
      <c r="IG30" s="165">
        <v>-0.5</v>
      </c>
      <c r="IH30" s="165">
        <v>-17.610700000000001</v>
      </c>
      <c r="II30" s="165">
        <v>-17.545500000000001</v>
      </c>
      <c r="IJ30" s="165">
        <v>-122.69459999999999</v>
      </c>
      <c r="IK30" s="165">
        <v>26.7897</v>
      </c>
      <c r="IL30" s="165">
        <v>-265.49489999999997</v>
      </c>
      <c r="IM30" s="166"/>
      <c r="IN30" s="165">
        <v>-20.425799999999999</v>
      </c>
      <c r="IO30" s="165">
        <v>0</v>
      </c>
      <c r="IP30" s="166"/>
      <c r="IQ30" s="165">
        <v>104.4264</v>
      </c>
      <c r="IR30" s="165">
        <v>67.578100000000006</v>
      </c>
      <c r="IS30" s="166"/>
      <c r="IT30" s="165">
        <v>9.2246000000000006</v>
      </c>
      <c r="IU30" s="165">
        <v>9.3425999999999991</v>
      </c>
      <c r="IV30" s="165">
        <v>6.7229000000000001</v>
      </c>
      <c r="IW30" s="165">
        <v>141.0102</v>
      </c>
      <c r="IX30" s="165">
        <v>-191.26900000000001</v>
      </c>
      <c r="IY30" s="165">
        <v>-50.884900000000002</v>
      </c>
      <c r="IZ30" s="165">
        <v>51.496099999999998</v>
      </c>
      <c r="JA30" s="165">
        <v>1.1999999999999999E-3</v>
      </c>
      <c r="JB30" s="166"/>
      <c r="JC30" s="165">
        <v>-5.2</v>
      </c>
      <c r="JD30" s="165">
        <v>-0.85899999999999999</v>
      </c>
      <c r="JE30" s="165">
        <v>-0.86299999999999999</v>
      </c>
      <c r="JF30" s="165">
        <v>0.72</v>
      </c>
      <c r="JG30" s="165">
        <v>-0.16</v>
      </c>
      <c r="JH30" s="165">
        <v>-1.5244</v>
      </c>
      <c r="JI30" s="165">
        <v>-6.0929000000000002</v>
      </c>
      <c r="JJ30" s="165">
        <v>2.1682999999999999</v>
      </c>
      <c r="JK30" s="165">
        <v>4.2496</v>
      </c>
      <c r="JL30" s="165">
        <v>0.8</v>
      </c>
      <c r="JM30" s="165">
        <v>0.34100000000000003</v>
      </c>
      <c r="JN30" s="165">
        <v>0.58199999999999996</v>
      </c>
      <c r="JO30" s="165">
        <v>2.9035000000000002</v>
      </c>
      <c r="JP30" s="166"/>
      <c r="JQ30" s="165">
        <v>4.5182000000000002</v>
      </c>
      <c r="JR30" s="165">
        <v>4.6440999999999999</v>
      </c>
      <c r="JS30" s="165">
        <v>3.0857999999999999</v>
      </c>
      <c r="JT30" s="166"/>
      <c r="JU30" s="165">
        <v>13.5</v>
      </c>
      <c r="JV30" s="165">
        <v>5.9398</v>
      </c>
      <c r="JW30" s="165">
        <v>1.02</v>
      </c>
      <c r="JX30" s="166"/>
      <c r="JY30" s="165">
        <v>7.6246999999999998</v>
      </c>
      <c r="JZ30" s="165">
        <v>-20.407900000000001</v>
      </c>
      <c r="KA30" s="165">
        <v>-26.601199999999999</v>
      </c>
      <c r="KB30" s="165">
        <v>10.7758</v>
      </c>
      <c r="KC30" s="165">
        <v>15.360200000000001</v>
      </c>
      <c r="KD30" s="165">
        <v>-22.837700000000002</v>
      </c>
      <c r="KE30" s="165">
        <v>6.4414999999999996</v>
      </c>
      <c r="KF30" s="165">
        <v>-6.3</v>
      </c>
      <c r="KG30" s="165">
        <v>-10</v>
      </c>
      <c r="KH30" s="165">
        <v>9.8107000000000006</v>
      </c>
      <c r="KI30" s="165">
        <v>-64.785499999999999</v>
      </c>
    </row>
    <row r="31" spans="1:295" ht="18" customHeight="1" x14ac:dyDescent="0.25">
      <c r="A31" s="160" t="s">
        <v>59</v>
      </c>
      <c r="B31" s="160" t="s">
        <v>823</v>
      </c>
      <c r="C31" s="164">
        <v>0</v>
      </c>
      <c r="D31" s="165">
        <v>3.5251000000000001</v>
      </c>
      <c r="E31" s="165">
        <v>-7.6759000000000004</v>
      </c>
      <c r="F31" s="165">
        <v>3.3460999999999999</v>
      </c>
      <c r="G31" s="165">
        <v>15.4473</v>
      </c>
      <c r="H31" s="166"/>
      <c r="I31" s="165">
        <v>25.691099999999999</v>
      </c>
      <c r="J31" s="166"/>
      <c r="K31" s="165">
        <v>29.5609</v>
      </c>
      <c r="L31" s="165">
        <v>13.3796</v>
      </c>
      <c r="M31" s="165">
        <v>12.9968</v>
      </c>
      <c r="N31" s="165">
        <v>-26.64</v>
      </c>
      <c r="O31" s="165">
        <v>-28.6</v>
      </c>
      <c r="P31" s="166"/>
      <c r="Q31" s="165">
        <v>5.7960000000000003</v>
      </c>
      <c r="R31" s="165">
        <v>-19.8</v>
      </c>
      <c r="S31" s="165">
        <v>4.6710000000000003</v>
      </c>
      <c r="T31" s="165">
        <v>-5.8139000000000003</v>
      </c>
      <c r="U31" s="165">
        <v>8.2148000000000003</v>
      </c>
      <c r="V31" s="165">
        <v>8.3224999999999998</v>
      </c>
      <c r="W31" s="165">
        <v>14.3248</v>
      </c>
      <c r="X31" s="165">
        <v>4.3102</v>
      </c>
      <c r="Y31" s="165">
        <v>0.18179999999999999</v>
      </c>
      <c r="Z31" s="165">
        <v>2.3256000000000001</v>
      </c>
      <c r="AA31" s="166"/>
      <c r="AB31" s="165">
        <v>-0.85189999999999999</v>
      </c>
      <c r="AC31" s="165">
        <v>0.19500000000000001</v>
      </c>
      <c r="AD31" s="165">
        <v>0.21299999999999999</v>
      </c>
      <c r="AE31" s="165">
        <v>3.6219999999999999</v>
      </c>
      <c r="AF31" s="165">
        <v>4.4400000000000004</v>
      </c>
      <c r="AG31" s="165">
        <v>-4.4000000000000004</v>
      </c>
      <c r="AH31" s="165">
        <v>-0.20799999999999999</v>
      </c>
      <c r="AI31" s="165">
        <v>0.23200000000000001</v>
      </c>
      <c r="AJ31" s="166"/>
      <c r="AK31" s="165">
        <v>-8.27</v>
      </c>
      <c r="AL31" s="166"/>
      <c r="AM31" s="165">
        <v>-10.3</v>
      </c>
      <c r="AN31" s="165">
        <v>-10.44</v>
      </c>
      <c r="AO31" s="165">
        <v>10.2919</v>
      </c>
      <c r="AP31" s="165">
        <v>3.0811999999999999</v>
      </c>
      <c r="AQ31" s="165">
        <v>24.326599999999999</v>
      </c>
      <c r="AR31" s="165">
        <v>28.919499999999999</v>
      </c>
      <c r="AS31" s="165">
        <v>-11.332599999999999</v>
      </c>
      <c r="AT31" s="165">
        <v>-5.5045999999999999</v>
      </c>
      <c r="AU31" s="166"/>
      <c r="AV31" s="165">
        <v>4.8795000000000002</v>
      </c>
      <c r="AW31" s="165">
        <v>12.385199999999999</v>
      </c>
      <c r="AX31" s="165">
        <v>-13.7605</v>
      </c>
      <c r="AY31" s="165">
        <v>-11.944800000000001</v>
      </c>
      <c r="AZ31" s="165">
        <v>28.137</v>
      </c>
      <c r="BA31" s="165">
        <v>26.334900000000001</v>
      </c>
      <c r="BB31" s="165">
        <v>58.1526</v>
      </c>
      <c r="BC31" s="165">
        <v>16.018000000000001</v>
      </c>
      <c r="BD31" s="165">
        <v>-5.5</v>
      </c>
      <c r="BE31" s="165">
        <v>-5.5</v>
      </c>
      <c r="BF31" s="165">
        <v>-20.7348</v>
      </c>
      <c r="BG31" s="165">
        <v>-34.531300000000002</v>
      </c>
      <c r="BH31" s="165">
        <v>-3.4331999999999998</v>
      </c>
      <c r="BI31" s="166"/>
      <c r="BJ31" s="165">
        <v>13.565799999999999</v>
      </c>
      <c r="BK31" s="165">
        <v>8.8530999999999995</v>
      </c>
      <c r="BL31" s="165">
        <v>5.9303999999999997</v>
      </c>
      <c r="BM31" s="165">
        <v>3.9323999999999999</v>
      </c>
      <c r="BN31" s="165">
        <v>-131.5958</v>
      </c>
      <c r="BO31" s="165">
        <v>96.682599999999994</v>
      </c>
      <c r="BP31" s="165">
        <v>96.774199999999993</v>
      </c>
      <c r="BQ31" s="165">
        <v>-92.247699999999995</v>
      </c>
      <c r="BR31" s="165">
        <v>-95.606800000000007</v>
      </c>
      <c r="BS31" s="166"/>
      <c r="BT31" s="166"/>
      <c r="BU31" s="166"/>
      <c r="BV31" s="165">
        <v>39.03</v>
      </c>
      <c r="BW31" s="165">
        <v>15.64</v>
      </c>
      <c r="BX31" s="165">
        <v>11.79</v>
      </c>
      <c r="BY31" s="165">
        <v>-1.41</v>
      </c>
      <c r="BZ31" s="165">
        <v>15.83</v>
      </c>
      <c r="CA31" s="165">
        <v>-6.0239000000000003</v>
      </c>
      <c r="CB31" s="165">
        <v>-6.5597000000000003</v>
      </c>
      <c r="CC31" s="165">
        <v>40.304099999999998</v>
      </c>
      <c r="CD31" s="166"/>
      <c r="CE31" s="165">
        <v>4.5270999999999999</v>
      </c>
      <c r="CF31" s="165">
        <v>-22.892399999999999</v>
      </c>
      <c r="CG31" s="165">
        <v>-23.104500000000002</v>
      </c>
      <c r="CH31" s="165">
        <v>12.9595</v>
      </c>
      <c r="CI31" s="166"/>
      <c r="CJ31" s="166"/>
      <c r="CK31" s="166"/>
      <c r="CL31" s="165">
        <v>6.7</v>
      </c>
      <c r="CM31" s="165">
        <v>3.9</v>
      </c>
      <c r="CN31" s="165">
        <v>-4.16</v>
      </c>
      <c r="CO31" s="165">
        <v>29.1373</v>
      </c>
      <c r="CP31" s="165">
        <v>29.5151</v>
      </c>
      <c r="CQ31" s="165">
        <v>27.392800000000001</v>
      </c>
      <c r="CR31" s="165">
        <v>53.851900000000001</v>
      </c>
      <c r="CS31" s="165">
        <v>54.0471</v>
      </c>
      <c r="CT31" s="165">
        <v>-23.814699999999998</v>
      </c>
      <c r="CU31" s="165">
        <v>-53.069200000000002</v>
      </c>
      <c r="CV31" s="165">
        <v>-15.7308</v>
      </c>
      <c r="CW31" s="165">
        <v>4.8194999999999997</v>
      </c>
      <c r="CX31" s="165">
        <v>34.770000000000003</v>
      </c>
      <c r="CY31" s="165">
        <v>14.65</v>
      </c>
      <c r="CZ31" s="165">
        <v>5.7861000000000002</v>
      </c>
      <c r="DA31" s="165">
        <v>5.0811999999999999</v>
      </c>
      <c r="DB31" s="165">
        <v>-11.16</v>
      </c>
      <c r="DC31" s="166"/>
      <c r="DD31" s="166"/>
      <c r="DE31" s="166"/>
      <c r="DF31" s="165">
        <v>8.8484999999999996</v>
      </c>
      <c r="DG31" s="166"/>
      <c r="DH31" s="165">
        <v>-10.142799999999999</v>
      </c>
      <c r="DI31" s="165">
        <v>-47.9</v>
      </c>
      <c r="DJ31" s="166"/>
      <c r="DK31" s="165">
        <v>-0.80079999999999996</v>
      </c>
      <c r="DL31" s="165">
        <v>12.9094</v>
      </c>
      <c r="DM31" s="165">
        <v>20.350100000000001</v>
      </c>
      <c r="DN31" s="165">
        <v>25.425699999999999</v>
      </c>
      <c r="DO31" s="165">
        <v>13.8</v>
      </c>
      <c r="DP31" s="165">
        <v>-4.93</v>
      </c>
      <c r="DQ31" s="165">
        <v>17.561499999999999</v>
      </c>
      <c r="DR31" s="165">
        <v>-9.3130000000000006</v>
      </c>
      <c r="DS31" s="165">
        <v>-13.83</v>
      </c>
      <c r="DT31" s="165">
        <v>-13.97</v>
      </c>
      <c r="DU31" s="165">
        <v>42.9</v>
      </c>
      <c r="DV31" s="165">
        <v>-8.85</v>
      </c>
      <c r="DW31" s="165">
        <v>-10.1273</v>
      </c>
      <c r="DX31" s="165">
        <v>-5.3727</v>
      </c>
      <c r="DY31" s="165">
        <v>-30.888300000000001</v>
      </c>
      <c r="DZ31" s="165">
        <v>-29.954499999999999</v>
      </c>
      <c r="EA31" s="165">
        <v>50.377600000000001</v>
      </c>
      <c r="EB31" s="165">
        <v>17.559200000000001</v>
      </c>
      <c r="EC31" s="165">
        <v>9.2562999999999995</v>
      </c>
      <c r="ED31" s="165">
        <v>9.5196000000000005</v>
      </c>
      <c r="EE31" s="165">
        <v>-7.2298</v>
      </c>
      <c r="EF31" s="165">
        <v>-18.1053</v>
      </c>
      <c r="EG31" s="165">
        <v>-17.79</v>
      </c>
      <c r="EH31" s="165">
        <v>12.600899999999999</v>
      </c>
      <c r="EI31" s="165">
        <v>-80.575500000000005</v>
      </c>
      <c r="EJ31" s="166"/>
      <c r="EK31" s="165">
        <v>-21.504300000000001</v>
      </c>
      <c r="EL31" s="165">
        <v>-20.3992</v>
      </c>
      <c r="EM31" s="165">
        <v>21.009799999999998</v>
      </c>
      <c r="EN31" s="165">
        <v>-11.568300000000001</v>
      </c>
      <c r="EO31" s="165">
        <v>-11.038600000000001</v>
      </c>
      <c r="EP31" s="165">
        <v>-9.2200000000000006</v>
      </c>
      <c r="EQ31" s="165">
        <v>-24.922999999999998</v>
      </c>
      <c r="ER31" s="165">
        <v>-24.736899999999999</v>
      </c>
      <c r="ES31" s="165">
        <v>6.3539000000000003</v>
      </c>
      <c r="ET31" s="165">
        <v>0</v>
      </c>
      <c r="EU31" s="165">
        <v>-2.9</v>
      </c>
      <c r="EV31" s="165">
        <v>0</v>
      </c>
      <c r="EW31" s="165">
        <v>7.8933999999999997</v>
      </c>
      <c r="EX31" s="165">
        <v>-34.630699999999997</v>
      </c>
      <c r="EY31" s="165">
        <v>-13.856199999999999</v>
      </c>
      <c r="EZ31" s="165">
        <v>-13.7417</v>
      </c>
      <c r="FA31" s="165">
        <v>8.6945999999999994</v>
      </c>
      <c r="FB31" s="165">
        <v>0.99399999999999999</v>
      </c>
      <c r="FC31" s="165">
        <v>-16.250699999999998</v>
      </c>
      <c r="FD31" s="165">
        <v>5.8868</v>
      </c>
      <c r="FE31" s="166"/>
      <c r="FF31" s="165">
        <v>5.6151999999999997</v>
      </c>
      <c r="FG31" s="165">
        <v>0</v>
      </c>
      <c r="FH31" s="165">
        <v>0</v>
      </c>
      <c r="FI31" s="165">
        <v>0</v>
      </c>
      <c r="FJ31" s="165">
        <v>-2.0095000000000001</v>
      </c>
      <c r="FK31" s="165">
        <v>-3.5165999999999999</v>
      </c>
      <c r="FL31" s="165">
        <v>18.0853</v>
      </c>
      <c r="FM31" s="165">
        <v>22.2651</v>
      </c>
      <c r="FN31" s="165">
        <v>22.324300000000001</v>
      </c>
      <c r="FO31" s="165">
        <v>22.652999999999999</v>
      </c>
      <c r="FP31" s="165">
        <v>31.824300000000001</v>
      </c>
      <c r="FQ31" s="165">
        <v>12.0327</v>
      </c>
      <c r="FR31" s="165">
        <v>-10.35</v>
      </c>
      <c r="FS31" s="165">
        <v>-1.4168000000000001</v>
      </c>
      <c r="FT31" s="165">
        <v>0.19889999999999999</v>
      </c>
      <c r="FU31" s="165">
        <v>0.6</v>
      </c>
      <c r="FV31" s="165">
        <v>0.79</v>
      </c>
      <c r="FW31" s="165">
        <v>-10.8142</v>
      </c>
      <c r="FX31" s="165">
        <v>2.1297999999999999</v>
      </c>
      <c r="FY31" s="165">
        <v>7.4729999999999999</v>
      </c>
      <c r="FZ31" s="165">
        <v>1.5880000000000001</v>
      </c>
      <c r="GA31" s="166"/>
      <c r="GB31" s="165">
        <v>27.46</v>
      </c>
      <c r="GC31" s="165">
        <v>-34.689900000000002</v>
      </c>
      <c r="GD31" s="165">
        <v>-25.0029</v>
      </c>
      <c r="GE31" s="165">
        <v>-0.78</v>
      </c>
      <c r="GF31" s="165">
        <v>18.232299999999999</v>
      </c>
      <c r="GG31" s="166"/>
      <c r="GH31" s="165">
        <v>27.873799999999999</v>
      </c>
      <c r="GI31" s="165">
        <v>-9.0078999999999994</v>
      </c>
      <c r="GJ31" s="165">
        <v>-9.6218000000000004</v>
      </c>
      <c r="GK31" s="165">
        <v>2.3662999999999998</v>
      </c>
      <c r="GL31" s="166"/>
      <c r="GM31" s="166"/>
      <c r="GN31" s="165">
        <v>-9.9923000000000002</v>
      </c>
      <c r="GO31" s="165">
        <v>-33.5822</v>
      </c>
      <c r="GP31" s="165">
        <v>5.9541000000000004</v>
      </c>
      <c r="GQ31" s="165">
        <v>-23.461600000000001</v>
      </c>
      <c r="GR31" s="166"/>
      <c r="GS31" s="166"/>
      <c r="GT31" s="165">
        <v>140.5436</v>
      </c>
      <c r="GU31" s="165">
        <v>-4.8821000000000003</v>
      </c>
      <c r="GV31" s="165">
        <v>-7.2716000000000003</v>
      </c>
      <c r="GW31" s="165">
        <v>-11.801299999999999</v>
      </c>
      <c r="GX31" s="165">
        <v>1.2725</v>
      </c>
      <c r="GY31" s="166"/>
      <c r="GZ31" s="165">
        <v>10.245900000000001</v>
      </c>
      <c r="HA31" s="165">
        <v>0</v>
      </c>
      <c r="HB31" s="165">
        <v>13.186400000000001</v>
      </c>
      <c r="HC31" s="165">
        <v>15.251300000000001</v>
      </c>
      <c r="HD31" s="165">
        <v>-7.96</v>
      </c>
      <c r="HE31" s="165">
        <v>9.9357000000000006</v>
      </c>
      <c r="HF31" s="165">
        <v>20.9068</v>
      </c>
      <c r="HG31" s="165">
        <v>38.044400000000003</v>
      </c>
      <c r="HH31" s="165">
        <v>41.251800000000003</v>
      </c>
      <c r="HI31" s="166"/>
      <c r="HJ31" s="165">
        <v>-9.6172000000000004</v>
      </c>
      <c r="HK31" s="166"/>
      <c r="HL31" s="166"/>
      <c r="HM31" s="165">
        <v>-10.6114</v>
      </c>
      <c r="HN31" s="165">
        <v>-11.894299999999999</v>
      </c>
      <c r="HO31" s="166"/>
      <c r="HP31" s="165">
        <v>2.9986999999999999</v>
      </c>
      <c r="HQ31" s="165">
        <v>-17.154</v>
      </c>
      <c r="HR31" s="165">
        <v>-16.648700000000002</v>
      </c>
      <c r="HS31" s="165">
        <v>-32.298999999999999</v>
      </c>
      <c r="HT31" s="165">
        <v>-31.622900000000001</v>
      </c>
      <c r="HU31" s="165">
        <v>23.42</v>
      </c>
      <c r="HV31" s="165">
        <v>23.52</v>
      </c>
      <c r="HW31" s="165">
        <v>-23.4</v>
      </c>
      <c r="HX31" s="165">
        <v>-23.8</v>
      </c>
      <c r="HY31" s="165">
        <v>1.2845</v>
      </c>
      <c r="HZ31" s="165">
        <v>9.36</v>
      </c>
      <c r="IA31" s="165">
        <v>41.486899999999999</v>
      </c>
      <c r="IB31" s="165">
        <v>16.697399999999998</v>
      </c>
      <c r="IC31" s="165">
        <v>16.6004</v>
      </c>
      <c r="ID31" s="165">
        <v>-11.8</v>
      </c>
      <c r="IE31" s="165">
        <v>-30.2</v>
      </c>
      <c r="IF31" s="165">
        <v>0</v>
      </c>
      <c r="IG31" s="165">
        <v>-0.4</v>
      </c>
      <c r="IH31" s="166"/>
      <c r="II31" s="165">
        <v>-17.752600000000001</v>
      </c>
      <c r="IJ31" s="165">
        <v>-126.83710000000001</v>
      </c>
      <c r="IK31" s="165">
        <v>28.198499999999999</v>
      </c>
      <c r="IL31" s="165">
        <v>-267.09949999999998</v>
      </c>
      <c r="IM31" s="166"/>
      <c r="IN31" s="165">
        <v>-20.5487</v>
      </c>
      <c r="IO31" s="165">
        <v>0</v>
      </c>
      <c r="IP31" s="166"/>
      <c r="IQ31" s="165">
        <v>106.8891</v>
      </c>
      <c r="IR31" s="165">
        <v>68.069100000000006</v>
      </c>
      <c r="IS31" s="166"/>
      <c r="IT31" s="165">
        <v>8.8294999999999995</v>
      </c>
      <c r="IU31" s="165">
        <v>7.6475</v>
      </c>
      <c r="IV31" s="165">
        <v>8.7083999999999993</v>
      </c>
      <c r="IW31" s="165">
        <v>136.49299999999999</v>
      </c>
      <c r="IX31" s="165">
        <v>-188.68469999999999</v>
      </c>
      <c r="IY31" s="165">
        <v>-50.754899999999999</v>
      </c>
      <c r="IZ31" s="165">
        <v>51.621299999999998</v>
      </c>
      <c r="JA31" s="165">
        <v>-9.1600000000000001E-2</v>
      </c>
      <c r="JB31" s="166"/>
      <c r="JC31" s="165">
        <v>-4.4000000000000004</v>
      </c>
      <c r="JD31" s="165">
        <v>-0.872</v>
      </c>
      <c r="JE31" s="165">
        <v>-0.877</v>
      </c>
      <c r="JF31" s="165">
        <v>0.4</v>
      </c>
      <c r="JG31" s="165">
        <v>0</v>
      </c>
      <c r="JH31" s="165">
        <v>-1.1909000000000001</v>
      </c>
      <c r="JI31" s="165">
        <v>-6.3278999999999996</v>
      </c>
      <c r="JJ31" s="165">
        <v>2.1103000000000001</v>
      </c>
      <c r="JK31" s="165">
        <v>3.9872000000000001</v>
      </c>
      <c r="JL31" s="165">
        <v>0.8</v>
      </c>
      <c r="JM31" s="165">
        <v>3.9E-2</v>
      </c>
      <c r="JN31" s="165">
        <v>-0.38800000000000001</v>
      </c>
      <c r="JO31" s="165">
        <v>2.6825000000000001</v>
      </c>
      <c r="JP31" s="166"/>
      <c r="JQ31" s="165">
        <v>3.2997000000000001</v>
      </c>
      <c r="JR31" s="165">
        <v>4.4912000000000001</v>
      </c>
      <c r="JS31" s="165">
        <v>2.9615</v>
      </c>
      <c r="JT31" s="166"/>
      <c r="JU31" s="165">
        <v>13.9</v>
      </c>
      <c r="JV31" s="165">
        <v>5.992</v>
      </c>
      <c r="JW31" s="165">
        <v>1.22</v>
      </c>
      <c r="JX31" s="166"/>
      <c r="JY31" s="165">
        <v>7.0488999999999997</v>
      </c>
      <c r="JZ31" s="165">
        <v>-20.552499999999998</v>
      </c>
      <c r="KA31" s="165">
        <v>-27.262</v>
      </c>
      <c r="KB31" s="165">
        <v>10.1723</v>
      </c>
      <c r="KC31" s="165">
        <v>15.8141</v>
      </c>
      <c r="KD31" s="165">
        <v>-23.7834</v>
      </c>
      <c r="KE31" s="165">
        <v>6.9143999999999997</v>
      </c>
      <c r="KF31" s="165">
        <v>-6.7</v>
      </c>
      <c r="KG31" s="165">
        <v>-9.5</v>
      </c>
      <c r="KH31" s="165">
        <v>9.4215999999999998</v>
      </c>
      <c r="KI31" s="165">
        <v>-58.2761</v>
      </c>
    </row>
    <row r="32" spans="1:295" ht="18" customHeight="1" x14ac:dyDescent="0.25">
      <c r="A32" s="160" t="s">
        <v>59</v>
      </c>
      <c r="B32" s="160" t="s">
        <v>824</v>
      </c>
      <c r="C32" s="167">
        <v>0</v>
      </c>
      <c r="D32" s="168">
        <v>3.5503999999999998</v>
      </c>
      <c r="E32" s="168">
        <v>-7.7003000000000004</v>
      </c>
      <c r="F32" s="168">
        <v>5.8789999999999996</v>
      </c>
      <c r="G32" s="168">
        <v>17.9039</v>
      </c>
      <c r="H32" s="169"/>
      <c r="I32" s="168">
        <v>17.757000000000001</v>
      </c>
      <c r="J32" s="169"/>
      <c r="K32" s="168">
        <v>30.498000000000001</v>
      </c>
      <c r="L32" s="168">
        <v>13.451599999999999</v>
      </c>
      <c r="M32" s="168">
        <v>13.184900000000001</v>
      </c>
      <c r="N32" s="168">
        <v>-24.42</v>
      </c>
      <c r="O32" s="169"/>
      <c r="P32" s="169"/>
      <c r="Q32" s="169"/>
      <c r="R32" s="168">
        <v>-19.8</v>
      </c>
      <c r="S32" s="168">
        <v>4.6439000000000004</v>
      </c>
      <c r="T32" s="168">
        <v>-8.0380000000000003</v>
      </c>
      <c r="U32" s="168">
        <v>8.5183</v>
      </c>
      <c r="V32" s="168">
        <v>7.8787000000000003</v>
      </c>
      <c r="W32" s="168">
        <v>14.3712</v>
      </c>
      <c r="X32" s="168">
        <v>4.3935000000000004</v>
      </c>
      <c r="Y32" s="168">
        <v>1.89E-2</v>
      </c>
      <c r="Z32" s="168">
        <v>2.3852000000000002</v>
      </c>
      <c r="AA32" s="169"/>
      <c r="AB32" s="168">
        <v>-0.86650000000000005</v>
      </c>
      <c r="AC32" s="168">
        <v>0.27400000000000002</v>
      </c>
      <c r="AD32" s="168">
        <v>0.34699999999999998</v>
      </c>
      <c r="AE32" s="168">
        <v>3.2450000000000001</v>
      </c>
      <c r="AF32" s="168">
        <v>4.4400000000000004</v>
      </c>
      <c r="AG32" s="169"/>
      <c r="AH32" s="168">
        <v>-0.32300000000000001</v>
      </c>
      <c r="AI32" s="168">
        <v>0.23</v>
      </c>
      <c r="AJ32" s="169"/>
      <c r="AK32" s="168">
        <v>-8.01</v>
      </c>
      <c r="AL32" s="169"/>
      <c r="AM32" s="168">
        <v>-10.210000000000001</v>
      </c>
      <c r="AN32" s="168">
        <v>-9.7799999999999994</v>
      </c>
      <c r="AO32" s="168">
        <v>10.1249</v>
      </c>
      <c r="AP32" s="168">
        <v>2.9843000000000002</v>
      </c>
      <c r="AQ32" s="168">
        <v>23.684000000000001</v>
      </c>
      <c r="AR32" s="168">
        <v>27.797599999999999</v>
      </c>
      <c r="AS32" s="168">
        <v>-10.660299999999999</v>
      </c>
      <c r="AT32" s="168">
        <v>-3.9352</v>
      </c>
      <c r="AU32" s="169"/>
      <c r="AV32" s="168">
        <v>19.914400000000001</v>
      </c>
      <c r="AW32" s="168">
        <v>15.3764</v>
      </c>
      <c r="AX32" s="168">
        <v>-15.1775</v>
      </c>
      <c r="AY32" s="168">
        <v>-15.343400000000001</v>
      </c>
      <c r="AZ32" s="168">
        <v>39.733199999999997</v>
      </c>
      <c r="BA32" s="168">
        <v>31.0303</v>
      </c>
      <c r="BB32" s="168">
        <v>52.366799999999998</v>
      </c>
      <c r="BC32" s="168">
        <v>16.3964</v>
      </c>
      <c r="BD32" s="168">
        <v>-5.0999999999999996</v>
      </c>
      <c r="BE32" s="168">
        <v>-5.2</v>
      </c>
      <c r="BF32" s="168">
        <v>-21.693100000000001</v>
      </c>
      <c r="BG32" s="168">
        <v>-34.587800000000001</v>
      </c>
      <c r="BH32" s="168">
        <v>-3.5276999999999998</v>
      </c>
      <c r="BI32" s="169"/>
      <c r="BJ32" s="168">
        <v>12.6044</v>
      </c>
      <c r="BK32" s="168">
        <v>8.6524999999999999</v>
      </c>
      <c r="BL32" s="168">
        <v>5.8079999999999998</v>
      </c>
      <c r="BM32" s="168">
        <v>3.9329999999999998</v>
      </c>
      <c r="BN32" s="168">
        <v>-114.2002</v>
      </c>
      <c r="BO32" s="168">
        <v>93.600200000000001</v>
      </c>
      <c r="BP32" s="168">
        <v>93.203500000000005</v>
      </c>
      <c r="BQ32" s="168">
        <v>-94.071399999999997</v>
      </c>
      <c r="BR32" s="168">
        <v>-79.818899999999999</v>
      </c>
      <c r="BS32" s="169"/>
      <c r="BT32" s="169"/>
      <c r="BU32" s="169"/>
      <c r="BV32" s="168">
        <v>39.06</v>
      </c>
      <c r="BW32" s="168">
        <v>15.17</v>
      </c>
      <c r="BX32" s="168">
        <v>11.38</v>
      </c>
      <c r="BY32" s="168">
        <v>-1.57</v>
      </c>
      <c r="BZ32" s="168">
        <v>15.8</v>
      </c>
      <c r="CA32" s="168">
        <v>-6.9615999999999998</v>
      </c>
      <c r="CB32" s="168">
        <v>-6.1577999999999999</v>
      </c>
      <c r="CC32" s="168">
        <v>40.492699999999999</v>
      </c>
      <c r="CD32" s="169"/>
      <c r="CE32" s="168">
        <v>3.6128999999999998</v>
      </c>
      <c r="CF32" s="168">
        <v>-23.067699999999999</v>
      </c>
      <c r="CG32" s="168">
        <v>-22.9453</v>
      </c>
      <c r="CH32" s="168">
        <v>13.317500000000001</v>
      </c>
      <c r="CI32" s="169"/>
      <c r="CJ32" s="169"/>
      <c r="CK32" s="169"/>
      <c r="CL32" s="168">
        <v>5.8</v>
      </c>
      <c r="CM32" s="168">
        <v>3.8</v>
      </c>
      <c r="CN32" s="168">
        <v>-4.3899999999999997</v>
      </c>
      <c r="CO32" s="168">
        <v>28.993300000000001</v>
      </c>
      <c r="CP32" s="168">
        <v>28.854600000000001</v>
      </c>
      <c r="CQ32" s="168">
        <v>27.053100000000001</v>
      </c>
      <c r="CR32" s="168">
        <v>52.715299999999999</v>
      </c>
      <c r="CS32" s="168">
        <v>52.843200000000003</v>
      </c>
      <c r="CT32" s="168">
        <v>-23.283300000000001</v>
      </c>
      <c r="CU32" s="168">
        <v>-51.589700000000001</v>
      </c>
      <c r="CV32" s="168">
        <v>-15.8452</v>
      </c>
      <c r="CW32" s="168">
        <v>4.7378999999999998</v>
      </c>
      <c r="CX32" s="168">
        <v>34.56</v>
      </c>
      <c r="CY32" s="168">
        <v>14.63</v>
      </c>
      <c r="CZ32" s="168">
        <v>5.9424000000000001</v>
      </c>
      <c r="DA32" s="168">
        <v>5.2765000000000004</v>
      </c>
      <c r="DB32" s="168">
        <v>-11.18</v>
      </c>
      <c r="DC32" s="169"/>
      <c r="DD32" s="169"/>
      <c r="DE32" s="169"/>
      <c r="DF32" s="168">
        <v>9.2920999999999996</v>
      </c>
      <c r="DG32" s="169"/>
      <c r="DH32" s="168">
        <v>-10.562900000000001</v>
      </c>
      <c r="DI32" s="169"/>
      <c r="DJ32" s="168">
        <v>-47.4</v>
      </c>
      <c r="DK32" s="168">
        <v>-0.7349</v>
      </c>
      <c r="DL32" s="168">
        <v>13.096399999999999</v>
      </c>
      <c r="DM32" s="168">
        <v>20.665600000000001</v>
      </c>
      <c r="DN32" s="168">
        <v>25.6113</v>
      </c>
      <c r="DO32" s="168">
        <v>14.04</v>
      </c>
      <c r="DP32" s="168">
        <v>-4.99</v>
      </c>
      <c r="DQ32" s="168">
        <v>16.9725</v>
      </c>
      <c r="DR32" s="168">
        <v>-9.0530000000000008</v>
      </c>
      <c r="DS32" s="168">
        <v>-10.97</v>
      </c>
      <c r="DT32" s="168">
        <v>-11.06</v>
      </c>
      <c r="DU32" s="168">
        <v>36.81</v>
      </c>
      <c r="DV32" s="168">
        <v>-8.6</v>
      </c>
      <c r="DW32" s="168">
        <v>-9.6908999999999992</v>
      </c>
      <c r="DX32" s="168">
        <v>-4.9545000000000003</v>
      </c>
      <c r="DY32" s="168">
        <v>-30.570499999999999</v>
      </c>
      <c r="DZ32" s="168">
        <v>-29.118200000000002</v>
      </c>
      <c r="EA32" s="168">
        <v>47.206899999999997</v>
      </c>
      <c r="EB32" s="168">
        <v>16.568899999999999</v>
      </c>
      <c r="EC32" s="168">
        <v>7.8616999999999999</v>
      </c>
      <c r="ED32" s="168">
        <v>7.8320999999999996</v>
      </c>
      <c r="EE32" s="168">
        <v>-7.7188999999999997</v>
      </c>
      <c r="EF32" s="168">
        <v>-17.980599999999999</v>
      </c>
      <c r="EG32" s="168">
        <v>-17.277999999999999</v>
      </c>
      <c r="EH32" s="168">
        <v>14.758800000000001</v>
      </c>
      <c r="EI32" s="168">
        <v>-83.834199999999996</v>
      </c>
      <c r="EJ32" s="169"/>
      <c r="EK32" s="168">
        <v>-22.148099999999999</v>
      </c>
      <c r="EL32" s="168">
        <v>-20.309799999999999</v>
      </c>
      <c r="EM32" s="168">
        <v>18.087800000000001</v>
      </c>
      <c r="EN32" s="168">
        <v>-11.5792</v>
      </c>
      <c r="EO32" s="168">
        <v>-11.0442</v>
      </c>
      <c r="EP32" s="168">
        <v>-4.6120000000000001</v>
      </c>
      <c r="EQ32" s="168">
        <v>-25.200099999999999</v>
      </c>
      <c r="ER32" s="168">
        <v>-25.078800000000001</v>
      </c>
      <c r="ES32" s="168">
        <v>5.0430000000000001</v>
      </c>
      <c r="ET32" s="168">
        <v>0</v>
      </c>
      <c r="EU32" s="168">
        <v>-2.72</v>
      </c>
      <c r="EV32" s="168">
        <v>0.2</v>
      </c>
      <c r="EW32" s="168">
        <v>8.0145999999999997</v>
      </c>
      <c r="EX32" s="168">
        <v>-34.930100000000003</v>
      </c>
      <c r="EY32" s="168">
        <v>-12.7447</v>
      </c>
      <c r="EZ32" s="168">
        <v>-12.694000000000001</v>
      </c>
      <c r="FA32" s="168">
        <v>7.1379000000000001</v>
      </c>
      <c r="FB32" s="168">
        <v>1.2990999999999999</v>
      </c>
      <c r="FC32" s="168">
        <v>-13.7803</v>
      </c>
      <c r="FD32" s="168">
        <v>5.9185999999999996</v>
      </c>
      <c r="FE32" s="169"/>
      <c r="FF32" s="168">
        <v>5.6433999999999997</v>
      </c>
      <c r="FG32" s="168">
        <v>0</v>
      </c>
      <c r="FH32" s="168">
        <v>0</v>
      </c>
      <c r="FI32" s="168">
        <v>0</v>
      </c>
      <c r="FJ32" s="168">
        <v>-1.8420000000000001</v>
      </c>
      <c r="FK32" s="168">
        <v>-2.1768999999999998</v>
      </c>
      <c r="FL32" s="168">
        <v>20.2622</v>
      </c>
      <c r="FM32" s="168">
        <v>21.6066</v>
      </c>
      <c r="FN32" s="168">
        <v>21.917400000000001</v>
      </c>
      <c r="FO32" s="168">
        <v>21.821200000000001</v>
      </c>
      <c r="FP32" s="168">
        <v>30.213000000000001</v>
      </c>
      <c r="FQ32" s="168">
        <v>9.6742000000000008</v>
      </c>
      <c r="FR32" s="168">
        <v>-10.45</v>
      </c>
      <c r="FS32" s="168">
        <v>-2.1198999999999999</v>
      </c>
      <c r="FT32" s="168">
        <v>0.1888</v>
      </c>
      <c r="FU32" s="168">
        <v>1.53</v>
      </c>
      <c r="FV32" s="168">
        <v>0.64</v>
      </c>
      <c r="FW32" s="168">
        <v>-9.2283000000000008</v>
      </c>
      <c r="FX32" s="168">
        <v>0</v>
      </c>
      <c r="FY32" s="168">
        <v>7.2460000000000004</v>
      </c>
      <c r="FZ32" s="168">
        <v>0.64200000000000002</v>
      </c>
      <c r="GA32" s="169"/>
      <c r="GB32" s="168">
        <v>27.01</v>
      </c>
      <c r="GC32" s="168">
        <v>-34.646500000000003</v>
      </c>
      <c r="GD32" s="168">
        <v>-26.227</v>
      </c>
      <c r="GE32" s="168">
        <v>-0.99</v>
      </c>
      <c r="GF32" s="168">
        <v>17.979299999999999</v>
      </c>
      <c r="GG32" s="169"/>
      <c r="GH32" s="168">
        <v>28.336300000000001</v>
      </c>
      <c r="GI32" s="168">
        <v>-9.0202000000000009</v>
      </c>
      <c r="GJ32" s="168">
        <v>-9.6859999999999999</v>
      </c>
      <c r="GK32" s="168">
        <v>2.4373999999999998</v>
      </c>
      <c r="GL32" s="169"/>
      <c r="GM32" s="169"/>
      <c r="GN32" s="168">
        <v>-9.7213999999999992</v>
      </c>
      <c r="GO32" s="168">
        <v>-32.728099999999998</v>
      </c>
      <c r="GP32" s="168">
        <v>5.5187999999999997</v>
      </c>
      <c r="GQ32" s="168">
        <v>-23.0946</v>
      </c>
      <c r="GR32" s="168">
        <v>-7.4417999999999997</v>
      </c>
      <c r="GS32" s="168">
        <v>-7.2137000000000002</v>
      </c>
      <c r="GT32" s="168">
        <v>142.4409</v>
      </c>
      <c r="GU32" s="168">
        <v>-5.1116000000000001</v>
      </c>
      <c r="GV32" s="168">
        <v>-7.3190999999999997</v>
      </c>
      <c r="GW32" s="168">
        <v>-11.475300000000001</v>
      </c>
      <c r="GX32" s="169"/>
      <c r="GY32" s="168">
        <v>10.2121</v>
      </c>
      <c r="GZ32" s="168">
        <v>10.2697</v>
      </c>
      <c r="HA32" s="169"/>
      <c r="HB32" s="168">
        <v>10.8644</v>
      </c>
      <c r="HC32" s="168">
        <v>12.6212</v>
      </c>
      <c r="HD32" s="168">
        <v>-9.2200000000000006</v>
      </c>
      <c r="HE32" s="168">
        <v>9.0379000000000005</v>
      </c>
      <c r="HF32" s="168">
        <v>22.227900000000002</v>
      </c>
      <c r="HG32" s="168">
        <v>38.691000000000003</v>
      </c>
      <c r="HH32" s="168">
        <v>37.146700000000003</v>
      </c>
      <c r="HI32" s="169"/>
      <c r="HJ32" s="168">
        <v>-5.0411000000000001</v>
      </c>
      <c r="HK32" s="169"/>
      <c r="HL32" s="169"/>
      <c r="HM32" s="168">
        <v>-11.3964</v>
      </c>
      <c r="HN32" s="168">
        <v>-12.856400000000001</v>
      </c>
      <c r="HO32" s="169"/>
      <c r="HP32" s="169"/>
      <c r="HQ32" s="168">
        <v>-20.636800000000001</v>
      </c>
      <c r="HR32" s="168">
        <v>-20.043500000000002</v>
      </c>
      <c r="HS32" s="168">
        <v>-31.3766</v>
      </c>
      <c r="HT32" s="168">
        <v>-31.324200000000001</v>
      </c>
      <c r="HU32" s="168">
        <v>20.77</v>
      </c>
      <c r="HV32" s="168">
        <v>20.78</v>
      </c>
      <c r="HW32" s="168">
        <v>-24.2</v>
      </c>
      <c r="HX32" s="168">
        <v>-23.6</v>
      </c>
      <c r="HY32" s="168">
        <v>1.2662</v>
      </c>
      <c r="HZ32" s="168">
        <v>6.8</v>
      </c>
      <c r="IA32" s="168">
        <v>43.016500000000001</v>
      </c>
      <c r="IB32" s="168">
        <v>12.867800000000001</v>
      </c>
      <c r="IC32" s="168">
        <v>12.87</v>
      </c>
      <c r="ID32" s="168">
        <v>-11</v>
      </c>
      <c r="IE32" s="168">
        <v>-30.2</v>
      </c>
      <c r="IF32" s="168">
        <v>3.9</v>
      </c>
      <c r="IG32" s="168">
        <v>3.3</v>
      </c>
      <c r="IH32" s="168">
        <v>-17.8629</v>
      </c>
      <c r="II32" s="168">
        <v>-17.9619</v>
      </c>
      <c r="IJ32" s="168">
        <v>-121.5544</v>
      </c>
      <c r="IK32" s="168">
        <v>31.338200000000001</v>
      </c>
      <c r="IL32" s="168">
        <v>-274.67349999999999</v>
      </c>
      <c r="IM32" s="169"/>
      <c r="IN32" s="168">
        <v>-21.152000000000001</v>
      </c>
      <c r="IO32" s="168">
        <v>0</v>
      </c>
      <c r="IP32" s="169"/>
      <c r="IQ32" s="168">
        <v>114.2205</v>
      </c>
      <c r="IR32" s="168">
        <v>77.682699999999997</v>
      </c>
      <c r="IS32" s="169"/>
      <c r="IT32" s="168">
        <v>7.7946999999999997</v>
      </c>
      <c r="IU32" s="168">
        <v>6.7919</v>
      </c>
      <c r="IV32" s="168">
        <v>-1.6637</v>
      </c>
      <c r="IW32" s="168">
        <v>148.15770000000001</v>
      </c>
      <c r="IX32" s="168">
        <v>-196.35589999999999</v>
      </c>
      <c r="IY32" s="168">
        <v>-49.689900000000002</v>
      </c>
      <c r="IZ32" s="168">
        <v>51.910899999999998</v>
      </c>
      <c r="JA32" s="168">
        <v>-0.44309999999999999</v>
      </c>
      <c r="JB32" s="169"/>
      <c r="JC32" s="168">
        <v>-4.96</v>
      </c>
      <c r="JD32" s="168">
        <v>-0.97799999999999998</v>
      </c>
      <c r="JE32" s="168">
        <v>-0.97199999999999998</v>
      </c>
      <c r="JF32" s="168">
        <v>0.56000000000000005</v>
      </c>
      <c r="JG32" s="168">
        <v>-0.24</v>
      </c>
      <c r="JH32" s="168">
        <v>-1.4578</v>
      </c>
      <c r="JI32" s="168">
        <v>-6.5903999999999998</v>
      </c>
      <c r="JJ32" s="168">
        <v>2.8733</v>
      </c>
      <c r="JK32" s="168">
        <v>3.5171999999999999</v>
      </c>
      <c r="JL32" s="168">
        <v>1.1000000000000001</v>
      </c>
      <c r="JM32" s="168">
        <v>0.251</v>
      </c>
      <c r="JN32" s="168">
        <v>0.77900000000000003</v>
      </c>
      <c r="JO32" s="168">
        <v>2.9178000000000002</v>
      </c>
      <c r="JP32" s="169"/>
      <c r="JQ32" s="168">
        <v>4.2023999999999999</v>
      </c>
      <c r="JR32" s="168">
        <v>3.9074</v>
      </c>
      <c r="JS32" s="168">
        <v>3.8612000000000002</v>
      </c>
      <c r="JT32" s="169"/>
      <c r="JU32" s="168">
        <v>12.5</v>
      </c>
      <c r="JV32" s="168">
        <v>5.1337999999999999</v>
      </c>
      <c r="JW32" s="168">
        <v>1.3</v>
      </c>
      <c r="JX32" s="169"/>
      <c r="JY32" s="168">
        <v>8.1439000000000004</v>
      </c>
      <c r="JZ32" s="168">
        <v>-20.4038</v>
      </c>
      <c r="KA32" s="168">
        <v>-27.5702</v>
      </c>
      <c r="KB32" s="168">
        <v>10.853400000000001</v>
      </c>
      <c r="KC32" s="168">
        <v>16.004999999999999</v>
      </c>
      <c r="KD32" s="168">
        <v>-23.426600000000001</v>
      </c>
      <c r="KE32" s="168">
        <v>6.8521000000000001</v>
      </c>
      <c r="KF32" s="168">
        <v>-5.5</v>
      </c>
      <c r="KG32" s="168">
        <v>-10.8</v>
      </c>
      <c r="KH32" s="168">
        <v>5.0557999999999996</v>
      </c>
      <c r="KI32" s="168">
        <v>-42.406399999999998</v>
      </c>
    </row>
    <row r="33" spans="1:295" ht="18" customHeight="1" x14ac:dyDescent="0.25">
      <c r="A33" s="160" t="s">
        <v>59</v>
      </c>
      <c r="B33" s="160" t="s">
        <v>825</v>
      </c>
      <c r="C33" s="161">
        <v>0</v>
      </c>
      <c r="D33" s="162">
        <v>3.7088999999999999</v>
      </c>
      <c r="E33" s="162">
        <v>-8.0324000000000009</v>
      </c>
      <c r="F33" s="162">
        <v>10.2782</v>
      </c>
      <c r="G33" s="162">
        <v>18.418500000000002</v>
      </c>
      <c r="H33" s="163"/>
      <c r="I33" s="162">
        <v>15.186500000000001</v>
      </c>
      <c r="J33" s="163"/>
      <c r="K33" s="162">
        <v>31.040500000000002</v>
      </c>
      <c r="L33" s="162">
        <v>13.7456</v>
      </c>
      <c r="M33" s="162">
        <v>13.3299</v>
      </c>
      <c r="N33" s="162">
        <v>-24.42</v>
      </c>
      <c r="O33" s="162">
        <v>-26.4</v>
      </c>
      <c r="P33" s="162">
        <v>2.2000000000000002</v>
      </c>
      <c r="Q33" s="162">
        <v>4.968</v>
      </c>
      <c r="R33" s="163"/>
      <c r="S33" s="162">
        <v>4.5076000000000001</v>
      </c>
      <c r="T33" s="162">
        <v>-8.6867000000000001</v>
      </c>
      <c r="U33" s="162">
        <v>8.1058000000000003</v>
      </c>
      <c r="V33" s="162">
        <v>7.9827000000000004</v>
      </c>
      <c r="W33" s="162">
        <v>13.991099999999999</v>
      </c>
      <c r="X33" s="162">
        <v>4.2897999999999996</v>
      </c>
      <c r="Y33" s="162">
        <v>-8.9599999999999999E-2</v>
      </c>
      <c r="Z33" s="162">
        <v>2.3092000000000001</v>
      </c>
      <c r="AA33" s="163"/>
      <c r="AB33" s="162">
        <v>-0.93889999999999996</v>
      </c>
      <c r="AC33" s="162">
        <v>0.22600000000000001</v>
      </c>
      <c r="AD33" s="162">
        <v>0.24199999999999999</v>
      </c>
      <c r="AE33" s="162">
        <v>3.7829999999999999</v>
      </c>
      <c r="AF33" s="162">
        <v>2.2200000000000002</v>
      </c>
      <c r="AG33" s="162">
        <v>-6.6</v>
      </c>
      <c r="AH33" s="162">
        <v>-0.38800000000000001</v>
      </c>
      <c r="AI33" s="162">
        <v>0.23799999999999999</v>
      </c>
      <c r="AJ33" s="163"/>
      <c r="AK33" s="162">
        <v>-8.01</v>
      </c>
      <c r="AL33" s="163"/>
      <c r="AM33" s="162">
        <v>-10.11</v>
      </c>
      <c r="AN33" s="162">
        <v>-10.25</v>
      </c>
      <c r="AO33" s="162">
        <v>9.1582000000000008</v>
      </c>
      <c r="AP33" s="162">
        <v>3.3921999999999999</v>
      </c>
      <c r="AQ33" s="162">
        <v>22.9815</v>
      </c>
      <c r="AR33" s="162">
        <v>27.3233</v>
      </c>
      <c r="AS33" s="162">
        <v>-9.1395</v>
      </c>
      <c r="AT33" s="162">
        <v>-3.8633000000000002</v>
      </c>
      <c r="AU33" s="163"/>
      <c r="AV33" s="162">
        <v>-0.62239999999999995</v>
      </c>
      <c r="AW33" s="162">
        <v>-0.57889999999999997</v>
      </c>
      <c r="AX33" s="162">
        <v>-14.0144</v>
      </c>
      <c r="AY33" s="162">
        <v>-11.4939</v>
      </c>
      <c r="AZ33" s="162">
        <v>28.157900000000001</v>
      </c>
      <c r="BA33" s="162">
        <v>29.377099999999999</v>
      </c>
      <c r="BB33" s="162">
        <v>55.734299999999998</v>
      </c>
      <c r="BC33" s="162">
        <v>15.111700000000001</v>
      </c>
      <c r="BD33" s="162">
        <v>-6.5</v>
      </c>
      <c r="BE33" s="162">
        <v>-6.5</v>
      </c>
      <c r="BF33" s="162">
        <v>-22.252099999999999</v>
      </c>
      <c r="BG33" s="162">
        <v>-35.124699999999997</v>
      </c>
      <c r="BH33" s="162">
        <v>-3.3428</v>
      </c>
      <c r="BI33" s="163"/>
      <c r="BJ33" s="162">
        <v>13.3377</v>
      </c>
      <c r="BK33" s="162">
        <v>7.9939</v>
      </c>
      <c r="BL33" s="162">
        <v>5.6649000000000003</v>
      </c>
      <c r="BM33" s="162">
        <v>3.65</v>
      </c>
      <c r="BN33" s="162">
        <v>-129.12379999999999</v>
      </c>
      <c r="BO33" s="162">
        <v>93.752799999999993</v>
      </c>
      <c r="BP33" s="162">
        <v>93.844399999999993</v>
      </c>
      <c r="BQ33" s="162">
        <v>-92.236900000000006</v>
      </c>
      <c r="BR33" s="162">
        <v>-95.882199999999997</v>
      </c>
      <c r="BS33" s="163"/>
      <c r="BT33" s="163"/>
      <c r="BU33" s="163"/>
      <c r="BV33" s="162">
        <v>37.802500000000002</v>
      </c>
      <c r="BW33" s="162">
        <v>14.57</v>
      </c>
      <c r="BX33" s="162">
        <v>10.7</v>
      </c>
      <c r="BY33" s="162">
        <v>-2.34</v>
      </c>
      <c r="BZ33" s="162">
        <v>14.73</v>
      </c>
      <c r="CA33" s="162">
        <v>-5.6219999999999999</v>
      </c>
      <c r="CB33" s="162">
        <v>-5.2201000000000004</v>
      </c>
      <c r="CC33" s="162">
        <v>40.2928</v>
      </c>
      <c r="CD33" s="163"/>
      <c r="CE33" s="162">
        <v>1.9614</v>
      </c>
      <c r="CF33" s="162">
        <v>-23.375299999999999</v>
      </c>
      <c r="CG33" s="162">
        <v>-23.313700000000001</v>
      </c>
      <c r="CH33" s="162">
        <v>12.643700000000001</v>
      </c>
      <c r="CI33" s="163"/>
      <c r="CJ33" s="163"/>
      <c r="CK33" s="163"/>
      <c r="CL33" s="162">
        <v>7.1</v>
      </c>
      <c r="CM33" s="162">
        <v>4.5999999999999996</v>
      </c>
      <c r="CN33" s="162">
        <v>-4.28</v>
      </c>
      <c r="CO33" s="162">
        <v>29.110399999999998</v>
      </c>
      <c r="CP33" s="162">
        <v>29.097999999999999</v>
      </c>
      <c r="CQ33" s="162">
        <v>26.386199999999999</v>
      </c>
      <c r="CR33" s="162">
        <v>55.593699999999998</v>
      </c>
      <c r="CS33" s="162">
        <v>55.883099999999999</v>
      </c>
      <c r="CT33" s="162">
        <v>-25.1465</v>
      </c>
      <c r="CU33" s="162">
        <v>-50.0441</v>
      </c>
      <c r="CV33" s="162">
        <v>-19.269100000000002</v>
      </c>
      <c r="CW33" s="162">
        <v>4.6437999999999997</v>
      </c>
      <c r="CX33" s="162">
        <v>35.549999999999997</v>
      </c>
      <c r="CY33" s="162">
        <v>15.01</v>
      </c>
      <c r="CZ33" s="162">
        <v>5.9424000000000001</v>
      </c>
      <c r="DA33" s="162">
        <v>5.1787999999999998</v>
      </c>
      <c r="DB33" s="162">
        <v>-10.91</v>
      </c>
      <c r="DC33" s="163"/>
      <c r="DD33" s="163"/>
      <c r="DE33" s="163"/>
      <c r="DF33" s="162">
        <v>6.7397999999999998</v>
      </c>
      <c r="DG33" s="163"/>
      <c r="DH33" s="162">
        <v>-9.9954999999999998</v>
      </c>
      <c r="DI33" s="163"/>
      <c r="DJ33" s="162">
        <v>-47.1</v>
      </c>
      <c r="DK33" s="162">
        <v>-1.0387999999999999</v>
      </c>
      <c r="DL33" s="162">
        <v>13.2834</v>
      </c>
      <c r="DM33" s="162">
        <v>20.192399999999999</v>
      </c>
      <c r="DN33" s="162">
        <v>25.796800000000001</v>
      </c>
      <c r="DO33" s="162">
        <v>14.23</v>
      </c>
      <c r="DP33" s="162">
        <v>-4.57</v>
      </c>
      <c r="DQ33" s="162">
        <v>16.073499999999999</v>
      </c>
      <c r="DR33" s="162">
        <v>-7.2778999999999998</v>
      </c>
      <c r="DS33" s="162">
        <v>-10.34</v>
      </c>
      <c r="DT33" s="162">
        <v>-10.46</v>
      </c>
      <c r="DU33" s="162">
        <v>35.79</v>
      </c>
      <c r="DV33" s="162">
        <v>-9.67</v>
      </c>
      <c r="DW33" s="162">
        <v>-8.2545000000000002</v>
      </c>
      <c r="DX33" s="162">
        <v>-4.9455</v>
      </c>
      <c r="DY33" s="162">
        <v>-29.2547</v>
      </c>
      <c r="DZ33" s="162">
        <v>-27.590900000000001</v>
      </c>
      <c r="EA33" s="162">
        <v>46.249499999999998</v>
      </c>
      <c r="EB33" s="162">
        <v>17.111699999999999</v>
      </c>
      <c r="EC33" s="162">
        <v>8.1212</v>
      </c>
      <c r="ED33" s="162">
        <v>8.3301999999999996</v>
      </c>
      <c r="EE33" s="162">
        <v>-10.9025</v>
      </c>
      <c r="EF33" s="162">
        <v>-21.601199999999999</v>
      </c>
      <c r="EG33" s="162">
        <v>-17.146000000000001</v>
      </c>
      <c r="EH33" s="162">
        <v>11.4879</v>
      </c>
      <c r="EI33" s="162">
        <v>-81.083500000000001</v>
      </c>
      <c r="EJ33" s="163"/>
      <c r="EK33" s="162">
        <v>-21.0427</v>
      </c>
      <c r="EL33" s="162">
        <v>-19.730799999999999</v>
      </c>
      <c r="EM33" s="162">
        <v>20.033799999999999</v>
      </c>
      <c r="EN33" s="162">
        <v>-7.0593000000000004</v>
      </c>
      <c r="EO33" s="162">
        <v>-7.1986999999999997</v>
      </c>
      <c r="EP33" s="162">
        <v>-22.02</v>
      </c>
      <c r="EQ33" s="162">
        <v>-22.833600000000001</v>
      </c>
      <c r="ER33" s="162">
        <v>-22.6111</v>
      </c>
      <c r="ES33" s="162">
        <v>7.8285</v>
      </c>
      <c r="ET33" s="162">
        <v>12.51</v>
      </c>
      <c r="EU33" s="162">
        <v>-2.54</v>
      </c>
      <c r="EV33" s="162">
        <v>-5.0999999999999996</v>
      </c>
      <c r="EW33" s="162">
        <v>8.2393000000000001</v>
      </c>
      <c r="EX33" s="162">
        <v>-25.838200000000001</v>
      </c>
      <c r="EY33" s="162">
        <v>-10.859500000000001</v>
      </c>
      <c r="EZ33" s="162">
        <v>-10.7784</v>
      </c>
      <c r="FA33" s="162">
        <v>4.2455999999999996</v>
      </c>
      <c r="FB33" s="162">
        <v>4.1826999999999996</v>
      </c>
      <c r="FC33" s="162">
        <v>-18.229600000000001</v>
      </c>
      <c r="FD33" s="162">
        <v>5.8712999999999997</v>
      </c>
      <c r="FE33" s="163"/>
      <c r="FF33" s="162">
        <v>5.6737000000000002</v>
      </c>
      <c r="FG33" s="162">
        <v>2.5756999999999999</v>
      </c>
      <c r="FH33" s="162">
        <v>0</v>
      </c>
      <c r="FI33" s="163"/>
      <c r="FJ33" s="162">
        <v>-2.5118</v>
      </c>
      <c r="FK33" s="162">
        <v>-2.6793</v>
      </c>
      <c r="FL33" s="162">
        <v>16.578199999999999</v>
      </c>
      <c r="FM33" s="162">
        <v>22.088100000000001</v>
      </c>
      <c r="FN33" s="162">
        <v>21.2225</v>
      </c>
      <c r="FO33" s="162">
        <v>21.7319</v>
      </c>
      <c r="FP33" s="162">
        <v>30.377800000000001</v>
      </c>
      <c r="FQ33" s="162">
        <v>13.614699999999999</v>
      </c>
      <c r="FR33" s="162">
        <v>-10.210000000000001</v>
      </c>
      <c r="FS33" s="162">
        <v>-1.5212000000000001</v>
      </c>
      <c r="FT33" s="162">
        <v>0.19980000000000001</v>
      </c>
      <c r="FU33" s="162">
        <v>0.55000000000000004</v>
      </c>
      <c r="FV33" s="162">
        <v>0.17</v>
      </c>
      <c r="FW33" s="162">
        <v>-14.5153</v>
      </c>
      <c r="FX33" s="163"/>
      <c r="FY33" s="162">
        <v>7.1879999999999997</v>
      </c>
      <c r="FZ33" s="162">
        <v>1.1180000000000001</v>
      </c>
      <c r="GA33" s="163"/>
      <c r="GB33" s="162">
        <v>26.93</v>
      </c>
      <c r="GC33" s="162">
        <v>-35.622199999999999</v>
      </c>
      <c r="GD33" s="162">
        <v>-26.058900000000001</v>
      </c>
      <c r="GE33" s="162">
        <v>-0.78</v>
      </c>
      <c r="GF33" s="162">
        <v>17.974699999999999</v>
      </c>
      <c r="GG33" s="163"/>
      <c r="GH33" s="162">
        <v>26.4939</v>
      </c>
      <c r="GI33" s="162">
        <v>-9.7918000000000003</v>
      </c>
      <c r="GJ33" s="162">
        <v>-10.385199999999999</v>
      </c>
      <c r="GK33" s="162">
        <v>2.4220000000000002</v>
      </c>
      <c r="GL33" s="163"/>
      <c r="GM33" s="163"/>
      <c r="GN33" s="162">
        <v>-9.8389000000000006</v>
      </c>
      <c r="GO33" s="162">
        <v>-32.226500000000001</v>
      </c>
      <c r="GP33" s="162">
        <v>5.6482999999999999</v>
      </c>
      <c r="GQ33" s="162">
        <v>-22.592700000000001</v>
      </c>
      <c r="GR33" s="162">
        <v>-7.2591000000000001</v>
      </c>
      <c r="GS33" s="162">
        <v>-6.5281000000000002</v>
      </c>
      <c r="GT33" s="162">
        <v>141.68899999999999</v>
      </c>
      <c r="GU33" s="162">
        <v>-5.6326999999999998</v>
      </c>
      <c r="GV33" s="162">
        <v>-5.9273999999999996</v>
      </c>
      <c r="GW33" s="162">
        <v>-12.7316</v>
      </c>
      <c r="GX33" s="162">
        <v>1.1345000000000001</v>
      </c>
      <c r="GY33" s="162">
        <v>10.080299999999999</v>
      </c>
      <c r="GZ33" s="162">
        <v>10.2539</v>
      </c>
      <c r="HA33" s="162">
        <v>0</v>
      </c>
      <c r="HB33" s="162">
        <v>12.716100000000001</v>
      </c>
      <c r="HC33" s="162">
        <v>13.614699999999999</v>
      </c>
      <c r="HD33" s="162">
        <v>-11.31</v>
      </c>
      <c r="HE33" s="162">
        <v>12.6006</v>
      </c>
      <c r="HF33" s="162">
        <v>22.314800000000002</v>
      </c>
      <c r="HG33" s="162">
        <v>34.069099999999999</v>
      </c>
      <c r="HH33" s="162">
        <v>42.552900000000001</v>
      </c>
      <c r="HI33" s="163"/>
      <c r="HJ33" s="162">
        <v>-8.3923000000000005</v>
      </c>
      <c r="HK33" s="163"/>
      <c r="HL33" s="163"/>
      <c r="HM33" s="162">
        <v>-11.376300000000001</v>
      </c>
      <c r="HN33" s="162">
        <v>-13.649900000000001</v>
      </c>
      <c r="HO33" s="163"/>
      <c r="HP33" s="163"/>
      <c r="HQ33" s="162">
        <v>-16.813500000000001</v>
      </c>
      <c r="HR33" s="162">
        <v>-16.412500000000001</v>
      </c>
      <c r="HS33" s="162">
        <v>-30.144300000000001</v>
      </c>
      <c r="HT33" s="162">
        <v>-30.166399999999999</v>
      </c>
      <c r="HU33" s="162">
        <v>22.35</v>
      </c>
      <c r="HV33" s="162">
        <v>22.24</v>
      </c>
      <c r="HW33" s="162">
        <v>-25.7</v>
      </c>
      <c r="HX33" s="162">
        <v>-25.8</v>
      </c>
      <c r="HY33" s="162">
        <v>1.2662</v>
      </c>
      <c r="HZ33" s="162">
        <v>7.92</v>
      </c>
      <c r="IA33" s="162">
        <v>50.488300000000002</v>
      </c>
      <c r="IB33" s="162">
        <v>20.870699999999999</v>
      </c>
      <c r="IC33" s="162">
        <v>20.785699999999999</v>
      </c>
      <c r="ID33" s="162">
        <v>-10.6</v>
      </c>
      <c r="IE33" s="162">
        <v>-31.9</v>
      </c>
      <c r="IF33" s="162">
        <v>0.5</v>
      </c>
      <c r="IG33" s="162">
        <v>0</v>
      </c>
      <c r="IH33" s="163"/>
      <c r="II33" s="162">
        <v>-17.7103</v>
      </c>
      <c r="IJ33" s="162">
        <v>-128.93010000000001</v>
      </c>
      <c r="IK33" s="162">
        <v>29.657699999999998</v>
      </c>
      <c r="IL33" s="162">
        <v>-268.67410000000001</v>
      </c>
      <c r="IM33" s="163"/>
      <c r="IN33" s="162">
        <v>-23.390599999999999</v>
      </c>
      <c r="IO33" s="162">
        <v>0</v>
      </c>
      <c r="IP33" s="163"/>
      <c r="IQ33" s="162">
        <v>109.35850000000001</v>
      </c>
      <c r="IR33" s="162">
        <v>66.840599999999995</v>
      </c>
      <c r="IS33" s="163"/>
      <c r="IT33" s="162">
        <v>5.9779999999999998</v>
      </c>
      <c r="IU33" s="162">
        <v>5.9175000000000004</v>
      </c>
      <c r="IV33" s="162">
        <v>1.1536</v>
      </c>
      <c r="IW33" s="162">
        <v>142.98609999999999</v>
      </c>
      <c r="IX33" s="162">
        <v>-186.13069999999999</v>
      </c>
      <c r="IY33" s="162">
        <v>-49.3658</v>
      </c>
      <c r="IZ33" s="162">
        <v>47.180100000000003</v>
      </c>
      <c r="JA33" s="162">
        <v>-2.1082000000000001</v>
      </c>
      <c r="JB33" s="163"/>
      <c r="JC33" s="162">
        <v>-6.88</v>
      </c>
      <c r="JD33" s="162">
        <v>-1.0489999999999999</v>
      </c>
      <c r="JE33" s="162">
        <v>-1.046</v>
      </c>
      <c r="JF33" s="162">
        <v>2.64</v>
      </c>
      <c r="JG33" s="162">
        <v>0</v>
      </c>
      <c r="JH33" s="162">
        <v>-2.3445999999999998</v>
      </c>
      <c r="JI33" s="162">
        <v>-6.0929000000000002</v>
      </c>
      <c r="JJ33" s="162">
        <v>1.9363999999999999</v>
      </c>
      <c r="JK33" s="162">
        <v>3.9872000000000001</v>
      </c>
      <c r="JL33" s="162">
        <v>2.2000000000000002</v>
      </c>
      <c r="JM33" s="162">
        <v>-1.087</v>
      </c>
      <c r="JN33" s="162">
        <v>-1.6359999999999999</v>
      </c>
      <c r="JO33" s="163"/>
      <c r="JP33" s="163"/>
      <c r="JQ33" s="162">
        <v>3.8325</v>
      </c>
      <c r="JR33" s="162">
        <v>4.3262999999999998</v>
      </c>
      <c r="JS33" s="162">
        <v>3.3144</v>
      </c>
      <c r="JT33" s="163"/>
      <c r="JU33" s="162">
        <v>16</v>
      </c>
      <c r="JV33" s="162">
        <v>5.4363999999999999</v>
      </c>
      <c r="JW33" s="162">
        <v>1.28</v>
      </c>
      <c r="JX33" s="163"/>
      <c r="JY33" s="162">
        <v>9.2996999999999996</v>
      </c>
      <c r="JZ33" s="162">
        <v>-21.158799999999999</v>
      </c>
      <c r="KA33" s="162">
        <v>-27.476199999999999</v>
      </c>
      <c r="KB33" s="162">
        <v>11.9162</v>
      </c>
      <c r="KC33" s="162">
        <v>16.284800000000001</v>
      </c>
      <c r="KD33" s="162">
        <v>-23.301400000000001</v>
      </c>
      <c r="KE33" s="162">
        <v>6.8223000000000003</v>
      </c>
      <c r="KF33" s="162">
        <v>-8.5</v>
      </c>
      <c r="KG33" s="162">
        <v>-8.1</v>
      </c>
      <c r="KH33" s="162">
        <v>10.2712</v>
      </c>
      <c r="KI33" s="162">
        <v>-42.884599999999999</v>
      </c>
    </row>
    <row r="34" spans="1:295" ht="18" customHeight="1" x14ac:dyDescent="0.25">
      <c r="A34" s="160" t="s">
        <v>59</v>
      </c>
      <c r="B34" s="160" t="s">
        <v>826</v>
      </c>
      <c r="C34" s="164">
        <v>0</v>
      </c>
      <c r="D34" s="165">
        <v>3.0779000000000001</v>
      </c>
      <c r="E34" s="165">
        <v>-6.7233999999999998</v>
      </c>
      <c r="F34" s="165">
        <v>10.574400000000001</v>
      </c>
      <c r="G34" s="165">
        <v>18.2971</v>
      </c>
      <c r="H34" s="166"/>
      <c r="I34" s="165">
        <v>14.9533</v>
      </c>
      <c r="J34" s="166"/>
      <c r="K34" s="165">
        <v>29.5581</v>
      </c>
      <c r="L34" s="165">
        <v>13.0786</v>
      </c>
      <c r="M34" s="165">
        <v>12.751099999999999</v>
      </c>
      <c r="N34" s="165">
        <v>-22.2</v>
      </c>
      <c r="O34" s="165">
        <v>-28.6</v>
      </c>
      <c r="P34" s="165">
        <v>4.4000000000000004</v>
      </c>
      <c r="Q34" s="165">
        <v>4.1399999999999997</v>
      </c>
      <c r="R34" s="165">
        <v>-17.600000000000001</v>
      </c>
      <c r="S34" s="165">
        <v>4.4219999999999997</v>
      </c>
      <c r="T34" s="165">
        <v>-8.1742000000000008</v>
      </c>
      <c r="U34" s="165">
        <v>7.5305999999999997</v>
      </c>
      <c r="V34" s="165">
        <v>7.4446000000000003</v>
      </c>
      <c r="W34" s="165">
        <v>12.9251</v>
      </c>
      <c r="X34" s="165">
        <v>4.2206999999999999</v>
      </c>
      <c r="Y34" s="165">
        <v>-0.19289999999999999</v>
      </c>
      <c r="Z34" s="165">
        <v>2.2170000000000001</v>
      </c>
      <c r="AA34" s="166"/>
      <c r="AB34" s="165">
        <v>-0.89290000000000003</v>
      </c>
      <c r="AC34" s="165">
        <v>0.30199999999999999</v>
      </c>
      <c r="AD34" s="165">
        <v>0.31</v>
      </c>
      <c r="AE34" s="165">
        <v>3.5219999999999998</v>
      </c>
      <c r="AF34" s="165">
        <v>2.2200000000000002</v>
      </c>
      <c r="AG34" s="165">
        <v>-4.4000000000000004</v>
      </c>
      <c r="AH34" s="165">
        <v>-0.35499999999999998</v>
      </c>
      <c r="AI34" s="165">
        <v>0.23300000000000001</v>
      </c>
      <c r="AJ34" s="166"/>
      <c r="AK34" s="165">
        <v>-7.31</v>
      </c>
      <c r="AL34" s="166"/>
      <c r="AM34" s="165">
        <v>-9.7200000000000006</v>
      </c>
      <c r="AN34" s="165">
        <v>-9.8699999999999992</v>
      </c>
      <c r="AO34" s="165">
        <v>9.2993000000000006</v>
      </c>
      <c r="AP34" s="165">
        <v>3.6419000000000001</v>
      </c>
      <c r="AQ34" s="165">
        <v>21.331700000000001</v>
      </c>
      <c r="AR34" s="165">
        <v>25.7713</v>
      </c>
      <c r="AS34" s="165">
        <v>-10.573399999999999</v>
      </c>
      <c r="AT34" s="165">
        <v>-1.9079999999999999</v>
      </c>
      <c r="AU34" s="166"/>
      <c r="AV34" s="165">
        <v>9.4679000000000002</v>
      </c>
      <c r="AW34" s="165">
        <v>11.2462</v>
      </c>
      <c r="AX34" s="165">
        <v>-16.401700000000002</v>
      </c>
      <c r="AY34" s="165">
        <v>-15.5297</v>
      </c>
      <c r="AZ34" s="165">
        <v>33.275500000000001</v>
      </c>
      <c r="BA34" s="165">
        <v>33.296900000000001</v>
      </c>
      <c r="BB34" s="165">
        <v>49.7941</v>
      </c>
      <c r="BC34" s="165">
        <v>13.9811</v>
      </c>
      <c r="BD34" s="165">
        <v>-4.2</v>
      </c>
      <c r="BE34" s="165">
        <v>-4.3</v>
      </c>
      <c r="BF34" s="165">
        <v>-21.4422</v>
      </c>
      <c r="BG34" s="165">
        <v>-34.799999999999997</v>
      </c>
      <c r="BH34" s="165">
        <v>-3.4209000000000001</v>
      </c>
      <c r="BI34" s="166"/>
      <c r="BJ34" s="165">
        <v>13.898999999999999</v>
      </c>
      <c r="BK34" s="165">
        <v>7.8068999999999997</v>
      </c>
      <c r="BL34" s="165">
        <v>4.6246</v>
      </c>
      <c r="BM34" s="165">
        <v>3.1049000000000002</v>
      </c>
      <c r="BN34" s="165">
        <v>-125.18689999999999</v>
      </c>
      <c r="BO34" s="165">
        <v>95.126199999999997</v>
      </c>
      <c r="BP34" s="165">
        <v>94.485299999999995</v>
      </c>
      <c r="BQ34" s="165">
        <v>-95.237200000000001</v>
      </c>
      <c r="BR34" s="165">
        <v>-99.104299999999995</v>
      </c>
      <c r="BS34" s="166"/>
      <c r="BT34" s="166"/>
      <c r="BU34" s="166"/>
      <c r="BV34" s="165">
        <v>34.678899999999999</v>
      </c>
      <c r="BW34" s="165">
        <v>14.27</v>
      </c>
      <c r="BX34" s="165">
        <v>10.35</v>
      </c>
      <c r="BY34" s="165">
        <v>-3.16</v>
      </c>
      <c r="BZ34" s="165">
        <v>14.38</v>
      </c>
      <c r="CA34" s="165">
        <v>-6.1577999999999999</v>
      </c>
      <c r="CB34" s="165">
        <v>-6.4257999999999997</v>
      </c>
      <c r="CC34" s="165">
        <v>37.605699999999999</v>
      </c>
      <c r="CD34" s="166"/>
      <c r="CE34" s="165">
        <v>1.0111000000000001</v>
      </c>
      <c r="CF34" s="165">
        <v>-23.0717</v>
      </c>
      <c r="CG34" s="165">
        <v>-22.929400000000001</v>
      </c>
      <c r="CH34" s="165">
        <v>13.039</v>
      </c>
      <c r="CI34" s="166"/>
      <c r="CJ34" s="166"/>
      <c r="CK34" s="166"/>
      <c r="CL34" s="165">
        <v>5.3</v>
      </c>
      <c r="CM34" s="165">
        <v>3.4</v>
      </c>
      <c r="CN34" s="165">
        <v>-4.51</v>
      </c>
      <c r="CO34" s="165">
        <v>28.5472</v>
      </c>
      <c r="CP34" s="165">
        <v>28.259</v>
      </c>
      <c r="CQ34" s="165">
        <v>26.427700000000002</v>
      </c>
      <c r="CR34" s="165">
        <v>55.231999999999999</v>
      </c>
      <c r="CS34" s="165">
        <v>56.0366</v>
      </c>
      <c r="CT34" s="165">
        <v>-22.132100000000001</v>
      </c>
      <c r="CU34" s="165">
        <v>-53.326799999999999</v>
      </c>
      <c r="CV34" s="165">
        <v>-15.613300000000001</v>
      </c>
      <c r="CW34" s="165">
        <v>4.6412000000000004</v>
      </c>
      <c r="CX34" s="165">
        <v>36.020000000000003</v>
      </c>
      <c r="CY34" s="165">
        <v>14.88</v>
      </c>
      <c r="CZ34" s="165">
        <v>5.1611000000000002</v>
      </c>
      <c r="DA34" s="165">
        <v>4.4951999999999996</v>
      </c>
      <c r="DB34" s="165">
        <v>-10.85</v>
      </c>
      <c r="DC34" s="166"/>
      <c r="DD34" s="166"/>
      <c r="DE34" s="166"/>
      <c r="DF34" s="165">
        <v>3.7810999999999999</v>
      </c>
      <c r="DG34" s="166"/>
      <c r="DH34" s="165">
        <v>-9.7904</v>
      </c>
      <c r="DI34" s="165">
        <v>-47.6</v>
      </c>
      <c r="DJ34" s="165">
        <v>-46.9</v>
      </c>
      <c r="DK34" s="165">
        <v>-1.5405</v>
      </c>
      <c r="DL34" s="165">
        <v>12.7224</v>
      </c>
      <c r="DM34" s="165">
        <v>20.8233</v>
      </c>
      <c r="DN34" s="165">
        <v>25.054600000000001</v>
      </c>
      <c r="DO34" s="165">
        <v>13.89</v>
      </c>
      <c r="DP34" s="165">
        <v>-4.82</v>
      </c>
      <c r="DQ34" s="165">
        <v>15.515499999999999</v>
      </c>
      <c r="DR34" s="165">
        <v>-4.1677</v>
      </c>
      <c r="DS34" s="165">
        <v>-10.11</v>
      </c>
      <c r="DT34" s="165">
        <v>-10.32</v>
      </c>
      <c r="DU34" s="165">
        <v>34.94</v>
      </c>
      <c r="DV34" s="165">
        <v>-11.17</v>
      </c>
      <c r="DW34" s="165">
        <v>-6.9635999999999996</v>
      </c>
      <c r="DX34" s="165">
        <v>-3.8454999999999999</v>
      </c>
      <c r="DY34" s="165">
        <v>-27.234100000000002</v>
      </c>
      <c r="DZ34" s="165">
        <v>-26.0273</v>
      </c>
      <c r="EA34" s="165">
        <v>44.519799999999996</v>
      </c>
      <c r="EB34" s="165">
        <v>15.2273</v>
      </c>
      <c r="EC34" s="165">
        <v>7.9336000000000002</v>
      </c>
      <c r="ED34" s="165">
        <v>7.2176</v>
      </c>
      <c r="EE34" s="165">
        <v>-4.9085000000000001</v>
      </c>
      <c r="EF34" s="165">
        <v>-15.4419</v>
      </c>
      <c r="EG34" s="165">
        <v>-16.616</v>
      </c>
      <c r="EH34" s="165">
        <v>13.3826</v>
      </c>
      <c r="EI34" s="165">
        <v>-78.0047</v>
      </c>
      <c r="EJ34" s="166"/>
      <c r="EK34" s="165">
        <v>-19.8354</v>
      </c>
      <c r="EL34" s="165">
        <v>-17.8993</v>
      </c>
      <c r="EM34" s="165">
        <v>13.775399999999999</v>
      </c>
      <c r="EN34" s="165">
        <v>-10.4771</v>
      </c>
      <c r="EO34" s="165">
        <v>-9.5047999999999995</v>
      </c>
      <c r="EP34" s="165">
        <v>6.16</v>
      </c>
      <c r="EQ34" s="165">
        <v>-21.3903</v>
      </c>
      <c r="ER34" s="165">
        <v>-20.5701</v>
      </c>
      <c r="ES34" s="165">
        <v>2.8793000000000002</v>
      </c>
      <c r="ET34" s="165">
        <v>0</v>
      </c>
      <c r="EU34" s="165">
        <v>0</v>
      </c>
      <c r="EV34" s="165">
        <v>-3.4</v>
      </c>
      <c r="EW34" s="165">
        <v>8.2517999999999994</v>
      </c>
      <c r="EX34" s="165">
        <v>-33.487499999999997</v>
      </c>
      <c r="EY34" s="165">
        <v>-10.967499999999999</v>
      </c>
      <c r="EZ34" s="165">
        <v>-10.9198</v>
      </c>
      <c r="FA34" s="165">
        <v>5.0624000000000002</v>
      </c>
      <c r="FB34" s="165">
        <v>0.80379999999999996</v>
      </c>
      <c r="FC34" s="165">
        <v>-12.4893</v>
      </c>
      <c r="FD34" s="165">
        <v>5.9793000000000003</v>
      </c>
      <c r="FE34" s="166"/>
      <c r="FF34" s="165">
        <v>5.7302999999999997</v>
      </c>
      <c r="FG34" s="165">
        <v>0</v>
      </c>
      <c r="FH34" s="165">
        <v>0</v>
      </c>
      <c r="FI34" s="165">
        <v>0</v>
      </c>
      <c r="FJ34" s="165">
        <v>-2.1768999999999998</v>
      </c>
      <c r="FK34" s="165">
        <v>-2.3443999999999998</v>
      </c>
      <c r="FL34" s="165">
        <v>20.597100000000001</v>
      </c>
      <c r="FM34" s="165">
        <v>19.9742</v>
      </c>
      <c r="FN34" s="165">
        <v>20.419899999999998</v>
      </c>
      <c r="FO34" s="165">
        <v>24.885899999999999</v>
      </c>
      <c r="FP34" s="165">
        <v>33.0578</v>
      </c>
      <c r="FQ34" s="165">
        <v>14.1274</v>
      </c>
      <c r="FR34" s="165">
        <v>-11.46</v>
      </c>
      <c r="FS34" s="165">
        <v>-1.2025999999999999</v>
      </c>
      <c r="FT34" s="165">
        <v>0.21809999999999999</v>
      </c>
      <c r="FU34" s="165">
        <v>-0.12</v>
      </c>
      <c r="FV34" s="165">
        <v>0.79</v>
      </c>
      <c r="FW34" s="165">
        <v>-14.130800000000001</v>
      </c>
      <c r="FX34" s="166"/>
      <c r="FY34" s="165">
        <v>7.1379999999999999</v>
      </c>
      <c r="FZ34" s="165">
        <v>1.4470000000000001</v>
      </c>
      <c r="GA34" s="166"/>
      <c r="GB34" s="165">
        <v>26.28</v>
      </c>
      <c r="GC34" s="165">
        <v>-35.3964</v>
      </c>
      <c r="GD34" s="165">
        <v>-25.729399999999998</v>
      </c>
      <c r="GE34" s="166"/>
      <c r="GF34" s="165">
        <v>15.890499999999999</v>
      </c>
      <c r="GG34" s="166"/>
      <c r="GH34" s="165">
        <v>26.6004</v>
      </c>
      <c r="GI34" s="165">
        <v>-9.3432999999999993</v>
      </c>
      <c r="GJ34" s="165">
        <v>-10.0381</v>
      </c>
      <c r="GK34" s="165">
        <v>2.4580000000000002</v>
      </c>
      <c r="GL34" s="165">
        <v>5.4800000000000001E-2</v>
      </c>
      <c r="GM34" s="166"/>
      <c r="GN34" s="166"/>
      <c r="GO34" s="165">
        <v>-30.1374</v>
      </c>
      <c r="GP34" s="165">
        <v>5.8613</v>
      </c>
      <c r="GQ34" s="165">
        <v>-23.0566</v>
      </c>
      <c r="GR34" s="165">
        <v>-7.47</v>
      </c>
      <c r="GS34" s="165">
        <v>-7.8353999999999999</v>
      </c>
      <c r="GT34" s="165">
        <v>138.4666</v>
      </c>
      <c r="GU34" s="165">
        <v>-6.6612</v>
      </c>
      <c r="GV34" s="165">
        <v>-6.9130000000000003</v>
      </c>
      <c r="GW34" s="165">
        <v>-11.7484</v>
      </c>
      <c r="GX34" s="165">
        <v>1.2565</v>
      </c>
      <c r="GY34" s="165">
        <v>9.6920999999999999</v>
      </c>
      <c r="GZ34" s="165">
        <v>9.9611999999999998</v>
      </c>
      <c r="HA34" s="165">
        <v>0.66559999999999997</v>
      </c>
      <c r="HB34" s="165">
        <v>10.632400000000001</v>
      </c>
      <c r="HC34" s="165">
        <v>11.978</v>
      </c>
      <c r="HD34" s="165">
        <v>-10.48</v>
      </c>
      <c r="HE34" s="165">
        <v>12.569699999999999</v>
      </c>
      <c r="HF34" s="165">
        <v>26.244499999999999</v>
      </c>
      <c r="HG34" s="165">
        <v>33.613599999999998</v>
      </c>
      <c r="HH34" s="165">
        <v>40.140999999999998</v>
      </c>
      <c r="HI34" s="166"/>
      <c r="HJ34" s="165">
        <v>-7.6548999999999996</v>
      </c>
      <c r="HK34" s="166"/>
      <c r="HL34" s="166"/>
      <c r="HM34" s="165">
        <v>-11.1883</v>
      </c>
      <c r="HN34" s="165">
        <v>-13.1821</v>
      </c>
      <c r="HO34" s="165">
        <v>1.8867</v>
      </c>
      <c r="HP34" s="166"/>
      <c r="HQ34" s="165">
        <v>-19.290900000000001</v>
      </c>
      <c r="HR34" s="165">
        <v>-18.829499999999999</v>
      </c>
      <c r="HS34" s="165">
        <v>-30.592500000000001</v>
      </c>
      <c r="HT34" s="165">
        <v>-30.971800000000002</v>
      </c>
      <c r="HU34" s="165">
        <v>23.8</v>
      </c>
      <c r="HV34" s="165">
        <v>23.25</v>
      </c>
      <c r="HW34" s="165">
        <v>-25.9</v>
      </c>
      <c r="HX34" s="165">
        <v>-25.8</v>
      </c>
      <c r="HY34" s="165">
        <v>1.2497</v>
      </c>
      <c r="HZ34" s="165">
        <v>9.92</v>
      </c>
      <c r="IA34" s="165">
        <v>41.2517</v>
      </c>
      <c r="IB34" s="165">
        <v>18.143799999999999</v>
      </c>
      <c r="IC34" s="165">
        <v>17.936199999999999</v>
      </c>
      <c r="ID34" s="166"/>
      <c r="IE34" s="165">
        <v>-30.6</v>
      </c>
      <c r="IF34" s="165">
        <v>3.5</v>
      </c>
      <c r="IG34" s="165">
        <v>2.9</v>
      </c>
      <c r="IH34" s="166"/>
      <c r="II34" s="165">
        <v>-17.969899999999999</v>
      </c>
      <c r="IJ34" s="165">
        <v>-128.35550000000001</v>
      </c>
      <c r="IK34" s="165">
        <v>29.314499999999999</v>
      </c>
      <c r="IL34" s="165">
        <v>-273.22399999999999</v>
      </c>
      <c r="IM34" s="166"/>
      <c r="IN34" s="165">
        <v>-24.797499999999999</v>
      </c>
      <c r="IO34" s="166"/>
      <c r="IP34" s="166"/>
      <c r="IQ34" s="165">
        <v>116.7667</v>
      </c>
      <c r="IR34" s="165">
        <v>74.522300000000001</v>
      </c>
      <c r="IS34" s="166"/>
      <c r="IT34" s="165">
        <v>4.2553000000000001</v>
      </c>
      <c r="IU34" s="165">
        <v>5.7397</v>
      </c>
      <c r="IV34" s="165">
        <v>-4.1497999999999999</v>
      </c>
      <c r="IW34" s="165">
        <v>145.41329999999999</v>
      </c>
      <c r="IX34" s="165">
        <v>-193.37020000000001</v>
      </c>
      <c r="IY34" s="165">
        <v>-49.535899999999998</v>
      </c>
      <c r="IZ34" s="165">
        <v>48.225900000000003</v>
      </c>
      <c r="JA34" s="165">
        <v>-1.2171000000000001</v>
      </c>
      <c r="JB34" s="166"/>
      <c r="JC34" s="165">
        <v>-6.48</v>
      </c>
      <c r="JD34" s="165">
        <v>-0.94099999999999995</v>
      </c>
      <c r="JE34" s="165">
        <v>-0.93799999999999994</v>
      </c>
      <c r="JF34" s="165">
        <v>2.16</v>
      </c>
      <c r="JG34" s="165">
        <v>0.08</v>
      </c>
      <c r="JH34" s="165">
        <v>-2.2288999999999999</v>
      </c>
      <c r="JI34" s="165">
        <v>-6.2668999999999997</v>
      </c>
      <c r="JJ34" s="165">
        <v>2.2568000000000001</v>
      </c>
      <c r="JK34" s="165">
        <v>4.4846000000000004</v>
      </c>
      <c r="JL34" s="165">
        <v>1.7</v>
      </c>
      <c r="JM34" s="165">
        <v>-1.742</v>
      </c>
      <c r="JN34" s="165">
        <v>-1.351</v>
      </c>
      <c r="JO34" s="166"/>
      <c r="JP34" s="166"/>
      <c r="JQ34" s="165">
        <v>4.5128000000000004</v>
      </c>
      <c r="JR34" s="165">
        <v>3.8589000000000002</v>
      </c>
      <c r="JS34" s="165">
        <v>3.0011000000000001</v>
      </c>
      <c r="JT34" s="166"/>
      <c r="JU34" s="165">
        <v>14.2</v>
      </c>
      <c r="JV34" s="165">
        <v>5.9473000000000003</v>
      </c>
      <c r="JW34" s="165">
        <v>1.25</v>
      </c>
      <c r="JX34" s="166"/>
      <c r="JY34" s="165">
        <v>8.5046999999999997</v>
      </c>
      <c r="JZ34" s="165">
        <v>-21.401700000000002</v>
      </c>
      <c r="KA34" s="165">
        <v>-27.646100000000001</v>
      </c>
      <c r="KB34" s="165">
        <v>11.7881</v>
      </c>
      <c r="KC34" s="165">
        <v>16.428999999999998</v>
      </c>
      <c r="KD34" s="165">
        <v>-23.7804</v>
      </c>
      <c r="KE34" s="165">
        <v>5.8143000000000002</v>
      </c>
      <c r="KF34" s="165">
        <v>-7.5</v>
      </c>
      <c r="KG34" s="165">
        <v>-8.9</v>
      </c>
      <c r="KH34" s="165">
        <v>14.475099999999999</v>
      </c>
      <c r="KI34" s="165">
        <v>-46.941200000000002</v>
      </c>
    </row>
    <row r="35" spans="1:295" ht="18" customHeight="1" x14ac:dyDescent="0.25">
      <c r="A35" s="160" t="s">
        <v>59</v>
      </c>
      <c r="B35" s="160" t="s">
        <v>827</v>
      </c>
      <c r="C35" s="164">
        <v>0</v>
      </c>
      <c r="D35" s="165">
        <v>2.9843999999999999</v>
      </c>
      <c r="E35" s="165">
        <v>-6.5297000000000001</v>
      </c>
      <c r="F35" s="165">
        <v>10.9422</v>
      </c>
      <c r="G35" s="165">
        <v>18.109100000000002</v>
      </c>
      <c r="H35" s="166"/>
      <c r="I35" s="165">
        <v>14.6243</v>
      </c>
      <c r="J35" s="166"/>
      <c r="K35" s="165">
        <v>26.8597</v>
      </c>
      <c r="L35" s="165">
        <v>11.5776</v>
      </c>
      <c r="M35" s="165">
        <v>11.1448</v>
      </c>
      <c r="N35" s="165">
        <v>-22.2</v>
      </c>
      <c r="O35" s="166"/>
      <c r="P35" s="166"/>
      <c r="Q35" s="165">
        <v>4.968</v>
      </c>
      <c r="R35" s="165">
        <v>-19.8</v>
      </c>
      <c r="S35" s="165">
        <v>4.5941000000000001</v>
      </c>
      <c r="T35" s="165">
        <v>-7.2484000000000002</v>
      </c>
      <c r="U35" s="165">
        <v>7.3434999999999997</v>
      </c>
      <c r="V35" s="165">
        <v>6.7233999999999998</v>
      </c>
      <c r="W35" s="165">
        <v>11.787000000000001</v>
      </c>
      <c r="X35" s="165">
        <v>3.835</v>
      </c>
      <c r="Y35" s="165">
        <v>-0.2253</v>
      </c>
      <c r="Z35" s="165">
        <v>2.4117000000000002</v>
      </c>
      <c r="AA35" s="166"/>
      <c r="AB35" s="165">
        <v>-0.99960000000000004</v>
      </c>
      <c r="AC35" s="165">
        <v>0.20300000000000001</v>
      </c>
      <c r="AD35" s="165">
        <v>0.19500000000000001</v>
      </c>
      <c r="AE35" s="165">
        <v>3.468</v>
      </c>
      <c r="AF35" s="165">
        <v>0</v>
      </c>
      <c r="AG35" s="165">
        <v>-4.4000000000000004</v>
      </c>
      <c r="AH35" s="165">
        <v>-0.19400000000000001</v>
      </c>
      <c r="AI35" s="165">
        <v>0.22900000000000001</v>
      </c>
      <c r="AJ35" s="166"/>
      <c r="AK35" s="165">
        <v>-8.6999999999999993</v>
      </c>
      <c r="AL35" s="166"/>
      <c r="AM35" s="165">
        <v>-9.69</v>
      </c>
      <c r="AN35" s="165">
        <v>-9.84</v>
      </c>
      <c r="AO35" s="165">
        <v>9.3527000000000005</v>
      </c>
      <c r="AP35" s="165">
        <v>3.7887</v>
      </c>
      <c r="AQ35" s="165">
        <v>20.228999999999999</v>
      </c>
      <c r="AR35" s="165">
        <v>24.845600000000001</v>
      </c>
      <c r="AS35" s="165">
        <v>-11.111800000000001</v>
      </c>
      <c r="AT35" s="165">
        <v>-3.4531000000000001</v>
      </c>
      <c r="AU35" s="166"/>
      <c r="AV35" s="165">
        <v>13.726699999999999</v>
      </c>
      <c r="AW35" s="165">
        <v>8.3201999999999998</v>
      </c>
      <c r="AX35" s="165">
        <v>-17.286200000000001</v>
      </c>
      <c r="AY35" s="165">
        <v>-16.338200000000001</v>
      </c>
      <c r="AZ35" s="165">
        <v>35.560299999999998</v>
      </c>
      <c r="BA35" s="165">
        <v>38.6248</v>
      </c>
      <c r="BB35" s="165">
        <v>44.351900000000001</v>
      </c>
      <c r="BC35" s="165">
        <v>14.006500000000001</v>
      </c>
      <c r="BD35" s="165">
        <v>-4.4000000000000004</v>
      </c>
      <c r="BE35" s="165">
        <v>-4.4000000000000004</v>
      </c>
      <c r="BF35" s="165">
        <v>-17.922799999999999</v>
      </c>
      <c r="BG35" s="165">
        <v>-35.209299999999999</v>
      </c>
      <c r="BH35" s="165">
        <v>-3.4035000000000002</v>
      </c>
      <c r="BI35" s="166"/>
      <c r="BJ35" s="165">
        <v>12.387700000000001</v>
      </c>
      <c r="BK35" s="165">
        <v>7.7327000000000004</v>
      </c>
      <c r="BL35" s="165">
        <v>4.7686999999999999</v>
      </c>
      <c r="BM35" s="165">
        <v>2.9990000000000001</v>
      </c>
      <c r="BN35" s="165">
        <v>-129.12379999999999</v>
      </c>
      <c r="BO35" s="165">
        <v>92.349000000000004</v>
      </c>
      <c r="BP35" s="165">
        <v>92.501599999999996</v>
      </c>
      <c r="BQ35" s="165">
        <v>-88.545199999999994</v>
      </c>
      <c r="BR35" s="165">
        <v>-108.9845</v>
      </c>
      <c r="BS35" s="166"/>
      <c r="BT35" s="166"/>
      <c r="BU35" s="166"/>
      <c r="BV35" s="165">
        <v>31.265899999999998</v>
      </c>
      <c r="BW35" s="165">
        <v>13.21</v>
      </c>
      <c r="BX35" s="165">
        <v>9.35</v>
      </c>
      <c r="BY35" s="165">
        <v>-4.6500000000000004</v>
      </c>
      <c r="BZ35" s="165">
        <v>12.91</v>
      </c>
      <c r="CA35" s="165">
        <v>-2.407</v>
      </c>
      <c r="CB35" s="165">
        <v>-2.407</v>
      </c>
      <c r="CC35" s="165">
        <v>35.172499999999999</v>
      </c>
      <c r="CD35" s="166"/>
      <c r="CE35" s="165">
        <v>4.5743999999999998</v>
      </c>
      <c r="CF35" s="165">
        <v>-24.240100000000002</v>
      </c>
      <c r="CG35" s="165">
        <v>-25.1326</v>
      </c>
      <c r="CH35" s="165">
        <v>12.272500000000001</v>
      </c>
      <c r="CI35" s="165">
        <v>0</v>
      </c>
      <c r="CJ35" s="166"/>
      <c r="CK35" s="166"/>
      <c r="CL35" s="165">
        <v>2.2000000000000002</v>
      </c>
      <c r="CM35" s="165">
        <v>0.7</v>
      </c>
      <c r="CN35" s="165">
        <v>-4.21</v>
      </c>
      <c r="CO35" s="165">
        <v>24.6904</v>
      </c>
      <c r="CP35" s="165">
        <v>25.092500000000001</v>
      </c>
      <c r="CQ35" s="165">
        <v>22.8904</v>
      </c>
      <c r="CR35" s="165">
        <v>59.199199999999998</v>
      </c>
      <c r="CS35" s="165">
        <v>59.7575</v>
      </c>
      <c r="CT35" s="165">
        <v>-22.578199999999999</v>
      </c>
      <c r="CU35" s="165">
        <v>-53.6111</v>
      </c>
      <c r="CV35" s="165">
        <v>-16.174199999999999</v>
      </c>
      <c r="CW35" s="165">
        <v>4.3865999999999996</v>
      </c>
      <c r="CX35" s="165">
        <v>34.270000000000003</v>
      </c>
      <c r="CY35" s="165">
        <v>13.97</v>
      </c>
      <c r="CZ35" s="165">
        <v>4.2236000000000002</v>
      </c>
      <c r="DA35" s="165">
        <v>3.4209999999999998</v>
      </c>
      <c r="DB35" s="165">
        <v>-10.25</v>
      </c>
      <c r="DC35" s="166"/>
      <c r="DD35" s="166"/>
      <c r="DE35" s="166"/>
      <c r="DF35" s="165">
        <v>7.5940000000000003</v>
      </c>
      <c r="DG35" s="166"/>
      <c r="DH35" s="165">
        <v>-9.2100000000000009</v>
      </c>
      <c r="DI35" s="165">
        <v>-45</v>
      </c>
      <c r="DJ35" s="165">
        <v>-44.6</v>
      </c>
      <c r="DK35" s="165">
        <v>-1.9617</v>
      </c>
      <c r="DL35" s="165">
        <v>11.7873</v>
      </c>
      <c r="DM35" s="165">
        <v>19.4039</v>
      </c>
      <c r="DN35" s="165">
        <v>24.126899999999999</v>
      </c>
      <c r="DO35" s="165">
        <v>12.81</v>
      </c>
      <c r="DP35" s="165">
        <v>-4.33</v>
      </c>
      <c r="DQ35" s="165">
        <v>15.515499999999999</v>
      </c>
      <c r="DR35" s="165">
        <v>-8.9604999999999997</v>
      </c>
      <c r="DS35" s="165">
        <v>-10.36</v>
      </c>
      <c r="DT35" s="165">
        <v>-10.46</v>
      </c>
      <c r="DU35" s="165">
        <v>36.130000000000003</v>
      </c>
      <c r="DV35" s="165">
        <v>-13.67</v>
      </c>
      <c r="DW35" s="165">
        <v>-9.9454999999999991</v>
      </c>
      <c r="DX35" s="165">
        <v>-5.4363999999999999</v>
      </c>
      <c r="DY35" s="165">
        <v>-24.5379</v>
      </c>
      <c r="DZ35" s="165">
        <v>-23.809100000000001</v>
      </c>
      <c r="EA35" s="165">
        <v>39.986199999999997</v>
      </c>
      <c r="EB35" s="165">
        <v>12.134600000000001</v>
      </c>
      <c r="EC35" s="165">
        <v>4.2441000000000004</v>
      </c>
      <c r="ED35" s="165">
        <v>4.9061000000000003</v>
      </c>
      <c r="EE35" s="165">
        <v>-9.7911999999999999</v>
      </c>
      <c r="EF35" s="165">
        <v>-19.022200000000002</v>
      </c>
      <c r="EG35" s="165">
        <v>-16.341000000000001</v>
      </c>
      <c r="EH35" s="165">
        <v>3.9163000000000001</v>
      </c>
      <c r="EI35" s="165">
        <v>-73.926599999999993</v>
      </c>
      <c r="EJ35" s="166"/>
      <c r="EK35" s="165">
        <v>-19.432400000000001</v>
      </c>
      <c r="EL35" s="165">
        <v>-18.1843</v>
      </c>
      <c r="EM35" s="165">
        <v>15.5473</v>
      </c>
      <c r="EN35" s="165">
        <v>-6.3419999999999996</v>
      </c>
      <c r="EO35" s="165">
        <v>-7.4097999999999997</v>
      </c>
      <c r="EP35" s="165">
        <v>-5.6360000000000001</v>
      </c>
      <c r="EQ35" s="165">
        <v>-19.977900000000002</v>
      </c>
      <c r="ER35" s="165">
        <v>-18.755099999999999</v>
      </c>
      <c r="ES35" s="165">
        <v>5.8703000000000003</v>
      </c>
      <c r="ET35" s="165">
        <v>11.7</v>
      </c>
      <c r="EU35" s="165">
        <v>-2.86</v>
      </c>
      <c r="EV35" s="165">
        <v>4.4000000000000004</v>
      </c>
      <c r="EW35" s="165">
        <v>8.2487999999999992</v>
      </c>
      <c r="EX35" s="165">
        <v>-26.098800000000001</v>
      </c>
      <c r="EY35" s="165">
        <v>-12.0876</v>
      </c>
      <c r="EZ35" s="165">
        <v>-12.0991</v>
      </c>
      <c r="FA35" s="165">
        <v>7.7493999999999996</v>
      </c>
      <c r="FB35" s="165">
        <v>4.3989000000000003</v>
      </c>
      <c r="FC35" s="165">
        <v>-17.3782</v>
      </c>
      <c r="FD35" s="165">
        <v>5.6703000000000001</v>
      </c>
      <c r="FE35" s="166"/>
      <c r="FF35" s="165">
        <v>5.3140000000000001</v>
      </c>
      <c r="FG35" s="165">
        <v>5.0266999999999999</v>
      </c>
      <c r="FH35" s="165">
        <v>4.7256</v>
      </c>
      <c r="FI35" s="165">
        <v>2.4834999999999998</v>
      </c>
      <c r="FJ35" s="165">
        <v>-6.3632999999999997</v>
      </c>
      <c r="FK35" s="165">
        <v>-6.5308000000000002</v>
      </c>
      <c r="FL35" s="165">
        <v>20.2622</v>
      </c>
      <c r="FM35" s="165">
        <v>16.393999999999998</v>
      </c>
      <c r="FN35" s="165">
        <v>16.750900000000001</v>
      </c>
      <c r="FO35" s="165">
        <v>24.281600000000001</v>
      </c>
      <c r="FP35" s="165">
        <v>34.029499999999999</v>
      </c>
      <c r="FQ35" s="165">
        <v>13.433999999999999</v>
      </c>
      <c r="FR35" s="165">
        <v>-11.18</v>
      </c>
      <c r="FS35" s="165">
        <v>-1.1147</v>
      </c>
      <c r="FT35" s="165">
        <v>0.17419999999999999</v>
      </c>
      <c r="FU35" s="165">
        <v>0.57999999999999996</v>
      </c>
      <c r="FV35" s="165">
        <v>1.33</v>
      </c>
      <c r="FW35" s="165">
        <v>-13.6402</v>
      </c>
      <c r="FX35" s="165">
        <v>2.0295999999999998</v>
      </c>
      <c r="FY35" s="165">
        <v>7.1710000000000003</v>
      </c>
      <c r="FZ35" s="165">
        <v>1.4510000000000001</v>
      </c>
      <c r="GA35" s="165">
        <v>3.1143000000000001</v>
      </c>
      <c r="GB35" s="165">
        <v>26.4</v>
      </c>
      <c r="GC35" s="165">
        <v>-36.399299999999997</v>
      </c>
      <c r="GD35" s="165">
        <v>-25.571999999999999</v>
      </c>
      <c r="GE35" s="165">
        <v>-1.1100000000000001</v>
      </c>
      <c r="GF35" s="165">
        <v>16.286100000000001</v>
      </c>
      <c r="GG35" s="166"/>
      <c r="GH35" s="165">
        <v>25.953499999999998</v>
      </c>
      <c r="GI35" s="165">
        <v>-9.3331999999999997</v>
      </c>
      <c r="GJ35" s="165">
        <v>-9.9420999999999999</v>
      </c>
      <c r="GK35" s="165">
        <v>2.3007</v>
      </c>
      <c r="GL35" s="166"/>
      <c r="GM35" s="166"/>
      <c r="GN35" s="165">
        <v>-9.0837000000000003</v>
      </c>
      <c r="GO35" s="165">
        <v>-29.580300000000001</v>
      </c>
      <c r="GP35" s="165">
        <v>6.0922000000000001</v>
      </c>
      <c r="GQ35" s="166"/>
      <c r="GR35" s="165">
        <v>-7.1818999999999997</v>
      </c>
      <c r="GS35" s="165">
        <v>-7.4511000000000003</v>
      </c>
      <c r="GT35" s="165">
        <v>138.0326</v>
      </c>
      <c r="GU35" s="165">
        <v>-6.5179</v>
      </c>
      <c r="GV35" s="165">
        <v>-5.8685999999999998</v>
      </c>
      <c r="GW35" s="165">
        <v>-12.321300000000001</v>
      </c>
      <c r="GX35" s="165">
        <v>2.0236999999999998</v>
      </c>
      <c r="GY35" s="165">
        <v>9.3551000000000002</v>
      </c>
      <c r="GZ35" s="165">
        <v>9.6448</v>
      </c>
      <c r="HA35" s="165">
        <v>1</v>
      </c>
      <c r="HB35" s="165">
        <v>12.4672</v>
      </c>
      <c r="HC35" s="165">
        <v>13.288600000000001</v>
      </c>
      <c r="HD35" s="165">
        <v>-11.73</v>
      </c>
      <c r="HE35" s="165">
        <v>15.197699999999999</v>
      </c>
      <c r="HF35" s="165">
        <v>29.619299999999999</v>
      </c>
      <c r="HG35" s="165">
        <v>26.6495</v>
      </c>
      <c r="HH35" s="165">
        <v>41.949100000000001</v>
      </c>
      <c r="HI35" s="166"/>
      <c r="HJ35" s="165">
        <v>-8.6793999999999993</v>
      </c>
      <c r="HK35" s="166"/>
      <c r="HL35" s="166"/>
      <c r="HM35" s="165">
        <v>0</v>
      </c>
      <c r="HN35" s="165">
        <v>-12.5581</v>
      </c>
      <c r="HO35" s="166"/>
      <c r="HP35" s="166"/>
      <c r="HQ35" s="165">
        <v>-21.059699999999999</v>
      </c>
      <c r="HR35" s="165">
        <v>-20.4665</v>
      </c>
      <c r="HS35" s="165">
        <v>-30.153600000000001</v>
      </c>
      <c r="HT35" s="165">
        <v>-29.982600000000001</v>
      </c>
      <c r="HU35" s="165">
        <v>25.33</v>
      </c>
      <c r="HV35" s="165">
        <v>25.06</v>
      </c>
      <c r="HW35" s="165">
        <v>-24.7</v>
      </c>
      <c r="HX35" s="165">
        <v>-24.9</v>
      </c>
      <c r="HY35" s="165">
        <v>0.98599999999999999</v>
      </c>
      <c r="HZ35" s="165">
        <v>10.08</v>
      </c>
      <c r="IA35" s="165">
        <v>42.005800000000001</v>
      </c>
      <c r="IB35" s="165">
        <v>18.762499999999999</v>
      </c>
      <c r="IC35" s="165">
        <v>18.890899999999998</v>
      </c>
      <c r="ID35" s="165">
        <v>-11</v>
      </c>
      <c r="IE35" s="165">
        <v>-27.3</v>
      </c>
      <c r="IF35" s="165">
        <v>5.0999999999999996</v>
      </c>
      <c r="IG35" s="165">
        <v>4.3</v>
      </c>
      <c r="IH35" s="166"/>
      <c r="II35" s="166"/>
      <c r="IJ35" s="165">
        <v>-128.2405</v>
      </c>
      <c r="IK35" s="165">
        <v>23.651700000000002</v>
      </c>
      <c r="IL35" s="165">
        <v>-273.50709999999998</v>
      </c>
      <c r="IM35" s="166"/>
      <c r="IN35" s="165">
        <v>-24.444199999999999</v>
      </c>
      <c r="IO35" s="166"/>
      <c r="IP35" s="166"/>
      <c r="IQ35" s="165">
        <v>119.7124</v>
      </c>
      <c r="IR35" s="165">
        <v>74.364400000000003</v>
      </c>
      <c r="IS35" s="166"/>
      <c r="IT35" s="165">
        <v>8.5190000000000001</v>
      </c>
      <c r="IU35" s="165">
        <v>5.6871999999999998</v>
      </c>
      <c r="IV35" s="165">
        <v>-8.6058000000000003</v>
      </c>
      <c r="IW35" s="165">
        <v>143.3485</v>
      </c>
      <c r="IX35" s="165">
        <v>-195.95330000000001</v>
      </c>
      <c r="IY35" s="165">
        <v>-54.690600000000003</v>
      </c>
      <c r="IZ35" s="165">
        <v>54.598199999999999</v>
      </c>
      <c r="JA35" s="165">
        <v>-0.60909999999999997</v>
      </c>
      <c r="JB35" s="166"/>
      <c r="JC35" s="165">
        <v>-5.2</v>
      </c>
      <c r="JD35" s="165">
        <v>-1.06</v>
      </c>
      <c r="JE35" s="165">
        <v>-1.06</v>
      </c>
      <c r="JF35" s="165">
        <v>0.96</v>
      </c>
      <c r="JG35" s="165">
        <v>0.72</v>
      </c>
      <c r="JH35" s="165">
        <v>-2.0387</v>
      </c>
      <c r="JI35" s="165">
        <v>-6.7369000000000003</v>
      </c>
      <c r="JJ35" s="165">
        <v>1.8753</v>
      </c>
      <c r="JK35" s="165">
        <v>4.9821</v>
      </c>
      <c r="JL35" s="165">
        <v>0.9</v>
      </c>
      <c r="JM35" s="165">
        <v>5.8999999999999997E-2</v>
      </c>
      <c r="JN35" s="165">
        <v>6.7000000000000004E-2</v>
      </c>
      <c r="JO35" s="166"/>
      <c r="JP35" s="166"/>
      <c r="JQ35" s="165">
        <v>4.62</v>
      </c>
      <c r="JR35" s="165">
        <v>3.7349000000000001</v>
      </c>
      <c r="JS35" s="165">
        <v>4.4584999999999999</v>
      </c>
      <c r="JT35" s="166"/>
      <c r="JU35" s="165">
        <v>13.2</v>
      </c>
      <c r="JV35" s="165">
        <v>6.7370000000000001</v>
      </c>
      <c r="JW35" s="165">
        <v>1.24</v>
      </c>
      <c r="JX35" s="166"/>
      <c r="JY35" s="165">
        <v>7.8959000000000001</v>
      </c>
      <c r="JZ35" s="165">
        <v>-21.2727</v>
      </c>
      <c r="KA35" s="165">
        <v>-27.6739</v>
      </c>
      <c r="KB35" s="165">
        <v>11.3238</v>
      </c>
      <c r="KC35" s="165">
        <v>16.498999999999999</v>
      </c>
      <c r="KD35" s="165">
        <v>-23.739899999999999</v>
      </c>
      <c r="KE35" s="165">
        <v>5.8525999999999998</v>
      </c>
      <c r="KF35" s="165">
        <v>-5.6</v>
      </c>
      <c r="KG35" s="165">
        <v>-10.4</v>
      </c>
      <c r="KH35" s="165">
        <v>20.894500000000001</v>
      </c>
      <c r="KI35" s="165">
        <v>-54.863399999999999</v>
      </c>
    </row>
    <row r="36" spans="1:295" ht="18" customHeight="1" x14ac:dyDescent="0.25">
      <c r="A36" s="160" t="s">
        <v>59</v>
      </c>
      <c r="B36" s="160" t="s">
        <v>828</v>
      </c>
      <c r="C36" s="164">
        <v>0</v>
      </c>
      <c r="D36" s="165">
        <v>2.9011999999999998</v>
      </c>
      <c r="E36" s="165">
        <v>-6.2904</v>
      </c>
      <c r="F36" s="165">
        <v>12.09</v>
      </c>
      <c r="G36" s="165">
        <v>18.8034</v>
      </c>
      <c r="H36" s="166"/>
      <c r="I36" s="165">
        <v>13.384399999999999</v>
      </c>
      <c r="J36" s="166"/>
      <c r="K36" s="165">
        <v>24.686299999999999</v>
      </c>
      <c r="L36" s="165">
        <v>11.031700000000001</v>
      </c>
      <c r="M36" s="165">
        <v>10.8131</v>
      </c>
      <c r="N36" s="165">
        <v>-22.2</v>
      </c>
      <c r="O36" s="165">
        <v>-28.6</v>
      </c>
      <c r="P36" s="166"/>
      <c r="Q36" s="165">
        <v>4.1399999999999997</v>
      </c>
      <c r="R36" s="165">
        <v>-19.8</v>
      </c>
      <c r="S36" s="165">
        <v>4.5053999999999998</v>
      </c>
      <c r="T36" s="165">
        <v>-7.0091999999999999</v>
      </c>
      <c r="U36" s="165">
        <v>6.9565000000000001</v>
      </c>
      <c r="V36" s="165">
        <v>6.7840999999999996</v>
      </c>
      <c r="W36" s="165">
        <v>11.8773</v>
      </c>
      <c r="X36" s="165">
        <v>4.2784000000000004</v>
      </c>
      <c r="Y36" s="165">
        <v>-0.4219</v>
      </c>
      <c r="Z36" s="165">
        <v>2.3130999999999999</v>
      </c>
      <c r="AA36" s="166"/>
      <c r="AB36" s="165">
        <v>-0.97670000000000001</v>
      </c>
      <c r="AC36" s="165">
        <v>0.121</v>
      </c>
      <c r="AD36" s="165">
        <v>0.126</v>
      </c>
      <c r="AE36" s="165">
        <v>3.4540000000000002</v>
      </c>
      <c r="AF36" s="165">
        <v>0</v>
      </c>
      <c r="AG36" s="165">
        <v>-4.4000000000000004</v>
      </c>
      <c r="AH36" s="165">
        <v>-0.111</v>
      </c>
      <c r="AI36" s="165">
        <v>0.22500000000000001</v>
      </c>
      <c r="AJ36" s="166"/>
      <c r="AK36" s="165">
        <v>-9.02</v>
      </c>
      <c r="AL36" s="166"/>
      <c r="AM36" s="165">
        <v>-9.9499999999999993</v>
      </c>
      <c r="AN36" s="165">
        <v>-9.94</v>
      </c>
      <c r="AO36" s="165">
        <v>9.4031000000000002</v>
      </c>
      <c r="AP36" s="165">
        <v>3.4415</v>
      </c>
      <c r="AQ36" s="165">
        <v>21.133099999999999</v>
      </c>
      <c r="AR36" s="165">
        <v>25.587700000000002</v>
      </c>
      <c r="AS36" s="165">
        <v>-11.6624</v>
      </c>
      <c r="AT36" s="165">
        <v>-2.7614000000000001</v>
      </c>
      <c r="AU36" s="166"/>
      <c r="AV36" s="165">
        <v>11.2682</v>
      </c>
      <c r="AW36" s="165">
        <v>16.7164</v>
      </c>
      <c r="AX36" s="165">
        <v>-16.8993</v>
      </c>
      <c r="AY36" s="165">
        <v>-15.757099999999999</v>
      </c>
      <c r="AZ36" s="165">
        <v>44.567799999999998</v>
      </c>
      <c r="BA36" s="165">
        <v>40.842100000000002</v>
      </c>
      <c r="BB36" s="165">
        <v>38.663400000000003</v>
      </c>
      <c r="BC36" s="165">
        <v>14.803100000000001</v>
      </c>
      <c r="BD36" s="165">
        <v>-4.3</v>
      </c>
      <c r="BE36" s="165">
        <v>-4.2</v>
      </c>
      <c r="BF36" s="165">
        <v>-21.692900000000002</v>
      </c>
      <c r="BG36" s="165">
        <v>-35.5837</v>
      </c>
      <c r="BH36" s="165">
        <v>-3.6288</v>
      </c>
      <c r="BI36" s="166"/>
      <c r="BJ36" s="165">
        <v>12.568899999999999</v>
      </c>
      <c r="BK36" s="165">
        <v>7.7941000000000003</v>
      </c>
      <c r="BL36" s="165">
        <v>3.9441000000000002</v>
      </c>
      <c r="BM36" s="165">
        <v>2.5066999999999999</v>
      </c>
      <c r="BN36" s="165">
        <v>-129.0017</v>
      </c>
      <c r="BO36" s="165">
        <v>95.950199999999995</v>
      </c>
      <c r="BP36" s="165">
        <v>96.224800000000002</v>
      </c>
      <c r="BQ36" s="165">
        <v>-69.434899999999999</v>
      </c>
      <c r="BR36" s="165">
        <v>-102.117</v>
      </c>
      <c r="BS36" s="166"/>
      <c r="BT36" s="166"/>
      <c r="BU36" s="166"/>
      <c r="BV36" s="165">
        <v>30.3079</v>
      </c>
      <c r="BW36" s="165">
        <v>13.11</v>
      </c>
      <c r="BX36" s="165">
        <v>9.18</v>
      </c>
      <c r="BY36" s="165">
        <v>-5.14</v>
      </c>
      <c r="BZ36" s="165">
        <v>12.4</v>
      </c>
      <c r="CA36" s="165">
        <v>-4.5503999999999998</v>
      </c>
      <c r="CB36" s="165">
        <v>-4.8182999999999998</v>
      </c>
      <c r="CC36" s="165">
        <v>35.562899999999999</v>
      </c>
      <c r="CD36" s="166"/>
      <c r="CE36" s="165">
        <v>9.0192999999999994</v>
      </c>
      <c r="CF36" s="165">
        <v>-27.321400000000001</v>
      </c>
      <c r="CG36" s="165">
        <v>-27.537800000000001</v>
      </c>
      <c r="CH36" s="165">
        <v>11.425599999999999</v>
      </c>
      <c r="CI36" s="166"/>
      <c r="CJ36" s="166"/>
      <c r="CK36" s="166"/>
      <c r="CL36" s="165">
        <v>1.5</v>
      </c>
      <c r="CM36" s="165">
        <v>0</v>
      </c>
      <c r="CN36" s="165">
        <v>-3.98</v>
      </c>
      <c r="CO36" s="165">
        <v>22.486499999999999</v>
      </c>
      <c r="CP36" s="165">
        <v>22.2224</v>
      </c>
      <c r="CQ36" s="165">
        <v>20.3947</v>
      </c>
      <c r="CR36" s="165">
        <v>59.778500000000001</v>
      </c>
      <c r="CS36" s="165">
        <v>60.329500000000003</v>
      </c>
      <c r="CT36" s="165">
        <v>-21.575700000000001</v>
      </c>
      <c r="CU36" s="165">
        <v>-55.5184</v>
      </c>
      <c r="CV36" s="165">
        <v>-14.415900000000001</v>
      </c>
      <c r="CW36" s="165">
        <v>4.3361000000000001</v>
      </c>
      <c r="CX36" s="165">
        <v>32.78</v>
      </c>
      <c r="CY36" s="165">
        <v>13.5</v>
      </c>
      <c r="CZ36" s="165">
        <v>3.5985999999999998</v>
      </c>
      <c r="DA36" s="165">
        <v>2.8351000000000002</v>
      </c>
      <c r="DB36" s="165">
        <v>-9.7899999999999991</v>
      </c>
      <c r="DC36" s="166"/>
      <c r="DD36" s="166"/>
      <c r="DE36" s="166"/>
      <c r="DF36" s="165">
        <v>8.6709999999999994</v>
      </c>
      <c r="DG36" s="166"/>
      <c r="DH36" s="165">
        <v>-8.7429000000000006</v>
      </c>
      <c r="DI36" s="165">
        <v>-43</v>
      </c>
      <c r="DJ36" s="165">
        <v>-42.6</v>
      </c>
      <c r="DK36" s="165">
        <v>-2.2400000000000002</v>
      </c>
      <c r="DL36" s="165">
        <v>11.600300000000001</v>
      </c>
      <c r="DM36" s="165">
        <v>18.457599999999999</v>
      </c>
      <c r="DN36" s="165">
        <v>23.384699999999999</v>
      </c>
      <c r="DO36" s="165">
        <v>12.41</v>
      </c>
      <c r="DP36" s="165">
        <v>-4.3</v>
      </c>
      <c r="DQ36" s="165">
        <v>15.3605</v>
      </c>
      <c r="DR36" s="165">
        <v>-9.8255999999999997</v>
      </c>
      <c r="DS36" s="165">
        <v>-10.63</v>
      </c>
      <c r="DT36" s="165">
        <v>-10.75</v>
      </c>
      <c r="DU36" s="165">
        <v>35.69</v>
      </c>
      <c r="DV36" s="165">
        <v>-14.46</v>
      </c>
      <c r="DW36" s="165">
        <v>-12.0182</v>
      </c>
      <c r="DX36" s="165">
        <v>-5.6909000000000001</v>
      </c>
      <c r="DY36" s="165">
        <v>-26.404</v>
      </c>
      <c r="DZ36" s="165">
        <v>-25.945499999999999</v>
      </c>
      <c r="EA36" s="165">
        <v>36.975999999999999</v>
      </c>
      <c r="EB36" s="165">
        <v>8.8337000000000003</v>
      </c>
      <c r="EC36" s="165">
        <v>9.4799999999999995E-2</v>
      </c>
      <c r="ED36" s="165">
        <v>0.52059999999999995</v>
      </c>
      <c r="EE36" s="165">
        <v>-11.263199999999999</v>
      </c>
      <c r="EF36" s="165">
        <v>-19.4621</v>
      </c>
      <c r="EG36" s="165">
        <v>-16.471</v>
      </c>
      <c r="EH36" s="165">
        <v>-14.695600000000001</v>
      </c>
      <c r="EI36" s="165">
        <v>-80.469399999999993</v>
      </c>
      <c r="EJ36" s="166"/>
      <c r="EK36" s="165">
        <v>-17.456399999999999</v>
      </c>
      <c r="EL36" s="165">
        <v>-17.949200000000001</v>
      </c>
      <c r="EM36" s="165">
        <v>17.636399999999998</v>
      </c>
      <c r="EN36" s="165">
        <v>-6.3131000000000004</v>
      </c>
      <c r="EO36" s="165">
        <v>-7.2679999999999998</v>
      </c>
      <c r="EP36" s="165">
        <v>-24.58</v>
      </c>
      <c r="EQ36" s="165">
        <v>-22.8308</v>
      </c>
      <c r="ER36" s="165">
        <v>-22.638000000000002</v>
      </c>
      <c r="ES36" s="165">
        <v>8.3496000000000006</v>
      </c>
      <c r="ET36" s="165">
        <v>11.51</v>
      </c>
      <c r="EU36" s="165">
        <v>0</v>
      </c>
      <c r="EV36" s="165">
        <v>3.3</v>
      </c>
      <c r="EW36" s="165">
        <v>8.1222999999999992</v>
      </c>
      <c r="EX36" s="165">
        <v>-23.733899999999998</v>
      </c>
      <c r="EY36" s="165">
        <v>-12.364599999999999</v>
      </c>
      <c r="EZ36" s="165">
        <v>-12.397600000000001</v>
      </c>
      <c r="FA36" s="165">
        <v>7.9634</v>
      </c>
      <c r="FB36" s="165">
        <v>7.6753</v>
      </c>
      <c r="FC36" s="165">
        <v>-21.592099999999999</v>
      </c>
      <c r="FD36" s="165">
        <v>5.8444000000000003</v>
      </c>
      <c r="FE36" s="166"/>
      <c r="FF36" s="165">
        <v>5.5410000000000004</v>
      </c>
      <c r="FG36" s="165">
        <v>4.3506</v>
      </c>
      <c r="FH36" s="165">
        <v>5.0880999999999998</v>
      </c>
      <c r="FI36" s="165">
        <v>3.1467999999999998</v>
      </c>
      <c r="FJ36" s="165">
        <v>-5.3586</v>
      </c>
      <c r="FK36" s="165">
        <v>-5.6935000000000002</v>
      </c>
      <c r="FL36" s="165">
        <v>27.1279</v>
      </c>
      <c r="FM36" s="165">
        <v>16.542200000000001</v>
      </c>
      <c r="FN36" s="165">
        <v>16.501899999999999</v>
      </c>
      <c r="FO36" s="165">
        <v>28.257899999999999</v>
      </c>
      <c r="FP36" s="165">
        <v>37.840299999999999</v>
      </c>
      <c r="FQ36" s="165">
        <v>10.826599999999999</v>
      </c>
      <c r="FR36" s="165">
        <v>-10.97</v>
      </c>
      <c r="FS36" s="165">
        <v>-1.5193000000000001</v>
      </c>
      <c r="FT36" s="165">
        <v>0.20069999999999999</v>
      </c>
      <c r="FU36" s="165">
        <v>0.71</v>
      </c>
      <c r="FV36" s="165">
        <v>1.75</v>
      </c>
      <c r="FW36" s="165">
        <v>-11.4947</v>
      </c>
      <c r="FX36" s="165">
        <v>1.8561000000000001</v>
      </c>
      <c r="FY36" s="165">
        <v>7.1070000000000002</v>
      </c>
      <c r="FZ36" s="165">
        <v>0.86</v>
      </c>
      <c r="GA36" s="166"/>
      <c r="GB36" s="165">
        <v>27.97</v>
      </c>
      <c r="GC36" s="165">
        <v>-38.922899999999998</v>
      </c>
      <c r="GD36" s="165">
        <v>-29.245799999999999</v>
      </c>
      <c r="GE36" s="165">
        <v>-1.17</v>
      </c>
      <c r="GF36" s="165">
        <v>17.623999999999999</v>
      </c>
      <c r="GG36" s="166"/>
      <c r="GH36" s="165">
        <v>25.9026</v>
      </c>
      <c r="GI36" s="165">
        <v>-9.4</v>
      </c>
      <c r="GJ36" s="165">
        <v>-10.0039</v>
      </c>
      <c r="GK36" s="165">
        <v>2.2873999999999999</v>
      </c>
      <c r="GL36" s="166"/>
      <c r="GM36" s="166"/>
      <c r="GN36" s="166"/>
      <c r="GO36" s="165">
        <v>-29.8536</v>
      </c>
      <c r="GP36" s="165">
        <v>6.4776999999999996</v>
      </c>
      <c r="GQ36" s="165">
        <v>-23.088799999999999</v>
      </c>
      <c r="GR36" s="165">
        <v>-7.5693000000000001</v>
      </c>
      <c r="GS36" s="165">
        <v>-7.9923999999999999</v>
      </c>
      <c r="GT36" s="165">
        <v>132.27019999999999</v>
      </c>
      <c r="GU36" s="165">
        <v>-6.5865999999999998</v>
      </c>
      <c r="GV36" s="165">
        <v>-5.7625000000000002</v>
      </c>
      <c r="GW36" s="165">
        <v>-12.7605</v>
      </c>
      <c r="GX36" s="165">
        <v>2.6863999999999999</v>
      </c>
      <c r="GY36" s="165">
        <v>9.3917999999999999</v>
      </c>
      <c r="GZ36" s="165">
        <v>9.4707000000000008</v>
      </c>
      <c r="HA36" s="166"/>
      <c r="HB36" s="165">
        <v>14.026300000000001</v>
      </c>
      <c r="HC36" s="165">
        <v>13.9717</v>
      </c>
      <c r="HD36" s="165">
        <v>-12.15</v>
      </c>
      <c r="HE36" s="165">
        <v>6.4953000000000003</v>
      </c>
      <c r="HF36" s="165">
        <v>5.44</v>
      </c>
      <c r="HG36" s="165">
        <v>24.575600000000001</v>
      </c>
      <c r="HH36" s="165">
        <v>59.38</v>
      </c>
      <c r="HI36" s="166"/>
      <c r="HJ36" s="165">
        <v>-10.874000000000001</v>
      </c>
      <c r="HK36" s="166"/>
      <c r="HL36" s="166"/>
      <c r="HM36" s="165">
        <v>0</v>
      </c>
      <c r="HN36" s="165">
        <v>0</v>
      </c>
      <c r="HO36" s="166"/>
      <c r="HP36" s="166"/>
      <c r="HQ36" s="165">
        <v>-21.043299999999999</v>
      </c>
      <c r="HR36" s="165">
        <v>-20.059999999999999</v>
      </c>
      <c r="HS36" s="165">
        <v>-30.8443</v>
      </c>
      <c r="HT36" s="165">
        <v>-30.603300000000001</v>
      </c>
      <c r="HU36" s="165">
        <v>25.52</v>
      </c>
      <c r="HV36" s="165">
        <v>25.47</v>
      </c>
      <c r="HW36" s="165">
        <v>-23.4</v>
      </c>
      <c r="HX36" s="165">
        <v>-23.6</v>
      </c>
      <c r="HY36" s="165">
        <v>0.51</v>
      </c>
      <c r="HZ36" s="165">
        <v>10.72</v>
      </c>
      <c r="IA36" s="165">
        <v>33.356999999999999</v>
      </c>
      <c r="IB36" s="165">
        <v>22.981200000000001</v>
      </c>
      <c r="IC36" s="165">
        <v>22.8779</v>
      </c>
      <c r="ID36" s="165">
        <v>-11.4</v>
      </c>
      <c r="IE36" s="165">
        <v>-29</v>
      </c>
      <c r="IF36" s="165">
        <v>4.3</v>
      </c>
      <c r="IG36" s="165">
        <v>3.8</v>
      </c>
      <c r="IH36" s="166"/>
      <c r="II36" s="166"/>
      <c r="IJ36" s="165">
        <v>-150.08699999999999</v>
      </c>
      <c r="IK36" s="165">
        <v>27.925599999999999</v>
      </c>
      <c r="IL36" s="165">
        <v>-264.50639999999999</v>
      </c>
      <c r="IM36" s="166"/>
      <c r="IN36" s="165">
        <v>-28.1219</v>
      </c>
      <c r="IO36" s="165">
        <v>0</v>
      </c>
      <c r="IP36" s="166"/>
      <c r="IQ36" s="165">
        <v>123.1105</v>
      </c>
      <c r="IR36" s="165">
        <v>71.960899999999995</v>
      </c>
      <c r="IS36" s="166"/>
      <c r="IT36" s="165">
        <v>5.5175000000000001</v>
      </c>
      <c r="IU36" s="165">
        <v>6.7644000000000002</v>
      </c>
      <c r="IV36" s="165">
        <v>-12.299099999999999</v>
      </c>
      <c r="IW36" s="165">
        <v>136.78569999999999</v>
      </c>
      <c r="IX36" s="165">
        <v>-190.28370000000001</v>
      </c>
      <c r="IY36" s="165">
        <v>-55.101100000000002</v>
      </c>
      <c r="IZ36" s="165">
        <v>55.392600000000002</v>
      </c>
      <c r="JA36" s="165">
        <v>-1.5222</v>
      </c>
      <c r="JB36" s="166"/>
      <c r="JC36" s="165">
        <v>-4.8</v>
      </c>
      <c r="JD36" s="165">
        <v>-1.127</v>
      </c>
      <c r="JE36" s="165">
        <v>-1.131</v>
      </c>
      <c r="JF36" s="165">
        <v>0.72</v>
      </c>
      <c r="JG36" s="165">
        <v>0</v>
      </c>
      <c r="JH36" s="165">
        <v>-1.0347999999999999</v>
      </c>
      <c r="JI36" s="165">
        <v>-6.1204000000000001</v>
      </c>
      <c r="JJ36" s="165">
        <v>1.3778999999999999</v>
      </c>
      <c r="JK36" s="165">
        <v>4.9821</v>
      </c>
      <c r="JL36" s="165">
        <v>1</v>
      </c>
      <c r="JM36" s="165">
        <v>-0.35699999999999998</v>
      </c>
      <c r="JN36" s="165">
        <v>-0.248</v>
      </c>
      <c r="JO36" s="166"/>
      <c r="JP36" s="165">
        <v>3.2595000000000001</v>
      </c>
      <c r="JQ36" s="165">
        <v>4.2588999999999997</v>
      </c>
      <c r="JR36" s="165">
        <v>3.1469999999999998</v>
      </c>
      <c r="JS36" s="165">
        <v>5.3061999999999996</v>
      </c>
      <c r="JT36" s="166"/>
      <c r="JU36" s="165">
        <v>12</v>
      </c>
      <c r="JV36" s="165">
        <v>7.3155000000000001</v>
      </c>
      <c r="JW36" s="165">
        <v>1.17</v>
      </c>
      <c r="JX36" s="166"/>
      <c r="JY36" s="165">
        <v>9.625</v>
      </c>
      <c r="JZ36" s="165">
        <v>-21.342099999999999</v>
      </c>
      <c r="KA36" s="165">
        <v>-27.6187</v>
      </c>
      <c r="KB36" s="165">
        <v>12.6881</v>
      </c>
      <c r="KC36" s="165">
        <v>16.419699999999999</v>
      </c>
      <c r="KD36" s="165">
        <v>-23.5228</v>
      </c>
      <c r="KE36" s="165">
        <v>6.5434000000000001</v>
      </c>
      <c r="KF36" s="165">
        <v>-5.7</v>
      </c>
      <c r="KG36" s="165">
        <v>-11</v>
      </c>
      <c r="KH36" s="165">
        <v>1.431</v>
      </c>
      <c r="KI36" s="165">
        <v>-51.109900000000003</v>
      </c>
    </row>
    <row r="37" spans="1:295" ht="18" customHeight="1" x14ac:dyDescent="0.25">
      <c r="A37" s="160" t="s">
        <v>59</v>
      </c>
      <c r="B37" s="160" t="s">
        <v>829</v>
      </c>
      <c r="C37" s="164">
        <v>0</v>
      </c>
      <c r="D37" s="165">
        <v>2.8988</v>
      </c>
      <c r="E37" s="165">
        <v>-6.3251999999999997</v>
      </c>
      <c r="F37" s="165">
        <v>9.8407999999999998</v>
      </c>
      <c r="G37" s="165">
        <v>17.755700000000001</v>
      </c>
      <c r="H37" s="166"/>
      <c r="I37" s="165">
        <v>21.890799999999999</v>
      </c>
      <c r="J37" s="166"/>
      <c r="K37" s="165">
        <v>25.836300000000001</v>
      </c>
      <c r="L37" s="165">
        <v>11.246700000000001</v>
      </c>
      <c r="M37" s="165">
        <v>10.9214</v>
      </c>
      <c r="N37" s="165">
        <v>-22.2</v>
      </c>
      <c r="O37" s="165">
        <v>-28.6</v>
      </c>
      <c r="P37" s="166"/>
      <c r="Q37" s="166"/>
      <c r="R37" s="165">
        <v>-19.8</v>
      </c>
      <c r="S37" s="165">
        <v>4.4515000000000002</v>
      </c>
      <c r="T37" s="165">
        <v>-5.2706999999999997</v>
      </c>
      <c r="U37" s="165">
        <v>6.7618999999999998</v>
      </c>
      <c r="V37" s="165">
        <v>6.5220000000000002</v>
      </c>
      <c r="W37" s="165">
        <v>11.636100000000001</v>
      </c>
      <c r="X37" s="165">
        <v>3.1084999999999998</v>
      </c>
      <c r="Y37" s="165">
        <v>-0.10680000000000001</v>
      </c>
      <c r="Z37" s="165">
        <v>2.4312</v>
      </c>
      <c r="AA37" s="166"/>
      <c r="AB37" s="165">
        <v>-0.878</v>
      </c>
      <c r="AC37" s="165">
        <v>0.109</v>
      </c>
      <c r="AD37" s="165">
        <v>0.14299999999999999</v>
      </c>
      <c r="AE37" s="165">
        <v>3.5379999999999998</v>
      </c>
      <c r="AF37" s="165">
        <v>0</v>
      </c>
      <c r="AG37" s="165">
        <v>-4.4000000000000004</v>
      </c>
      <c r="AH37" s="165">
        <v>-0.29399999999999998</v>
      </c>
      <c r="AI37" s="165">
        <v>0.22800000000000001</v>
      </c>
      <c r="AJ37" s="166"/>
      <c r="AK37" s="165">
        <v>-9.01</v>
      </c>
      <c r="AL37" s="166"/>
      <c r="AM37" s="165">
        <v>-10.039999999999999</v>
      </c>
      <c r="AN37" s="165">
        <v>-9.93</v>
      </c>
      <c r="AO37" s="165">
        <v>9.1409000000000002</v>
      </c>
      <c r="AP37" s="165">
        <v>3.5655000000000001</v>
      </c>
      <c r="AQ37" s="165">
        <v>21.6648</v>
      </c>
      <c r="AR37" s="165">
        <v>25.9649</v>
      </c>
      <c r="AS37" s="165">
        <v>-12.055300000000001</v>
      </c>
      <c r="AT37" s="165">
        <v>-4.9772999999999996</v>
      </c>
      <c r="AU37" s="166"/>
      <c r="AV37" s="165">
        <v>20.1403</v>
      </c>
      <c r="AW37" s="165">
        <v>25.049800000000001</v>
      </c>
      <c r="AX37" s="165">
        <v>-16.9816</v>
      </c>
      <c r="AY37" s="165">
        <v>-13.672499999999999</v>
      </c>
      <c r="AZ37" s="165">
        <v>40.209600000000002</v>
      </c>
      <c r="BA37" s="165">
        <v>46.765000000000001</v>
      </c>
      <c r="BB37" s="165">
        <v>43.703299999999999</v>
      </c>
      <c r="BC37" s="165">
        <v>14.4504</v>
      </c>
      <c r="BD37" s="165">
        <v>-4.2</v>
      </c>
      <c r="BE37" s="165">
        <v>-4.2</v>
      </c>
      <c r="BF37" s="165">
        <v>-20.001300000000001</v>
      </c>
      <c r="BG37" s="165">
        <v>-35.504899999999999</v>
      </c>
      <c r="BH37" s="165">
        <v>-3.5701000000000001</v>
      </c>
      <c r="BI37" s="166"/>
      <c r="BJ37" s="165">
        <v>11.418699999999999</v>
      </c>
      <c r="BK37" s="165">
        <v>7.7887000000000004</v>
      </c>
      <c r="BL37" s="165">
        <v>3.4967000000000001</v>
      </c>
      <c r="BM37" s="165">
        <v>2.4845000000000002</v>
      </c>
      <c r="BN37" s="165">
        <v>-123.9051</v>
      </c>
      <c r="BO37" s="165">
        <v>93.478200000000001</v>
      </c>
      <c r="BP37" s="165">
        <v>94.271600000000007</v>
      </c>
      <c r="BQ37" s="165">
        <v>-65.587999999999994</v>
      </c>
      <c r="BR37" s="165">
        <v>-97.435299999999998</v>
      </c>
      <c r="BS37" s="166"/>
      <c r="BT37" s="166"/>
      <c r="BU37" s="166"/>
      <c r="BV37" s="165">
        <v>31.3857</v>
      </c>
      <c r="BW37" s="165">
        <v>13.3</v>
      </c>
      <c r="BX37" s="165">
        <v>9.4499999999999993</v>
      </c>
      <c r="BY37" s="165">
        <v>-4.79</v>
      </c>
      <c r="BZ37" s="165">
        <v>12.68</v>
      </c>
      <c r="CA37" s="165">
        <v>-6.0239000000000003</v>
      </c>
      <c r="CB37" s="165">
        <v>-5.8898999999999999</v>
      </c>
      <c r="CC37" s="165">
        <v>37.798000000000002</v>
      </c>
      <c r="CD37" s="166"/>
      <c r="CE37" s="165">
        <v>5.7637999999999998</v>
      </c>
      <c r="CF37" s="165">
        <v>-23.785699999999999</v>
      </c>
      <c r="CG37" s="165">
        <v>-23.944099999999999</v>
      </c>
      <c r="CH37" s="165">
        <v>11.1677</v>
      </c>
      <c r="CI37" s="166"/>
      <c r="CJ37" s="166"/>
      <c r="CK37" s="166"/>
      <c r="CL37" s="165">
        <v>0.3</v>
      </c>
      <c r="CM37" s="165">
        <v>-1</v>
      </c>
      <c r="CN37" s="165">
        <v>-3.86</v>
      </c>
      <c r="CO37" s="165">
        <v>24.116399999999999</v>
      </c>
      <c r="CP37" s="165">
        <v>24.003499999999999</v>
      </c>
      <c r="CQ37" s="165">
        <v>22.262899999999998</v>
      </c>
      <c r="CR37" s="165">
        <v>60.132899999999999</v>
      </c>
      <c r="CS37" s="165">
        <v>61.085599999999999</v>
      </c>
      <c r="CT37" s="165">
        <v>-22.274899999999999</v>
      </c>
      <c r="CU37" s="165">
        <v>-57.224400000000003</v>
      </c>
      <c r="CV37" s="165">
        <v>-14.682399999999999</v>
      </c>
      <c r="CW37" s="165">
        <v>4.5869999999999997</v>
      </c>
      <c r="CX37" s="165">
        <v>32.64</v>
      </c>
      <c r="CY37" s="165">
        <v>13.76</v>
      </c>
      <c r="CZ37" s="165">
        <v>3.4424000000000001</v>
      </c>
      <c r="DA37" s="165">
        <v>2.9327000000000001</v>
      </c>
      <c r="DB37" s="165">
        <v>-10.130000000000001</v>
      </c>
      <c r="DC37" s="166"/>
      <c r="DD37" s="166"/>
      <c r="DE37" s="166"/>
      <c r="DF37" s="165">
        <v>11.176500000000001</v>
      </c>
      <c r="DG37" s="166"/>
      <c r="DH37" s="165">
        <v>-9.0309000000000008</v>
      </c>
      <c r="DI37" s="165">
        <v>-43.1</v>
      </c>
      <c r="DJ37" s="165">
        <v>-43.3</v>
      </c>
      <c r="DK37" s="165">
        <v>-1.7114</v>
      </c>
      <c r="DL37" s="165">
        <v>11.039300000000001</v>
      </c>
      <c r="DM37" s="165">
        <v>17.3536</v>
      </c>
      <c r="DN37" s="165">
        <v>22.642499999999998</v>
      </c>
      <c r="DO37" s="165">
        <v>11.72</v>
      </c>
      <c r="DP37" s="165">
        <v>-3.8</v>
      </c>
      <c r="DQ37" s="165">
        <v>15.872</v>
      </c>
      <c r="DR37" s="165">
        <v>-12.2432</v>
      </c>
      <c r="DS37" s="165">
        <v>-11.32</v>
      </c>
      <c r="DT37" s="165">
        <v>-11.43</v>
      </c>
      <c r="DU37" s="165">
        <v>41.37</v>
      </c>
      <c r="DV37" s="165">
        <v>-12.91</v>
      </c>
      <c r="DW37" s="165">
        <v>-12.581799999999999</v>
      </c>
      <c r="DX37" s="165">
        <v>-6.5818000000000003</v>
      </c>
      <c r="DY37" s="165">
        <v>-29.5701</v>
      </c>
      <c r="DZ37" s="165">
        <v>-28.618200000000002</v>
      </c>
      <c r="EA37" s="165">
        <v>37.987499999999997</v>
      </c>
      <c r="EB37" s="165">
        <v>10.247</v>
      </c>
      <c r="EC37" s="165">
        <v>2.0304000000000002</v>
      </c>
      <c r="ED37" s="165">
        <v>1.8221000000000001</v>
      </c>
      <c r="EE37" s="165">
        <v>-8.7661999999999995</v>
      </c>
      <c r="EF37" s="165">
        <v>-16.514399999999998</v>
      </c>
      <c r="EG37" s="165">
        <v>-15.798999999999999</v>
      </c>
      <c r="EH37" s="165">
        <v>-16.536899999999999</v>
      </c>
      <c r="EI37" s="165">
        <v>-87.155000000000001</v>
      </c>
      <c r="EJ37" s="166"/>
      <c r="EK37" s="165">
        <v>-18.151700000000002</v>
      </c>
      <c r="EL37" s="165">
        <v>-17.559799999999999</v>
      </c>
      <c r="EM37" s="165">
        <v>18.712</v>
      </c>
      <c r="EN37" s="165">
        <v>-9.4528999999999996</v>
      </c>
      <c r="EO37" s="165">
        <v>-9.1513000000000009</v>
      </c>
      <c r="EP37" s="165">
        <v>-15.364000000000001</v>
      </c>
      <c r="EQ37" s="165">
        <v>-26.057400000000001</v>
      </c>
      <c r="ER37" s="165">
        <v>-26.127500000000001</v>
      </c>
      <c r="ES37" s="165">
        <v>4.3968999999999996</v>
      </c>
      <c r="ET37" s="165">
        <v>12.21</v>
      </c>
      <c r="EU37" s="165">
        <v>-2.89</v>
      </c>
      <c r="EV37" s="165">
        <v>0.2</v>
      </c>
      <c r="EW37" s="165">
        <v>7.3604000000000003</v>
      </c>
      <c r="EX37" s="165">
        <v>-28.203700000000001</v>
      </c>
      <c r="EY37" s="165">
        <v>-12.566700000000001</v>
      </c>
      <c r="EZ37" s="165">
        <v>-12.3985</v>
      </c>
      <c r="FA37" s="165">
        <v>8.1990999999999996</v>
      </c>
      <c r="FB37" s="165">
        <v>1.26</v>
      </c>
      <c r="FC37" s="165">
        <v>-18.5322</v>
      </c>
      <c r="FD37" s="165">
        <v>5.3738000000000001</v>
      </c>
      <c r="FE37" s="166"/>
      <c r="FF37" s="165">
        <v>5.0247999999999999</v>
      </c>
      <c r="FG37" s="165">
        <v>4.0723000000000003</v>
      </c>
      <c r="FH37" s="165">
        <v>4.5149999999999997</v>
      </c>
      <c r="FI37" s="165">
        <v>3.4426000000000001</v>
      </c>
      <c r="FJ37" s="165">
        <v>-4.5213000000000001</v>
      </c>
      <c r="FK37" s="165">
        <v>-4.6887999999999996</v>
      </c>
      <c r="FL37" s="165">
        <v>24.616099999999999</v>
      </c>
      <c r="FM37" s="165">
        <v>19.196999999999999</v>
      </c>
      <c r="FN37" s="165">
        <v>18.985700000000001</v>
      </c>
      <c r="FO37" s="165">
        <v>27.898499999999999</v>
      </c>
      <c r="FP37" s="165">
        <v>37.440100000000001</v>
      </c>
      <c r="FQ37" s="165">
        <v>12.916499999999999</v>
      </c>
      <c r="FR37" s="165">
        <v>-10.49</v>
      </c>
      <c r="FS37" s="165">
        <v>-1.0085</v>
      </c>
      <c r="FT37" s="165">
        <v>0.17419999999999999</v>
      </c>
      <c r="FU37" s="165">
        <v>0.32</v>
      </c>
      <c r="FV37" s="165">
        <v>0.99</v>
      </c>
      <c r="FW37" s="165">
        <v>-13.3781</v>
      </c>
      <c r="FX37" s="166"/>
      <c r="FY37" s="165">
        <v>7.2619999999999996</v>
      </c>
      <c r="FZ37" s="165">
        <v>0.15</v>
      </c>
      <c r="GA37" s="166"/>
      <c r="GB37" s="165">
        <v>28.71</v>
      </c>
      <c r="GC37" s="165">
        <v>-39.544600000000003</v>
      </c>
      <c r="GD37" s="165">
        <v>-29.241499999999998</v>
      </c>
      <c r="GE37" s="165">
        <v>-0.48</v>
      </c>
      <c r="GF37" s="165">
        <v>19.591999999999999</v>
      </c>
      <c r="GG37" s="166"/>
      <c r="GH37" s="165">
        <v>26.496400000000001</v>
      </c>
      <c r="GI37" s="165">
        <v>-9.6968999999999994</v>
      </c>
      <c r="GJ37" s="165">
        <v>-10.475899999999999</v>
      </c>
      <c r="GK37" s="165">
        <v>2.7431999999999999</v>
      </c>
      <c r="GL37" s="166"/>
      <c r="GM37" s="166"/>
      <c r="GN37" s="165">
        <v>-8.9259000000000004</v>
      </c>
      <c r="GO37" s="165">
        <v>-30.130400000000002</v>
      </c>
      <c r="GP37" s="165">
        <v>7.6356999999999999</v>
      </c>
      <c r="GQ37" s="165">
        <v>-23.4087</v>
      </c>
      <c r="GR37" s="165">
        <v>-7.2098000000000004</v>
      </c>
      <c r="GS37" s="165">
        <v>-7.5925000000000002</v>
      </c>
      <c r="GT37" s="165">
        <v>134.9991</v>
      </c>
      <c r="GU37" s="165">
        <v>-6.2576000000000001</v>
      </c>
      <c r="GV37" s="165">
        <v>-5.6447000000000003</v>
      </c>
      <c r="GW37" s="165">
        <v>-12.442500000000001</v>
      </c>
      <c r="GX37" s="165">
        <v>3.5453999999999999</v>
      </c>
      <c r="GY37" s="166"/>
      <c r="GZ37" s="165">
        <v>9.4864999999999995</v>
      </c>
      <c r="HA37" s="165">
        <v>2.9599000000000002</v>
      </c>
      <c r="HB37" s="165">
        <v>12.900399999999999</v>
      </c>
      <c r="HC37" s="165">
        <v>15.645799999999999</v>
      </c>
      <c r="HD37" s="165">
        <v>-12.57</v>
      </c>
      <c r="HE37" s="165">
        <v>6.1303999999999998</v>
      </c>
      <c r="HF37" s="165">
        <v>7.5590999999999999</v>
      </c>
      <c r="HG37" s="165">
        <v>18.465399999999999</v>
      </c>
      <c r="HH37" s="165">
        <v>54.781199999999998</v>
      </c>
      <c r="HI37" s="166"/>
      <c r="HJ37" s="165">
        <v>-9.6659000000000006</v>
      </c>
      <c r="HK37" s="166"/>
      <c r="HL37" s="166"/>
      <c r="HM37" s="165">
        <v>-10.421099999999999</v>
      </c>
      <c r="HN37" s="165">
        <v>0</v>
      </c>
      <c r="HO37" s="166"/>
      <c r="HP37" s="166"/>
      <c r="HQ37" s="165">
        <v>-21.120200000000001</v>
      </c>
      <c r="HR37" s="165">
        <v>-20.532399999999999</v>
      </c>
      <c r="HS37" s="165">
        <v>-29.703800000000001</v>
      </c>
      <c r="HT37" s="165">
        <v>-28.933800000000002</v>
      </c>
      <c r="HU37" s="165">
        <v>26.43</v>
      </c>
      <c r="HV37" s="165">
        <v>25.69</v>
      </c>
      <c r="HW37" s="165">
        <v>-22.7</v>
      </c>
      <c r="HX37" s="165">
        <v>-23.1</v>
      </c>
      <c r="HY37" s="165">
        <v>0.81030000000000002</v>
      </c>
      <c r="HZ37" s="165">
        <v>9.36</v>
      </c>
      <c r="IA37" s="165">
        <v>32.783700000000003</v>
      </c>
      <c r="IB37" s="165">
        <v>21.800999999999998</v>
      </c>
      <c r="IC37" s="165">
        <v>21.395399999999999</v>
      </c>
      <c r="ID37" s="165">
        <v>-11.4</v>
      </c>
      <c r="IE37" s="165">
        <v>-27.7</v>
      </c>
      <c r="IF37" s="165">
        <v>5.2</v>
      </c>
      <c r="IG37" s="165">
        <v>4.5999999999999996</v>
      </c>
      <c r="IH37" s="166"/>
      <c r="II37" s="165">
        <v>-17.809000000000001</v>
      </c>
      <c r="IJ37" s="165">
        <v>-144.3621</v>
      </c>
      <c r="IK37" s="165">
        <v>34.589399999999998</v>
      </c>
      <c r="IL37" s="165">
        <v>-261.48239999999998</v>
      </c>
      <c r="IM37" s="166"/>
      <c r="IN37" s="165">
        <v>-20.456399999999999</v>
      </c>
      <c r="IO37" s="165">
        <v>0</v>
      </c>
      <c r="IP37" s="166"/>
      <c r="IQ37" s="165">
        <v>124.1514</v>
      </c>
      <c r="IR37" s="165">
        <v>72.037899999999993</v>
      </c>
      <c r="IS37" s="166"/>
      <c r="IT37" s="165">
        <v>5.2784000000000004</v>
      </c>
      <c r="IU37" s="165">
        <v>7.9493</v>
      </c>
      <c r="IV37" s="165">
        <v>-15.2836</v>
      </c>
      <c r="IW37" s="165">
        <v>136.00640000000001</v>
      </c>
      <c r="IX37" s="165">
        <v>-190.161</v>
      </c>
      <c r="IY37" s="165">
        <v>-57.953499999999998</v>
      </c>
      <c r="IZ37" s="165">
        <v>57.837000000000003</v>
      </c>
      <c r="JA37" s="165">
        <v>-1.4295</v>
      </c>
      <c r="JB37" s="166"/>
      <c r="JC37" s="165">
        <v>-4.16</v>
      </c>
      <c r="JD37" s="165">
        <v>-1.161</v>
      </c>
      <c r="JE37" s="165">
        <v>-1.163</v>
      </c>
      <c r="JF37" s="165">
        <v>0</v>
      </c>
      <c r="JG37" s="165">
        <v>0.4</v>
      </c>
      <c r="JH37" s="165">
        <v>-0.8891</v>
      </c>
      <c r="JI37" s="165">
        <v>-6.4744000000000002</v>
      </c>
      <c r="JJ37" s="165">
        <v>2.0829</v>
      </c>
      <c r="JK37" s="165">
        <v>4.0726000000000004</v>
      </c>
      <c r="JL37" s="165">
        <v>1.6</v>
      </c>
      <c r="JM37" s="165">
        <v>-0.29099999999999998</v>
      </c>
      <c r="JN37" s="165">
        <v>1.502</v>
      </c>
      <c r="JO37" s="166"/>
      <c r="JP37" s="165">
        <v>3.2610999999999999</v>
      </c>
      <c r="JQ37" s="165">
        <v>4.2929000000000004</v>
      </c>
      <c r="JR37" s="165">
        <v>4.4291</v>
      </c>
      <c r="JS37" s="165">
        <v>4.6689999999999996</v>
      </c>
      <c r="JT37" s="166"/>
      <c r="JU37" s="165">
        <v>12.4</v>
      </c>
      <c r="JV37" s="165">
        <v>7.0444000000000004</v>
      </c>
      <c r="JW37" s="165">
        <v>1.1599999999999999</v>
      </c>
      <c r="JX37" s="166"/>
      <c r="JY37" s="165">
        <v>9.1988000000000003</v>
      </c>
      <c r="JZ37" s="165">
        <v>-20.92</v>
      </c>
      <c r="KA37" s="165">
        <v>-27.8809</v>
      </c>
      <c r="KB37" s="165">
        <v>11.130699999999999</v>
      </c>
      <c r="KC37" s="165">
        <v>17.132000000000001</v>
      </c>
      <c r="KD37" s="165">
        <v>-25.101700000000001</v>
      </c>
      <c r="KE37" s="165">
        <v>6.7801</v>
      </c>
      <c r="KF37" s="165">
        <v>-4.9000000000000004</v>
      </c>
      <c r="KG37" s="165">
        <v>-11.3</v>
      </c>
      <c r="KH37" s="165">
        <v>-4.8789999999999996</v>
      </c>
      <c r="KI37" s="165">
        <v>-50.3125</v>
      </c>
    </row>
    <row r="38" spans="1:295" ht="18" customHeight="1" x14ac:dyDescent="0.25">
      <c r="A38" s="160" t="s">
        <v>59</v>
      </c>
      <c r="B38" s="160" t="s">
        <v>830</v>
      </c>
      <c r="C38" s="164">
        <v>0</v>
      </c>
      <c r="D38" s="165">
        <v>2.7751999999999999</v>
      </c>
      <c r="E38" s="165">
        <v>-6.4101999999999997</v>
      </c>
      <c r="F38" s="165">
        <v>10.125500000000001</v>
      </c>
      <c r="G38" s="165">
        <v>17.761600000000001</v>
      </c>
      <c r="H38" s="166"/>
      <c r="I38" s="165">
        <v>21.062799999999999</v>
      </c>
      <c r="J38" s="166"/>
      <c r="K38" s="165">
        <v>26.1815</v>
      </c>
      <c r="L38" s="165">
        <v>11.4087</v>
      </c>
      <c r="M38" s="165">
        <v>11.0154</v>
      </c>
      <c r="N38" s="165">
        <v>-17.760000000000002</v>
      </c>
      <c r="O38" s="166"/>
      <c r="P38" s="165">
        <v>4.4000000000000004</v>
      </c>
      <c r="Q38" s="165">
        <v>4.1399999999999997</v>
      </c>
      <c r="R38" s="166"/>
      <c r="S38" s="165">
        <v>4.6561000000000003</v>
      </c>
      <c r="T38" s="165">
        <v>-4.2561999999999998</v>
      </c>
      <c r="U38" s="165">
        <v>6.1151</v>
      </c>
      <c r="V38" s="165">
        <v>5.9855</v>
      </c>
      <c r="W38" s="165">
        <v>10.591699999999999</v>
      </c>
      <c r="X38" s="165">
        <v>2.5964999999999998</v>
      </c>
      <c r="Y38" s="165">
        <v>-0.2311</v>
      </c>
      <c r="Z38" s="165">
        <v>1.4055</v>
      </c>
      <c r="AA38" s="166"/>
      <c r="AB38" s="165">
        <v>-0.95920000000000005</v>
      </c>
      <c r="AC38" s="165">
        <v>0.19800000000000001</v>
      </c>
      <c r="AD38" s="165">
        <v>0.158</v>
      </c>
      <c r="AE38" s="165">
        <v>3.6709999999999998</v>
      </c>
      <c r="AF38" s="165">
        <v>-2.2200000000000002</v>
      </c>
      <c r="AG38" s="166"/>
      <c r="AH38" s="165">
        <v>-0.36199999999999999</v>
      </c>
      <c r="AI38" s="165">
        <v>0.23499999999999999</v>
      </c>
      <c r="AJ38" s="166"/>
      <c r="AK38" s="165">
        <v>-8.8699999999999992</v>
      </c>
      <c r="AL38" s="166"/>
      <c r="AM38" s="165">
        <v>-9.49</v>
      </c>
      <c r="AN38" s="165">
        <v>-9.8699999999999992</v>
      </c>
      <c r="AO38" s="165">
        <v>9.6897000000000002</v>
      </c>
      <c r="AP38" s="165">
        <v>3.3584999999999998</v>
      </c>
      <c r="AQ38" s="165">
        <v>21.778300000000002</v>
      </c>
      <c r="AR38" s="165">
        <v>25.980399999999999</v>
      </c>
      <c r="AS38" s="165">
        <v>-13.157400000000001</v>
      </c>
      <c r="AT38" s="165">
        <v>-3.7339000000000002</v>
      </c>
      <c r="AU38" s="165">
        <v>0</v>
      </c>
      <c r="AV38" s="165">
        <v>23.744399999999999</v>
      </c>
      <c r="AW38" s="165">
        <v>7.9057000000000004</v>
      </c>
      <c r="AX38" s="165">
        <v>-18.908000000000001</v>
      </c>
      <c r="AY38" s="165">
        <v>-17.8203</v>
      </c>
      <c r="AZ38" s="165">
        <v>37.3675</v>
      </c>
      <c r="BA38" s="165">
        <v>47.084099999999999</v>
      </c>
      <c r="BB38" s="165">
        <v>42.401600000000002</v>
      </c>
      <c r="BC38" s="165">
        <v>15.2606</v>
      </c>
      <c r="BD38" s="165">
        <v>-4.5</v>
      </c>
      <c r="BE38" s="165">
        <v>-4.5</v>
      </c>
      <c r="BF38" s="165">
        <v>-19.882100000000001</v>
      </c>
      <c r="BG38" s="165">
        <v>-35.282299999999999</v>
      </c>
      <c r="BH38" s="165">
        <v>-3.496</v>
      </c>
      <c r="BI38" s="166"/>
      <c r="BJ38" s="165">
        <v>11.327299999999999</v>
      </c>
      <c r="BK38" s="165">
        <v>6.3960999999999997</v>
      </c>
      <c r="BL38" s="165">
        <v>3.4859</v>
      </c>
      <c r="BM38" s="165">
        <v>2.4687999999999999</v>
      </c>
      <c r="BN38" s="165">
        <v>-129.0017</v>
      </c>
      <c r="BO38" s="165">
        <v>93.691800000000001</v>
      </c>
      <c r="BP38" s="165">
        <v>94.943100000000001</v>
      </c>
      <c r="BQ38" s="165">
        <v>-62.746099999999998</v>
      </c>
      <c r="BR38" s="165">
        <v>-103.0107</v>
      </c>
      <c r="BS38" s="166"/>
      <c r="BT38" s="166"/>
      <c r="BU38" s="166"/>
      <c r="BV38" s="165">
        <v>30.208100000000002</v>
      </c>
      <c r="BW38" s="165">
        <v>13.83</v>
      </c>
      <c r="BX38" s="165">
        <v>9.75</v>
      </c>
      <c r="BY38" s="165">
        <v>-5.24</v>
      </c>
      <c r="BZ38" s="165">
        <v>12.64</v>
      </c>
      <c r="CA38" s="165">
        <v>-5.0861999999999998</v>
      </c>
      <c r="CB38" s="165">
        <v>-4.8182999999999998</v>
      </c>
      <c r="CC38" s="165">
        <v>36.918700000000001</v>
      </c>
      <c r="CD38" s="166"/>
      <c r="CE38" s="165">
        <v>6.0476000000000001</v>
      </c>
      <c r="CF38" s="165">
        <v>-25.1555</v>
      </c>
      <c r="CG38" s="165">
        <v>-24.9346</v>
      </c>
      <c r="CH38" s="165">
        <v>11.100199999999999</v>
      </c>
      <c r="CI38" s="166"/>
      <c r="CJ38" s="166"/>
      <c r="CK38" s="166"/>
      <c r="CL38" s="165">
        <v>-0.6</v>
      </c>
      <c r="CM38" s="165">
        <v>-1.6</v>
      </c>
      <c r="CN38" s="165">
        <v>-3.72</v>
      </c>
      <c r="CO38" s="165">
        <v>22.817</v>
      </c>
      <c r="CP38" s="165">
        <v>23.3156</v>
      </c>
      <c r="CQ38" s="165">
        <v>21.395</v>
      </c>
      <c r="CR38" s="165">
        <v>61.697600000000001</v>
      </c>
      <c r="CS38" s="165">
        <v>61.653100000000002</v>
      </c>
      <c r="CT38" s="165">
        <v>-22.1753</v>
      </c>
      <c r="CU38" s="165">
        <v>-55.807099999999998</v>
      </c>
      <c r="CV38" s="165">
        <v>-17.558299999999999</v>
      </c>
      <c r="CW38" s="165">
        <v>4.7480000000000002</v>
      </c>
      <c r="CX38" s="165">
        <v>33.39</v>
      </c>
      <c r="CY38" s="165">
        <v>13.8</v>
      </c>
      <c r="CZ38" s="165">
        <v>3.5985999999999998</v>
      </c>
      <c r="DA38" s="165">
        <v>2.9327000000000001</v>
      </c>
      <c r="DB38" s="165">
        <v>-9.9499999999999993</v>
      </c>
      <c r="DC38" s="166"/>
      <c r="DD38" s="166"/>
      <c r="DE38" s="166"/>
      <c r="DF38" s="165">
        <v>9.3594000000000008</v>
      </c>
      <c r="DG38" s="166"/>
      <c r="DH38" s="165">
        <v>-8.9558999999999997</v>
      </c>
      <c r="DI38" s="165">
        <v>-45.6</v>
      </c>
      <c r="DJ38" s="165">
        <v>-43.9</v>
      </c>
      <c r="DK38" s="165">
        <v>-1.9226000000000001</v>
      </c>
      <c r="DL38" s="165">
        <v>10.478300000000001</v>
      </c>
      <c r="DM38" s="165">
        <v>17.984400000000001</v>
      </c>
      <c r="DN38" s="165">
        <v>22.2714</v>
      </c>
      <c r="DO38" s="165">
        <v>11.44</v>
      </c>
      <c r="DP38" s="165">
        <v>-4.3499999999999996</v>
      </c>
      <c r="DQ38" s="165">
        <v>15.391500000000001</v>
      </c>
      <c r="DR38" s="165">
        <v>-11.8307</v>
      </c>
      <c r="DS38" s="165">
        <v>-11.4</v>
      </c>
      <c r="DT38" s="165">
        <v>-11.62</v>
      </c>
      <c r="DU38" s="165">
        <v>37.44</v>
      </c>
      <c r="DV38" s="165">
        <v>-12.75</v>
      </c>
      <c r="DW38" s="165">
        <v>-13.418200000000001</v>
      </c>
      <c r="DX38" s="165">
        <v>-6.6090999999999998</v>
      </c>
      <c r="DY38" s="165">
        <v>-28.570499999999999</v>
      </c>
      <c r="DZ38" s="165">
        <v>-28.590900000000001</v>
      </c>
      <c r="EA38" s="165">
        <v>38.1235</v>
      </c>
      <c r="EB38" s="165">
        <v>8.3748000000000005</v>
      </c>
      <c r="EC38" s="165">
        <v>0.87360000000000004</v>
      </c>
      <c r="ED38" s="165">
        <v>0.41789999999999999</v>
      </c>
      <c r="EE38" s="165">
        <v>-7.7911999999999999</v>
      </c>
      <c r="EF38" s="165">
        <v>-15.212400000000001</v>
      </c>
      <c r="EG38" s="165">
        <v>-16.007000000000001</v>
      </c>
      <c r="EH38" s="165">
        <v>-20.100999999999999</v>
      </c>
      <c r="EI38" s="165">
        <v>-89.385599999999997</v>
      </c>
      <c r="EJ38" s="166"/>
      <c r="EK38" s="165">
        <v>-18.193300000000001</v>
      </c>
      <c r="EL38" s="165">
        <v>-17.2087</v>
      </c>
      <c r="EM38" s="165">
        <v>15.9962</v>
      </c>
      <c r="EN38" s="165">
        <v>-9.2937999999999992</v>
      </c>
      <c r="EO38" s="165">
        <v>-9.4847000000000001</v>
      </c>
      <c r="EP38" s="165">
        <v>-18.436</v>
      </c>
      <c r="EQ38" s="165">
        <v>-25.2012</v>
      </c>
      <c r="ER38" s="165">
        <v>-25.418700000000001</v>
      </c>
      <c r="ES38" s="165">
        <v>4.6818</v>
      </c>
      <c r="ET38" s="165">
        <v>11.88</v>
      </c>
      <c r="EU38" s="165">
        <v>0</v>
      </c>
      <c r="EV38" s="165">
        <v>2</v>
      </c>
      <c r="EW38" s="165">
        <v>7.3090000000000002</v>
      </c>
      <c r="EX38" s="165">
        <v>-27.978100000000001</v>
      </c>
      <c r="EY38" s="165">
        <v>-12.655900000000001</v>
      </c>
      <c r="EZ38" s="165">
        <v>-12.3956</v>
      </c>
      <c r="FA38" s="165">
        <v>9.0977999999999994</v>
      </c>
      <c r="FB38" s="165">
        <v>3.9113000000000002</v>
      </c>
      <c r="FC38" s="165">
        <v>-20.201799999999999</v>
      </c>
      <c r="FD38" s="165">
        <v>4.7641</v>
      </c>
      <c r="FE38" s="166"/>
      <c r="FF38" s="165">
        <v>4.4558999999999997</v>
      </c>
      <c r="FG38" s="165">
        <v>4.2511999999999999</v>
      </c>
      <c r="FH38" s="165">
        <v>5.6616</v>
      </c>
      <c r="FI38" s="165">
        <v>3.8496000000000001</v>
      </c>
      <c r="FJ38" s="165">
        <v>-5.5260999999999996</v>
      </c>
      <c r="FK38" s="165">
        <v>-6.1959</v>
      </c>
      <c r="FL38" s="165">
        <v>24.951000000000001</v>
      </c>
      <c r="FM38" s="165">
        <v>16.7424</v>
      </c>
      <c r="FN38" s="165">
        <v>16.847100000000001</v>
      </c>
      <c r="FO38" s="165">
        <v>28.677299999999999</v>
      </c>
      <c r="FP38" s="165">
        <v>38.937600000000003</v>
      </c>
      <c r="FQ38" s="165">
        <v>13.102</v>
      </c>
      <c r="FR38" s="165">
        <v>-10.34</v>
      </c>
      <c r="FS38" s="165">
        <v>-0.49759999999999999</v>
      </c>
      <c r="FT38" s="165">
        <v>0.14760000000000001</v>
      </c>
      <c r="FU38" s="165">
        <v>0.21</v>
      </c>
      <c r="FV38" s="165">
        <v>1.54</v>
      </c>
      <c r="FW38" s="165">
        <v>-13.472200000000001</v>
      </c>
      <c r="FX38" s="166"/>
      <c r="FY38" s="165">
        <v>7.1130000000000004</v>
      </c>
      <c r="FZ38" s="165">
        <v>2.7E-2</v>
      </c>
      <c r="GA38" s="166"/>
      <c r="GB38" s="165">
        <v>29.42</v>
      </c>
      <c r="GC38" s="165">
        <v>-40.1997</v>
      </c>
      <c r="GD38" s="165">
        <v>-29.2606</v>
      </c>
      <c r="GE38" s="165">
        <v>-0.69</v>
      </c>
      <c r="GF38" s="165">
        <v>20.012</v>
      </c>
      <c r="GG38" s="166"/>
      <c r="GH38" s="165">
        <v>26.482199999999999</v>
      </c>
      <c r="GI38" s="165">
        <v>-9.8865999999999996</v>
      </c>
      <c r="GJ38" s="165">
        <v>-10.615</v>
      </c>
      <c r="GK38" s="165">
        <v>2.7806000000000002</v>
      </c>
      <c r="GL38" s="165">
        <v>2.8500000000000001E-2</v>
      </c>
      <c r="GM38" s="166"/>
      <c r="GN38" s="165">
        <v>-8.609</v>
      </c>
      <c r="GO38" s="165">
        <v>-30.3201</v>
      </c>
      <c r="GP38" s="165">
        <v>7.3106999999999998</v>
      </c>
      <c r="GQ38" s="165">
        <v>-23.2547</v>
      </c>
      <c r="GR38" s="165">
        <v>-7.1365999999999996</v>
      </c>
      <c r="GS38" s="165">
        <v>-7.3956999999999997</v>
      </c>
      <c r="GT38" s="165">
        <v>134.39609999999999</v>
      </c>
      <c r="GU38" s="165">
        <v>-6.1802000000000001</v>
      </c>
      <c r="GV38" s="165">
        <v>-5.2111000000000001</v>
      </c>
      <c r="GW38" s="165">
        <v>-13.045999999999999</v>
      </c>
      <c r="GX38" s="165">
        <v>3.3129</v>
      </c>
      <c r="GY38" s="165">
        <v>9.5090000000000003</v>
      </c>
      <c r="GZ38" s="165">
        <v>9.5497999999999994</v>
      </c>
      <c r="HA38" s="165">
        <v>3</v>
      </c>
      <c r="HB38" s="165">
        <v>11.5258</v>
      </c>
      <c r="HC38" s="165">
        <v>13.795199999999999</v>
      </c>
      <c r="HD38" s="165">
        <v>-12.99</v>
      </c>
      <c r="HE38" s="165">
        <v>7.3064999999999998</v>
      </c>
      <c r="HF38" s="165">
        <v>8.8976000000000006</v>
      </c>
      <c r="HG38" s="165">
        <v>17.6694</v>
      </c>
      <c r="HH38" s="165">
        <v>49.5122</v>
      </c>
      <c r="HI38" s="166"/>
      <c r="HJ38" s="165">
        <v>-8.9405999999999999</v>
      </c>
      <c r="HK38" s="166"/>
      <c r="HL38" s="166"/>
      <c r="HM38" s="165">
        <v>-11.6335</v>
      </c>
      <c r="HN38" s="165">
        <v>-13.2201</v>
      </c>
      <c r="HO38" s="166"/>
      <c r="HP38" s="166"/>
      <c r="HQ38" s="165">
        <v>-22.2683</v>
      </c>
      <c r="HR38" s="165">
        <v>-21.686</v>
      </c>
      <c r="HS38" s="165">
        <v>-29.2547</v>
      </c>
      <c r="HT38" s="165">
        <v>-28.634599999999999</v>
      </c>
      <c r="HU38" s="165">
        <v>28.24</v>
      </c>
      <c r="HV38" s="165">
        <v>27.69</v>
      </c>
      <c r="HW38" s="165">
        <v>-25.8</v>
      </c>
      <c r="HX38" s="165">
        <v>-25.6</v>
      </c>
      <c r="HY38" s="165">
        <v>1.0739000000000001</v>
      </c>
      <c r="HZ38" s="165">
        <v>8.4</v>
      </c>
      <c r="IA38" s="165">
        <v>40.1267</v>
      </c>
      <c r="IB38" s="165">
        <v>20.6629</v>
      </c>
      <c r="IC38" s="165">
        <v>21.0457</v>
      </c>
      <c r="ID38" s="165">
        <v>-11.8</v>
      </c>
      <c r="IE38" s="165">
        <v>-29</v>
      </c>
      <c r="IF38" s="165">
        <v>6</v>
      </c>
      <c r="IG38" s="165">
        <v>5.5</v>
      </c>
      <c r="IH38" s="165">
        <v>-18.221</v>
      </c>
      <c r="II38" s="166"/>
      <c r="IJ38" s="165">
        <v>-140.4315</v>
      </c>
      <c r="IK38" s="165">
        <v>37.378700000000002</v>
      </c>
      <c r="IL38" s="165">
        <v>-262.94869999999997</v>
      </c>
      <c r="IM38" s="166"/>
      <c r="IN38" s="165">
        <v>-18.1937</v>
      </c>
      <c r="IO38" s="165">
        <v>0</v>
      </c>
      <c r="IP38" s="166"/>
      <c r="IQ38" s="165">
        <v>131.68010000000001</v>
      </c>
      <c r="IR38" s="165">
        <v>69.129800000000003</v>
      </c>
      <c r="IS38" s="166"/>
      <c r="IT38" s="165">
        <v>5.1414999999999997</v>
      </c>
      <c r="IU38" s="165">
        <v>4.8352000000000004</v>
      </c>
      <c r="IV38" s="165">
        <v>-18.003799999999998</v>
      </c>
      <c r="IW38" s="165">
        <v>137.11320000000001</v>
      </c>
      <c r="IX38" s="165">
        <v>-188.85239999999999</v>
      </c>
      <c r="IY38" s="165">
        <v>-58.262599999999999</v>
      </c>
      <c r="IZ38" s="165">
        <v>57.702399999999997</v>
      </c>
      <c r="JA38" s="165">
        <v>-1.1463000000000001</v>
      </c>
      <c r="JB38" s="166"/>
      <c r="JC38" s="165">
        <v>-5.12</v>
      </c>
      <c r="JD38" s="165">
        <v>-1.1930000000000001</v>
      </c>
      <c r="JE38" s="165">
        <v>-1.1990000000000001</v>
      </c>
      <c r="JF38" s="165">
        <v>0.4</v>
      </c>
      <c r="JG38" s="165">
        <v>-0.16</v>
      </c>
      <c r="JH38" s="165">
        <v>-0.4622</v>
      </c>
      <c r="JI38" s="165">
        <v>-6.0349000000000004</v>
      </c>
      <c r="JJ38" s="165">
        <v>2.5802999999999998</v>
      </c>
      <c r="JK38" s="165">
        <v>3.7216999999999998</v>
      </c>
      <c r="JL38" s="165">
        <v>0</v>
      </c>
      <c r="JM38" s="165">
        <v>-2.3460000000000001</v>
      </c>
      <c r="JN38" s="165">
        <v>-1.9139999999999999</v>
      </c>
      <c r="JO38" s="166"/>
      <c r="JP38" s="166"/>
      <c r="JQ38" s="165">
        <v>3.9941</v>
      </c>
      <c r="JR38" s="165">
        <v>3.9226000000000001</v>
      </c>
      <c r="JS38" s="165">
        <v>3.3471000000000002</v>
      </c>
      <c r="JT38" s="166"/>
      <c r="JU38" s="165">
        <v>13.3</v>
      </c>
      <c r="JV38" s="165">
        <v>6.6388999999999996</v>
      </c>
      <c r="JW38" s="165">
        <v>1.1499999999999999</v>
      </c>
      <c r="JX38" s="166"/>
      <c r="JY38" s="165">
        <v>9.3134999999999994</v>
      </c>
      <c r="JZ38" s="165">
        <v>-21.394300000000001</v>
      </c>
      <c r="KA38" s="165">
        <v>-27.979700000000001</v>
      </c>
      <c r="KB38" s="165">
        <v>12.0467</v>
      </c>
      <c r="KC38" s="165">
        <v>17.355</v>
      </c>
      <c r="KD38" s="165">
        <v>-24.9192</v>
      </c>
      <c r="KE38" s="165">
        <v>6.3563000000000001</v>
      </c>
      <c r="KF38" s="165">
        <v>-6</v>
      </c>
      <c r="KG38" s="165">
        <v>-10.4</v>
      </c>
      <c r="KH38" s="165">
        <v>-5.8380999999999998</v>
      </c>
      <c r="KI38" s="165">
        <v>-55.465699999999998</v>
      </c>
    </row>
    <row r="39" spans="1:295" ht="18" customHeight="1" x14ac:dyDescent="0.25">
      <c r="A39" s="160" t="s">
        <v>59</v>
      </c>
      <c r="B39" s="160" t="s">
        <v>831</v>
      </c>
      <c r="C39" s="164">
        <v>0</v>
      </c>
      <c r="D39" s="165">
        <v>2.7957999999999998</v>
      </c>
      <c r="E39" s="165">
        <v>-6.0247000000000002</v>
      </c>
      <c r="F39" s="165">
        <v>10.4709</v>
      </c>
      <c r="G39" s="165">
        <v>17.941700000000001</v>
      </c>
      <c r="H39" s="166"/>
      <c r="I39" s="165">
        <v>20.717099999999999</v>
      </c>
      <c r="J39" s="166"/>
      <c r="K39" s="165">
        <v>26.577200000000001</v>
      </c>
      <c r="L39" s="165">
        <v>11.7416</v>
      </c>
      <c r="M39" s="165">
        <v>11.385899999999999</v>
      </c>
      <c r="N39" s="165">
        <v>-19.98</v>
      </c>
      <c r="O39" s="165">
        <v>-28.6</v>
      </c>
      <c r="P39" s="165">
        <v>6.6</v>
      </c>
      <c r="Q39" s="165">
        <v>4.1399999999999997</v>
      </c>
      <c r="R39" s="166"/>
      <c r="S39" s="165">
        <v>4.7674000000000003</v>
      </c>
      <c r="T39" s="165">
        <v>-3.6957</v>
      </c>
      <c r="U39" s="165">
        <v>6.0026000000000002</v>
      </c>
      <c r="V39" s="165">
        <v>5.8871000000000002</v>
      </c>
      <c r="W39" s="165">
        <v>10.361700000000001</v>
      </c>
      <c r="X39" s="165">
        <v>2.5718999999999999</v>
      </c>
      <c r="Y39" s="165">
        <v>-0.25419999999999998</v>
      </c>
      <c r="Z39" s="165">
        <v>1.4939</v>
      </c>
      <c r="AA39" s="166"/>
      <c r="AB39" s="165">
        <v>-0.90029999999999999</v>
      </c>
      <c r="AC39" s="165">
        <v>-8.0000000000000002E-3</v>
      </c>
      <c r="AD39" s="165">
        <v>8.9999999999999993E-3</v>
      </c>
      <c r="AE39" s="165">
        <v>3.9809999999999999</v>
      </c>
      <c r="AF39" s="165">
        <v>0</v>
      </c>
      <c r="AG39" s="165">
        <v>-4.4000000000000004</v>
      </c>
      <c r="AH39" s="165">
        <v>-9.6000000000000002E-2</v>
      </c>
      <c r="AI39" s="165">
        <v>0.24</v>
      </c>
      <c r="AJ39" s="166"/>
      <c r="AK39" s="165">
        <v>-10.029999999999999</v>
      </c>
      <c r="AL39" s="166"/>
      <c r="AM39" s="165">
        <v>-10.31</v>
      </c>
      <c r="AN39" s="165">
        <v>-10.35</v>
      </c>
      <c r="AO39" s="165">
        <v>9.5276999999999994</v>
      </c>
      <c r="AP39" s="165">
        <v>3.3940000000000001</v>
      </c>
      <c r="AQ39" s="165">
        <v>21.941600000000001</v>
      </c>
      <c r="AR39" s="165">
        <v>26.483599999999999</v>
      </c>
      <c r="AS39" s="165">
        <v>-11.449</v>
      </c>
      <c r="AT39" s="165">
        <v>-3.266</v>
      </c>
      <c r="AU39" s="166"/>
      <c r="AV39" s="165">
        <v>-1.0082</v>
      </c>
      <c r="AW39" s="165">
        <v>-0.72899999999999998</v>
      </c>
      <c r="AX39" s="165">
        <v>-14.3466</v>
      </c>
      <c r="AY39" s="165">
        <v>-12.7277</v>
      </c>
      <c r="AZ39" s="165">
        <v>31.408300000000001</v>
      </c>
      <c r="BA39" s="165">
        <v>32.500399999999999</v>
      </c>
      <c r="BB39" s="165">
        <v>44.043599999999998</v>
      </c>
      <c r="BC39" s="165">
        <v>18.0852</v>
      </c>
      <c r="BD39" s="165">
        <v>-5</v>
      </c>
      <c r="BE39" s="165">
        <v>-5</v>
      </c>
      <c r="BF39" s="165">
        <v>-23.264500000000002</v>
      </c>
      <c r="BG39" s="165">
        <v>-35.801699999999997</v>
      </c>
      <c r="BH39" s="165">
        <v>-3.5333999999999999</v>
      </c>
      <c r="BI39" s="166"/>
      <c r="BJ39" s="165">
        <v>11.2036</v>
      </c>
      <c r="BK39" s="165">
        <v>6.42</v>
      </c>
      <c r="BL39" s="165">
        <v>3.2993999999999999</v>
      </c>
      <c r="BM39" s="165">
        <v>2.3555999999999999</v>
      </c>
      <c r="BN39" s="165">
        <v>-140.04939999999999</v>
      </c>
      <c r="BO39" s="165">
        <v>94.546300000000002</v>
      </c>
      <c r="BP39" s="165">
        <v>94.424199999999999</v>
      </c>
      <c r="BQ39" s="165">
        <v>-57.5321</v>
      </c>
      <c r="BR39" s="165">
        <v>-111.70959999999999</v>
      </c>
      <c r="BS39" s="166"/>
      <c r="BT39" s="166"/>
      <c r="BU39" s="166"/>
      <c r="BV39" s="165">
        <v>30.3279</v>
      </c>
      <c r="BW39" s="165">
        <v>13.88</v>
      </c>
      <c r="BX39" s="165">
        <v>9.68</v>
      </c>
      <c r="BY39" s="165">
        <v>-5.68</v>
      </c>
      <c r="BZ39" s="165">
        <v>12.53</v>
      </c>
      <c r="CA39" s="165">
        <v>-7.6314000000000002</v>
      </c>
      <c r="CB39" s="165">
        <v>-7.3635000000000002</v>
      </c>
      <c r="CC39" s="165">
        <v>22.913900000000002</v>
      </c>
      <c r="CD39" s="165">
        <v>20.3611</v>
      </c>
      <c r="CE39" s="165">
        <v>17.007000000000001</v>
      </c>
      <c r="CF39" s="165">
        <v>-25.469200000000001</v>
      </c>
      <c r="CG39" s="165">
        <v>-25.135999999999999</v>
      </c>
      <c r="CH39" s="165">
        <v>11.3696</v>
      </c>
      <c r="CI39" s="166"/>
      <c r="CJ39" s="166"/>
      <c r="CK39" s="166"/>
      <c r="CL39" s="165">
        <v>-1.2</v>
      </c>
      <c r="CM39" s="165">
        <v>-2.2999999999999998</v>
      </c>
      <c r="CN39" s="165">
        <v>-3.61</v>
      </c>
      <c r="CO39" s="165">
        <v>22.102900000000002</v>
      </c>
      <c r="CP39" s="165">
        <v>22.026399999999999</v>
      </c>
      <c r="CQ39" s="165">
        <v>20.465499999999999</v>
      </c>
      <c r="CR39" s="165">
        <v>62.864100000000001</v>
      </c>
      <c r="CS39" s="165">
        <v>63.036200000000001</v>
      </c>
      <c r="CT39" s="165">
        <v>-23.178999999999998</v>
      </c>
      <c r="CU39" s="165">
        <v>-56.980400000000003</v>
      </c>
      <c r="CV39" s="165">
        <v>-17.590599999999998</v>
      </c>
      <c r="CW39" s="165">
        <v>4.4831000000000003</v>
      </c>
      <c r="CX39" s="165">
        <v>34.44</v>
      </c>
      <c r="CY39" s="165">
        <v>13.96</v>
      </c>
      <c r="CZ39" s="165">
        <v>2.9735999999999998</v>
      </c>
      <c r="DA39" s="165">
        <v>2.3468</v>
      </c>
      <c r="DB39" s="165">
        <v>-9.6300000000000008</v>
      </c>
      <c r="DC39" s="166"/>
      <c r="DD39" s="166"/>
      <c r="DE39" s="166"/>
      <c r="DF39" s="165">
        <v>20.1068</v>
      </c>
      <c r="DG39" s="166"/>
      <c r="DH39" s="165">
        <v>-8.6949000000000005</v>
      </c>
      <c r="DI39" s="165">
        <v>-45.9</v>
      </c>
      <c r="DJ39" s="165">
        <v>-44</v>
      </c>
      <c r="DK39" s="165">
        <v>-1.5795999999999999</v>
      </c>
      <c r="DL39" s="165">
        <v>10.1043</v>
      </c>
      <c r="DM39" s="165">
        <v>17.984400000000001</v>
      </c>
      <c r="DN39" s="165">
        <v>21.529199999999999</v>
      </c>
      <c r="DO39" s="165">
        <v>10.88</v>
      </c>
      <c r="DP39" s="165">
        <v>-4.2699999999999996</v>
      </c>
      <c r="DQ39" s="165">
        <v>14.167</v>
      </c>
      <c r="DR39" s="165">
        <v>-21.942499999999999</v>
      </c>
      <c r="DS39" s="165">
        <v>-12.59</v>
      </c>
      <c r="DT39" s="165">
        <v>-12.71</v>
      </c>
      <c r="DU39" s="165">
        <v>39.409999999999997</v>
      </c>
      <c r="DV39" s="165">
        <v>-13.42</v>
      </c>
      <c r="DW39" s="165">
        <v>-23.7818</v>
      </c>
      <c r="DX39" s="165">
        <v>-12.3636</v>
      </c>
      <c r="DY39" s="165">
        <v>-27.715</v>
      </c>
      <c r="DZ39" s="165">
        <v>-26.2273</v>
      </c>
      <c r="EA39" s="165">
        <v>31.209099999999999</v>
      </c>
      <c r="EB39" s="165">
        <v>3.0735000000000001</v>
      </c>
      <c r="EC39" s="165">
        <v>-5.1763000000000003</v>
      </c>
      <c r="ED39" s="165">
        <v>-4.0674999999999999</v>
      </c>
      <c r="EE39" s="165">
        <v>-8.0756999999999994</v>
      </c>
      <c r="EF39" s="165">
        <v>-15.9194</v>
      </c>
      <c r="EG39" s="165">
        <v>-14.928000000000001</v>
      </c>
      <c r="EH39" s="165">
        <v>-25.5578</v>
      </c>
      <c r="EI39" s="165">
        <v>-71.843999999999994</v>
      </c>
      <c r="EJ39" s="166"/>
      <c r="EK39" s="165">
        <v>-19.020099999999999</v>
      </c>
      <c r="EL39" s="165">
        <v>-17.728100000000001</v>
      </c>
      <c r="EM39" s="165">
        <v>8.9845000000000006</v>
      </c>
      <c r="EN39" s="165">
        <v>-8.3210999999999995</v>
      </c>
      <c r="EO39" s="165">
        <v>-8.5588999999999995</v>
      </c>
      <c r="EP39" s="165">
        <v>-18.436</v>
      </c>
      <c r="EQ39" s="165">
        <v>-26.596599999999999</v>
      </c>
      <c r="ER39" s="165">
        <v>-26.322700000000001</v>
      </c>
      <c r="ES39" s="165">
        <v>3.7313999999999998</v>
      </c>
      <c r="ET39" s="165">
        <v>12.35</v>
      </c>
      <c r="EU39" s="165">
        <v>0</v>
      </c>
      <c r="EV39" s="165">
        <v>3.8</v>
      </c>
      <c r="EW39" s="165">
        <v>7.3452999999999999</v>
      </c>
      <c r="EX39" s="165">
        <v>-25.963699999999999</v>
      </c>
      <c r="EY39" s="165">
        <v>-13.486800000000001</v>
      </c>
      <c r="EZ39" s="165">
        <v>-13.2475</v>
      </c>
      <c r="FA39" s="165">
        <v>8.6204000000000001</v>
      </c>
      <c r="FB39" s="165">
        <v>-0.14380000000000001</v>
      </c>
      <c r="FC39" s="165">
        <v>-20.366900000000001</v>
      </c>
      <c r="FD39" s="165">
        <v>5.2706999999999997</v>
      </c>
      <c r="FE39" s="166"/>
      <c r="FF39" s="165">
        <v>4.9964000000000004</v>
      </c>
      <c r="FG39" s="165">
        <v>4.2927</v>
      </c>
      <c r="FH39" s="165">
        <v>4.0979000000000001</v>
      </c>
      <c r="FI39" s="165">
        <v>2.5268000000000002</v>
      </c>
      <c r="FJ39" s="165">
        <v>-1.1721999999999999</v>
      </c>
      <c r="FK39" s="165">
        <v>-1.6746000000000001</v>
      </c>
      <c r="FL39" s="165">
        <v>23.946300000000001</v>
      </c>
      <c r="FM39" s="165">
        <v>13.4634</v>
      </c>
      <c r="FN39" s="165">
        <v>13.536099999999999</v>
      </c>
      <c r="FO39" s="165">
        <v>28.479700000000001</v>
      </c>
      <c r="FP39" s="165">
        <v>37.9925</v>
      </c>
      <c r="FQ39" s="165">
        <v>13.243600000000001</v>
      </c>
      <c r="FR39" s="165">
        <v>-10.39</v>
      </c>
      <c r="FS39" s="165">
        <v>-0.71</v>
      </c>
      <c r="FT39" s="165">
        <v>0.19159999999999999</v>
      </c>
      <c r="FU39" s="165">
        <v>0.22</v>
      </c>
      <c r="FV39" s="165">
        <v>1.1399999999999999</v>
      </c>
      <c r="FW39" s="165">
        <v>-13.005100000000001</v>
      </c>
      <c r="FX39" s="165">
        <v>2.125</v>
      </c>
      <c r="FY39" s="165">
        <v>7.1660000000000004</v>
      </c>
      <c r="FZ39" s="165">
        <v>0.31</v>
      </c>
      <c r="GA39" s="166"/>
      <c r="GB39" s="165">
        <v>29.15</v>
      </c>
      <c r="GC39" s="165">
        <v>-38.533200000000001</v>
      </c>
      <c r="GD39" s="165">
        <v>-28.900400000000001</v>
      </c>
      <c r="GE39" s="166"/>
      <c r="GF39" s="165">
        <v>20.167000000000002</v>
      </c>
      <c r="GG39" s="166"/>
      <c r="GH39" s="165">
        <v>27.215699999999998</v>
      </c>
      <c r="GI39" s="165">
        <v>-9.2643000000000004</v>
      </c>
      <c r="GJ39" s="165">
        <v>-10.042899999999999</v>
      </c>
      <c r="GK39" s="165">
        <v>2.7027999999999999</v>
      </c>
      <c r="GL39" s="165">
        <v>5.9299999999999999E-2</v>
      </c>
      <c r="GM39" s="166"/>
      <c r="GN39" s="165">
        <v>-8.9215999999999998</v>
      </c>
      <c r="GO39" s="165">
        <v>-29.8568</v>
      </c>
      <c r="GP39" s="165">
        <v>7.7900999999999998</v>
      </c>
      <c r="GQ39" s="165">
        <v>-23.542100000000001</v>
      </c>
      <c r="GR39" s="165">
        <v>-7.5019999999999998</v>
      </c>
      <c r="GS39" s="165">
        <v>-7.7714999999999996</v>
      </c>
      <c r="GT39" s="165">
        <v>131.56299999999999</v>
      </c>
      <c r="GU39" s="165">
        <v>-6.5975999999999999</v>
      </c>
      <c r="GV39" s="165">
        <v>-5.6969000000000003</v>
      </c>
      <c r="GW39" s="165">
        <v>-12.054500000000001</v>
      </c>
      <c r="GX39" s="165">
        <v>4.0621</v>
      </c>
      <c r="GY39" s="165">
        <v>9.3697999999999997</v>
      </c>
      <c r="GZ39" s="165">
        <v>9.5577000000000005</v>
      </c>
      <c r="HA39" s="165">
        <v>3.5304000000000002</v>
      </c>
      <c r="HB39" s="165">
        <v>21.934000000000001</v>
      </c>
      <c r="HC39" s="165">
        <v>22.938099999999999</v>
      </c>
      <c r="HD39" s="165">
        <v>-11.73</v>
      </c>
      <c r="HE39" s="165">
        <v>3.9784999999999999</v>
      </c>
      <c r="HF39" s="165">
        <v>0</v>
      </c>
      <c r="HG39" s="165">
        <v>27.889800000000001</v>
      </c>
      <c r="HH39" s="165">
        <v>68.441100000000006</v>
      </c>
      <c r="HI39" s="166"/>
      <c r="HJ39" s="165">
        <v>-16.449100000000001</v>
      </c>
      <c r="HK39" s="165">
        <v>0</v>
      </c>
      <c r="HL39" s="165">
        <v>11.824299999999999</v>
      </c>
      <c r="HM39" s="165">
        <v>0</v>
      </c>
      <c r="HN39" s="165">
        <v>0</v>
      </c>
      <c r="HO39" s="166"/>
      <c r="HP39" s="166"/>
      <c r="HQ39" s="165">
        <v>-18.9284</v>
      </c>
      <c r="HR39" s="165">
        <v>-18.340599999999998</v>
      </c>
      <c r="HS39" s="165">
        <v>-24.5381</v>
      </c>
      <c r="HT39" s="165">
        <v>-24.956199999999999</v>
      </c>
      <c r="HU39" s="165">
        <v>20.37</v>
      </c>
      <c r="HV39" s="165">
        <v>20.309999999999999</v>
      </c>
      <c r="HW39" s="165">
        <v>-25</v>
      </c>
      <c r="HX39" s="165">
        <v>-25.1</v>
      </c>
      <c r="HY39" s="165">
        <v>0.98599999999999999</v>
      </c>
      <c r="HZ39" s="165">
        <v>6.56</v>
      </c>
      <c r="IA39" s="165">
        <v>53.6128</v>
      </c>
      <c r="IB39" s="165">
        <v>19.068899999999999</v>
      </c>
      <c r="IC39" s="165">
        <v>18.816700000000001</v>
      </c>
      <c r="ID39" s="165">
        <v>-11.7</v>
      </c>
      <c r="IE39" s="165">
        <v>-30.2</v>
      </c>
      <c r="IF39" s="165">
        <v>2.6</v>
      </c>
      <c r="IG39" s="165">
        <v>2.1</v>
      </c>
      <c r="IH39" s="166"/>
      <c r="II39" s="165">
        <v>-17.696400000000001</v>
      </c>
      <c r="IJ39" s="165">
        <v>-156.16749999999999</v>
      </c>
      <c r="IK39" s="165">
        <v>19.846</v>
      </c>
      <c r="IL39" s="165">
        <v>-219.6576</v>
      </c>
      <c r="IM39" s="166"/>
      <c r="IN39" s="165">
        <v>-16.386199999999999</v>
      </c>
      <c r="IO39" s="166"/>
      <c r="IP39" s="166"/>
      <c r="IQ39" s="165">
        <v>78.857900000000001</v>
      </c>
      <c r="IR39" s="165">
        <v>124.11409999999999</v>
      </c>
      <c r="IS39" s="166"/>
      <c r="IT39" s="165">
        <v>13.6805</v>
      </c>
      <c r="IU39" s="165">
        <v>10.510400000000001</v>
      </c>
      <c r="IV39" s="165">
        <v>30.8809</v>
      </c>
      <c r="IW39" s="165">
        <v>92.416499999999999</v>
      </c>
      <c r="IX39" s="165">
        <v>-237.32730000000001</v>
      </c>
      <c r="IY39" s="165">
        <v>-7.1677</v>
      </c>
      <c r="IZ39" s="165">
        <v>6.2743000000000002</v>
      </c>
      <c r="JA39" s="165">
        <v>-2.2498</v>
      </c>
      <c r="JB39" s="166"/>
      <c r="JC39" s="165">
        <v>-5.04</v>
      </c>
      <c r="JD39" s="165">
        <v>-1.129</v>
      </c>
      <c r="JE39" s="165">
        <v>-1.127</v>
      </c>
      <c r="JF39" s="165">
        <v>0.4</v>
      </c>
      <c r="JG39" s="165">
        <v>0.72</v>
      </c>
      <c r="JH39" s="165">
        <v>-0.8649</v>
      </c>
      <c r="JI39" s="165">
        <v>-7.0602999999999998</v>
      </c>
      <c r="JJ39" s="165">
        <v>2.5497999999999998</v>
      </c>
      <c r="JK39" s="165">
        <v>3.8681999999999999</v>
      </c>
      <c r="JL39" s="165">
        <v>0.7</v>
      </c>
      <c r="JM39" s="165">
        <v>-0.37</v>
      </c>
      <c r="JN39" s="165">
        <v>-1.135</v>
      </c>
      <c r="JO39" s="165">
        <v>2.6307999999999998</v>
      </c>
      <c r="JP39" s="165">
        <v>3.2856999999999998</v>
      </c>
      <c r="JQ39" s="165">
        <v>3.4874000000000001</v>
      </c>
      <c r="JR39" s="165">
        <v>4.0080999999999998</v>
      </c>
      <c r="JS39" s="165">
        <v>3.8584000000000001</v>
      </c>
      <c r="JT39" s="166"/>
      <c r="JU39" s="165">
        <v>14.7</v>
      </c>
      <c r="JV39" s="165">
        <v>6.7812999999999999</v>
      </c>
      <c r="JW39" s="165">
        <v>0.98</v>
      </c>
      <c r="JX39" s="166"/>
      <c r="JY39" s="165">
        <v>0</v>
      </c>
      <c r="JZ39" s="165">
        <v>-4.9420999999999999</v>
      </c>
      <c r="KA39" s="165">
        <v>-30.843</v>
      </c>
      <c r="KB39" s="165">
        <v>0</v>
      </c>
      <c r="KC39" s="165">
        <v>0</v>
      </c>
      <c r="KD39" s="165">
        <v>-34.4407</v>
      </c>
      <c r="KE39" s="165">
        <v>1.6853</v>
      </c>
      <c r="KF39" s="165">
        <v>-7.3</v>
      </c>
      <c r="KG39" s="165">
        <v>-8.8000000000000007</v>
      </c>
      <c r="KH39" s="165">
        <v>3.4882</v>
      </c>
      <c r="KI39" s="165">
        <v>-63.963700000000003</v>
      </c>
    </row>
    <row r="40" spans="1:295" ht="18" customHeight="1" x14ac:dyDescent="0.25">
      <c r="A40" s="160" t="s">
        <v>59</v>
      </c>
      <c r="B40" s="160" t="s">
        <v>832</v>
      </c>
      <c r="C40" s="167">
        <v>0</v>
      </c>
      <c r="D40" s="168">
        <v>2.7595999999999998</v>
      </c>
      <c r="E40" s="168">
        <v>-6.1249000000000002</v>
      </c>
      <c r="F40" s="168">
        <v>10.617800000000001</v>
      </c>
      <c r="G40" s="168">
        <v>17.6829</v>
      </c>
      <c r="H40" s="169"/>
      <c r="I40" s="168">
        <v>20.181100000000001</v>
      </c>
      <c r="J40" s="169"/>
      <c r="K40" s="168">
        <v>25.970500000000001</v>
      </c>
      <c r="L40" s="168">
        <v>11.339700000000001</v>
      </c>
      <c r="M40" s="168">
        <v>11.0259</v>
      </c>
      <c r="N40" s="168">
        <v>-19.98</v>
      </c>
      <c r="O40" s="168">
        <v>-28.6</v>
      </c>
      <c r="P40" s="168">
        <v>6.6</v>
      </c>
      <c r="Q40" s="168">
        <v>4.1399999999999997</v>
      </c>
      <c r="R40" s="169"/>
      <c r="S40" s="168">
        <v>4.5679999999999996</v>
      </c>
      <c r="T40" s="168">
        <v>-3.4662000000000002</v>
      </c>
      <c r="U40" s="168">
        <v>5.9302000000000001</v>
      </c>
      <c r="V40" s="168">
        <v>5.6170999999999998</v>
      </c>
      <c r="W40" s="168">
        <v>10.2597</v>
      </c>
      <c r="X40" s="168">
        <v>2.7147000000000001</v>
      </c>
      <c r="Y40" s="168">
        <v>-0.1353</v>
      </c>
      <c r="Z40" s="168">
        <v>1.5331999999999999</v>
      </c>
      <c r="AA40" s="169"/>
      <c r="AB40" s="168">
        <v>-0.86229999999999996</v>
      </c>
      <c r="AC40" s="168">
        <v>-1.7999999999999999E-2</v>
      </c>
      <c r="AD40" s="168">
        <v>-2.1000000000000001E-2</v>
      </c>
      <c r="AE40" s="168">
        <v>3.9689999999999999</v>
      </c>
      <c r="AF40" s="168">
        <v>0</v>
      </c>
      <c r="AG40" s="169"/>
      <c r="AH40" s="168">
        <v>-0.17799999999999999</v>
      </c>
      <c r="AI40" s="168">
        <v>0.24199999999999999</v>
      </c>
      <c r="AJ40" s="169"/>
      <c r="AK40" s="168">
        <v>-10.31</v>
      </c>
      <c r="AL40" s="169"/>
      <c r="AM40" s="168">
        <v>-10.14</v>
      </c>
      <c r="AN40" s="168">
        <v>-10.25</v>
      </c>
      <c r="AO40" s="168">
        <v>9.4867000000000008</v>
      </c>
      <c r="AP40" s="168">
        <v>3.5264000000000002</v>
      </c>
      <c r="AQ40" s="168">
        <v>20.936399999999999</v>
      </c>
      <c r="AR40" s="168">
        <v>25.5489</v>
      </c>
      <c r="AS40" s="168">
        <v>-11.4678</v>
      </c>
      <c r="AT40" s="168">
        <v>-4.2649999999999997</v>
      </c>
      <c r="AU40" s="168">
        <v>0</v>
      </c>
      <c r="AV40" s="168">
        <v>-0.1227</v>
      </c>
      <c r="AW40" s="168">
        <v>-4.87E-2</v>
      </c>
      <c r="AX40" s="168">
        <v>-15.069100000000001</v>
      </c>
      <c r="AY40" s="168">
        <v>-13.427300000000001</v>
      </c>
      <c r="AZ40" s="168">
        <v>32.657800000000002</v>
      </c>
      <c r="BA40" s="168">
        <v>34.054400000000001</v>
      </c>
      <c r="BB40" s="168">
        <v>43.876600000000003</v>
      </c>
      <c r="BC40" s="168">
        <v>18.865200000000002</v>
      </c>
      <c r="BD40" s="168">
        <v>-5.5</v>
      </c>
      <c r="BE40" s="168">
        <v>-5.5</v>
      </c>
      <c r="BF40" s="168">
        <v>-23.422499999999999</v>
      </c>
      <c r="BG40" s="169"/>
      <c r="BH40" s="168">
        <v>-3.4942000000000002</v>
      </c>
      <c r="BI40" s="169"/>
      <c r="BJ40" s="168">
        <v>10.0694</v>
      </c>
      <c r="BK40" s="168">
        <v>6.3901000000000003</v>
      </c>
      <c r="BL40" s="168">
        <v>3.2627999999999999</v>
      </c>
      <c r="BM40" s="168">
        <v>2.1888000000000001</v>
      </c>
      <c r="BN40" s="168">
        <v>-143.10120000000001</v>
      </c>
      <c r="BO40" s="168">
        <v>91.677599999999998</v>
      </c>
      <c r="BP40" s="168">
        <v>91.677599999999998</v>
      </c>
      <c r="BQ40" s="168">
        <v>-56.672699999999999</v>
      </c>
      <c r="BR40" s="168">
        <v>-119.5762</v>
      </c>
      <c r="BS40" s="169"/>
      <c r="BT40" s="169"/>
      <c r="BU40" s="169"/>
      <c r="BV40" s="168">
        <v>29.240100000000002</v>
      </c>
      <c r="BW40" s="168">
        <v>13.61</v>
      </c>
      <c r="BX40" s="168">
        <v>9.34</v>
      </c>
      <c r="BY40" s="168">
        <v>-6.21</v>
      </c>
      <c r="BZ40" s="168">
        <v>11.97</v>
      </c>
      <c r="CA40" s="168">
        <v>-4.0145</v>
      </c>
      <c r="CB40" s="168">
        <v>-3.7465999999999999</v>
      </c>
      <c r="CC40" s="168">
        <v>20.190200000000001</v>
      </c>
      <c r="CD40" s="168">
        <v>18.091200000000001</v>
      </c>
      <c r="CE40" s="168">
        <v>17.770399999999999</v>
      </c>
      <c r="CF40" s="168">
        <v>-25.558900000000001</v>
      </c>
      <c r="CG40" s="168">
        <v>-25.402899999999999</v>
      </c>
      <c r="CH40" s="168">
        <v>9.9978999999999996</v>
      </c>
      <c r="CI40" s="168">
        <v>0</v>
      </c>
      <c r="CJ40" s="169"/>
      <c r="CK40" s="169"/>
      <c r="CL40" s="168">
        <v>-2.5</v>
      </c>
      <c r="CM40" s="168">
        <v>-3.3</v>
      </c>
      <c r="CN40" s="168">
        <v>-3.59</v>
      </c>
      <c r="CO40" s="168">
        <v>21.070799999999998</v>
      </c>
      <c r="CP40" s="168">
        <v>20.625599999999999</v>
      </c>
      <c r="CQ40" s="168">
        <v>19.185600000000001</v>
      </c>
      <c r="CR40" s="168">
        <v>63.42</v>
      </c>
      <c r="CS40" s="168">
        <v>63.845700000000001</v>
      </c>
      <c r="CT40" s="168">
        <v>-23.7637</v>
      </c>
      <c r="CU40" s="168">
        <v>-54.608400000000003</v>
      </c>
      <c r="CV40" s="168">
        <v>-18.7715</v>
      </c>
      <c r="CW40" s="168">
        <v>4.7773000000000003</v>
      </c>
      <c r="CX40" s="168">
        <v>33.200000000000003</v>
      </c>
      <c r="CY40" s="168">
        <v>13.24</v>
      </c>
      <c r="CZ40" s="168">
        <v>2.5049000000000001</v>
      </c>
      <c r="DA40" s="168">
        <v>1.9561999999999999</v>
      </c>
      <c r="DB40" s="168">
        <v>-9.52</v>
      </c>
      <c r="DC40" s="169"/>
      <c r="DD40" s="169"/>
      <c r="DE40" s="169"/>
      <c r="DF40" s="168">
        <v>25.929500000000001</v>
      </c>
      <c r="DG40" s="169"/>
      <c r="DH40" s="168">
        <v>-8.5512999999999995</v>
      </c>
      <c r="DI40" s="169"/>
      <c r="DJ40" s="169"/>
      <c r="DK40" s="168">
        <v>-1.6309</v>
      </c>
      <c r="DL40" s="168">
        <v>9.7302999999999997</v>
      </c>
      <c r="DM40" s="168">
        <v>16.565000000000001</v>
      </c>
      <c r="DN40" s="168">
        <v>20.786999999999999</v>
      </c>
      <c r="DO40" s="168">
        <v>10.43</v>
      </c>
      <c r="DP40" s="168">
        <v>-3.69</v>
      </c>
      <c r="DQ40" s="168">
        <v>13.2525</v>
      </c>
      <c r="DR40" s="168">
        <v>-27.414100000000001</v>
      </c>
      <c r="DS40" s="168">
        <v>-11.92</v>
      </c>
      <c r="DT40" s="168">
        <v>-12.07</v>
      </c>
      <c r="DU40" s="168">
        <v>39.520000000000003</v>
      </c>
      <c r="DV40" s="168">
        <v>-13.65</v>
      </c>
      <c r="DW40" s="168">
        <v>-27.2364</v>
      </c>
      <c r="DX40" s="168">
        <v>-13.418200000000001</v>
      </c>
      <c r="DY40" s="168">
        <v>-24.6084</v>
      </c>
      <c r="DZ40" s="168">
        <v>-24.2727</v>
      </c>
      <c r="EA40" s="168">
        <v>26.999099999999999</v>
      </c>
      <c r="EB40" s="168">
        <v>2.0535999999999999</v>
      </c>
      <c r="EC40" s="168">
        <v>-6.0690999999999997</v>
      </c>
      <c r="ED40" s="168">
        <v>-6.9309000000000003</v>
      </c>
      <c r="EE40" s="168">
        <v>-1.1258999999999999</v>
      </c>
      <c r="EF40" s="168">
        <v>-6.1105</v>
      </c>
      <c r="EG40" s="168">
        <v>-14.175000000000001</v>
      </c>
      <c r="EH40" s="168">
        <v>-26.151900000000001</v>
      </c>
      <c r="EI40" s="168">
        <v>-68.325199999999995</v>
      </c>
      <c r="EJ40" s="169"/>
      <c r="EK40" s="168">
        <v>-18.286200000000001</v>
      </c>
      <c r="EL40" s="168">
        <v>-16.630800000000001</v>
      </c>
      <c r="EM40" s="168">
        <v>9.2911000000000001</v>
      </c>
      <c r="EN40" s="168">
        <v>-12.180999999999999</v>
      </c>
      <c r="EO40" s="168">
        <v>-10.6698</v>
      </c>
      <c r="EP40" s="168">
        <v>2.0640000000000001</v>
      </c>
      <c r="EQ40" s="168">
        <v>-23.810400000000001</v>
      </c>
      <c r="ER40" s="168">
        <v>-23.419899999999998</v>
      </c>
      <c r="ES40" s="168">
        <v>-2.6406999999999998</v>
      </c>
      <c r="ET40" s="168">
        <v>0</v>
      </c>
      <c r="EU40" s="168">
        <v>0</v>
      </c>
      <c r="EV40" s="168">
        <v>1.2</v>
      </c>
      <c r="EW40" s="168">
        <v>7.2286999999999999</v>
      </c>
      <c r="EX40" s="168">
        <v>-30.724399999999999</v>
      </c>
      <c r="EY40" s="168">
        <v>-12.335000000000001</v>
      </c>
      <c r="EZ40" s="168">
        <v>-12.4299</v>
      </c>
      <c r="FA40" s="168">
        <v>8.4979999999999993</v>
      </c>
      <c r="FB40" s="168">
        <v>-2.8650000000000002</v>
      </c>
      <c r="FC40" s="168">
        <v>-14.785</v>
      </c>
      <c r="FD40" s="168">
        <v>4.8216000000000001</v>
      </c>
      <c r="FE40" s="169"/>
      <c r="FF40" s="168">
        <v>4.5477999999999996</v>
      </c>
      <c r="FG40" s="168">
        <v>4.6631</v>
      </c>
      <c r="FH40" s="168">
        <v>4.1763000000000003</v>
      </c>
      <c r="FI40" s="168">
        <v>2.6642999999999999</v>
      </c>
      <c r="FJ40" s="168">
        <v>-4.0190000000000001</v>
      </c>
      <c r="FK40" s="168">
        <v>-4.3539000000000003</v>
      </c>
      <c r="FL40" s="168">
        <v>20.2622</v>
      </c>
      <c r="FM40" s="168">
        <v>10.761900000000001</v>
      </c>
      <c r="FN40" s="168">
        <v>11.135400000000001</v>
      </c>
      <c r="FO40" s="168">
        <v>25.915600000000001</v>
      </c>
      <c r="FP40" s="168">
        <v>34.438400000000001</v>
      </c>
      <c r="FQ40" s="168">
        <v>15.397</v>
      </c>
      <c r="FR40" s="168">
        <v>-10.44</v>
      </c>
      <c r="FS40" s="168">
        <v>-9.2899999999999996E-2</v>
      </c>
      <c r="FT40" s="168">
        <v>0.19159999999999999</v>
      </c>
      <c r="FU40" s="168">
        <v>-0.04</v>
      </c>
      <c r="FV40" s="168">
        <v>1.26</v>
      </c>
      <c r="FW40" s="168">
        <v>-15.010300000000001</v>
      </c>
      <c r="FX40" s="169"/>
      <c r="FY40" s="168">
        <v>7.1349999999999998</v>
      </c>
      <c r="FZ40" s="168">
        <v>0.32</v>
      </c>
      <c r="GA40" s="169"/>
      <c r="GB40" s="168">
        <v>28.35</v>
      </c>
      <c r="GC40" s="168">
        <v>-36.254199999999997</v>
      </c>
      <c r="GD40" s="168">
        <v>-27.087700000000002</v>
      </c>
      <c r="GE40" s="168">
        <v>-0.74</v>
      </c>
      <c r="GF40" s="168">
        <v>19.0976</v>
      </c>
      <c r="GG40" s="169"/>
      <c r="GH40" s="168">
        <v>26.203199999999999</v>
      </c>
      <c r="GI40" s="168">
        <v>-9.5032999999999994</v>
      </c>
      <c r="GJ40" s="168">
        <v>-10.118</v>
      </c>
      <c r="GK40" s="168">
        <v>2.7561</v>
      </c>
      <c r="GL40" s="169"/>
      <c r="GM40" s="169"/>
      <c r="GN40" s="168">
        <v>-9.1129999999999995</v>
      </c>
      <c r="GO40" s="168">
        <v>-29.365600000000001</v>
      </c>
      <c r="GP40" s="168">
        <v>6.9283999999999999</v>
      </c>
      <c r="GQ40" s="168">
        <v>-23.555199999999999</v>
      </c>
      <c r="GR40" s="168">
        <v>-7.6569000000000003</v>
      </c>
      <c r="GS40" s="168">
        <v>-7.2378</v>
      </c>
      <c r="GT40" s="168">
        <v>127.62779999999999</v>
      </c>
      <c r="GU40" s="168">
        <v>-6.8179999999999996</v>
      </c>
      <c r="GV40" s="168">
        <v>-6.3918999999999997</v>
      </c>
      <c r="GW40" s="168">
        <v>-12.7714</v>
      </c>
      <c r="GX40" s="169"/>
      <c r="GY40" s="168">
        <v>9.0988000000000007</v>
      </c>
      <c r="GZ40" s="168">
        <v>9.2255000000000003</v>
      </c>
      <c r="HA40" s="169"/>
      <c r="HB40" s="168">
        <v>15.3009</v>
      </c>
      <c r="HC40" s="168">
        <v>16.6252</v>
      </c>
      <c r="HD40" s="168">
        <v>-5.87</v>
      </c>
      <c r="HE40" s="168">
        <v>0</v>
      </c>
      <c r="HF40" s="168">
        <v>9.3199000000000005</v>
      </c>
      <c r="HG40" s="168">
        <v>17.113</v>
      </c>
      <c r="HH40" s="168">
        <v>69.155299999999997</v>
      </c>
      <c r="HI40" s="169"/>
      <c r="HJ40" s="168">
        <v>-14.6371</v>
      </c>
      <c r="HK40" s="168">
        <v>6.0766</v>
      </c>
      <c r="HL40" s="168">
        <v>12.913399999999999</v>
      </c>
      <c r="HM40" s="168">
        <v>0</v>
      </c>
      <c r="HN40" s="168">
        <v>0</v>
      </c>
      <c r="HO40" s="168">
        <v>9.2636000000000003</v>
      </c>
      <c r="HP40" s="168">
        <v>9.4107000000000003</v>
      </c>
      <c r="HQ40" s="168">
        <v>-16.390499999999999</v>
      </c>
      <c r="HR40" s="168">
        <v>-15.868600000000001</v>
      </c>
      <c r="HS40" s="168">
        <v>-24.264299999999999</v>
      </c>
      <c r="HT40" s="168">
        <v>-23.428100000000001</v>
      </c>
      <c r="HU40" s="168">
        <v>17.579999999999998</v>
      </c>
      <c r="HV40" s="168">
        <v>17.52</v>
      </c>
      <c r="HW40" s="168">
        <v>-26.1</v>
      </c>
      <c r="HX40" s="168">
        <v>-25</v>
      </c>
      <c r="HY40" s="168">
        <v>1.0739000000000001</v>
      </c>
      <c r="HZ40" s="168">
        <v>4.88</v>
      </c>
      <c r="IA40" s="168">
        <v>49.2729</v>
      </c>
      <c r="IB40" s="168">
        <v>21.8597</v>
      </c>
      <c r="IC40" s="168">
        <v>21.8125</v>
      </c>
      <c r="ID40" s="168">
        <v>-11.8</v>
      </c>
      <c r="IE40" s="168">
        <v>-32.1</v>
      </c>
      <c r="IF40" s="168">
        <v>0</v>
      </c>
      <c r="IG40" s="168">
        <v>-0.5</v>
      </c>
      <c r="IH40" s="169"/>
      <c r="II40" s="168">
        <v>-17.675000000000001</v>
      </c>
      <c r="IJ40" s="168">
        <v>-157.59880000000001</v>
      </c>
      <c r="IK40" s="168">
        <v>13.066800000000001</v>
      </c>
      <c r="IL40" s="168">
        <v>-217.45079999999999</v>
      </c>
      <c r="IM40" s="169"/>
      <c r="IN40" s="168">
        <v>-18.5261</v>
      </c>
      <c r="IO40" s="169"/>
      <c r="IP40" s="169"/>
      <c r="IQ40" s="168">
        <v>78.075800000000001</v>
      </c>
      <c r="IR40" s="168">
        <v>114.8505</v>
      </c>
      <c r="IS40" s="169"/>
      <c r="IT40" s="168">
        <v>10.110200000000001</v>
      </c>
      <c r="IU40" s="168">
        <v>8.1972000000000005</v>
      </c>
      <c r="IV40" s="168">
        <v>29.678100000000001</v>
      </c>
      <c r="IW40" s="168">
        <v>83.718299999999999</v>
      </c>
      <c r="IX40" s="168">
        <v>-231.6429</v>
      </c>
      <c r="IY40" s="168">
        <v>-4.8693</v>
      </c>
      <c r="IZ40" s="168">
        <v>6.1473000000000004</v>
      </c>
      <c r="JA40" s="168">
        <v>-2.4134000000000002</v>
      </c>
      <c r="JB40" s="169"/>
      <c r="JC40" s="168">
        <v>-4.96</v>
      </c>
      <c r="JD40" s="168">
        <v>-1.3129999999999999</v>
      </c>
      <c r="JE40" s="168">
        <v>-1.3160000000000001</v>
      </c>
      <c r="JF40" s="168">
        <v>0.4</v>
      </c>
      <c r="JG40" s="168">
        <v>0.8</v>
      </c>
      <c r="JH40" s="168">
        <v>-1.0793999999999999</v>
      </c>
      <c r="JI40" s="168">
        <v>-6.9413</v>
      </c>
      <c r="JJ40" s="168">
        <v>2.9618000000000002</v>
      </c>
      <c r="JK40" s="168">
        <v>3.2822</v>
      </c>
      <c r="JL40" s="168">
        <v>1</v>
      </c>
      <c r="JM40" s="168">
        <v>-1.232</v>
      </c>
      <c r="JN40" s="168">
        <v>-1.6539999999999999</v>
      </c>
      <c r="JO40" s="169"/>
      <c r="JP40" s="169"/>
      <c r="JQ40" s="168">
        <v>4.0468000000000002</v>
      </c>
      <c r="JR40" s="168">
        <v>3.8551000000000002</v>
      </c>
      <c r="JS40" s="168">
        <v>4.2835000000000001</v>
      </c>
      <c r="JT40" s="169"/>
      <c r="JU40" s="168">
        <v>16.3</v>
      </c>
      <c r="JV40" s="168">
        <v>5.4059999999999997</v>
      </c>
      <c r="JW40" s="168">
        <v>1.04</v>
      </c>
      <c r="JX40" s="169"/>
      <c r="JY40" s="168">
        <v>-3.9964</v>
      </c>
      <c r="JZ40" s="168">
        <v>-5.5467000000000004</v>
      </c>
      <c r="KA40" s="168">
        <v>-30.435600000000001</v>
      </c>
      <c r="KB40" s="168">
        <v>0</v>
      </c>
      <c r="KC40" s="168">
        <v>0</v>
      </c>
      <c r="KD40" s="168">
        <v>-34.7376</v>
      </c>
      <c r="KE40" s="168">
        <v>1.6032999999999999</v>
      </c>
      <c r="KF40" s="168">
        <v>-9.6</v>
      </c>
      <c r="KG40" s="168">
        <v>-7.4</v>
      </c>
      <c r="KH40" s="168">
        <v>15.4937</v>
      </c>
      <c r="KI40" s="168">
        <v>-69.628</v>
      </c>
    </row>
    <row r="41" spans="1:295" ht="18" customHeight="1" x14ac:dyDescent="0.25">
      <c r="A41" s="160" t="s">
        <v>59</v>
      </c>
      <c r="B41" s="160" t="s">
        <v>833</v>
      </c>
      <c r="C41" s="161">
        <v>0</v>
      </c>
      <c r="D41" s="162">
        <v>3.2532999999999999</v>
      </c>
      <c r="E41" s="162">
        <v>-7.1700999999999997</v>
      </c>
      <c r="F41" s="162">
        <v>8.6067999999999998</v>
      </c>
      <c r="G41" s="162">
        <v>17.3889</v>
      </c>
      <c r="H41" s="163"/>
      <c r="I41" s="162">
        <v>20.015899999999998</v>
      </c>
      <c r="J41" s="163"/>
      <c r="K41" s="162">
        <v>25.409800000000001</v>
      </c>
      <c r="L41" s="162">
        <v>11.079700000000001</v>
      </c>
      <c r="M41" s="162">
        <v>10.783099999999999</v>
      </c>
      <c r="N41" s="162">
        <v>-19.98</v>
      </c>
      <c r="O41" s="162">
        <v>-28.6</v>
      </c>
      <c r="P41" s="162">
        <v>4.4000000000000004</v>
      </c>
      <c r="Q41" s="162">
        <v>4.1399999999999997</v>
      </c>
      <c r="R41" s="163"/>
      <c r="S41" s="162">
        <v>4.4348999999999998</v>
      </c>
      <c r="T41" s="162">
        <v>-4.4282000000000004</v>
      </c>
      <c r="U41" s="162">
        <v>5.9185999999999996</v>
      </c>
      <c r="V41" s="162">
        <v>5.8102999999999998</v>
      </c>
      <c r="W41" s="162">
        <v>10.076599999999999</v>
      </c>
      <c r="X41" s="162">
        <v>2.6692</v>
      </c>
      <c r="Y41" s="162">
        <v>-4.3299999999999998E-2</v>
      </c>
      <c r="Z41" s="162">
        <v>1.5465</v>
      </c>
      <c r="AA41" s="163"/>
      <c r="AB41" s="162">
        <v>-0.81189999999999996</v>
      </c>
      <c r="AC41" s="162">
        <v>6.6000000000000003E-2</v>
      </c>
      <c r="AD41" s="162">
        <v>9.6000000000000002E-2</v>
      </c>
      <c r="AE41" s="162">
        <v>4.1459999999999999</v>
      </c>
      <c r="AF41" s="162">
        <v>-2.2200000000000002</v>
      </c>
      <c r="AG41" s="163"/>
      <c r="AH41" s="162">
        <v>-0.32200000000000001</v>
      </c>
      <c r="AI41" s="162">
        <v>0.249</v>
      </c>
      <c r="AJ41" s="163"/>
      <c r="AK41" s="162">
        <v>-9.6</v>
      </c>
      <c r="AL41" s="163"/>
      <c r="AM41" s="162">
        <v>-9.6300000000000008</v>
      </c>
      <c r="AN41" s="162">
        <v>-9.59</v>
      </c>
      <c r="AO41" s="162">
        <v>9.7556999999999992</v>
      </c>
      <c r="AP41" s="162">
        <v>3.3086000000000002</v>
      </c>
      <c r="AQ41" s="162">
        <v>19.995999999999999</v>
      </c>
      <c r="AR41" s="162">
        <v>24.535599999999999</v>
      </c>
      <c r="AS41" s="162">
        <v>-11.944100000000001</v>
      </c>
      <c r="AT41" s="162">
        <v>-4.5083000000000002</v>
      </c>
      <c r="AU41" s="163"/>
      <c r="AV41" s="162">
        <v>11.640599999999999</v>
      </c>
      <c r="AW41" s="162">
        <v>30.192599999999999</v>
      </c>
      <c r="AX41" s="162">
        <v>-18.540400000000002</v>
      </c>
      <c r="AY41" s="162">
        <v>-15.2608</v>
      </c>
      <c r="AZ41" s="162">
        <v>43.914099999999998</v>
      </c>
      <c r="BA41" s="162">
        <v>41.347700000000003</v>
      </c>
      <c r="BB41" s="162">
        <v>40.042200000000001</v>
      </c>
      <c r="BC41" s="162">
        <v>18.537800000000001</v>
      </c>
      <c r="BD41" s="162">
        <v>-5</v>
      </c>
      <c r="BE41" s="162">
        <v>-4.9000000000000004</v>
      </c>
      <c r="BF41" s="162">
        <v>-20.5076</v>
      </c>
      <c r="BG41" s="162">
        <v>-35.720500000000001</v>
      </c>
      <c r="BH41" s="162">
        <v>-3.4287999999999998</v>
      </c>
      <c r="BI41" s="163"/>
      <c r="BJ41" s="162">
        <v>10.1136</v>
      </c>
      <c r="BK41" s="162">
        <v>5.8552</v>
      </c>
      <c r="BL41" s="162">
        <v>0</v>
      </c>
      <c r="BM41" s="162">
        <v>1.5659000000000001</v>
      </c>
      <c r="BN41" s="162">
        <v>-130.9854</v>
      </c>
      <c r="BO41" s="162">
        <v>90.273700000000005</v>
      </c>
      <c r="BP41" s="162">
        <v>90.212699999999998</v>
      </c>
      <c r="BQ41" s="162">
        <v>-63.5381</v>
      </c>
      <c r="BR41" s="162">
        <v>-111.0592</v>
      </c>
      <c r="BS41" s="163"/>
      <c r="BT41" s="163"/>
      <c r="BU41" s="163"/>
      <c r="BV41" s="162">
        <v>29.1203</v>
      </c>
      <c r="BW41" s="162">
        <v>13.21</v>
      </c>
      <c r="BX41" s="162">
        <v>9.17</v>
      </c>
      <c r="BY41" s="162">
        <v>-6.78</v>
      </c>
      <c r="BZ41" s="162">
        <v>11.36</v>
      </c>
      <c r="CA41" s="162">
        <v>-4.0145</v>
      </c>
      <c r="CB41" s="162">
        <v>-3.6126999999999998</v>
      </c>
      <c r="CC41" s="162">
        <v>19.521999999999998</v>
      </c>
      <c r="CD41" s="162">
        <v>17.7118</v>
      </c>
      <c r="CE41" s="162">
        <v>17.4621</v>
      </c>
      <c r="CF41" s="162">
        <v>-24.212900000000001</v>
      </c>
      <c r="CG41" s="162">
        <v>-23.9543</v>
      </c>
      <c r="CH41" s="162">
        <v>9.2034000000000002</v>
      </c>
      <c r="CI41" s="163"/>
      <c r="CJ41" s="163"/>
      <c r="CK41" s="163"/>
      <c r="CL41" s="162">
        <v>-5</v>
      </c>
      <c r="CM41" s="162">
        <v>-5.9</v>
      </c>
      <c r="CN41" s="162">
        <v>-3.31</v>
      </c>
      <c r="CO41" s="162">
        <v>20.168700000000001</v>
      </c>
      <c r="CP41" s="162">
        <v>20.4893</v>
      </c>
      <c r="CQ41" s="162">
        <v>18.738</v>
      </c>
      <c r="CR41" s="162">
        <v>63.656599999999997</v>
      </c>
      <c r="CS41" s="162">
        <v>62.100700000000003</v>
      </c>
      <c r="CT41" s="162">
        <v>-22.0078</v>
      </c>
      <c r="CU41" s="162">
        <v>-56.2911</v>
      </c>
      <c r="CV41" s="162">
        <v>-17.439800000000002</v>
      </c>
      <c r="CW41" s="162">
        <v>4.6361999999999997</v>
      </c>
      <c r="CX41" s="162">
        <v>32.21</v>
      </c>
      <c r="CY41" s="162">
        <v>12.98</v>
      </c>
      <c r="CZ41" s="162">
        <v>2.5049000000000001</v>
      </c>
      <c r="DA41" s="162">
        <v>1.8585</v>
      </c>
      <c r="DB41" s="162">
        <v>-9.3800000000000008</v>
      </c>
      <c r="DC41" s="163"/>
      <c r="DD41" s="163"/>
      <c r="DE41" s="163"/>
      <c r="DF41" s="162">
        <v>21.956399999999999</v>
      </c>
      <c r="DG41" s="163"/>
      <c r="DH41" s="162">
        <v>-8.2950999999999997</v>
      </c>
      <c r="DI41" s="162">
        <v>-41.6</v>
      </c>
      <c r="DJ41" s="162">
        <v>-41.1</v>
      </c>
      <c r="DK41" s="162">
        <v>-1.9104000000000001</v>
      </c>
      <c r="DL41" s="162">
        <v>9.5432000000000006</v>
      </c>
      <c r="DM41" s="162">
        <v>16.7227</v>
      </c>
      <c r="DN41" s="162">
        <v>20.601500000000001</v>
      </c>
      <c r="DO41" s="162">
        <v>10.24</v>
      </c>
      <c r="DP41" s="162">
        <v>-4.18</v>
      </c>
      <c r="DQ41" s="162">
        <v>13.996499999999999</v>
      </c>
      <c r="DR41" s="162">
        <v>-23.023800000000001</v>
      </c>
      <c r="DS41" s="162">
        <v>-11.65</v>
      </c>
      <c r="DT41" s="162">
        <v>-11.73</v>
      </c>
      <c r="DU41" s="162">
        <v>35.840000000000003</v>
      </c>
      <c r="DV41" s="162">
        <v>-14.13</v>
      </c>
      <c r="DW41" s="162">
        <v>-25.9818</v>
      </c>
      <c r="DX41" s="162">
        <v>-12.3636</v>
      </c>
      <c r="DY41" s="162">
        <v>-24.110700000000001</v>
      </c>
      <c r="DZ41" s="162">
        <v>-22.845500000000001</v>
      </c>
      <c r="EA41" s="162">
        <v>28.2498</v>
      </c>
      <c r="EB41" s="162">
        <v>0.58260000000000001</v>
      </c>
      <c r="EC41" s="162">
        <v>-7.0124000000000004</v>
      </c>
      <c r="ED41" s="162">
        <v>-6.7080000000000002</v>
      </c>
      <c r="EE41" s="162">
        <v>-3.8031999999999999</v>
      </c>
      <c r="EF41" s="162">
        <v>-12.757300000000001</v>
      </c>
      <c r="EG41" s="162">
        <v>-16.356999999999999</v>
      </c>
      <c r="EH41" s="162">
        <v>-22.308299999999999</v>
      </c>
      <c r="EI41" s="162">
        <v>-68.145200000000003</v>
      </c>
      <c r="EJ41" s="163"/>
      <c r="EK41" s="162">
        <v>-18.065100000000001</v>
      </c>
      <c r="EL41" s="162">
        <v>-17.260300000000001</v>
      </c>
      <c r="EM41" s="162">
        <v>0</v>
      </c>
      <c r="EN41" s="162">
        <v>-10.3939</v>
      </c>
      <c r="EO41" s="162">
        <v>-10.335800000000001</v>
      </c>
      <c r="EP41" s="162">
        <v>2.5760000000000001</v>
      </c>
      <c r="EQ41" s="162">
        <v>-24.249099999999999</v>
      </c>
      <c r="ER41" s="162">
        <v>-24.0243</v>
      </c>
      <c r="ES41" s="162">
        <v>-0.85070000000000001</v>
      </c>
      <c r="ET41" s="162">
        <v>0</v>
      </c>
      <c r="EU41" s="162">
        <v>-3.27</v>
      </c>
      <c r="EV41" s="162">
        <v>0.9</v>
      </c>
      <c r="EW41" s="162">
        <v>6.9286000000000003</v>
      </c>
      <c r="EX41" s="162">
        <v>-28.647200000000002</v>
      </c>
      <c r="EY41" s="162">
        <v>-13.117000000000001</v>
      </c>
      <c r="EZ41" s="162">
        <v>-12.956300000000001</v>
      </c>
      <c r="FA41" s="162">
        <v>9.7091999999999992</v>
      </c>
      <c r="FB41" s="162">
        <v>-2.3315000000000001</v>
      </c>
      <c r="FC41" s="162">
        <v>-12.523099999999999</v>
      </c>
      <c r="FD41" s="162">
        <v>4.8630000000000004</v>
      </c>
      <c r="FE41" s="163"/>
      <c r="FF41" s="162">
        <v>4.5891000000000002</v>
      </c>
      <c r="FG41" s="162">
        <v>4.4101999999999997</v>
      </c>
      <c r="FH41" s="162">
        <v>4.7472000000000003</v>
      </c>
      <c r="FI41" s="162">
        <v>3.3382999999999998</v>
      </c>
      <c r="FJ41" s="162">
        <v>-5.1910999999999996</v>
      </c>
      <c r="FK41" s="162">
        <v>-4.8562000000000003</v>
      </c>
      <c r="FL41" s="162">
        <v>23.946300000000001</v>
      </c>
      <c r="FM41" s="162">
        <v>9.7363</v>
      </c>
      <c r="FN41" s="162">
        <v>9.8030000000000008</v>
      </c>
      <c r="FO41" s="162">
        <v>27.405799999999999</v>
      </c>
      <c r="FP41" s="162">
        <v>35.6036</v>
      </c>
      <c r="FQ41" s="162">
        <v>13.614699999999999</v>
      </c>
      <c r="FR41" s="162">
        <v>-10.89</v>
      </c>
      <c r="FS41" s="162">
        <v>-0.70820000000000005</v>
      </c>
      <c r="FT41" s="162">
        <v>0.1925</v>
      </c>
      <c r="FU41" s="162">
        <v>-0.06</v>
      </c>
      <c r="FV41" s="162">
        <v>0.91</v>
      </c>
      <c r="FW41" s="162">
        <v>-13.332700000000001</v>
      </c>
      <c r="FX41" s="163"/>
      <c r="FY41" s="162">
        <v>7.0730000000000004</v>
      </c>
      <c r="FZ41" s="162">
        <v>0.109</v>
      </c>
      <c r="GA41" s="162">
        <v>3.1627999999999998</v>
      </c>
      <c r="GB41" s="162">
        <v>28.26</v>
      </c>
      <c r="GC41" s="162">
        <v>-37.297400000000003</v>
      </c>
      <c r="GD41" s="162">
        <v>-27.789300000000001</v>
      </c>
      <c r="GE41" s="162">
        <v>-0.61</v>
      </c>
      <c r="GF41" s="162">
        <v>19.0336</v>
      </c>
      <c r="GG41" s="163"/>
      <c r="GH41" s="162">
        <v>26.621600000000001</v>
      </c>
      <c r="GI41" s="162">
        <v>-9.4495000000000005</v>
      </c>
      <c r="GJ41" s="162">
        <v>-9.9739000000000004</v>
      </c>
      <c r="GK41" s="162">
        <v>2.7469000000000001</v>
      </c>
      <c r="GL41" s="163"/>
      <c r="GM41" s="163"/>
      <c r="GN41" s="162">
        <v>-9.3902000000000001</v>
      </c>
      <c r="GO41" s="162">
        <v>-29.454499999999999</v>
      </c>
      <c r="GP41" s="162">
        <v>7.2630999999999997</v>
      </c>
      <c r="GQ41" s="162">
        <v>-23.8093</v>
      </c>
      <c r="GR41" s="162">
        <v>-6.9305000000000003</v>
      </c>
      <c r="GS41" s="162">
        <v>-7.1106999999999996</v>
      </c>
      <c r="GT41" s="162">
        <v>129.25530000000001</v>
      </c>
      <c r="GU41" s="162">
        <v>-6.8719000000000001</v>
      </c>
      <c r="GV41" s="162">
        <v>-7.1318000000000001</v>
      </c>
      <c r="GW41" s="162">
        <v>-12.4918</v>
      </c>
      <c r="GX41" s="162">
        <v>3.6471</v>
      </c>
      <c r="GY41" s="162">
        <v>9.1574000000000009</v>
      </c>
      <c r="GZ41" s="162">
        <v>9.3046000000000006</v>
      </c>
      <c r="HA41" s="162">
        <v>3.7738</v>
      </c>
      <c r="HB41" s="162">
        <v>14.863799999999999</v>
      </c>
      <c r="HC41" s="162">
        <v>16.793299999999999</v>
      </c>
      <c r="HD41" s="162">
        <v>-6.29</v>
      </c>
      <c r="HE41" s="162">
        <v>0</v>
      </c>
      <c r="HF41" s="162">
        <v>9.9928000000000008</v>
      </c>
      <c r="HG41" s="162">
        <v>16.7285</v>
      </c>
      <c r="HH41" s="162">
        <v>67.196899999999999</v>
      </c>
      <c r="HI41" s="163"/>
      <c r="HJ41" s="162">
        <v>-10.0718</v>
      </c>
      <c r="HK41" s="162">
        <v>0</v>
      </c>
      <c r="HL41" s="162">
        <v>11.665699999999999</v>
      </c>
      <c r="HM41" s="162">
        <v>-10.375400000000001</v>
      </c>
      <c r="HN41" s="162">
        <v>-10.3855</v>
      </c>
      <c r="HO41" s="163"/>
      <c r="HP41" s="163"/>
      <c r="HQ41" s="162">
        <v>-17.285900000000002</v>
      </c>
      <c r="HR41" s="162">
        <v>-16.648700000000002</v>
      </c>
      <c r="HS41" s="162">
        <v>-22.824200000000001</v>
      </c>
      <c r="HT41" s="162">
        <v>-22.758500000000002</v>
      </c>
      <c r="HU41" s="162">
        <v>14.18</v>
      </c>
      <c r="HV41" s="162">
        <v>13.86</v>
      </c>
      <c r="HW41" s="162">
        <v>-26.1</v>
      </c>
      <c r="HX41" s="162">
        <v>-26.2</v>
      </c>
      <c r="HY41" s="162">
        <v>1.1087</v>
      </c>
      <c r="HZ41" s="162">
        <v>3.44</v>
      </c>
      <c r="IA41" s="162">
        <v>36.911499999999997</v>
      </c>
      <c r="IB41" s="162">
        <v>24.594999999999999</v>
      </c>
      <c r="IC41" s="162">
        <v>24.493500000000001</v>
      </c>
      <c r="ID41" s="162">
        <v>-12.3</v>
      </c>
      <c r="IE41" s="162">
        <v>-30.7</v>
      </c>
      <c r="IF41" s="162">
        <v>1.7</v>
      </c>
      <c r="IG41" s="162">
        <v>1.2</v>
      </c>
      <c r="IH41" s="163"/>
      <c r="II41" s="163"/>
      <c r="IJ41" s="162">
        <v>-153.6534</v>
      </c>
      <c r="IK41" s="162">
        <v>14.947699999999999</v>
      </c>
      <c r="IL41" s="162">
        <v>-219.6439</v>
      </c>
      <c r="IM41" s="163"/>
      <c r="IN41" s="162">
        <v>-18.7742</v>
      </c>
      <c r="IO41" s="163"/>
      <c r="IP41" s="163"/>
      <c r="IQ41" s="162">
        <v>77.144300000000001</v>
      </c>
      <c r="IR41" s="162">
        <v>126.4104</v>
      </c>
      <c r="IS41" s="163"/>
      <c r="IT41" s="162">
        <v>10.177899999999999</v>
      </c>
      <c r="IU41" s="162">
        <v>10.032999999999999</v>
      </c>
      <c r="IV41" s="162">
        <v>32.599200000000003</v>
      </c>
      <c r="IW41" s="162">
        <v>97.985200000000006</v>
      </c>
      <c r="IX41" s="162">
        <v>-236.44309999999999</v>
      </c>
      <c r="IY41" s="162">
        <v>-2.9350000000000001</v>
      </c>
      <c r="IZ41" s="162">
        <v>0.86629999999999996</v>
      </c>
      <c r="JA41" s="162">
        <v>-2.4598</v>
      </c>
      <c r="JB41" s="163"/>
      <c r="JC41" s="162">
        <v>-4.72</v>
      </c>
      <c r="JD41" s="162">
        <v>-5.8000000000000003E-2</v>
      </c>
      <c r="JE41" s="162">
        <v>-5.8000000000000003E-2</v>
      </c>
      <c r="JF41" s="162">
        <v>-0.08</v>
      </c>
      <c r="JG41" s="162">
        <v>0.48</v>
      </c>
      <c r="JH41" s="162">
        <v>-1.3012999999999999</v>
      </c>
      <c r="JI41" s="162">
        <v>-7.0877999999999997</v>
      </c>
      <c r="JJ41" s="162">
        <v>3.6941999999999999</v>
      </c>
      <c r="JK41" s="162">
        <v>3.6941999999999999</v>
      </c>
      <c r="JL41" s="162">
        <v>0.2</v>
      </c>
      <c r="JM41" s="162">
        <v>-2.0960000000000001</v>
      </c>
      <c r="JN41" s="162">
        <v>-2.8769999999999998</v>
      </c>
      <c r="JO41" s="163"/>
      <c r="JP41" s="163"/>
      <c r="JQ41" s="162">
        <v>4.5178000000000003</v>
      </c>
      <c r="JR41" s="162">
        <v>2.8633000000000002</v>
      </c>
      <c r="JS41" s="162">
        <v>4.3586</v>
      </c>
      <c r="JT41" s="163"/>
      <c r="JU41" s="162">
        <v>15.1</v>
      </c>
      <c r="JV41" s="162">
        <v>5.6783000000000001</v>
      </c>
      <c r="JW41" s="162">
        <v>0.96</v>
      </c>
      <c r="JX41" s="163"/>
      <c r="JY41" s="162">
        <v>-4.2412999999999998</v>
      </c>
      <c r="JZ41" s="162">
        <v>-4.4874999999999998</v>
      </c>
      <c r="KA41" s="162">
        <v>-29.073699999999999</v>
      </c>
      <c r="KB41" s="162">
        <v>-2.1048</v>
      </c>
      <c r="KC41" s="162">
        <v>0</v>
      </c>
      <c r="KD41" s="162">
        <v>-33.732999999999997</v>
      </c>
      <c r="KE41" s="162">
        <v>0</v>
      </c>
      <c r="KF41" s="162">
        <v>-8</v>
      </c>
      <c r="KG41" s="162">
        <v>-7.5</v>
      </c>
      <c r="KH41" s="162">
        <v>10.369400000000001</v>
      </c>
      <c r="KI41" s="162">
        <v>-75.222099999999998</v>
      </c>
    </row>
    <row r="42" spans="1:295" ht="18" customHeight="1" x14ac:dyDescent="0.25">
      <c r="A42" s="160" t="s">
        <v>59</v>
      </c>
      <c r="B42" s="160" t="s">
        <v>834</v>
      </c>
      <c r="C42" s="164">
        <v>0</v>
      </c>
      <c r="D42" s="165">
        <v>3.3269000000000002</v>
      </c>
      <c r="E42" s="165">
        <v>-7.1715</v>
      </c>
      <c r="F42" s="165">
        <v>8.4982000000000006</v>
      </c>
      <c r="G42" s="165">
        <v>17.389299999999999</v>
      </c>
      <c r="H42" s="166"/>
      <c r="I42" s="165">
        <v>19.956700000000001</v>
      </c>
      <c r="J42" s="166"/>
      <c r="K42" s="165">
        <v>24.276299999999999</v>
      </c>
      <c r="L42" s="165">
        <v>10.4687</v>
      </c>
      <c r="M42" s="165">
        <v>10.012499999999999</v>
      </c>
      <c r="N42" s="165">
        <v>-19.98</v>
      </c>
      <c r="O42" s="166"/>
      <c r="P42" s="166"/>
      <c r="Q42" s="166"/>
      <c r="R42" s="166"/>
      <c r="S42" s="165">
        <v>4.7698</v>
      </c>
      <c r="T42" s="165">
        <v>-2.5644</v>
      </c>
      <c r="U42" s="165">
        <v>6.0057</v>
      </c>
      <c r="V42" s="165">
        <v>5.6989000000000001</v>
      </c>
      <c r="W42" s="165">
        <v>10.2316</v>
      </c>
      <c r="X42" s="165">
        <v>2.8963999999999999</v>
      </c>
      <c r="Y42" s="165">
        <v>3.1099999999999999E-2</v>
      </c>
      <c r="Z42" s="165">
        <v>1.5363</v>
      </c>
      <c r="AA42" s="166"/>
      <c r="AB42" s="165">
        <v>-0.435</v>
      </c>
      <c r="AC42" s="165">
        <v>4.1000000000000002E-2</v>
      </c>
      <c r="AD42" s="165">
        <v>7.3999999999999996E-2</v>
      </c>
      <c r="AE42" s="165">
        <v>4.34</v>
      </c>
      <c r="AF42" s="165">
        <v>-2.2200000000000002</v>
      </c>
      <c r="AG42" s="166"/>
      <c r="AH42" s="165">
        <v>-0.27400000000000002</v>
      </c>
      <c r="AI42" s="165">
        <v>0.252</v>
      </c>
      <c r="AJ42" s="166"/>
      <c r="AK42" s="165">
        <v>-10.36</v>
      </c>
      <c r="AL42" s="166"/>
      <c r="AM42" s="165">
        <v>-8.91</v>
      </c>
      <c r="AN42" s="165">
        <v>-9.6</v>
      </c>
      <c r="AO42" s="165">
        <v>8.9964999999999993</v>
      </c>
      <c r="AP42" s="165">
        <v>3.5413999999999999</v>
      </c>
      <c r="AQ42" s="165">
        <v>19.698699999999999</v>
      </c>
      <c r="AR42" s="165">
        <v>24.241499999999998</v>
      </c>
      <c r="AS42" s="165">
        <v>-11.366300000000001</v>
      </c>
      <c r="AT42" s="165">
        <v>-4.2323000000000004</v>
      </c>
      <c r="AU42" s="166"/>
      <c r="AV42" s="165">
        <v>6.5796000000000001</v>
      </c>
      <c r="AW42" s="165">
        <v>6.5964999999999998</v>
      </c>
      <c r="AX42" s="165">
        <v>-15.757199999999999</v>
      </c>
      <c r="AY42" s="165">
        <v>-14.997299999999999</v>
      </c>
      <c r="AZ42" s="165">
        <v>36.354399999999998</v>
      </c>
      <c r="BA42" s="165">
        <v>44.371200000000002</v>
      </c>
      <c r="BB42" s="165">
        <v>36.706099999999999</v>
      </c>
      <c r="BC42" s="165">
        <v>19.186499999999999</v>
      </c>
      <c r="BD42" s="165">
        <v>-5.5</v>
      </c>
      <c r="BE42" s="165">
        <v>-5.5</v>
      </c>
      <c r="BF42" s="165">
        <v>-19.845500000000001</v>
      </c>
      <c r="BG42" s="166"/>
      <c r="BH42" s="165">
        <v>-3.3950999999999998</v>
      </c>
      <c r="BI42" s="166"/>
      <c r="BJ42" s="165">
        <v>7.9324000000000003</v>
      </c>
      <c r="BK42" s="165">
        <v>4.4779</v>
      </c>
      <c r="BL42" s="166"/>
      <c r="BM42" s="165">
        <v>1.5202</v>
      </c>
      <c r="BN42" s="165">
        <v>-130.68020000000001</v>
      </c>
      <c r="BO42" s="165">
        <v>91.158799999999999</v>
      </c>
      <c r="BP42" s="165">
        <v>91.189300000000003</v>
      </c>
      <c r="BQ42" s="165">
        <v>-51.1404</v>
      </c>
      <c r="BR42" s="165">
        <v>-123.35590000000001</v>
      </c>
      <c r="BS42" s="166"/>
      <c r="BT42" s="166"/>
      <c r="BU42" s="166"/>
      <c r="BV42" s="165">
        <v>26.815100000000001</v>
      </c>
      <c r="BW42" s="165">
        <v>13.14</v>
      </c>
      <c r="BX42" s="165">
        <v>8.89</v>
      </c>
      <c r="BY42" s="165">
        <v>-7.76</v>
      </c>
      <c r="BZ42" s="165">
        <v>10.34</v>
      </c>
      <c r="CA42" s="165">
        <v>-2.9428999999999998</v>
      </c>
      <c r="CB42" s="165">
        <v>-3.0768</v>
      </c>
      <c r="CC42" s="165">
        <v>20.631699999999999</v>
      </c>
      <c r="CD42" s="165">
        <v>18.292899999999999</v>
      </c>
      <c r="CE42" s="165">
        <v>18.511800000000001</v>
      </c>
      <c r="CF42" s="165">
        <v>-24.166399999999999</v>
      </c>
      <c r="CG42" s="165">
        <v>-24.551500000000001</v>
      </c>
      <c r="CH42" s="165">
        <v>7.9009</v>
      </c>
      <c r="CI42" s="166"/>
      <c r="CJ42" s="166"/>
      <c r="CK42" s="166"/>
      <c r="CL42" s="165">
        <v>-6.9</v>
      </c>
      <c r="CM42" s="165">
        <v>-7.6</v>
      </c>
      <c r="CN42" s="165">
        <v>-3.37</v>
      </c>
      <c r="CO42" s="165">
        <v>18.703600000000002</v>
      </c>
      <c r="CP42" s="165">
        <v>18.7652</v>
      </c>
      <c r="CQ42" s="165">
        <v>17.375499999999999</v>
      </c>
      <c r="CR42" s="165">
        <v>66.454899999999995</v>
      </c>
      <c r="CS42" s="165">
        <v>66.912899999999993</v>
      </c>
      <c r="CT42" s="165">
        <v>-23.813700000000001</v>
      </c>
      <c r="CU42" s="165">
        <v>-57.186399999999999</v>
      </c>
      <c r="CV42" s="165">
        <v>-19.902999999999999</v>
      </c>
      <c r="CW42" s="165">
        <v>4.1620999999999997</v>
      </c>
      <c r="CX42" s="165">
        <v>33.35</v>
      </c>
      <c r="CY42" s="165">
        <v>13.34</v>
      </c>
      <c r="CZ42" s="165">
        <v>1.7236</v>
      </c>
      <c r="DA42" s="165">
        <v>1.0772999999999999</v>
      </c>
      <c r="DB42" s="165">
        <v>-9.01</v>
      </c>
      <c r="DC42" s="166"/>
      <c r="DD42" s="166"/>
      <c r="DE42" s="166"/>
      <c r="DF42" s="165">
        <v>18.646100000000001</v>
      </c>
      <c r="DG42" s="166"/>
      <c r="DH42" s="165">
        <v>-8.0428999999999995</v>
      </c>
      <c r="DI42" s="166"/>
      <c r="DJ42" s="165">
        <v>-41.1</v>
      </c>
      <c r="DK42" s="165">
        <v>-2.0691000000000002</v>
      </c>
      <c r="DL42" s="165">
        <v>8.7951999999999995</v>
      </c>
      <c r="DM42" s="165">
        <v>16.565000000000001</v>
      </c>
      <c r="DN42" s="165">
        <v>19.859300000000001</v>
      </c>
      <c r="DO42" s="165">
        <v>9.5299999999999994</v>
      </c>
      <c r="DP42" s="165">
        <v>-3.81</v>
      </c>
      <c r="DQ42" s="165">
        <v>14.182499999999999</v>
      </c>
      <c r="DR42" s="165">
        <v>-21.093699999999998</v>
      </c>
      <c r="DS42" s="165">
        <v>-10.58</v>
      </c>
      <c r="DT42" s="165">
        <v>-10.84</v>
      </c>
      <c r="DU42" s="165">
        <v>34.909999999999997</v>
      </c>
      <c r="DV42" s="165">
        <v>-15.5</v>
      </c>
      <c r="DW42" s="165">
        <v>-23.309100000000001</v>
      </c>
      <c r="DX42" s="165">
        <v>-11.6091</v>
      </c>
      <c r="DY42" s="165">
        <v>-23.7376</v>
      </c>
      <c r="DZ42" s="165">
        <v>-22.654499999999999</v>
      </c>
      <c r="EA42" s="165">
        <v>26.523700000000002</v>
      </c>
      <c r="EB42" s="165">
        <v>0.29830000000000001</v>
      </c>
      <c r="EC42" s="165">
        <v>-7.0994999999999999</v>
      </c>
      <c r="ED42" s="165">
        <v>-7.0500999999999996</v>
      </c>
      <c r="EE42" s="165">
        <v>-10.8748</v>
      </c>
      <c r="EF42" s="165">
        <v>-19.5549</v>
      </c>
      <c r="EG42" s="165">
        <v>-16.303000000000001</v>
      </c>
      <c r="EH42" s="165">
        <v>-32.245800000000003</v>
      </c>
      <c r="EI42" s="165">
        <v>-66.189800000000005</v>
      </c>
      <c r="EJ42" s="166"/>
      <c r="EK42" s="165">
        <v>-17.2117</v>
      </c>
      <c r="EL42" s="165">
        <v>-16.554200000000002</v>
      </c>
      <c r="EM42" s="165">
        <v>14.940099999999999</v>
      </c>
      <c r="EN42" s="165">
        <v>-6.1769999999999996</v>
      </c>
      <c r="EO42" s="165">
        <v>-6.4862000000000002</v>
      </c>
      <c r="EP42" s="165">
        <v>-22.532</v>
      </c>
      <c r="EQ42" s="165">
        <v>-22.7928</v>
      </c>
      <c r="ER42" s="165">
        <v>-22.614100000000001</v>
      </c>
      <c r="ES42" s="165">
        <v>3.5266999999999999</v>
      </c>
      <c r="ET42" s="165">
        <v>12.55</v>
      </c>
      <c r="EU42" s="165">
        <v>0</v>
      </c>
      <c r="EV42" s="165">
        <v>0</v>
      </c>
      <c r="EW42" s="165">
        <v>6.7633000000000001</v>
      </c>
      <c r="EX42" s="165">
        <v>-19.054400000000001</v>
      </c>
      <c r="EY42" s="165">
        <v>-13.895</v>
      </c>
      <c r="EZ42" s="165">
        <v>-13.6721</v>
      </c>
      <c r="FA42" s="165">
        <v>11.0701</v>
      </c>
      <c r="FB42" s="165">
        <v>2.4958999999999998</v>
      </c>
      <c r="FC42" s="165">
        <v>-18.394200000000001</v>
      </c>
      <c r="FD42" s="165">
        <v>4.9682000000000004</v>
      </c>
      <c r="FE42" s="166"/>
      <c r="FF42" s="165">
        <v>4.6768999999999998</v>
      </c>
      <c r="FG42" s="165">
        <v>4.4050000000000002</v>
      </c>
      <c r="FH42" s="165">
        <v>4.3063000000000002</v>
      </c>
      <c r="FI42" s="165">
        <v>2.8460999999999999</v>
      </c>
      <c r="FJ42" s="165">
        <v>-4.6887999999999996</v>
      </c>
      <c r="FK42" s="165">
        <v>-5.1910999999999996</v>
      </c>
      <c r="FL42" s="165">
        <v>24.448599999999999</v>
      </c>
      <c r="FM42" s="165">
        <v>9.2875999999999994</v>
      </c>
      <c r="FN42" s="165">
        <v>9.0145999999999997</v>
      </c>
      <c r="FO42" s="165">
        <v>29.3033</v>
      </c>
      <c r="FP42" s="165">
        <v>37.352499999999999</v>
      </c>
      <c r="FQ42" s="165">
        <v>15.103999999999999</v>
      </c>
      <c r="FR42" s="165">
        <v>-9.8800000000000008</v>
      </c>
      <c r="FS42" s="165">
        <v>-0.6038</v>
      </c>
      <c r="FT42" s="165">
        <v>0.22550000000000001</v>
      </c>
      <c r="FU42" s="165">
        <v>0.28999999999999998</v>
      </c>
      <c r="FV42" s="165">
        <v>0.56999999999999995</v>
      </c>
      <c r="FW42" s="165">
        <v>-13.893800000000001</v>
      </c>
      <c r="FX42" s="166"/>
      <c r="FY42" s="165">
        <v>7.03</v>
      </c>
      <c r="FZ42" s="165">
        <v>9.6000000000000002E-2</v>
      </c>
      <c r="GA42" s="166"/>
      <c r="GB42" s="165">
        <v>28.3</v>
      </c>
      <c r="GC42" s="165">
        <v>-38.900199999999998</v>
      </c>
      <c r="GD42" s="165">
        <v>-29.571100000000001</v>
      </c>
      <c r="GE42" s="166"/>
      <c r="GF42" s="165">
        <v>19.3416</v>
      </c>
      <c r="GG42" s="166"/>
      <c r="GH42" s="165">
        <v>24.329699999999999</v>
      </c>
      <c r="GI42" s="165">
        <v>-8.2272999999999996</v>
      </c>
      <c r="GJ42" s="165">
        <v>-8.7166999999999994</v>
      </c>
      <c r="GK42" s="165">
        <v>2.7313000000000001</v>
      </c>
      <c r="GL42" s="166"/>
      <c r="GM42" s="166"/>
      <c r="GN42" s="166"/>
      <c r="GO42" s="165">
        <v>-28.552399999999999</v>
      </c>
      <c r="GP42" s="165">
        <v>7.2018000000000004</v>
      </c>
      <c r="GQ42" s="165">
        <v>-22.435700000000001</v>
      </c>
      <c r="GR42" s="165">
        <v>-6.8876999999999997</v>
      </c>
      <c r="GS42" s="165">
        <v>-7.0143000000000004</v>
      </c>
      <c r="GT42" s="165">
        <v>129.6763</v>
      </c>
      <c r="GU42" s="165">
        <v>-7.5774999999999997</v>
      </c>
      <c r="GV42" s="165">
        <v>-6.4146000000000001</v>
      </c>
      <c r="GW42" s="165">
        <v>-10.2874</v>
      </c>
      <c r="GX42" s="165">
        <v>3.2528000000000001</v>
      </c>
      <c r="GY42" s="165">
        <v>9.1720000000000006</v>
      </c>
      <c r="GZ42" s="165">
        <v>9.3361999999999998</v>
      </c>
      <c r="HA42" s="165">
        <v>2.7202999999999999</v>
      </c>
      <c r="HB42" s="165">
        <v>-18.344100000000001</v>
      </c>
      <c r="HC42" s="165">
        <v>-16.993400000000001</v>
      </c>
      <c r="HD42" s="165">
        <v>-9.2200000000000006</v>
      </c>
      <c r="HE42" s="165">
        <v>0</v>
      </c>
      <c r="HF42" s="165">
        <v>14.5267</v>
      </c>
      <c r="HG42" s="165">
        <v>21.168199999999999</v>
      </c>
      <c r="HH42" s="165">
        <v>63.719299999999997</v>
      </c>
      <c r="HI42" s="165">
        <v>-29.848199999999999</v>
      </c>
      <c r="HJ42" s="165">
        <v>22.634499999999999</v>
      </c>
      <c r="HK42" s="165">
        <v>0</v>
      </c>
      <c r="HL42" s="165">
        <v>8.9140999999999995</v>
      </c>
      <c r="HM42" s="165">
        <v>-9.5779999999999994</v>
      </c>
      <c r="HN42" s="165">
        <v>0</v>
      </c>
      <c r="HO42" s="166"/>
      <c r="HP42" s="166"/>
      <c r="HQ42" s="165">
        <v>-17.675899999999999</v>
      </c>
      <c r="HR42" s="165">
        <v>-17.1266</v>
      </c>
      <c r="HS42" s="165">
        <v>-21.636399999999998</v>
      </c>
      <c r="HT42" s="165">
        <v>-21.6007</v>
      </c>
      <c r="HU42" s="165">
        <v>11.49</v>
      </c>
      <c r="HV42" s="165">
        <v>11.86</v>
      </c>
      <c r="HW42" s="165">
        <v>-25.8</v>
      </c>
      <c r="HX42" s="165">
        <v>-25.9</v>
      </c>
      <c r="HY42" s="165">
        <v>0.81030000000000002</v>
      </c>
      <c r="HZ42" s="165">
        <v>0</v>
      </c>
      <c r="IA42" s="165">
        <v>42.216799999999999</v>
      </c>
      <c r="IB42" s="165">
        <v>21.935400000000001</v>
      </c>
      <c r="IC42" s="165">
        <v>21.8355</v>
      </c>
      <c r="ID42" s="165">
        <v>-13.1</v>
      </c>
      <c r="IE42" s="165">
        <v>-31.2</v>
      </c>
      <c r="IF42" s="165">
        <v>2.2000000000000002</v>
      </c>
      <c r="IG42" s="165">
        <v>1.6</v>
      </c>
      <c r="IH42" s="166"/>
      <c r="II42" s="166"/>
      <c r="IJ42" s="165">
        <v>-146.20439999999999</v>
      </c>
      <c r="IK42" s="165">
        <v>17.7258</v>
      </c>
      <c r="IL42" s="165">
        <v>-218.2825</v>
      </c>
      <c r="IM42" s="165">
        <v>-16.313199999999998</v>
      </c>
      <c r="IN42" s="165">
        <v>-21.698899999999998</v>
      </c>
      <c r="IO42" s="165">
        <v>66.008600000000001</v>
      </c>
      <c r="IP42" s="165">
        <v>104.91419999999999</v>
      </c>
      <c r="IQ42" s="165">
        <v>79.482600000000005</v>
      </c>
      <c r="IR42" s="165">
        <v>126.34690000000001</v>
      </c>
      <c r="IS42" s="165">
        <v>-10.2403</v>
      </c>
      <c r="IT42" s="165">
        <v>8.9709000000000003</v>
      </c>
      <c r="IU42" s="165">
        <v>8.8469999999999995</v>
      </c>
      <c r="IV42" s="165">
        <v>31.5533</v>
      </c>
      <c r="IW42" s="165">
        <v>98.568600000000004</v>
      </c>
      <c r="IX42" s="165">
        <v>-241.29920000000001</v>
      </c>
      <c r="IY42" s="165">
        <v>-1.8295999999999999</v>
      </c>
      <c r="IZ42" s="165">
        <v>1.9864999999999999</v>
      </c>
      <c r="JA42" s="165">
        <v>-2.2254</v>
      </c>
      <c r="JB42" s="166"/>
      <c r="JC42" s="165">
        <v>-4.5599999999999996</v>
      </c>
      <c r="JD42" s="165">
        <v>-1.3129999999999999</v>
      </c>
      <c r="JE42" s="165">
        <v>-1.325</v>
      </c>
      <c r="JF42" s="165">
        <v>0.16</v>
      </c>
      <c r="JG42" s="165">
        <v>0.32</v>
      </c>
      <c r="JH42" s="165">
        <v>-1.3748</v>
      </c>
      <c r="JI42" s="165">
        <v>-7.0602999999999998</v>
      </c>
      <c r="JJ42" s="165">
        <v>2.9007000000000001</v>
      </c>
      <c r="JK42" s="165">
        <v>3.8102</v>
      </c>
      <c r="JL42" s="165">
        <v>0.9</v>
      </c>
      <c r="JM42" s="165">
        <v>-2.6629999999999998</v>
      </c>
      <c r="JN42" s="165">
        <v>-2.5169999999999999</v>
      </c>
      <c r="JO42" s="166"/>
      <c r="JP42" s="165">
        <v>2.9977999999999998</v>
      </c>
      <c r="JQ42" s="165">
        <v>4.5846</v>
      </c>
      <c r="JR42" s="165">
        <v>4.0846</v>
      </c>
      <c r="JS42" s="165">
        <v>3.4849000000000001</v>
      </c>
      <c r="JT42" s="166"/>
      <c r="JU42" s="165">
        <v>15.6</v>
      </c>
      <c r="JV42" s="165">
        <v>5.3528000000000002</v>
      </c>
      <c r="JW42" s="165">
        <v>0.94</v>
      </c>
      <c r="JX42" s="166"/>
      <c r="JY42" s="165">
        <v>-8.1891999999999996</v>
      </c>
      <c r="JZ42" s="165">
        <v>-2.8549000000000002</v>
      </c>
      <c r="KA42" s="165">
        <v>-26.3887</v>
      </c>
      <c r="KB42" s="165">
        <v>-4.7066999999999997</v>
      </c>
      <c r="KC42" s="165">
        <v>0</v>
      </c>
      <c r="KD42" s="165">
        <v>-30.857900000000001</v>
      </c>
      <c r="KE42" s="165">
        <v>0</v>
      </c>
      <c r="KF42" s="165">
        <v>-8.1999999999999993</v>
      </c>
      <c r="KG42" s="165">
        <v>-7.5</v>
      </c>
      <c r="KH42" s="165">
        <v>14.387499999999999</v>
      </c>
      <c r="KI42" s="165">
        <v>-78.835300000000004</v>
      </c>
    </row>
    <row r="43" spans="1:295" ht="18" customHeight="1" x14ac:dyDescent="0.25">
      <c r="A43" s="160" t="s">
        <v>59</v>
      </c>
      <c r="B43" s="160" t="s">
        <v>835</v>
      </c>
      <c r="C43" s="164">
        <v>0</v>
      </c>
      <c r="D43" s="165">
        <v>3.2999000000000001</v>
      </c>
      <c r="E43" s="165">
        <v>-7.1234000000000002</v>
      </c>
      <c r="F43" s="165">
        <v>9.2737999999999996</v>
      </c>
      <c r="G43" s="165">
        <v>14.2271</v>
      </c>
      <c r="H43" s="166"/>
      <c r="I43" s="165">
        <v>16.484100000000002</v>
      </c>
      <c r="J43" s="166"/>
      <c r="K43" s="165">
        <v>22.759499999999999</v>
      </c>
      <c r="L43" s="165">
        <v>9.7917000000000005</v>
      </c>
      <c r="M43" s="165">
        <v>9.4611999999999998</v>
      </c>
      <c r="N43" s="165">
        <v>-19.98</v>
      </c>
      <c r="O43" s="165">
        <v>-24.2</v>
      </c>
      <c r="P43" s="165">
        <v>0</v>
      </c>
      <c r="Q43" s="165">
        <v>2.484</v>
      </c>
      <c r="R43" s="165">
        <v>-17.600000000000001</v>
      </c>
      <c r="S43" s="165">
        <v>4.7324999999999999</v>
      </c>
      <c r="T43" s="165">
        <v>-5.3193000000000001</v>
      </c>
      <c r="U43" s="165">
        <v>5.1584000000000003</v>
      </c>
      <c r="V43" s="165">
        <v>4.9706000000000001</v>
      </c>
      <c r="W43" s="165">
        <v>8.9210999999999991</v>
      </c>
      <c r="X43" s="165">
        <v>2.7418999999999998</v>
      </c>
      <c r="Y43" s="165">
        <v>-4.3400000000000001E-2</v>
      </c>
      <c r="Z43" s="165">
        <v>1.1814</v>
      </c>
      <c r="AA43" s="166"/>
      <c r="AB43" s="165">
        <v>-0.85229999999999995</v>
      </c>
      <c r="AC43" s="165">
        <v>-0.188</v>
      </c>
      <c r="AD43" s="165">
        <v>-0.17699999999999999</v>
      </c>
      <c r="AE43" s="165">
        <v>4.4269999999999996</v>
      </c>
      <c r="AF43" s="165">
        <v>0</v>
      </c>
      <c r="AG43" s="165">
        <v>-11</v>
      </c>
      <c r="AH43" s="165">
        <v>-0.39600000000000002</v>
      </c>
      <c r="AI43" s="165">
        <v>0.25600000000000001</v>
      </c>
      <c r="AJ43" s="166"/>
      <c r="AK43" s="165">
        <v>-11.6</v>
      </c>
      <c r="AL43" s="166"/>
      <c r="AM43" s="165">
        <v>-9.98</v>
      </c>
      <c r="AN43" s="165">
        <v>-10</v>
      </c>
      <c r="AO43" s="165">
        <v>8.8635000000000002</v>
      </c>
      <c r="AP43" s="165">
        <v>3.7309000000000001</v>
      </c>
      <c r="AQ43" s="165">
        <v>18.882300000000001</v>
      </c>
      <c r="AR43" s="165">
        <v>23.545400000000001</v>
      </c>
      <c r="AS43" s="165">
        <v>-15.821899999999999</v>
      </c>
      <c r="AT43" s="165">
        <v>-11.610900000000001</v>
      </c>
      <c r="AU43" s="166"/>
      <c r="AV43" s="165">
        <v>0.52229999999999999</v>
      </c>
      <c r="AW43" s="165">
        <v>0.73109999999999997</v>
      </c>
      <c r="AX43" s="165">
        <v>-18.529499999999999</v>
      </c>
      <c r="AY43" s="165">
        <v>-17.1982</v>
      </c>
      <c r="AZ43" s="165">
        <v>27.312799999999999</v>
      </c>
      <c r="BA43" s="165">
        <v>27.612500000000001</v>
      </c>
      <c r="BB43" s="165">
        <v>-9.5175000000000001</v>
      </c>
      <c r="BC43" s="165">
        <v>19.087399999999999</v>
      </c>
      <c r="BD43" s="165">
        <v>-5.4</v>
      </c>
      <c r="BE43" s="165">
        <v>-5.4</v>
      </c>
      <c r="BF43" s="165">
        <v>-16.557600000000001</v>
      </c>
      <c r="BG43" s="165">
        <v>-36.021900000000002</v>
      </c>
      <c r="BH43" s="165">
        <v>-2.4131999999999998</v>
      </c>
      <c r="BI43" s="166"/>
      <c r="BJ43" s="165">
        <v>7.6543999999999999</v>
      </c>
      <c r="BK43" s="165">
        <v>4.2336</v>
      </c>
      <c r="BL43" s="166"/>
      <c r="BM43" s="165">
        <v>0.96619999999999995</v>
      </c>
      <c r="BN43" s="165">
        <v>-105.2278</v>
      </c>
      <c r="BO43" s="165">
        <v>85.421300000000002</v>
      </c>
      <c r="BP43" s="165">
        <v>85.482299999999995</v>
      </c>
      <c r="BQ43" s="165">
        <v>-52.906500000000001</v>
      </c>
      <c r="BR43" s="165">
        <v>-106.9627</v>
      </c>
      <c r="BS43" s="166"/>
      <c r="BT43" s="166"/>
      <c r="BU43" s="166"/>
      <c r="BV43" s="165">
        <v>24.669499999999999</v>
      </c>
      <c r="BW43" s="165">
        <v>12.56</v>
      </c>
      <c r="BX43" s="165">
        <v>7.99</v>
      </c>
      <c r="BY43" s="165">
        <v>-8.5399999999999991</v>
      </c>
      <c r="BZ43" s="165">
        <v>9.2799999999999994</v>
      </c>
      <c r="CA43" s="165">
        <v>-7.3635000000000002</v>
      </c>
      <c r="CB43" s="165">
        <v>-7.2294999999999998</v>
      </c>
      <c r="CC43" s="165">
        <v>23.442900000000002</v>
      </c>
      <c r="CD43" s="165">
        <v>21.241</v>
      </c>
      <c r="CE43" s="165">
        <v>19.0535</v>
      </c>
      <c r="CF43" s="165">
        <v>-20.408000000000001</v>
      </c>
      <c r="CG43" s="165">
        <v>-20.565300000000001</v>
      </c>
      <c r="CH43" s="165">
        <v>7.7503000000000002</v>
      </c>
      <c r="CI43" s="166"/>
      <c r="CJ43" s="166"/>
      <c r="CK43" s="166"/>
      <c r="CL43" s="165">
        <v>-7.4</v>
      </c>
      <c r="CM43" s="165">
        <v>-8.1</v>
      </c>
      <c r="CN43" s="165">
        <v>-3.27</v>
      </c>
      <c r="CO43" s="165">
        <v>19.426600000000001</v>
      </c>
      <c r="CP43" s="165">
        <v>19.4757</v>
      </c>
      <c r="CQ43" s="165">
        <v>17.559899999999999</v>
      </c>
      <c r="CR43" s="165">
        <v>63.926099999999998</v>
      </c>
      <c r="CS43" s="165">
        <v>64.287199999999999</v>
      </c>
      <c r="CT43" s="165">
        <v>-23.183399999999999</v>
      </c>
      <c r="CU43" s="165">
        <v>-54.1</v>
      </c>
      <c r="CV43" s="165">
        <v>-19.1084</v>
      </c>
      <c r="CW43" s="165">
        <v>3.7031999999999998</v>
      </c>
      <c r="CX43" s="165">
        <v>31.54</v>
      </c>
      <c r="CY43" s="165">
        <v>12.22</v>
      </c>
      <c r="CZ43" s="165">
        <v>1.2548999999999999</v>
      </c>
      <c r="DA43" s="165">
        <v>0.68659999999999999</v>
      </c>
      <c r="DB43" s="165">
        <v>-8.84</v>
      </c>
      <c r="DC43" s="166"/>
      <c r="DD43" s="166"/>
      <c r="DE43" s="166"/>
      <c r="DF43" s="165">
        <v>9.7421000000000006</v>
      </c>
      <c r="DG43" s="166"/>
      <c r="DH43" s="165">
        <v>-7.8365999999999998</v>
      </c>
      <c r="DI43" s="166"/>
      <c r="DJ43" s="165">
        <v>-40.1</v>
      </c>
      <c r="DK43" s="165">
        <v>-1.3953</v>
      </c>
      <c r="DL43" s="165">
        <v>8.2341999999999995</v>
      </c>
      <c r="DM43" s="165">
        <v>16.407299999999999</v>
      </c>
      <c r="DN43" s="165">
        <v>19.117100000000001</v>
      </c>
      <c r="DO43" s="165">
        <v>9.11</v>
      </c>
      <c r="DP43" s="165">
        <v>-4.0199999999999996</v>
      </c>
      <c r="DQ43" s="165">
        <v>13.082000000000001</v>
      </c>
      <c r="DR43" s="165">
        <v>-11.724399999999999</v>
      </c>
      <c r="DS43" s="165">
        <v>-10.26</v>
      </c>
      <c r="DT43" s="165">
        <v>-10.43</v>
      </c>
      <c r="DU43" s="165">
        <v>33.880000000000003</v>
      </c>
      <c r="DV43" s="165">
        <v>-16.57</v>
      </c>
      <c r="DW43" s="165">
        <v>-14.2182</v>
      </c>
      <c r="DX43" s="165">
        <v>-7.0727000000000002</v>
      </c>
      <c r="DY43" s="165">
        <v>-26.635899999999999</v>
      </c>
      <c r="DZ43" s="165">
        <v>-24.9818</v>
      </c>
      <c r="EA43" s="165">
        <v>27.5365</v>
      </c>
      <c r="EB43" s="165">
        <v>0.98950000000000005</v>
      </c>
      <c r="EC43" s="165">
        <v>-6.2138</v>
      </c>
      <c r="ED43" s="165">
        <v>-5.4508000000000001</v>
      </c>
      <c r="EE43" s="165">
        <v>-14.4171</v>
      </c>
      <c r="EF43" s="165">
        <v>-23.294599999999999</v>
      </c>
      <c r="EG43" s="165">
        <v>-15.861000000000001</v>
      </c>
      <c r="EH43" s="165">
        <v>-32.593200000000003</v>
      </c>
      <c r="EI43" s="165">
        <v>-59.668599999999998</v>
      </c>
      <c r="EJ43" s="166"/>
      <c r="EK43" s="165">
        <v>-15.0982</v>
      </c>
      <c r="EL43" s="165">
        <v>-14.441800000000001</v>
      </c>
      <c r="EM43" s="165">
        <v>16.1083</v>
      </c>
      <c r="EN43" s="165">
        <v>-5.7210000000000001</v>
      </c>
      <c r="EO43" s="165">
        <v>-5.7346000000000004</v>
      </c>
      <c r="EP43" s="165">
        <v>-27.652000000000001</v>
      </c>
      <c r="EQ43" s="165">
        <v>-23.093699999999998</v>
      </c>
      <c r="ER43" s="165">
        <v>-22.8248</v>
      </c>
      <c r="ES43" s="165">
        <v>7.0770999999999997</v>
      </c>
      <c r="ET43" s="165">
        <v>12.84</v>
      </c>
      <c r="EU43" s="165">
        <v>0</v>
      </c>
      <c r="EV43" s="165">
        <v>0</v>
      </c>
      <c r="EW43" s="165">
        <v>6.7012</v>
      </c>
      <c r="EX43" s="165">
        <v>-18.529699999999998</v>
      </c>
      <c r="EY43" s="165">
        <v>-13.004200000000001</v>
      </c>
      <c r="EZ43" s="165">
        <v>-12.898099999999999</v>
      </c>
      <c r="FA43" s="165">
        <v>10.2346</v>
      </c>
      <c r="FB43" s="165">
        <v>6.9622000000000002</v>
      </c>
      <c r="FC43" s="165">
        <v>-21.704899999999999</v>
      </c>
      <c r="FD43" s="165">
        <v>4.6783000000000001</v>
      </c>
      <c r="FE43" s="166"/>
      <c r="FF43" s="165">
        <v>4.4740000000000002</v>
      </c>
      <c r="FG43" s="165">
        <v>2.8418999999999999</v>
      </c>
      <c r="FH43" s="165">
        <v>2.6395</v>
      </c>
      <c r="FI43" s="165">
        <v>0</v>
      </c>
      <c r="FJ43" s="165">
        <v>-2.0095000000000001</v>
      </c>
      <c r="FK43" s="165">
        <v>-2.1768999999999998</v>
      </c>
      <c r="FL43" s="165">
        <v>26.123200000000001</v>
      </c>
      <c r="FM43" s="165">
        <v>10.3264</v>
      </c>
      <c r="FN43" s="165">
        <v>10.3414</v>
      </c>
      <c r="FO43" s="165">
        <v>31.429300000000001</v>
      </c>
      <c r="FP43" s="165">
        <v>39.272500000000001</v>
      </c>
      <c r="FQ43" s="165">
        <v>14.313000000000001</v>
      </c>
      <c r="FR43" s="165">
        <v>-10.45</v>
      </c>
      <c r="FS43" s="165">
        <v>-0.92059999999999997</v>
      </c>
      <c r="FT43" s="165">
        <v>0.19159999999999999</v>
      </c>
      <c r="FU43" s="165">
        <v>0.54</v>
      </c>
      <c r="FV43" s="165">
        <v>0.73</v>
      </c>
      <c r="FW43" s="165">
        <v>-14.7102</v>
      </c>
      <c r="FX43" s="165">
        <v>0</v>
      </c>
      <c r="FY43" s="165">
        <v>6.9210000000000003</v>
      </c>
      <c r="FZ43" s="165">
        <v>0.36599999999999999</v>
      </c>
      <c r="GA43" s="166"/>
      <c r="GB43" s="165">
        <v>27.61</v>
      </c>
      <c r="GC43" s="165">
        <v>-38.634700000000002</v>
      </c>
      <c r="GD43" s="165">
        <v>-29.844000000000001</v>
      </c>
      <c r="GE43" s="165">
        <v>-0.56999999999999995</v>
      </c>
      <c r="GF43" s="165">
        <v>18.9937</v>
      </c>
      <c r="GG43" s="166"/>
      <c r="GH43" s="165">
        <v>24.2715</v>
      </c>
      <c r="GI43" s="165">
        <v>-7.8089000000000004</v>
      </c>
      <c r="GJ43" s="165">
        <v>-8.3419000000000008</v>
      </c>
      <c r="GK43" s="165">
        <v>2.7298</v>
      </c>
      <c r="GL43" s="166"/>
      <c r="GM43" s="166"/>
      <c r="GN43" s="165">
        <v>-9.6351999999999993</v>
      </c>
      <c r="GO43" s="165">
        <v>-26.870799999999999</v>
      </c>
      <c r="GP43" s="165">
        <v>6.9173999999999998</v>
      </c>
      <c r="GQ43" s="165">
        <v>-22.167999999999999</v>
      </c>
      <c r="GR43" s="165">
        <v>-7.3764000000000003</v>
      </c>
      <c r="GS43" s="165">
        <v>-7.4724000000000004</v>
      </c>
      <c r="GT43" s="165">
        <v>123.6962</v>
      </c>
      <c r="GU43" s="165">
        <v>-7.8541999999999996</v>
      </c>
      <c r="GV43" s="165">
        <v>-7.3455000000000004</v>
      </c>
      <c r="GW43" s="165">
        <v>-10.095000000000001</v>
      </c>
      <c r="GX43" s="165">
        <v>4.1990999999999996</v>
      </c>
      <c r="GY43" s="165">
        <v>8.9376999999999995</v>
      </c>
      <c r="GZ43" s="165">
        <v>9.1463999999999999</v>
      </c>
      <c r="HA43" s="165">
        <v>3.7690999999999999</v>
      </c>
      <c r="HB43" s="165">
        <v>-12.593500000000001</v>
      </c>
      <c r="HC43" s="165">
        <v>-11.0433</v>
      </c>
      <c r="HD43" s="165">
        <v>-6.29</v>
      </c>
      <c r="HE43" s="165">
        <v>0</v>
      </c>
      <c r="HF43" s="165">
        <v>7.0217999999999998</v>
      </c>
      <c r="HG43" s="165">
        <v>30.096900000000002</v>
      </c>
      <c r="HH43" s="165">
        <v>70.198300000000003</v>
      </c>
      <c r="HI43" s="165">
        <v>-21.726099999999999</v>
      </c>
      <c r="HJ43" s="165">
        <v>29.4437</v>
      </c>
      <c r="HK43" s="166"/>
      <c r="HL43" s="165">
        <v>6.4119000000000002</v>
      </c>
      <c r="HM43" s="165">
        <v>0</v>
      </c>
      <c r="HN43" s="165">
        <v>0</v>
      </c>
      <c r="HO43" s="165">
        <v>16.642199999999999</v>
      </c>
      <c r="HP43" s="165">
        <v>18.629799999999999</v>
      </c>
      <c r="HQ43" s="165">
        <v>-17.247399999999999</v>
      </c>
      <c r="HR43" s="165">
        <v>-16.648700000000002</v>
      </c>
      <c r="HS43" s="165">
        <v>-19.8005</v>
      </c>
      <c r="HT43" s="165">
        <v>-19.451499999999999</v>
      </c>
      <c r="HU43" s="165">
        <v>10.28</v>
      </c>
      <c r="HV43" s="165">
        <v>10.34</v>
      </c>
      <c r="HW43" s="165">
        <v>-27</v>
      </c>
      <c r="HX43" s="165">
        <v>-27.5</v>
      </c>
      <c r="HY43" s="165">
        <v>1.1617999999999999</v>
      </c>
      <c r="HZ43" s="165">
        <v>-1.6</v>
      </c>
      <c r="IA43" s="165">
        <v>48.368000000000002</v>
      </c>
      <c r="IB43" s="165">
        <v>17.211500000000001</v>
      </c>
      <c r="IC43" s="165">
        <v>17.115200000000002</v>
      </c>
      <c r="ID43" s="165">
        <v>-14.8</v>
      </c>
      <c r="IE43" s="165">
        <v>-32.5</v>
      </c>
      <c r="IF43" s="165">
        <v>1.7</v>
      </c>
      <c r="IG43" s="165">
        <v>1.2</v>
      </c>
      <c r="IH43" s="166"/>
      <c r="II43" s="165">
        <v>-17.635100000000001</v>
      </c>
      <c r="IJ43" s="165">
        <v>-128.40360000000001</v>
      </c>
      <c r="IK43" s="165">
        <v>25.384699999999999</v>
      </c>
      <c r="IL43" s="165">
        <v>-222.86949999999999</v>
      </c>
      <c r="IM43" s="165">
        <v>-19.098600000000001</v>
      </c>
      <c r="IN43" s="165">
        <v>-14.751200000000001</v>
      </c>
      <c r="IO43" s="165">
        <v>82.551599999999993</v>
      </c>
      <c r="IP43" s="165">
        <v>83.763000000000005</v>
      </c>
      <c r="IQ43" s="165">
        <v>72.345399999999998</v>
      </c>
      <c r="IR43" s="165">
        <v>140.9417</v>
      </c>
      <c r="IS43" s="165">
        <v>12.677899999999999</v>
      </c>
      <c r="IT43" s="165">
        <v>12.2882</v>
      </c>
      <c r="IU43" s="165">
        <v>12.996700000000001</v>
      </c>
      <c r="IV43" s="165">
        <v>36.4621</v>
      </c>
      <c r="IW43" s="165">
        <v>123.5472</v>
      </c>
      <c r="IX43" s="165">
        <v>-246.935</v>
      </c>
      <c r="IY43" s="165">
        <v>13.2296</v>
      </c>
      <c r="IZ43" s="165">
        <v>-12.3111</v>
      </c>
      <c r="JA43" s="165">
        <v>-1.4295</v>
      </c>
      <c r="JB43" s="166"/>
      <c r="JC43" s="165">
        <v>-6</v>
      </c>
      <c r="JD43" s="165">
        <v>-1.4039999999999999</v>
      </c>
      <c r="JE43" s="165">
        <v>-1.411</v>
      </c>
      <c r="JF43" s="165">
        <v>1.04</v>
      </c>
      <c r="JG43" s="165">
        <v>0.72</v>
      </c>
      <c r="JH43" s="165">
        <v>-2.0455000000000001</v>
      </c>
      <c r="JI43" s="165">
        <v>-7.0877999999999997</v>
      </c>
      <c r="JJ43" s="165">
        <v>4.6311</v>
      </c>
      <c r="JK43" s="165">
        <v>0.61799999999999999</v>
      </c>
      <c r="JL43" s="165">
        <v>2.8</v>
      </c>
      <c r="JM43" s="165">
        <v>-1.3640000000000001</v>
      </c>
      <c r="JN43" s="165">
        <v>-1.492</v>
      </c>
      <c r="JO43" s="166"/>
      <c r="JP43" s="165">
        <v>2.9983</v>
      </c>
      <c r="JQ43" s="165">
        <v>3.6387999999999998</v>
      </c>
      <c r="JR43" s="165">
        <v>3.4167000000000001</v>
      </c>
      <c r="JS43" s="165">
        <v>3.0539999999999998</v>
      </c>
      <c r="JT43" s="166"/>
      <c r="JU43" s="165">
        <v>18.100000000000001</v>
      </c>
      <c r="JV43" s="165">
        <v>5.2727000000000004</v>
      </c>
      <c r="JW43" s="165">
        <v>0.87</v>
      </c>
      <c r="JX43" s="166"/>
      <c r="JY43" s="165">
        <v>-11.1348</v>
      </c>
      <c r="JZ43" s="165">
        <v>-1.6675</v>
      </c>
      <c r="KA43" s="165">
        <v>-25.168900000000001</v>
      </c>
      <c r="KB43" s="165">
        <v>-7.6151999999999997</v>
      </c>
      <c r="KC43" s="165">
        <v>0</v>
      </c>
      <c r="KD43" s="165">
        <v>-29.0625</v>
      </c>
      <c r="KE43" s="166"/>
      <c r="KF43" s="165">
        <v>-10.8</v>
      </c>
      <c r="KG43" s="165">
        <v>-5</v>
      </c>
      <c r="KH43" s="165">
        <v>11.1633</v>
      </c>
      <c r="KI43" s="165">
        <v>-79.929699999999997</v>
      </c>
    </row>
    <row r="44" spans="1:295" ht="18" customHeight="1" x14ac:dyDescent="0.25">
      <c r="A44" s="160" t="s">
        <v>59</v>
      </c>
      <c r="B44" s="160" t="s">
        <v>836</v>
      </c>
      <c r="C44" s="164">
        <v>0</v>
      </c>
      <c r="D44" s="165">
        <v>3.4304000000000001</v>
      </c>
      <c r="E44" s="165">
        <v>-8.6862999999999992</v>
      </c>
      <c r="F44" s="165">
        <v>6.2123999999999997</v>
      </c>
      <c r="G44" s="165">
        <v>13.2829</v>
      </c>
      <c r="H44" s="166"/>
      <c r="I44" s="165">
        <v>15.433199999999999</v>
      </c>
      <c r="J44" s="166"/>
      <c r="K44" s="165">
        <v>20.499700000000001</v>
      </c>
      <c r="L44" s="165">
        <v>8.4967000000000006</v>
      </c>
      <c r="M44" s="165">
        <v>8.1014999999999997</v>
      </c>
      <c r="N44" s="165">
        <v>-19.98</v>
      </c>
      <c r="O44" s="166"/>
      <c r="P44" s="165">
        <v>-2.2000000000000002</v>
      </c>
      <c r="Q44" s="165">
        <v>1.6559999999999999</v>
      </c>
      <c r="R44" s="166"/>
      <c r="S44" s="165">
        <v>4.7003000000000004</v>
      </c>
      <c r="T44" s="165">
        <v>-5.6914999999999996</v>
      </c>
      <c r="U44" s="165">
        <v>4.2960000000000003</v>
      </c>
      <c r="V44" s="165">
        <v>4.0891999999999999</v>
      </c>
      <c r="W44" s="165">
        <v>7.5503</v>
      </c>
      <c r="X44" s="165">
        <v>0.78059999999999996</v>
      </c>
      <c r="Y44" s="165">
        <v>-8.3299999999999999E-2</v>
      </c>
      <c r="Z44" s="165">
        <v>0.97119999999999995</v>
      </c>
      <c r="AA44" s="166"/>
      <c r="AB44" s="165">
        <v>-0.50080000000000002</v>
      </c>
      <c r="AC44" s="165">
        <v>2.1000000000000001E-2</v>
      </c>
      <c r="AD44" s="165">
        <v>5.1999999999999998E-2</v>
      </c>
      <c r="AE44" s="165">
        <v>3.8530000000000002</v>
      </c>
      <c r="AF44" s="165">
        <v>0</v>
      </c>
      <c r="AG44" s="166"/>
      <c r="AH44" s="165">
        <v>-0.56999999999999995</v>
      </c>
      <c r="AI44" s="165">
        <v>0.24299999999999999</v>
      </c>
      <c r="AJ44" s="166"/>
      <c r="AK44" s="165">
        <v>-8.6</v>
      </c>
      <c r="AL44" s="166"/>
      <c r="AM44" s="165">
        <v>-10.95</v>
      </c>
      <c r="AN44" s="165">
        <v>-11.02</v>
      </c>
      <c r="AO44" s="165">
        <v>8.4864999999999995</v>
      </c>
      <c r="AP44" s="165">
        <v>3.9018000000000002</v>
      </c>
      <c r="AQ44" s="165">
        <v>17.262</v>
      </c>
      <c r="AR44" s="165">
        <v>21.400099999999998</v>
      </c>
      <c r="AS44" s="165">
        <v>-12.079800000000001</v>
      </c>
      <c r="AT44" s="165">
        <v>-3.8647999999999998</v>
      </c>
      <c r="AU44" s="166"/>
      <c r="AV44" s="165">
        <v>10.400499999999999</v>
      </c>
      <c r="AW44" s="165">
        <v>9.6859999999999999</v>
      </c>
      <c r="AX44" s="165">
        <v>-20.416499999999999</v>
      </c>
      <c r="AY44" s="165">
        <v>-19.8659</v>
      </c>
      <c r="AZ44" s="165">
        <v>31.5183</v>
      </c>
      <c r="BA44" s="165">
        <v>33.114800000000002</v>
      </c>
      <c r="BB44" s="165">
        <v>-14.9659</v>
      </c>
      <c r="BC44" s="165">
        <v>13.832000000000001</v>
      </c>
      <c r="BD44" s="165">
        <v>-4.7</v>
      </c>
      <c r="BE44" s="165">
        <v>-4.7</v>
      </c>
      <c r="BF44" s="165">
        <v>-20.397500000000001</v>
      </c>
      <c r="BG44" s="165">
        <v>-34.381900000000002</v>
      </c>
      <c r="BH44" s="165">
        <v>-1.8978999999999999</v>
      </c>
      <c r="BI44" s="166"/>
      <c r="BJ44" s="165">
        <v>-1.5723</v>
      </c>
      <c r="BK44" s="165">
        <v>3.5188000000000001</v>
      </c>
      <c r="BL44" s="165">
        <v>0</v>
      </c>
      <c r="BM44" s="165">
        <v>2.1886999999999999</v>
      </c>
      <c r="BN44" s="165">
        <v>-99.612399999999994</v>
      </c>
      <c r="BO44" s="165">
        <v>86.336799999999997</v>
      </c>
      <c r="BP44" s="165">
        <v>87.069299999999998</v>
      </c>
      <c r="BQ44" s="165">
        <v>-46.811</v>
      </c>
      <c r="BR44" s="165">
        <v>-98.738</v>
      </c>
      <c r="BS44" s="166"/>
      <c r="BT44" s="166"/>
      <c r="BU44" s="166"/>
      <c r="BV44" s="165">
        <v>24.7194</v>
      </c>
      <c r="BW44" s="165">
        <v>11.35</v>
      </c>
      <c r="BX44" s="165">
        <v>8.6199999999999992</v>
      </c>
      <c r="BY44" s="165">
        <v>-4.4400000000000004</v>
      </c>
      <c r="BZ44" s="165">
        <v>8.34</v>
      </c>
      <c r="CA44" s="165">
        <v>-13.1236</v>
      </c>
      <c r="CB44" s="165">
        <v>-12.453799999999999</v>
      </c>
      <c r="CC44" s="165">
        <v>26.8324</v>
      </c>
      <c r="CD44" s="165">
        <v>25.223099999999999</v>
      </c>
      <c r="CE44" s="165">
        <v>28.233899999999998</v>
      </c>
      <c r="CF44" s="165">
        <v>-20.773900000000001</v>
      </c>
      <c r="CG44" s="165">
        <v>-21.043399999999998</v>
      </c>
      <c r="CH44" s="165">
        <v>-0.6038</v>
      </c>
      <c r="CI44" s="166"/>
      <c r="CJ44" s="166"/>
      <c r="CK44" s="166"/>
      <c r="CL44" s="165">
        <v>-9.1</v>
      </c>
      <c r="CM44" s="165">
        <v>-9.1999999999999993</v>
      </c>
      <c r="CN44" s="165">
        <v>-3.18</v>
      </c>
      <c r="CO44" s="165">
        <v>22.102900000000002</v>
      </c>
      <c r="CP44" s="165">
        <v>22.8825</v>
      </c>
      <c r="CQ44" s="165">
        <v>20.925899999999999</v>
      </c>
      <c r="CR44" s="165">
        <v>60.2684</v>
      </c>
      <c r="CS44" s="165">
        <v>60.5486</v>
      </c>
      <c r="CT44" s="165">
        <v>-13.127800000000001</v>
      </c>
      <c r="CU44" s="165">
        <v>-60.438200000000002</v>
      </c>
      <c r="CV44" s="165">
        <v>-9.1271000000000004</v>
      </c>
      <c r="CW44" s="165">
        <v>3.4883999999999999</v>
      </c>
      <c r="CX44" s="165">
        <v>31.01</v>
      </c>
      <c r="CY44" s="165">
        <v>12.17</v>
      </c>
      <c r="CZ44" s="165">
        <v>12.348599999999999</v>
      </c>
      <c r="DA44" s="165">
        <v>11.233499999999999</v>
      </c>
      <c r="DB44" s="165">
        <v>-8.51</v>
      </c>
      <c r="DC44" s="166"/>
      <c r="DD44" s="166"/>
      <c r="DE44" s="166"/>
      <c r="DF44" s="165">
        <v>3.0015000000000001</v>
      </c>
      <c r="DG44" s="166"/>
      <c r="DH44" s="165">
        <v>-7.3876999999999997</v>
      </c>
      <c r="DI44" s="165">
        <v>-39.5</v>
      </c>
      <c r="DJ44" s="166"/>
      <c r="DK44" s="165">
        <v>-2.3047</v>
      </c>
      <c r="DL44" s="165">
        <v>8.0472000000000001</v>
      </c>
      <c r="DM44" s="165">
        <v>15.776400000000001</v>
      </c>
      <c r="DN44" s="165">
        <v>18.745999999999999</v>
      </c>
      <c r="DO44" s="165">
        <v>8.8000000000000007</v>
      </c>
      <c r="DP44" s="165">
        <v>-3.92</v>
      </c>
      <c r="DQ44" s="165">
        <v>13.9345</v>
      </c>
      <c r="DR44" s="165">
        <v>-4.6670999999999996</v>
      </c>
      <c r="DS44" s="165">
        <v>-4.8600000000000003</v>
      </c>
      <c r="DT44" s="165">
        <v>-4.96</v>
      </c>
      <c r="DU44" s="165">
        <v>23.71</v>
      </c>
      <c r="DV44" s="165">
        <v>9.39</v>
      </c>
      <c r="DW44" s="165">
        <v>-7.4545000000000003</v>
      </c>
      <c r="DX44" s="165">
        <v>-4.0364000000000004</v>
      </c>
      <c r="DY44" s="165">
        <v>-31.572199999999999</v>
      </c>
      <c r="DZ44" s="165">
        <v>-29.881799999999998</v>
      </c>
      <c r="EA44" s="165">
        <v>31.741399999999999</v>
      </c>
      <c r="EB44" s="165">
        <v>3.2313000000000001</v>
      </c>
      <c r="EC44" s="165">
        <v>-2.8199000000000001</v>
      </c>
      <c r="ED44" s="165">
        <v>-2.9380999999999999</v>
      </c>
      <c r="EE44" s="165">
        <v>-16.767700000000001</v>
      </c>
      <c r="EF44" s="165">
        <v>-25.9237</v>
      </c>
      <c r="EG44" s="165">
        <v>-16.126000000000001</v>
      </c>
      <c r="EH44" s="165">
        <v>-36.706699999999998</v>
      </c>
      <c r="EI44" s="165">
        <v>-33.725700000000003</v>
      </c>
      <c r="EJ44" s="166"/>
      <c r="EK44" s="165">
        <v>-11.123100000000001</v>
      </c>
      <c r="EL44" s="165">
        <v>-10.647600000000001</v>
      </c>
      <c r="EM44" s="165">
        <v>20.649799999999999</v>
      </c>
      <c r="EN44" s="165">
        <v>-6.1280999999999999</v>
      </c>
      <c r="EO44" s="165">
        <v>-5.9938000000000002</v>
      </c>
      <c r="EP44" s="165">
        <v>-25.603999999999999</v>
      </c>
      <c r="EQ44" s="165">
        <v>-26.323699999999999</v>
      </c>
      <c r="ER44" s="165">
        <v>-26.1965</v>
      </c>
      <c r="ES44" s="165">
        <v>12.09</v>
      </c>
      <c r="ET44" s="166"/>
      <c r="EU44" s="165">
        <v>-3.25</v>
      </c>
      <c r="EV44" s="165">
        <v>0</v>
      </c>
      <c r="EW44" s="165">
        <v>6.0838000000000001</v>
      </c>
      <c r="EX44" s="165">
        <v>-18.361699999999999</v>
      </c>
      <c r="EY44" s="165">
        <v>-13.0823</v>
      </c>
      <c r="EZ44" s="165">
        <v>-13.0145</v>
      </c>
      <c r="FA44" s="165">
        <v>10.529500000000001</v>
      </c>
      <c r="FB44" s="165">
        <v>12.198</v>
      </c>
      <c r="FC44" s="165">
        <v>-26.282399999999999</v>
      </c>
      <c r="FD44" s="165">
        <v>4.9612999999999996</v>
      </c>
      <c r="FE44" s="166"/>
      <c r="FF44" s="165">
        <v>4.6848999999999998</v>
      </c>
      <c r="FG44" s="165">
        <v>0</v>
      </c>
      <c r="FH44" s="165">
        <v>0</v>
      </c>
      <c r="FI44" s="165">
        <v>0</v>
      </c>
      <c r="FJ44" s="165">
        <v>1.3395999999999999</v>
      </c>
      <c r="FK44" s="165">
        <v>1.1721999999999999</v>
      </c>
      <c r="FL44" s="165">
        <v>29.639800000000001</v>
      </c>
      <c r="FM44" s="165">
        <v>12.934900000000001</v>
      </c>
      <c r="FN44" s="165">
        <v>12.927</v>
      </c>
      <c r="FO44" s="165">
        <v>35.457799999999999</v>
      </c>
      <c r="FP44" s="165">
        <v>42.392699999999998</v>
      </c>
      <c r="FQ44" s="165">
        <v>14.6401</v>
      </c>
      <c r="FR44" s="165">
        <v>-10.029999999999999</v>
      </c>
      <c r="FS44" s="165">
        <v>-0.6038</v>
      </c>
      <c r="FT44" s="165">
        <v>0.19159999999999999</v>
      </c>
      <c r="FU44" s="165">
        <v>0.33</v>
      </c>
      <c r="FV44" s="165">
        <v>0.14000000000000001</v>
      </c>
      <c r="FW44" s="165">
        <v>-15.195399999999999</v>
      </c>
      <c r="FX44" s="166"/>
      <c r="FY44" s="165">
        <v>6.9219999999999997</v>
      </c>
      <c r="FZ44" s="165">
        <v>1.2110000000000001</v>
      </c>
      <c r="GA44" s="166"/>
      <c r="GB44" s="165">
        <v>26.49</v>
      </c>
      <c r="GC44" s="165">
        <v>-37.759500000000003</v>
      </c>
      <c r="GD44" s="165">
        <v>-30.149899999999999</v>
      </c>
      <c r="GE44" s="165">
        <v>-0.74</v>
      </c>
      <c r="GF44" s="165">
        <v>17.035599999999999</v>
      </c>
      <c r="GG44" s="166"/>
      <c r="GH44" s="165">
        <v>18.459900000000001</v>
      </c>
      <c r="GI44" s="165">
        <v>-3.6726000000000001</v>
      </c>
      <c r="GJ44" s="165">
        <v>-4.0038999999999998</v>
      </c>
      <c r="GK44" s="165">
        <v>2.7538</v>
      </c>
      <c r="GL44" s="165">
        <v>2.7E-2</v>
      </c>
      <c r="GM44" s="166"/>
      <c r="GN44" s="166"/>
      <c r="GO44" s="165">
        <v>-38.1267</v>
      </c>
      <c r="GP44" s="165">
        <v>5.8314000000000004</v>
      </c>
      <c r="GQ44" s="165">
        <v>-18.668500000000002</v>
      </c>
      <c r="GR44" s="165">
        <v>-6.7118000000000002</v>
      </c>
      <c r="GS44" s="165">
        <v>-6.8315000000000001</v>
      </c>
      <c r="GT44" s="165">
        <v>113.2824</v>
      </c>
      <c r="GU44" s="165">
        <v>-5.8247</v>
      </c>
      <c r="GV44" s="165">
        <v>-8.4344999999999999</v>
      </c>
      <c r="GW44" s="165">
        <v>4.9210000000000003</v>
      </c>
      <c r="GX44" s="165">
        <v>3.3075999999999999</v>
      </c>
      <c r="GY44" s="165">
        <v>9.1207999999999991</v>
      </c>
      <c r="GZ44" s="166"/>
      <c r="HA44" s="165">
        <v>2.7888000000000002</v>
      </c>
      <c r="HB44" s="165">
        <v>-7.6833999999999998</v>
      </c>
      <c r="HC44" s="165">
        <v>-5.6792999999999996</v>
      </c>
      <c r="HD44" s="165">
        <v>-1.68</v>
      </c>
      <c r="HE44" s="165">
        <v>0</v>
      </c>
      <c r="HF44" s="165">
        <v>-24.170200000000001</v>
      </c>
      <c r="HG44" s="165">
        <v>41.242199999999997</v>
      </c>
      <c r="HH44" s="165">
        <v>87.031499999999994</v>
      </c>
      <c r="HI44" s="165">
        <v>-15.9245</v>
      </c>
      <c r="HJ44" s="165">
        <v>35.334899999999998</v>
      </c>
      <c r="HK44" s="166"/>
      <c r="HL44" s="165">
        <v>0</v>
      </c>
      <c r="HM44" s="165">
        <v>0</v>
      </c>
      <c r="HN44" s="165">
        <v>0</v>
      </c>
      <c r="HO44" s="166"/>
      <c r="HP44" s="166"/>
      <c r="HQ44" s="165">
        <v>-11.276300000000001</v>
      </c>
      <c r="HR44" s="165">
        <v>-10.6995</v>
      </c>
      <c r="HS44" s="165">
        <v>-18.212</v>
      </c>
      <c r="HT44" s="165">
        <v>-17.9785</v>
      </c>
      <c r="HU44" s="165">
        <v>6.07</v>
      </c>
      <c r="HV44" s="165">
        <v>6.31</v>
      </c>
      <c r="HW44" s="165">
        <v>-24.7</v>
      </c>
      <c r="HX44" s="165">
        <v>-24.8</v>
      </c>
      <c r="HY44" s="165">
        <v>1.0556000000000001</v>
      </c>
      <c r="HZ44" s="165">
        <v>-1.52</v>
      </c>
      <c r="IA44" s="165">
        <v>51.839500000000001</v>
      </c>
      <c r="IB44" s="165">
        <v>22.681000000000001</v>
      </c>
      <c r="IC44" s="165">
        <v>22.570399999999999</v>
      </c>
      <c r="ID44" s="165">
        <v>-16.7</v>
      </c>
      <c r="IE44" s="165">
        <v>-30.3</v>
      </c>
      <c r="IF44" s="165">
        <v>-4.5999999999999996</v>
      </c>
      <c r="IG44" s="165">
        <v>-5.0999999999999996</v>
      </c>
      <c r="IH44" s="165">
        <v>-17.4709</v>
      </c>
      <c r="II44" s="165">
        <v>-17.4206</v>
      </c>
      <c r="IJ44" s="165">
        <v>-130.78380000000001</v>
      </c>
      <c r="IK44" s="165">
        <v>43.089199999999998</v>
      </c>
      <c r="IL44" s="165">
        <v>-222.52770000000001</v>
      </c>
      <c r="IM44" s="165">
        <v>-12.5671</v>
      </c>
      <c r="IN44" s="165">
        <v>-9.6433</v>
      </c>
      <c r="IO44" s="165">
        <v>96.657499999999999</v>
      </c>
      <c r="IP44" s="165">
        <v>65.158100000000005</v>
      </c>
      <c r="IQ44" s="165">
        <v>69.990399999999994</v>
      </c>
      <c r="IR44" s="165">
        <v>144.34309999999999</v>
      </c>
      <c r="IS44" s="165">
        <v>32.7714</v>
      </c>
      <c r="IT44" s="165">
        <v>18.162299999999998</v>
      </c>
      <c r="IU44" s="165">
        <v>16.212399999999999</v>
      </c>
      <c r="IV44" s="165">
        <v>36.748800000000003</v>
      </c>
      <c r="IW44" s="165">
        <v>152.50229999999999</v>
      </c>
      <c r="IX44" s="165">
        <v>-240.97499999999999</v>
      </c>
      <c r="IY44" s="165">
        <v>47.125300000000003</v>
      </c>
      <c r="IZ44" s="165">
        <v>-39.82</v>
      </c>
      <c r="JA44" s="165">
        <v>-1.5222</v>
      </c>
      <c r="JB44" s="166"/>
      <c r="JC44" s="165">
        <v>-4.72</v>
      </c>
      <c r="JD44" s="165">
        <v>-1.23</v>
      </c>
      <c r="JE44" s="165">
        <v>-1.2350000000000001</v>
      </c>
      <c r="JF44" s="165">
        <v>0.08</v>
      </c>
      <c r="JG44" s="165">
        <v>3.2</v>
      </c>
      <c r="JH44" s="165">
        <v>-3.0935999999999999</v>
      </c>
      <c r="JI44" s="165">
        <v>-9.7246000000000006</v>
      </c>
      <c r="JJ44" s="165">
        <v>3.9260999999999999</v>
      </c>
      <c r="JK44" s="165">
        <v>4.0145999999999997</v>
      </c>
      <c r="JL44" s="165">
        <v>2.4</v>
      </c>
      <c r="JM44" s="165">
        <v>-0.78100000000000003</v>
      </c>
      <c r="JN44" s="165">
        <v>-1.444</v>
      </c>
      <c r="JO44" s="166"/>
      <c r="JP44" s="166"/>
      <c r="JQ44" s="165">
        <v>4.4745999999999997</v>
      </c>
      <c r="JR44" s="165">
        <v>3.6880000000000002</v>
      </c>
      <c r="JS44" s="165">
        <v>2.5840999999999998</v>
      </c>
      <c r="JT44" s="166"/>
      <c r="JU44" s="165">
        <v>15.5</v>
      </c>
      <c r="JV44" s="165">
        <v>7.7755000000000001</v>
      </c>
      <c r="JW44" s="165">
        <v>0.69</v>
      </c>
      <c r="JX44" s="166"/>
      <c r="JY44" s="165">
        <v>-12.8111</v>
      </c>
      <c r="JZ44" s="165">
        <v>-1.2178</v>
      </c>
      <c r="KA44" s="165">
        <v>-24.382100000000001</v>
      </c>
      <c r="KB44" s="165">
        <v>-9.7224000000000004</v>
      </c>
      <c r="KC44" s="165">
        <v>-2.4695</v>
      </c>
      <c r="KD44" s="165">
        <v>-27.5823</v>
      </c>
      <c r="KE44" s="165">
        <v>0</v>
      </c>
      <c r="KF44" s="165">
        <v>-8.8000000000000007</v>
      </c>
      <c r="KG44" s="165">
        <v>-6.8</v>
      </c>
      <c r="KH44" s="165">
        <v>7.0384000000000002</v>
      </c>
      <c r="KI44" s="165">
        <v>-82.068799999999996</v>
      </c>
    </row>
    <row r="45" spans="1:295" ht="18" customHeight="1" x14ac:dyDescent="0.25">
      <c r="A45" s="160" t="s">
        <v>59</v>
      </c>
      <c r="B45" s="160" t="s">
        <v>837</v>
      </c>
      <c r="C45" s="164">
        <v>0</v>
      </c>
      <c r="D45" s="165">
        <v>3.7584</v>
      </c>
      <c r="E45" s="165">
        <v>-9.3541000000000007</v>
      </c>
      <c r="F45" s="165">
        <v>6.4829999999999997</v>
      </c>
      <c r="G45" s="165">
        <v>12.848800000000001</v>
      </c>
      <c r="H45" s="166"/>
      <c r="I45" s="165">
        <v>15.383800000000001</v>
      </c>
      <c r="J45" s="166"/>
      <c r="K45" s="165">
        <v>19.498000000000001</v>
      </c>
      <c r="L45" s="165">
        <v>8.0358000000000001</v>
      </c>
      <c r="M45" s="165">
        <v>7.8670999999999998</v>
      </c>
      <c r="N45" s="165">
        <v>-19.98</v>
      </c>
      <c r="O45" s="165">
        <v>-24.2</v>
      </c>
      <c r="P45" s="165">
        <v>-2.2000000000000002</v>
      </c>
      <c r="Q45" s="166"/>
      <c r="R45" s="165">
        <v>-15.4</v>
      </c>
      <c r="S45" s="165">
        <v>4.2967000000000004</v>
      </c>
      <c r="T45" s="165">
        <v>-5.8262999999999998</v>
      </c>
      <c r="U45" s="165">
        <v>4.4778000000000002</v>
      </c>
      <c r="V45" s="165">
        <v>4.2541000000000002</v>
      </c>
      <c r="W45" s="165">
        <v>7.8552999999999997</v>
      </c>
      <c r="X45" s="165">
        <v>1.6744000000000001</v>
      </c>
      <c r="Y45" s="165">
        <v>-2.3199999999999998E-2</v>
      </c>
      <c r="Z45" s="165">
        <v>0.91359999999999997</v>
      </c>
      <c r="AA45" s="166"/>
      <c r="AB45" s="165">
        <v>-0.5615</v>
      </c>
      <c r="AC45" s="165">
        <v>0.26100000000000001</v>
      </c>
      <c r="AD45" s="165">
        <v>0.28899999999999998</v>
      </c>
      <c r="AE45" s="165">
        <v>3.948</v>
      </c>
      <c r="AF45" s="165">
        <v>0</v>
      </c>
      <c r="AG45" s="165">
        <v>-11</v>
      </c>
      <c r="AH45" s="165">
        <v>-0.93400000000000005</v>
      </c>
      <c r="AI45" s="165">
        <v>0.25700000000000001</v>
      </c>
      <c r="AJ45" s="166"/>
      <c r="AK45" s="165">
        <v>-7.29</v>
      </c>
      <c r="AL45" s="166"/>
      <c r="AM45" s="165">
        <v>-10.119999999999999</v>
      </c>
      <c r="AN45" s="165">
        <v>-10.17</v>
      </c>
      <c r="AO45" s="165">
        <v>6.7465999999999999</v>
      </c>
      <c r="AP45" s="165">
        <v>3.7357999999999998</v>
      </c>
      <c r="AQ45" s="165">
        <v>16.21</v>
      </c>
      <c r="AR45" s="165">
        <v>20.677199999999999</v>
      </c>
      <c r="AS45" s="165">
        <v>-13.839600000000001</v>
      </c>
      <c r="AT45" s="165">
        <v>-2.3186</v>
      </c>
      <c r="AU45" s="166"/>
      <c r="AV45" s="165">
        <v>11.991099999999999</v>
      </c>
      <c r="AW45" s="165">
        <v>24.3706</v>
      </c>
      <c r="AX45" s="165">
        <v>-22.314800000000002</v>
      </c>
      <c r="AY45" s="165">
        <v>-20.089300000000001</v>
      </c>
      <c r="AZ45" s="165">
        <v>34.859200000000001</v>
      </c>
      <c r="BA45" s="165">
        <v>29.19</v>
      </c>
      <c r="BB45" s="165">
        <v>-9.9626000000000001</v>
      </c>
      <c r="BC45" s="165">
        <v>12.723599999999999</v>
      </c>
      <c r="BD45" s="165">
        <v>-4.7</v>
      </c>
      <c r="BE45" s="165">
        <v>-4.5999999999999996</v>
      </c>
      <c r="BF45" s="165">
        <v>-20.1557</v>
      </c>
      <c r="BG45" s="166"/>
      <c r="BH45" s="165">
        <v>-1.6731</v>
      </c>
      <c r="BI45" s="166"/>
      <c r="BJ45" s="165">
        <v>-0.7863</v>
      </c>
      <c r="BK45" s="165">
        <v>3.3144</v>
      </c>
      <c r="BL45" s="166"/>
      <c r="BM45" s="165">
        <v>2.0373999999999999</v>
      </c>
      <c r="BN45" s="165">
        <v>-96.957300000000004</v>
      </c>
      <c r="BO45" s="165">
        <v>84.810900000000004</v>
      </c>
      <c r="BP45" s="165">
        <v>84.871899999999997</v>
      </c>
      <c r="BQ45" s="165">
        <v>-47.162599999999998</v>
      </c>
      <c r="BR45" s="165">
        <v>-100.4141</v>
      </c>
      <c r="BS45" s="166"/>
      <c r="BT45" s="166"/>
      <c r="BU45" s="166"/>
      <c r="BV45" s="166"/>
      <c r="BW45" s="165">
        <v>11.18</v>
      </c>
      <c r="BX45" s="165">
        <v>8.32</v>
      </c>
      <c r="BY45" s="165">
        <v>-4.71</v>
      </c>
      <c r="BZ45" s="165">
        <v>8.42</v>
      </c>
      <c r="CA45" s="165">
        <v>-14.3292</v>
      </c>
      <c r="CB45" s="165">
        <v>-13.391500000000001</v>
      </c>
      <c r="CC45" s="165">
        <v>28.2668</v>
      </c>
      <c r="CD45" s="165">
        <v>26.193300000000001</v>
      </c>
      <c r="CE45" s="165">
        <v>23.766100000000002</v>
      </c>
      <c r="CF45" s="165">
        <v>-15.180899999999999</v>
      </c>
      <c r="CG45" s="165">
        <v>-15.4338</v>
      </c>
      <c r="CH45" s="165">
        <v>-0.84909999999999997</v>
      </c>
      <c r="CI45" s="166"/>
      <c r="CJ45" s="166"/>
      <c r="CK45" s="166"/>
      <c r="CL45" s="165">
        <v>-10</v>
      </c>
      <c r="CM45" s="165">
        <v>-9.8000000000000007</v>
      </c>
      <c r="CN45" s="165">
        <v>-2.79</v>
      </c>
      <c r="CO45" s="165">
        <v>24.593499999999999</v>
      </c>
      <c r="CP45" s="165">
        <v>24.9697</v>
      </c>
      <c r="CQ45" s="165">
        <v>23.504899999999999</v>
      </c>
      <c r="CR45" s="165">
        <v>59.939300000000003</v>
      </c>
      <c r="CS45" s="165">
        <v>60.298999999999999</v>
      </c>
      <c r="CT45" s="165">
        <v>-11.912800000000001</v>
      </c>
      <c r="CU45" s="165">
        <v>-60.16</v>
      </c>
      <c r="CV45" s="165">
        <v>-8.6738</v>
      </c>
      <c r="CW45" s="165">
        <v>3.8921999999999999</v>
      </c>
      <c r="CX45" s="165">
        <v>28.33</v>
      </c>
      <c r="CY45" s="165">
        <v>11</v>
      </c>
      <c r="CZ45" s="165">
        <v>12.661099999999999</v>
      </c>
      <c r="DA45" s="165">
        <v>11.428800000000001</v>
      </c>
      <c r="DB45" s="165">
        <v>-8.64</v>
      </c>
      <c r="DC45" s="166"/>
      <c r="DD45" s="166"/>
      <c r="DE45" s="166"/>
      <c r="DF45" s="165">
        <v>-0.74250000000000005</v>
      </c>
      <c r="DG45" s="166"/>
      <c r="DH45" s="165">
        <v>-7.4725999999999999</v>
      </c>
      <c r="DI45" s="165">
        <v>-39.5</v>
      </c>
      <c r="DJ45" s="166"/>
      <c r="DK45" s="165">
        <v>-1.9762999999999999</v>
      </c>
      <c r="DL45" s="165">
        <v>8.2341999999999995</v>
      </c>
      <c r="DM45" s="165">
        <v>15.461</v>
      </c>
      <c r="DN45" s="165">
        <v>18.745999999999999</v>
      </c>
      <c r="DO45" s="165">
        <v>8.9600000000000009</v>
      </c>
      <c r="DP45" s="165">
        <v>-3.58</v>
      </c>
      <c r="DQ45" s="165">
        <v>13.702</v>
      </c>
      <c r="DR45" s="165">
        <v>-0.5988</v>
      </c>
      <c r="DS45" s="165">
        <v>-3.77</v>
      </c>
      <c r="DT45" s="165">
        <v>-3.82</v>
      </c>
      <c r="DU45" s="165">
        <v>21.99</v>
      </c>
      <c r="DV45" s="165">
        <v>9.32</v>
      </c>
      <c r="DW45" s="165">
        <v>-3.7818000000000001</v>
      </c>
      <c r="DX45" s="165">
        <v>-2.4</v>
      </c>
      <c r="DY45" s="165">
        <v>-31.734400000000001</v>
      </c>
      <c r="DZ45" s="165">
        <v>-30.2818</v>
      </c>
      <c r="EA45" s="165">
        <v>32.436</v>
      </c>
      <c r="EB45" s="165">
        <v>4.3232999999999997</v>
      </c>
      <c r="EC45" s="165">
        <v>-1.9376</v>
      </c>
      <c r="ED45" s="165">
        <v>-1.7021999999999999</v>
      </c>
      <c r="EE45" s="165">
        <v>-15.920400000000001</v>
      </c>
      <c r="EF45" s="165">
        <v>-26.193300000000001</v>
      </c>
      <c r="EG45" s="165">
        <v>-16.452999999999999</v>
      </c>
      <c r="EH45" s="165">
        <v>-33.505400000000002</v>
      </c>
      <c r="EI45" s="165">
        <v>-20.604099999999999</v>
      </c>
      <c r="EJ45" s="166"/>
      <c r="EK45" s="165">
        <v>-10.4925</v>
      </c>
      <c r="EL45" s="165">
        <v>-10.0113</v>
      </c>
      <c r="EM45" s="165">
        <v>21.0105</v>
      </c>
      <c r="EN45" s="165">
        <v>-6.5438000000000001</v>
      </c>
      <c r="EO45" s="165">
        <v>-6.3761000000000001</v>
      </c>
      <c r="EP45" s="165">
        <v>-26.116</v>
      </c>
      <c r="EQ45" s="165">
        <v>-27.099499999999999</v>
      </c>
      <c r="ER45" s="165">
        <v>-26.862400000000001</v>
      </c>
      <c r="ES45" s="165">
        <v>14.02</v>
      </c>
      <c r="ET45" s="165">
        <v>12.83</v>
      </c>
      <c r="EU45" s="165">
        <v>-3.05</v>
      </c>
      <c r="EV45" s="165">
        <v>0</v>
      </c>
      <c r="EW45" s="165">
        <v>6.0942999999999996</v>
      </c>
      <c r="EX45" s="165">
        <v>-19.842500000000001</v>
      </c>
      <c r="EY45" s="165">
        <v>-13.1823</v>
      </c>
      <c r="EZ45" s="165">
        <v>-13.0853</v>
      </c>
      <c r="FA45" s="165">
        <v>10.097200000000001</v>
      </c>
      <c r="FB45" s="165">
        <v>12.96</v>
      </c>
      <c r="FC45" s="165">
        <v>-27.163799999999998</v>
      </c>
      <c r="FD45" s="165">
        <v>4.9941000000000004</v>
      </c>
      <c r="FE45" s="166"/>
      <c r="FF45" s="165">
        <v>4.6658999999999997</v>
      </c>
      <c r="FG45" s="165">
        <v>0</v>
      </c>
      <c r="FH45" s="165">
        <v>0</v>
      </c>
      <c r="FI45" s="165">
        <v>0</v>
      </c>
      <c r="FJ45" s="165">
        <v>2.0095000000000001</v>
      </c>
      <c r="FK45" s="165">
        <v>2.1768999999999998</v>
      </c>
      <c r="FL45" s="165">
        <v>29.807200000000002</v>
      </c>
      <c r="FM45" s="165">
        <v>13.358599999999999</v>
      </c>
      <c r="FN45" s="165">
        <v>13.3804</v>
      </c>
      <c r="FO45" s="165">
        <v>36.954999999999998</v>
      </c>
      <c r="FP45" s="165">
        <v>42.719000000000001</v>
      </c>
      <c r="FQ45" s="165">
        <v>14.962400000000001</v>
      </c>
      <c r="FR45" s="165">
        <v>-11.04</v>
      </c>
      <c r="FS45" s="165">
        <v>-1.2025999999999999</v>
      </c>
      <c r="FT45" s="165">
        <v>0.26300000000000001</v>
      </c>
      <c r="FU45" s="165">
        <v>0.47</v>
      </c>
      <c r="FV45" s="165">
        <v>-0.48</v>
      </c>
      <c r="FW45" s="165">
        <v>-14.6837</v>
      </c>
      <c r="FX45" s="166"/>
      <c r="FY45" s="165">
        <v>6.82</v>
      </c>
      <c r="FZ45" s="165">
        <v>0.63900000000000001</v>
      </c>
      <c r="GA45" s="166"/>
      <c r="GB45" s="165">
        <v>25.44</v>
      </c>
      <c r="GC45" s="165">
        <v>-36.075899999999997</v>
      </c>
      <c r="GD45" s="165">
        <v>-28.653600000000001</v>
      </c>
      <c r="GE45" s="165">
        <v>-0.7</v>
      </c>
      <c r="GF45" s="165">
        <v>16.048300000000001</v>
      </c>
      <c r="GG45" s="166"/>
      <c r="GH45" s="165">
        <v>16.904900000000001</v>
      </c>
      <c r="GI45" s="165">
        <v>-4.2355</v>
      </c>
      <c r="GJ45" s="165">
        <v>-4.5730000000000004</v>
      </c>
      <c r="GK45" s="165">
        <v>2.8847999999999998</v>
      </c>
      <c r="GL45" s="166"/>
      <c r="GM45" s="166"/>
      <c r="GN45" s="165">
        <v>-8.9129000000000005</v>
      </c>
      <c r="GO45" s="165">
        <v>12.838800000000001</v>
      </c>
      <c r="GP45" s="165">
        <v>5.0042999999999997</v>
      </c>
      <c r="GQ45" s="165">
        <v>-16.8032</v>
      </c>
      <c r="GR45" s="165">
        <v>-7.5019</v>
      </c>
      <c r="GS45" s="165">
        <v>-7.5865</v>
      </c>
      <c r="GT45" s="165">
        <v>103.9385</v>
      </c>
      <c r="GU45" s="165">
        <v>-5.8552</v>
      </c>
      <c r="GV45" s="165">
        <v>-7.8514999999999997</v>
      </c>
      <c r="GW45" s="165">
        <v>3.1619000000000002</v>
      </c>
      <c r="GX45" s="165">
        <v>3.1732</v>
      </c>
      <c r="GY45" s="165">
        <v>9.4649999999999999</v>
      </c>
      <c r="GZ45" s="165">
        <v>9.5577000000000005</v>
      </c>
      <c r="HA45" s="165">
        <v>3</v>
      </c>
      <c r="HB45" s="165">
        <v>-7.4524999999999997</v>
      </c>
      <c r="HC45" s="165">
        <v>-5.2816000000000001</v>
      </c>
      <c r="HD45" s="166"/>
      <c r="HE45" s="166"/>
      <c r="HF45" s="165">
        <v>-28.014600000000002</v>
      </c>
      <c r="HG45" s="165">
        <v>46.190399999999997</v>
      </c>
      <c r="HH45" s="165">
        <v>88.934899999999999</v>
      </c>
      <c r="HI45" s="165">
        <v>-13.52</v>
      </c>
      <c r="HJ45" s="165">
        <v>38.351799999999997</v>
      </c>
      <c r="HK45" s="166"/>
      <c r="HL45" s="165">
        <v>5.2404999999999999</v>
      </c>
      <c r="HM45" s="165">
        <v>-11.070600000000001</v>
      </c>
      <c r="HN45" s="165">
        <v>-13.1274</v>
      </c>
      <c r="HO45" s="165">
        <v>26.096</v>
      </c>
      <c r="HP45" s="166"/>
      <c r="HQ45" s="165">
        <v>-10.6226</v>
      </c>
      <c r="HR45" s="165">
        <v>-10.111700000000001</v>
      </c>
      <c r="HS45" s="165">
        <v>-17.297799999999999</v>
      </c>
      <c r="HT45" s="165">
        <v>-17.453399999999998</v>
      </c>
      <c r="HU45" s="165">
        <v>6.67</v>
      </c>
      <c r="HV45" s="165">
        <v>6.78</v>
      </c>
      <c r="HW45" s="165">
        <v>-23.7</v>
      </c>
      <c r="HX45" s="165">
        <v>-23.8</v>
      </c>
      <c r="HY45" s="165">
        <v>0.93289999999999995</v>
      </c>
      <c r="HZ45" s="165">
        <v>-2.88</v>
      </c>
      <c r="IA45" s="165">
        <v>55.931600000000003</v>
      </c>
      <c r="IB45" s="165">
        <v>20.361999999999998</v>
      </c>
      <c r="IC45" s="165">
        <v>20.2681</v>
      </c>
      <c r="ID45" s="165">
        <v>-16.100000000000001</v>
      </c>
      <c r="IE45" s="165">
        <v>-31</v>
      </c>
      <c r="IF45" s="165">
        <v>-5</v>
      </c>
      <c r="IG45" s="165">
        <v>-5.5</v>
      </c>
      <c r="IH45" s="166"/>
      <c r="II45" s="166"/>
      <c r="IJ45" s="165">
        <v>-125.2713</v>
      </c>
      <c r="IK45" s="165">
        <v>45.352699999999999</v>
      </c>
      <c r="IL45" s="165">
        <v>-224.44720000000001</v>
      </c>
      <c r="IM45" s="165">
        <v>-13.540699999999999</v>
      </c>
      <c r="IN45" s="165">
        <v>-7.0548999999999999</v>
      </c>
      <c r="IO45" s="165">
        <v>105.1692</v>
      </c>
      <c r="IP45" s="165">
        <v>54.977899999999998</v>
      </c>
      <c r="IQ45" s="165">
        <v>62.511200000000002</v>
      </c>
      <c r="IR45" s="165">
        <v>148.35929999999999</v>
      </c>
      <c r="IS45" s="165">
        <v>44.757199999999997</v>
      </c>
      <c r="IT45" s="165">
        <v>22.086099999999998</v>
      </c>
      <c r="IU45" s="165">
        <v>19.4116</v>
      </c>
      <c r="IV45" s="165">
        <v>40.329799999999999</v>
      </c>
      <c r="IW45" s="165">
        <v>164.3888</v>
      </c>
      <c r="IX45" s="166"/>
      <c r="IY45" s="165">
        <v>62.260300000000001</v>
      </c>
      <c r="IZ45" s="165">
        <v>-53.529699999999998</v>
      </c>
      <c r="JA45" s="165">
        <v>-1.8493999999999999</v>
      </c>
      <c r="JB45" s="166"/>
      <c r="JC45" s="165">
        <v>-4.8</v>
      </c>
      <c r="JD45" s="165">
        <v>-1.0980000000000001</v>
      </c>
      <c r="JE45" s="165">
        <v>-1.103</v>
      </c>
      <c r="JF45" s="165">
        <v>0</v>
      </c>
      <c r="JG45" s="165">
        <v>3.92</v>
      </c>
      <c r="JH45" s="165">
        <v>-3.3433000000000002</v>
      </c>
      <c r="JI45" s="165">
        <v>-9.9321000000000002</v>
      </c>
      <c r="JJ45" s="165">
        <v>5.2750000000000004</v>
      </c>
      <c r="JK45" s="165">
        <v>2.4918</v>
      </c>
      <c r="JL45" s="165">
        <v>3.1</v>
      </c>
      <c r="JM45" s="165">
        <v>1.4550000000000001</v>
      </c>
      <c r="JN45" s="165">
        <v>-2.3199999999999998</v>
      </c>
      <c r="JO45" s="165">
        <v>0</v>
      </c>
      <c r="JP45" s="165">
        <v>0</v>
      </c>
      <c r="JQ45" s="165">
        <v>3.0228000000000002</v>
      </c>
      <c r="JR45" s="165">
        <v>2.5455999999999999</v>
      </c>
      <c r="JS45" s="165">
        <v>2.6002000000000001</v>
      </c>
      <c r="JT45" s="166"/>
      <c r="JU45" s="165">
        <v>15.4</v>
      </c>
      <c r="JV45" s="165">
        <v>7.5141999999999998</v>
      </c>
      <c r="JW45" s="165">
        <v>0.72</v>
      </c>
      <c r="JX45" s="166"/>
      <c r="JY45" s="165">
        <v>-12.7037</v>
      </c>
      <c r="JZ45" s="165">
        <v>-1.6305000000000001</v>
      </c>
      <c r="KA45" s="165">
        <v>-23.619299999999999</v>
      </c>
      <c r="KB45" s="165">
        <v>-9.8789999999999996</v>
      </c>
      <c r="KC45" s="165">
        <v>0</v>
      </c>
      <c r="KD45" s="165">
        <v>-27.312899999999999</v>
      </c>
      <c r="KE45" s="165">
        <v>-1.8646</v>
      </c>
      <c r="KF45" s="165">
        <v>-9.1</v>
      </c>
      <c r="KG45" s="165">
        <v>-6.3</v>
      </c>
      <c r="KH45" s="165">
        <v>10.1838</v>
      </c>
      <c r="KI45" s="165">
        <v>-81.584100000000007</v>
      </c>
    </row>
    <row r="46" spans="1:295" ht="18" customHeight="1" x14ac:dyDescent="0.25">
      <c r="A46" s="160" t="s">
        <v>59</v>
      </c>
      <c r="B46" s="160" t="s">
        <v>838</v>
      </c>
      <c r="C46" s="164">
        <v>0</v>
      </c>
      <c r="D46" s="165">
        <v>4.4279999999999999</v>
      </c>
      <c r="E46" s="165">
        <v>-10.075900000000001</v>
      </c>
      <c r="F46" s="165">
        <v>7.4146999999999998</v>
      </c>
      <c r="G46" s="165">
        <v>13.0075</v>
      </c>
      <c r="H46" s="166"/>
      <c r="I46" s="165">
        <v>16.970800000000001</v>
      </c>
      <c r="J46" s="166"/>
      <c r="K46" s="165">
        <v>21.338699999999999</v>
      </c>
      <c r="L46" s="165">
        <v>8.9476999999999993</v>
      </c>
      <c r="M46" s="165">
        <v>8.5371000000000006</v>
      </c>
      <c r="N46" s="165">
        <v>-19.98</v>
      </c>
      <c r="O46" s="165">
        <v>-24.2</v>
      </c>
      <c r="P46" s="165">
        <v>0</v>
      </c>
      <c r="Q46" s="165">
        <v>1.6559999999999999</v>
      </c>
      <c r="R46" s="165">
        <v>-15.4</v>
      </c>
      <c r="S46" s="165">
        <v>4.6684000000000001</v>
      </c>
      <c r="T46" s="165">
        <v>-6.3525999999999998</v>
      </c>
      <c r="U46" s="165">
        <v>6.2618</v>
      </c>
      <c r="V46" s="165">
        <v>6.2492000000000001</v>
      </c>
      <c r="W46" s="165">
        <v>10.9717</v>
      </c>
      <c r="X46" s="165">
        <v>1.8239000000000001</v>
      </c>
      <c r="Y46" s="165">
        <v>-6.5699999999999995E-2</v>
      </c>
      <c r="Z46" s="165">
        <v>0.91839999999999999</v>
      </c>
      <c r="AA46" s="166"/>
      <c r="AB46" s="165">
        <v>-0.60029999999999994</v>
      </c>
      <c r="AC46" s="165">
        <v>0.628</v>
      </c>
      <c r="AD46" s="165">
        <v>0.65600000000000003</v>
      </c>
      <c r="AE46" s="165">
        <v>3.99</v>
      </c>
      <c r="AF46" s="165">
        <v>0</v>
      </c>
      <c r="AG46" s="165">
        <v>-6.6</v>
      </c>
      <c r="AH46" s="165">
        <v>-1.093</v>
      </c>
      <c r="AI46" s="165">
        <v>0.27600000000000002</v>
      </c>
      <c r="AJ46" s="166"/>
      <c r="AK46" s="165">
        <v>-5.04</v>
      </c>
      <c r="AL46" s="166"/>
      <c r="AM46" s="165">
        <v>-8.56</v>
      </c>
      <c r="AN46" s="165">
        <v>-8.58</v>
      </c>
      <c r="AO46" s="165">
        <v>6.8970000000000002</v>
      </c>
      <c r="AP46" s="165">
        <v>3.7616000000000001</v>
      </c>
      <c r="AQ46" s="165">
        <v>17.071200000000001</v>
      </c>
      <c r="AR46" s="165">
        <v>21.222999999999999</v>
      </c>
      <c r="AS46" s="165">
        <v>-16.796399999999998</v>
      </c>
      <c r="AT46" s="165">
        <v>-1.9900000000000001E-2</v>
      </c>
      <c r="AU46" s="166"/>
      <c r="AV46" s="165">
        <v>9.1889000000000003</v>
      </c>
      <c r="AW46" s="165">
        <v>11.2921</v>
      </c>
      <c r="AX46" s="165">
        <v>-21.866099999999999</v>
      </c>
      <c r="AY46" s="165">
        <v>-20.537400000000002</v>
      </c>
      <c r="AZ46" s="165">
        <v>28.469799999999999</v>
      </c>
      <c r="BA46" s="165">
        <v>29.427099999999999</v>
      </c>
      <c r="BB46" s="165">
        <v>-4.2743000000000002</v>
      </c>
      <c r="BC46" s="165">
        <v>9.7289999999999992</v>
      </c>
      <c r="BD46" s="165">
        <v>-3</v>
      </c>
      <c r="BE46" s="165">
        <v>-2.8</v>
      </c>
      <c r="BF46" s="165">
        <v>-17.429600000000001</v>
      </c>
      <c r="BG46" s="165">
        <v>-33.994700000000002</v>
      </c>
      <c r="BH46" s="165">
        <v>-1.5906</v>
      </c>
      <c r="BI46" s="166"/>
      <c r="BJ46" s="165">
        <v>-0.28610000000000002</v>
      </c>
      <c r="BK46" s="165">
        <v>3.5112000000000001</v>
      </c>
      <c r="BL46" s="165">
        <v>2.8279999999999998</v>
      </c>
      <c r="BM46" s="165">
        <v>1.9955000000000001</v>
      </c>
      <c r="BN46" s="165">
        <v>-75.258600000000001</v>
      </c>
      <c r="BO46" s="165">
        <v>87.069299999999998</v>
      </c>
      <c r="BP46" s="165">
        <v>87.069299999999998</v>
      </c>
      <c r="BQ46" s="165">
        <v>-57.945599999999999</v>
      </c>
      <c r="BR46" s="165">
        <v>-71.742999999999995</v>
      </c>
      <c r="BS46" s="166"/>
      <c r="BT46" s="166"/>
      <c r="BU46" s="166"/>
      <c r="BV46" s="165">
        <v>29.090399999999999</v>
      </c>
      <c r="BW46" s="165">
        <v>12.36</v>
      </c>
      <c r="BX46" s="165">
        <v>11.28</v>
      </c>
      <c r="BY46" s="165">
        <v>-2.33</v>
      </c>
      <c r="BZ46" s="165">
        <v>8.09</v>
      </c>
      <c r="CA46" s="165">
        <v>-15.132999999999999</v>
      </c>
      <c r="CB46" s="165">
        <v>-14.7311</v>
      </c>
      <c r="CC46" s="165">
        <v>27.135999999999999</v>
      </c>
      <c r="CD46" s="165">
        <v>25.297899999999998</v>
      </c>
      <c r="CE46" s="165">
        <v>20.322600000000001</v>
      </c>
      <c r="CF46" s="165">
        <v>-17.2837</v>
      </c>
      <c r="CG46" s="165">
        <v>-17.360199999999999</v>
      </c>
      <c r="CH46" s="165">
        <v>-0.48559999999999998</v>
      </c>
      <c r="CI46" s="166"/>
      <c r="CJ46" s="166"/>
      <c r="CK46" s="166"/>
      <c r="CL46" s="165">
        <v>-6.9</v>
      </c>
      <c r="CM46" s="165">
        <v>-7.3</v>
      </c>
      <c r="CN46" s="165">
        <v>-3.09</v>
      </c>
      <c r="CO46" s="165">
        <v>26.921700000000001</v>
      </c>
      <c r="CP46" s="165">
        <v>27.127099999999999</v>
      </c>
      <c r="CQ46" s="165">
        <v>25.564299999999999</v>
      </c>
      <c r="CR46" s="165">
        <v>57.428600000000003</v>
      </c>
      <c r="CS46" s="165">
        <v>57.063600000000001</v>
      </c>
      <c r="CT46" s="165">
        <v>-13.283200000000001</v>
      </c>
      <c r="CU46" s="165">
        <v>-59.366599999999998</v>
      </c>
      <c r="CV46" s="165">
        <v>-8.8431999999999995</v>
      </c>
      <c r="CW46" s="165">
        <v>3.8898000000000001</v>
      </c>
      <c r="CX46" s="165">
        <v>30.15</v>
      </c>
      <c r="CY46" s="165">
        <v>11.66</v>
      </c>
      <c r="CZ46" s="165">
        <v>13.286099999999999</v>
      </c>
      <c r="DA46" s="165">
        <v>12.112399999999999</v>
      </c>
      <c r="DB46" s="165">
        <v>-9.2899999999999991</v>
      </c>
      <c r="DC46" s="166"/>
      <c r="DD46" s="166"/>
      <c r="DE46" s="166"/>
      <c r="DF46" s="165">
        <v>0</v>
      </c>
      <c r="DG46" s="166"/>
      <c r="DH46" s="165">
        <v>-8.2546999999999997</v>
      </c>
      <c r="DI46" s="165">
        <v>-42.1</v>
      </c>
      <c r="DJ46" s="165">
        <v>-40.1</v>
      </c>
      <c r="DK46" s="165">
        <v>-1.8957999999999999</v>
      </c>
      <c r="DL46" s="165">
        <v>8.2341999999999995</v>
      </c>
      <c r="DM46" s="165">
        <v>17.669</v>
      </c>
      <c r="DN46" s="165">
        <v>19.117100000000001</v>
      </c>
      <c r="DO46" s="165">
        <v>9.09</v>
      </c>
      <c r="DP46" s="165">
        <v>-4.04</v>
      </c>
      <c r="DQ46" s="165">
        <v>14.461499999999999</v>
      </c>
      <c r="DR46" s="165">
        <v>0</v>
      </c>
      <c r="DS46" s="165">
        <v>-3.84</v>
      </c>
      <c r="DT46" s="165">
        <v>-3.8</v>
      </c>
      <c r="DU46" s="165">
        <v>24.05</v>
      </c>
      <c r="DV46" s="165">
        <v>9.98</v>
      </c>
      <c r="DW46" s="165">
        <v>-3.5455000000000001</v>
      </c>
      <c r="DX46" s="165">
        <v>-1.7455000000000001</v>
      </c>
      <c r="DY46" s="165">
        <v>-30.7347</v>
      </c>
      <c r="DZ46" s="165">
        <v>-29.6</v>
      </c>
      <c r="EA46" s="165">
        <v>35.926900000000003</v>
      </c>
      <c r="EB46" s="165">
        <v>6.875</v>
      </c>
      <c r="EC46" s="165">
        <v>0.63560000000000005</v>
      </c>
      <c r="ED46" s="165">
        <v>0.86770000000000003</v>
      </c>
      <c r="EE46" s="165">
        <v>-15.412000000000001</v>
      </c>
      <c r="EF46" s="165">
        <v>-27.006699999999999</v>
      </c>
      <c r="EG46" s="165">
        <v>-16.812999999999999</v>
      </c>
      <c r="EH46" s="165">
        <v>-21.9558</v>
      </c>
      <c r="EI46" s="165">
        <v>-50.937399999999997</v>
      </c>
      <c r="EJ46" s="166"/>
      <c r="EK46" s="165">
        <v>-10.270899999999999</v>
      </c>
      <c r="EL46" s="165">
        <v>-9.8811</v>
      </c>
      <c r="EM46" s="165">
        <v>21.665299999999998</v>
      </c>
      <c r="EN46" s="165">
        <v>-7.2941000000000003</v>
      </c>
      <c r="EO46" s="165">
        <v>-6.6814</v>
      </c>
      <c r="EP46" s="165">
        <v>-28.164000000000001</v>
      </c>
      <c r="EQ46" s="165">
        <v>-26.803899999999999</v>
      </c>
      <c r="ER46" s="165">
        <v>-26.627300000000002</v>
      </c>
      <c r="ES46" s="165">
        <v>15.1004</v>
      </c>
      <c r="ET46" s="165">
        <v>12.81</v>
      </c>
      <c r="EU46" s="165">
        <v>-2.06</v>
      </c>
      <c r="EV46" s="165">
        <v>0</v>
      </c>
      <c r="EW46" s="165">
        <v>6.3471000000000002</v>
      </c>
      <c r="EX46" s="165">
        <v>-22.167400000000001</v>
      </c>
      <c r="EY46" s="165">
        <v>-13.6084</v>
      </c>
      <c r="EZ46" s="165">
        <v>-13.516400000000001</v>
      </c>
      <c r="FA46" s="165">
        <v>10.111700000000001</v>
      </c>
      <c r="FB46" s="165">
        <v>13.86</v>
      </c>
      <c r="FC46" s="165">
        <v>-27.637799999999999</v>
      </c>
      <c r="FD46" s="165">
        <v>5.4778000000000002</v>
      </c>
      <c r="FE46" s="166"/>
      <c r="FF46" s="165">
        <v>5.1970999999999998</v>
      </c>
      <c r="FG46" s="165">
        <v>4.6939000000000002</v>
      </c>
      <c r="FH46" s="165">
        <v>4.8209</v>
      </c>
      <c r="FI46" s="165">
        <v>3.3220000000000001</v>
      </c>
      <c r="FJ46" s="165">
        <v>2.3443999999999998</v>
      </c>
      <c r="FK46" s="165">
        <v>3.3491</v>
      </c>
      <c r="FL46" s="165">
        <v>32.319099999999999</v>
      </c>
      <c r="FM46" s="165">
        <v>12.8271</v>
      </c>
      <c r="FN46" s="165">
        <v>13.007199999999999</v>
      </c>
      <c r="FO46" s="165">
        <v>32.2605</v>
      </c>
      <c r="FP46" s="165">
        <v>36.930799999999998</v>
      </c>
      <c r="FQ46" s="165">
        <v>10.3139</v>
      </c>
      <c r="FR46" s="165">
        <v>-12.73</v>
      </c>
      <c r="FS46" s="165">
        <v>-1.5028999999999999</v>
      </c>
      <c r="FT46" s="165">
        <v>0.25469999999999998</v>
      </c>
      <c r="FU46" s="165">
        <v>0.65</v>
      </c>
      <c r="FV46" s="165">
        <v>1.61</v>
      </c>
      <c r="FW46" s="165">
        <v>-11.0952</v>
      </c>
      <c r="FX46" s="166"/>
      <c r="FY46" s="165">
        <v>6.7409999999999997</v>
      </c>
      <c r="FZ46" s="165">
        <v>2.0230000000000001</v>
      </c>
      <c r="GA46" s="166"/>
      <c r="GB46" s="165">
        <v>25.99</v>
      </c>
      <c r="GC46" s="165">
        <v>-34.789299999999997</v>
      </c>
      <c r="GD46" s="165">
        <v>-27.1432</v>
      </c>
      <c r="GE46" s="165">
        <v>-0.93</v>
      </c>
      <c r="GF46" s="165">
        <v>15.7103</v>
      </c>
      <c r="GG46" s="166"/>
      <c r="GH46" s="165">
        <v>18.095800000000001</v>
      </c>
      <c r="GI46" s="165">
        <v>-4.4893000000000001</v>
      </c>
      <c r="GJ46" s="165">
        <v>-4.8792999999999997</v>
      </c>
      <c r="GK46" s="165">
        <v>3.3273000000000001</v>
      </c>
      <c r="GL46" s="166"/>
      <c r="GM46" s="166"/>
      <c r="GN46" s="165">
        <v>-8.2878000000000007</v>
      </c>
      <c r="GO46" s="165">
        <v>-39.0139</v>
      </c>
      <c r="GP46" s="165">
        <v>4.7012999999999998</v>
      </c>
      <c r="GQ46" s="165">
        <v>-16.921500000000002</v>
      </c>
      <c r="GR46" s="165">
        <v>-6.9509999999999996</v>
      </c>
      <c r="GS46" s="165">
        <v>-7.4414999999999996</v>
      </c>
      <c r="GT46" s="165">
        <v>117.0364</v>
      </c>
      <c r="GU46" s="165">
        <v>-5.1021000000000001</v>
      </c>
      <c r="GV46" s="165">
        <v>-8.7707999999999995</v>
      </c>
      <c r="GW46" s="165">
        <v>3.6223000000000001</v>
      </c>
      <c r="GX46" s="165">
        <v>2.6343000000000001</v>
      </c>
      <c r="GY46" s="165">
        <v>10.1608</v>
      </c>
      <c r="GZ46" s="165">
        <v>10.2301</v>
      </c>
      <c r="HA46" s="165">
        <v>2.2717999999999998</v>
      </c>
      <c r="HB46" s="165">
        <v>-10.257099999999999</v>
      </c>
      <c r="HC46" s="165">
        <v>-7.7922000000000002</v>
      </c>
      <c r="HD46" s="165">
        <v>-1.26</v>
      </c>
      <c r="HE46" s="166"/>
      <c r="HF46" s="165">
        <v>-23.534600000000001</v>
      </c>
      <c r="HG46" s="165">
        <v>38.747</v>
      </c>
      <c r="HH46" s="165">
        <v>67.651799999999994</v>
      </c>
      <c r="HI46" s="165">
        <v>-13.8721</v>
      </c>
      <c r="HJ46" s="165">
        <v>37.263100000000001</v>
      </c>
      <c r="HK46" s="166"/>
      <c r="HL46" s="165">
        <v>0</v>
      </c>
      <c r="HM46" s="165">
        <v>-11.7134</v>
      </c>
      <c r="HN46" s="165">
        <v>-13.2689</v>
      </c>
      <c r="HO46" s="166"/>
      <c r="HP46" s="166"/>
      <c r="HQ46" s="165">
        <v>-16.439900000000002</v>
      </c>
      <c r="HR46" s="165">
        <v>-15.786199999999999</v>
      </c>
      <c r="HS46" s="165">
        <v>-21.170300000000001</v>
      </c>
      <c r="HT46" s="165">
        <v>-20.848800000000001</v>
      </c>
      <c r="HU46" s="165">
        <v>9.3699999999999992</v>
      </c>
      <c r="HV46" s="165">
        <v>9.23</v>
      </c>
      <c r="HW46" s="165">
        <v>-26.1</v>
      </c>
      <c r="HX46" s="165">
        <v>-26.2</v>
      </c>
      <c r="HY46" s="165">
        <v>1.0207999999999999</v>
      </c>
      <c r="HZ46" s="165">
        <v>2.56</v>
      </c>
      <c r="IA46" s="165">
        <v>54.355800000000002</v>
      </c>
      <c r="IB46" s="165">
        <v>18.52</v>
      </c>
      <c r="IC46" s="165">
        <v>18.850200000000001</v>
      </c>
      <c r="ID46" s="165">
        <v>-15.7</v>
      </c>
      <c r="IE46" s="165">
        <v>-30.3</v>
      </c>
      <c r="IF46" s="165">
        <v>0.4</v>
      </c>
      <c r="IG46" s="165">
        <v>-0.1</v>
      </c>
      <c r="IH46" s="165">
        <v>-17.494199999999999</v>
      </c>
      <c r="II46" s="165">
        <v>-17.7193</v>
      </c>
      <c r="IJ46" s="165">
        <v>-112.21980000000001</v>
      </c>
      <c r="IK46" s="165">
        <v>62.1982</v>
      </c>
      <c r="IL46" s="165">
        <v>-263.60469999999998</v>
      </c>
      <c r="IM46" s="165">
        <v>-18.567399999999999</v>
      </c>
      <c r="IN46" s="165">
        <v>-11.8773</v>
      </c>
      <c r="IO46" s="165">
        <v>100.5607</v>
      </c>
      <c r="IP46" s="165">
        <v>62.923999999999999</v>
      </c>
      <c r="IQ46" s="165">
        <v>119.2449</v>
      </c>
      <c r="IR46" s="165">
        <v>95.224800000000002</v>
      </c>
      <c r="IS46" s="165">
        <v>34.497700000000002</v>
      </c>
      <c r="IT46" s="165">
        <v>14.7325</v>
      </c>
      <c r="IU46" s="165">
        <v>14.5167</v>
      </c>
      <c r="IV46" s="165">
        <v>-11.5632</v>
      </c>
      <c r="IW46" s="165">
        <v>195.36789999999999</v>
      </c>
      <c r="IX46" s="165">
        <v>-200.56790000000001</v>
      </c>
      <c r="IY46" s="165">
        <v>-3.4828000000000001</v>
      </c>
      <c r="IZ46" s="165">
        <v>15.5428</v>
      </c>
      <c r="JA46" s="165">
        <v>1.1999999999999999E-3</v>
      </c>
      <c r="JB46" s="166"/>
      <c r="JC46" s="165">
        <v>-6.08</v>
      </c>
      <c r="JD46" s="165">
        <v>-1.0999999999999999E-2</v>
      </c>
      <c r="JE46" s="165">
        <v>-1.2999999999999999E-2</v>
      </c>
      <c r="JF46" s="165">
        <v>1.04</v>
      </c>
      <c r="JG46" s="165">
        <v>2.8</v>
      </c>
      <c r="JH46" s="165">
        <v>-3.5289999999999999</v>
      </c>
      <c r="JI46" s="165">
        <v>-8.8762000000000008</v>
      </c>
      <c r="JJ46" s="165">
        <v>4.8936000000000002</v>
      </c>
      <c r="JK46" s="165">
        <v>2.9618000000000002</v>
      </c>
      <c r="JL46" s="165">
        <v>1.5</v>
      </c>
      <c r="JM46" s="165">
        <v>-3.4129999999999998</v>
      </c>
      <c r="JN46" s="165">
        <v>-2.6949999999999998</v>
      </c>
      <c r="JO46" s="166"/>
      <c r="JP46" s="166"/>
      <c r="JQ46" s="165">
        <v>3.7639999999999998</v>
      </c>
      <c r="JR46" s="165">
        <v>2.9453999999999998</v>
      </c>
      <c r="JS46" s="165">
        <v>2.8205</v>
      </c>
      <c r="JT46" s="166"/>
      <c r="JU46" s="165">
        <v>14.3</v>
      </c>
      <c r="JV46" s="165">
        <v>6.4444999999999997</v>
      </c>
      <c r="JW46" s="165">
        <v>0.75</v>
      </c>
      <c r="JX46" s="166"/>
      <c r="JY46" s="165">
        <v>-10.661799999999999</v>
      </c>
      <c r="JZ46" s="165">
        <v>-1.6776</v>
      </c>
      <c r="KA46" s="165">
        <v>-25.001799999999999</v>
      </c>
      <c r="KB46" s="165">
        <v>-8.7235999999999994</v>
      </c>
      <c r="KC46" s="165">
        <v>0</v>
      </c>
      <c r="KD46" s="165">
        <v>-28.1736</v>
      </c>
      <c r="KE46" s="165">
        <v>-1.2785</v>
      </c>
      <c r="KF46" s="165">
        <v>-7.2</v>
      </c>
      <c r="KG46" s="165">
        <v>-8.9</v>
      </c>
      <c r="KH46" s="165">
        <v>-9.3587000000000007</v>
      </c>
      <c r="KI46" s="165">
        <v>-69.544700000000006</v>
      </c>
    </row>
    <row r="47" spans="1:295" ht="18" customHeight="1" x14ac:dyDescent="0.25">
      <c r="A47" s="160" t="s">
        <v>59</v>
      </c>
      <c r="B47" s="160" t="s">
        <v>839</v>
      </c>
      <c r="C47" s="164">
        <v>0</v>
      </c>
      <c r="D47" s="165">
        <v>2.2294</v>
      </c>
      <c r="E47" s="165">
        <v>-7.6867999999999999</v>
      </c>
      <c r="F47" s="165">
        <v>13.5503</v>
      </c>
      <c r="G47" s="165">
        <v>15.8432</v>
      </c>
      <c r="H47" s="166"/>
      <c r="I47" s="165">
        <v>18.629300000000001</v>
      </c>
      <c r="J47" s="166"/>
      <c r="K47" s="165">
        <v>22.6995</v>
      </c>
      <c r="L47" s="165">
        <v>9.6727000000000007</v>
      </c>
      <c r="M47" s="165">
        <v>9.3854000000000006</v>
      </c>
      <c r="N47" s="165">
        <v>-19.98</v>
      </c>
      <c r="O47" s="165">
        <v>-26.4</v>
      </c>
      <c r="P47" s="166"/>
      <c r="Q47" s="165">
        <v>1.6559999999999999</v>
      </c>
      <c r="R47" s="166"/>
      <c r="S47" s="165">
        <v>4.0514000000000001</v>
      </c>
      <c r="T47" s="165">
        <v>-8.9969999999999999</v>
      </c>
      <c r="U47" s="165">
        <v>6.5933999999999999</v>
      </c>
      <c r="V47" s="165">
        <v>6.5777000000000001</v>
      </c>
      <c r="W47" s="165">
        <v>11.3697</v>
      </c>
      <c r="X47" s="165">
        <v>1.7224999999999999</v>
      </c>
      <c r="Y47" s="165">
        <v>-7.6100000000000001E-2</v>
      </c>
      <c r="Z47" s="165">
        <v>0.88049999999999995</v>
      </c>
      <c r="AA47" s="166"/>
      <c r="AB47" s="165">
        <v>-1.0109999999999999</v>
      </c>
      <c r="AC47" s="165">
        <v>0.59299999999999997</v>
      </c>
      <c r="AD47" s="165">
        <v>0.61</v>
      </c>
      <c r="AE47" s="165">
        <v>3.8540000000000001</v>
      </c>
      <c r="AF47" s="165">
        <v>0</v>
      </c>
      <c r="AG47" s="165">
        <v>-4.4000000000000004</v>
      </c>
      <c r="AH47" s="165">
        <v>-0.79</v>
      </c>
      <c r="AI47" s="165">
        <v>0.27500000000000002</v>
      </c>
      <c r="AJ47" s="166"/>
      <c r="AK47" s="165">
        <v>-5.54</v>
      </c>
      <c r="AL47" s="166"/>
      <c r="AM47" s="165">
        <v>-8.81</v>
      </c>
      <c r="AN47" s="165">
        <v>-8.93</v>
      </c>
      <c r="AO47" s="165">
        <v>8.3823000000000008</v>
      </c>
      <c r="AP47" s="165">
        <v>3.7481</v>
      </c>
      <c r="AQ47" s="165">
        <v>18.937799999999999</v>
      </c>
      <c r="AR47" s="165">
        <v>23.213799999999999</v>
      </c>
      <c r="AS47" s="165">
        <v>-13.8309</v>
      </c>
      <c r="AT47" s="165">
        <v>2.0484</v>
      </c>
      <c r="AU47" s="166"/>
      <c r="AV47" s="165">
        <v>0.55579999999999996</v>
      </c>
      <c r="AW47" s="165">
        <v>1.1475</v>
      </c>
      <c r="AX47" s="165">
        <v>-19.995999999999999</v>
      </c>
      <c r="AY47" s="165">
        <v>-18.614999999999998</v>
      </c>
      <c r="AZ47" s="165">
        <v>22.965599999999998</v>
      </c>
      <c r="BA47" s="165">
        <v>24.802299999999999</v>
      </c>
      <c r="BB47" s="165">
        <v>7.4531000000000001</v>
      </c>
      <c r="BC47" s="165">
        <v>9.5263000000000009</v>
      </c>
      <c r="BD47" s="165">
        <v>-3.1</v>
      </c>
      <c r="BE47" s="165">
        <v>-3.1</v>
      </c>
      <c r="BF47" s="165">
        <v>-21.2408</v>
      </c>
      <c r="BG47" s="165">
        <v>-34.0261</v>
      </c>
      <c r="BH47" s="165">
        <v>-1.7036</v>
      </c>
      <c r="BI47" s="166"/>
      <c r="BJ47" s="165">
        <v>1.2355</v>
      </c>
      <c r="BK47" s="165">
        <v>4.8901000000000003</v>
      </c>
      <c r="BL47" s="165">
        <v>3.6381999999999999</v>
      </c>
      <c r="BM47" s="165">
        <v>2.6812</v>
      </c>
      <c r="BN47" s="165">
        <v>-87.282899999999998</v>
      </c>
      <c r="BO47" s="165">
        <v>88.473100000000002</v>
      </c>
      <c r="BP47" s="165">
        <v>88.320499999999996</v>
      </c>
      <c r="BQ47" s="165">
        <v>-50.198700000000002</v>
      </c>
      <c r="BR47" s="165">
        <v>-75.170100000000005</v>
      </c>
      <c r="BS47" s="166"/>
      <c r="BT47" s="166"/>
      <c r="BU47" s="166"/>
      <c r="BV47" s="166"/>
      <c r="BW47" s="165">
        <v>11.83</v>
      </c>
      <c r="BX47" s="165">
        <v>10.7</v>
      </c>
      <c r="BY47" s="165">
        <v>-3.34</v>
      </c>
      <c r="BZ47" s="165">
        <v>7</v>
      </c>
      <c r="CA47" s="165">
        <v>-12.7217</v>
      </c>
      <c r="CB47" s="165">
        <v>-12.7217</v>
      </c>
      <c r="CC47" s="165">
        <v>25.404199999999999</v>
      </c>
      <c r="CD47" s="165">
        <v>23.171900000000001</v>
      </c>
      <c r="CE47" s="165">
        <v>22.603200000000001</v>
      </c>
      <c r="CF47" s="165">
        <v>-24.169699999999999</v>
      </c>
      <c r="CG47" s="165">
        <v>-24.182400000000001</v>
      </c>
      <c r="CH47" s="165">
        <v>1.0719000000000001</v>
      </c>
      <c r="CI47" s="165">
        <v>0</v>
      </c>
      <c r="CJ47" s="166"/>
      <c r="CK47" s="166"/>
      <c r="CL47" s="165">
        <v>-5.7</v>
      </c>
      <c r="CM47" s="165">
        <v>-6.2</v>
      </c>
      <c r="CN47" s="165">
        <v>-2.87</v>
      </c>
      <c r="CO47" s="165">
        <v>23.459099999999999</v>
      </c>
      <c r="CP47" s="165">
        <v>23.4162</v>
      </c>
      <c r="CQ47" s="165">
        <v>21.863700000000001</v>
      </c>
      <c r="CR47" s="165">
        <v>56.172699999999999</v>
      </c>
      <c r="CS47" s="165">
        <v>56.042900000000003</v>
      </c>
      <c r="CT47" s="165">
        <v>-12.822800000000001</v>
      </c>
      <c r="CU47" s="165">
        <v>-58.772799999999997</v>
      </c>
      <c r="CV47" s="165">
        <v>-7.6715</v>
      </c>
      <c r="CW47" s="165">
        <v>4.2529000000000003</v>
      </c>
      <c r="CX47" s="165">
        <v>31.61</v>
      </c>
      <c r="CY47" s="165">
        <v>11.99</v>
      </c>
      <c r="CZ47" s="165">
        <v>13.129899999999999</v>
      </c>
      <c r="DA47" s="165">
        <v>11.9171</v>
      </c>
      <c r="DB47" s="165">
        <v>-9.33</v>
      </c>
      <c r="DC47" s="166"/>
      <c r="DD47" s="166"/>
      <c r="DE47" s="166"/>
      <c r="DF47" s="165">
        <v>-1.6323000000000001</v>
      </c>
      <c r="DG47" s="166"/>
      <c r="DH47" s="165">
        <v>-8.1190999999999995</v>
      </c>
      <c r="DI47" s="165">
        <v>-41.8</v>
      </c>
      <c r="DJ47" s="165">
        <v>-40.1</v>
      </c>
      <c r="DK47" s="165">
        <v>-2.4634</v>
      </c>
      <c r="DL47" s="165">
        <v>8.2341999999999995</v>
      </c>
      <c r="DM47" s="165">
        <v>17.984400000000001</v>
      </c>
      <c r="DN47" s="165">
        <v>19.117100000000001</v>
      </c>
      <c r="DO47" s="165">
        <v>9.01</v>
      </c>
      <c r="DP47" s="165">
        <v>-4.25</v>
      </c>
      <c r="DQ47" s="165">
        <v>14.4305</v>
      </c>
      <c r="DR47" s="165">
        <v>0</v>
      </c>
      <c r="DS47" s="165">
        <v>-3.82</v>
      </c>
      <c r="DT47" s="165">
        <v>-3.85</v>
      </c>
      <c r="DU47" s="165">
        <v>25.27</v>
      </c>
      <c r="DV47" s="165">
        <v>9.7100000000000009</v>
      </c>
      <c r="DW47" s="165">
        <v>-4.2908999999999997</v>
      </c>
      <c r="DX47" s="165">
        <v>-1.7818000000000001</v>
      </c>
      <c r="DY47" s="165">
        <v>-30.229299999999999</v>
      </c>
      <c r="DZ47" s="165">
        <v>-29.109100000000002</v>
      </c>
      <c r="EA47" s="165">
        <v>35.214799999999997</v>
      </c>
      <c r="EB47" s="165">
        <v>7.4748000000000001</v>
      </c>
      <c r="EC47" s="165">
        <v>1.1175999999999999</v>
      </c>
      <c r="ED47" s="165">
        <v>1.4644999999999999</v>
      </c>
      <c r="EE47" s="165">
        <v>-15.039899999999999</v>
      </c>
      <c r="EF47" s="165">
        <v>-26.621200000000002</v>
      </c>
      <c r="EG47" s="165">
        <v>-16.77</v>
      </c>
      <c r="EH47" s="165">
        <v>-31.296500000000002</v>
      </c>
      <c r="EI47" s="165">
        <v>-56.802500000000002</v>
      </c>
      <c r="EJ47" s="166"/>
      <c r="EK47" s="165">
        <v>-10.0304</v>
      </c>
      <c r="EL47" s="165">
        <v>-9.2741000000000007</v>
      </c>
      <c r="EM47" s="165">
        <v>20.869299999999999</v>
      </c>
      <c r="EN47" s="165">
        <v>-6.3308999999999997</v>
      </c>
      <c r="EO47" s="165">
        <v>-6.2587999999999999</v>
      </c>
      <c r="EP47" s="165">
        <v>-27.652000000000001</v>
      </c>
      <c r="EQ47" s="165">
        <v>-25.889800000000001</v>
      </c>
      <c r="ER47" s="165">
        <v>-25.843599999999999</v>
      </c>
      <c r="ES47" s="165">
        <v>14.341799999999999</v>
      </c>
      <c r="ET47" s="166"/>
      <c r="EU47" s="165">
        <v>-2.63</v>
      </c>
      <c r="EV47" s="165">
        <v>0</v>
      </c>
      <c r="EW47" s="165">
        <v>6.2752999999999997</v>
      </c>
      <c r="EX47" s="165">
        <v>-19.007899999999999</v>
      </c>
      <c r="EY47" s="165">
        <v>-13.443099999999999</v>
      </c>
      <c r="EZ47" s="165">
        <v>-13.174099999999999</v>
      </c>
      <c r="FA47" s="165">
        <v>10.761100000000001</v>
      </c>
      <c r="FB47" s="165">
        <v>12.644399999999999</v>
      </c>
      <c r="FC47" s="165">
        <v>-26.939800000000002</v>
      </c>
      <c r="FD47" s="165">
        <v>4.9519000000000002</v>
      </c>
      <c r="FE47" s="166"/>
      <c r="FF47" s="165">
        <v>4.6326000000000001</v>
      </c>
      <c r="FG47" s="165">
        <v>4.0011000000000001</v>
      </c>
      <c r="FH47" s="165">
        <v>4.6448999999999998</v>
      </c>
      <c r="FI47" s="165">
        <v>2.6459000000000001</v>
      </c>
      <c r="FJ47" s="165">
        <v>0.83730000000000004</v>
      </c>
      <c r="FK47" s="165">
        <v>0.83730000000000004</v>
      </c>
      <c r="FL47" s="165">
        <v>29.3049</v>
      </c>
      <c r="FM47" s="165">
        <v>12.3575</v>
      </c>
      <c r="FN47" s="165">
        <v>12.4415</v>
      </c>
      <c r="FO47" s="165">
        <v>31.416699999999999</v>
      </c>
      <c r="FP47" s="165">
        <v>37.050699999999999</v>
      </c>
      <c r="FQ47" s="165">
        <v>10.7338</v>
      </c>
      <c r="FR47" s="165">
        <v>-13.34</v>
      </c>
      <c r="FS47" s="165">
        <v>-1.6091</v>
      </c>
      <c r="FT47" s="165">
        <v>0.28039999999999998</v>
      </c>
      <c r="FU47" s="165">
        <v>0.84</v>
      </c>
      <c r="FV47" s="165">
        <v>1.86</v>
      </c>
      <c r="FW47" s="165">
        <v>-11.1714</v>
      </c>
      <c r="FX47" s="166"/>
      <c r="FY47" s="165">
        <v>6.6459999999999999</v>
      </c>
      <c r="FZ47" s="165">
        <v>0.90600000000000003</v>
      </c>
      <c r="GA47" s="166"/>
      <c r="GB47" s="165">
        <v>25.86</v>
      </c>
      <c r="GC47" s="165">
        <v>-35.747700000000002</v>
      </c>
      <c r="GD47" s="165">
        <v>-28.6739</v>
      </c>
      <c r="GE47" s="165">
        <v>-1.05</v>
      </c>
      <c r="GF47" s="165">
        <v>15.6632</v>
      </c>
      <c r="GG47" s="166"/>
      <c r="GH47" s="165">
        <v>18.7592</v>
      </c>
      <c r="GI47" s="165">
        <v>-4.0559000000000003</v>
      </c>
      <c r="GJ47" s="165">
        <v>-4.5541999999999998</v>
      </c>
      <c r="GK47" s="165">
        <v>3.4093</v>
      </c>
      <c r="GL47" s="166"/>
      <c r="GM47" s="166"/>
      <c r="GN47" s="165">
        <v>-8.7584999999999997</v>
      </c>
      <c r="GO47" s="165">
        <v>-37.5077</v>
      </c>
      <c r="GP47" s="165">
        <v>4.9406999999999996</v>
      </c>
      <c r="GQ47" s="165">
        <v>-17.297000000000001</v>
      </c>
      <c r="GR47" s="165">
        <v>-7.3624999999999998</v>
      </c>
      <c r="GS47" s="165">
        <v>-7.3959000000000001</v>
      </c>
      <c r="GT47" s="165">
        <v>116.5438</v>
      </c>
      <c r="GU47" s="165">
        <v>-5.3579999999999997</v>
      </c>
      <c r="GV47" s="165">
        <v>-7.8258000000000001</v>
      </c>
      <c r="GW47" s="165">
        <v>4.2671000000000001</v>
      </c>
      <c r="GX47" s="165">
        <v>3.3331</v>
      </c>
      <c r="GY47" s="165">
        <v>10.278</v>
      </c>
      <c r="GZ47" s="165">
        <v>10.4991</v>
      </c>
      <c r="HA47" s="165">
        <v>3.2825000000000002</v>
      </c>
      <c r="HB47" s="165">
        <v>-9.6992999999999991</v>
      </c>
      <c r="HC47" s="165">
        <v>-6.9436</v>
      </c>
      <c r="HD47" s="165">
        <v>-1.68</v>
      </c>
      <c r="HE47" s="166"/>
      <c r="HF47" s="165">
        <v>-19.038599999999999</v>
      </c>
      <c r="HG47" s="165">
        <v>35.0411</v>
      </c>
      <c r="HH47" s="165">
        <v>67.287800000000004</v>
      </c>
      <c r="HI47" s="165">
        <v>-16.100300000000001</v>
      </c>
      <c r="HJ47" s="165">
        <v>35.375</v>
      </c>
      <c r="HK47" s="166"/>
      <c r="HL47" s="165">
        <v>5.2282999999999999</v>
      </c>
      <c r="HM47" s="165">
        <v>-10.803599999999999</v>
      </c>
      <c r="HN47" s="165">
        <v>-12.4329</v>
      </c>
      <c r="HO47" s="166"/>
      <c r="HP47" s="166"/>
      <c r="HQ47" s="165">
        <v>-17.2364</v>
      </c>
      <c r="HR47" s="165">
        <v>-16.648700000000002</v>
      </c>
      <c r="HS47" s="165">
        <v>-20.878499999999999</v>
      </c>
      <c r="HT47" s="165">
        <v>-20.652200000000001</v>
      </c>
      <c r="HU47" s="165">
        <v>9.31</v>
      </c>
      <c r="HV47" s="165">
        <v>9.17</v>
      </c>
      <c r="HW47" s="165">
        <v>-26.3</v>
      </c>
      <c r="HX47" s="165">
        <v>-26.1</v>
      </c>
      <c r="HY47" s="165">
        <v>0.93289999999999995</v>
      </c>
      <c r="HZ47" s="165">
        <v>1.84</v>
      </c>
      <c r="IA47" s="165">
        <v>51.3917</v>
      </c>
      <c r="IB47" s="165">
        <v>11.9238</v>
      </c>
      <c r="IC47" s="165">
        <v>11.8249</v>
      </c>
      <c r="ID47" s="166"/>
      <c r="IE47" s="165">
        <v>-29.4</v>
      </c>
      <c r="IF47" s="165">
        <v>1.3</v>
      </c>
      <c r="IG47" s="165">
        <v>0.8</v>
      </c>
      <c r="IH47" s="166"/>
      <c r="II47" s="166"/>
      <c r="IJ47" s="165">
        <v>-120.46980000000001</v>
      </c>
      <c r="IK47" s="165">
        <v>59.099499999999999</v>
      </c>
      <c r="IL47" s="165">
        <v>-260.31099999999998</v>
      </c>
      <c r="IM47" s="165">
        <v>-19.1846</v>
      </c>
      <c r="IN47" s="165">
        <v>-13.9382</v>
      </c>
      <c r="IO47" s="165">
        <v>92.031099999999995</v>
      </c>
      <c r="IP47" s="165">
        <v>72.9101</v>
      </c>
      <c r="IQ47" s="165">
        <v>123.7002</v>
      </c>
      <c r="IR47" s="165">
        <v>88.327299999999994</v>
      </c>
      <c r="IS47" s="165">
        <v>25.439499999999999</v>
      </c>
      <c r="IT47" s="165">
        <v>15.3315</v>
      </c>
      <c r="IU47" s="165">
        <v>12.750999999999999</v>
      </c>
      <c r="IV47" s="165">
        <v>-13.601699999999999</v>
      </c>
      <c r="IW47" s="165">
        <v>184.55690000000001</v>
      </c>
      <c r="IX47" s="165">
        <v>-198.1285</v>
      </c>
      <c r="IY47" s="165">
        <v>-9.2040000000000006</v>
      </c>
      <c r="IZ47" s="165">
        <v>19.2897</v>
      </c>
      <c r="JA47" s="165">
        <v>-1.0779000000000001</v>
      </c>
      <c r="JB47" s="166"/>
      <c r="JC47" s="165">
        <v>-5.76</v>
      </c>
      <c r="JD47" s="165">
        <v>-0.105</v>
      </c>
      <c r="JE47" s="165">
        <v>-0.106</v>
      </c>
      <c r="JF47" s="165">
        <v>0.48</v>
      </c>
      <c r="JG47" s="165">
        <v>2.88</v>
      </c>
      <c r="JH47" s="165">
        <v>-3.5548999999999999</v>
      </c>
      <c r="JI47" s="165">
        <v>-8.8762000000000008</v>
      </c>
      <c r="JJ47" s="165">
        <v>4.6006</v>
      </c>
      <c r="JK47" s="165">
        <v>3.4592000000000001</v>
      </c>
      <c r="JL47" s="165">
        <v>1.6</v>
      </c>
      <c r="JM47" s="165">
        <v>-3.1539999999999999</v>
      </c>
      <c r="JN47" s="165">
        <v>-4.8979999999999997</v>
      </c>
      <c r="JO47" s="166"/>
      <c r="JP47" s="166"/>
      <c r="JQ47" s="165">
        <v>3.69</v>
      </c>
      <c r="JR47" s="165">
        <v>4.4336000000000002</v>
      </c>
      <c r="JS47" s="165">
        <v>3.3690000000000002</v>
      </c>
      <c r="JT47" s="166"/>
      <c r="JU47" s="165">
        <v>13.5</v>
      </c>
      <c r="JV47" s="165">
        <v>7.7840999999999996</v>
      </c>
      <c r="JW47" s="165">
        <v>0.73</v>
      </c>
      <c r="JX47" s="166"/>
      <c r="JY47" s="165">
        <v>-11.4694</v>
      </c>
      <c r="JZ47" s="165">
        <v>-1.5304</v>
      </c>
      <c r="KA47" s="165">
        <v>-24.5105</v>
      </c>
      <c r="KB47" s="165">
        <v>-9.0020000000000007</v>
      </c>
      <c r="KC47" s="165">
        <v>0</v>
      </c>
      <c r="KD47" s="165">
        <v>-27.722799999999999</v>
      </c>
      <c r="KE47" s="165">
        <v>-1.3030999999999999</v>
      </c>
      <c r="KF47" s="165">
        <v>-7</v>
      </c>
      <c r="KG47" s="165">
        <v>-9.6999999999999993</v>
      </c>
      <c r="KH47" s="165">
        <v>-9.1003000000000007</v>
      </c>
      <c r="KI47" s="165">
        <v>-70.600200000000001</v>
      </c>
    </row>
    <row r="48" spans="1:295" ht="18" customHeight="1" x14ac:dyDescent="0.25">
      <c r="A48" s="160" t="s">
        <v>59</v>
      </c>
      <c r="B48" s="160" t="s">
        <v>840</v>
      </c>
      <c r="C48" s="167">
        <v>0</v>
      </c>
      <c r="D48" s="168">
        <v>2.1621000000000001</v>
      </c>
      <c r="E48" s="168">
        <v>-7.6056999999999997</v>
      </c>
      <c r="F48" s="168">
        <v>7.4029999999999996</v>
      </c>
      <c r="G48" s="168">
        <v>13.9589</v>
      </c>
      <c r="H48" s="169"/>
      <c r="I48" s="168">
        <v>18.067299999999999</v>
      </c>
      <c r="J48" s="169"/>
      <c r="K48" s="168">
        <v>22.312899999999999</v>
      </c>
      <c r="L48" s="168">
        <v>9.5477000000000007</v>
      </c>
      <c r="M48" s="168">
        <v>9.2414000000000005</v>
      </c>
      <c r="N48" s="168">
        <v>-19.98</v>
      </c>
      <c r="O48" s="168">
        <v>-24.2</v>
      </c>
      <c r="P48" s="169"/>
      <c r="Q48" s="169"/>
      <c r="R48" s="169"/>
      <c r="S48" s="168">
        <v>4.4322999999999997</v>
      </c>
      <c r="T48" s="168">
        <v>1.1861999999999999</v>
      </c>
      <c r="U48" s="168">
        <v>6.6291000000000002</v>
      </c>
      <c r="V48" s="168">
        <v>6.5570000000000004</v>
      </c>
      <c r="W48" s="168">
        <v>11.3904</v>
      </c>
      <c r="X48" s="168">
        <v>2.3376999999999999</v>
      </c>
      <c r="Y48" s="168">
        <v>-0.23930000000000001</v>
      </c>
      <c r="Z48" s="168">
        <v>0.88190000000000002</v>
      </c>
      <c r="AA48" s="169"/>
      <c r="AB48" s="168">
        <v>-0.94289999999999996</v>
      </c>
      <c r="AC48" s="168">
        <v>0.68700000000000006</v>
      </c>
      <c r="AD48" s="168">
        <v>0.70099999999999996</v>
      </c>
      <c r="AE48" s="168">
        <v>3.984</v>
      </c>
      <c r="AF48" s="168">
        <v>-2.2200000000000002</v>
      </c>
      <c r="AG48" s="168">
        <v>-6.6</v>
      </c>
      <c r="AH48" s="168">
        <v>-0.89400000000000002</v>
      </c>
      <c r="AI48" s="168">
        <v>0.28199999999999997</v>
      </c>
      <c r="AJ48" s="169"/>
      <c r="AK48" s="168">
        <v>-5.27</v>
      </c>
      <c r="AL48" s="169"/>
      <c r="AM48" s="168">
        <v>-8.98</v>
      </c>
      <c r="AN48" s="168">
        <v>-9.02</v>
      </c>
      <c r="AO48" s="168">
        <v>8.8851999999999993</v>
      </c>
      <c r="AP48" s="168">
        <v>3.5413999999999999</v>
      </c>
      <c r="AQ48" s="168">
        <v>19.120699999999999</v>
      </c>
      <c r="AR48" s="168">
        <v>23.021899999999999</v>
      </c>
      <c r="AS48" s="168">
        <v>-16.420100000000001</v>
      </c>
      <c r="AT48" s="168">
        <v>2.0491000000000001</v>
      </c>
      <c r="AU48" s="169"/>
      <c r="AV48" s="168">
        <v>0.73109999999999997</v>
      </c>
      <c r="AW48" s="168">
        <v>0.99229999999999996</v>
      </c>
      <c r="AX48" s="168">
        <v>-20.667100000000001</v>
      </c>
      <c r="AY48" s="168">
        <v>-19.637599999999999</v>
      </c>
      <c r="AZ48" s="168">
        <v>24.500499999999999</v>
      </c>
      <c r="BA48" s="168">
        <v>24.8505</v>
      </c>
      <c r="BB48" s="168">
        <v>7.9401999999999999</v>
      </c>
      <c r="BC48" s="168">
        <v>9.4617000000000004</v>
      </c>
      <c r="BD48" s="168">
        <v>-2.8</v>
      </c>
      <c r="BE48" s="168">
        <v>-2.8</v>
      </c>
      <c r="BF48" s="168">
        <v>-21.6358</v>
      </c>
      <c r="BG48" s="169"/>
      <c r="BH48" s="168">
        <v>-1.6949000000000001</v>
      </c>
      <c r="BI48" s="169"/>
      <c r="BJ48" s="168">
        <v>1.5365</v>
      </c>
      <c r="BK48" s="168">
        <v>4.6559999999999997</v>
      </c>
      <c r="BL48" s="168">
        <v>3.6175000000000002</v>
      </c>
      <c r="BM48" s="168">
        <v>2.4554999999999998</v>
      </c>
      <c r="BN48" s="168">
        <v>-88.381600000000006</v>
      </c>
      <c r="BO48" s="168">
        <v>88.351100000000002</v>
      </c>
      <c r="BP48" s="168">
        <v>88.381600000000006</v>
      </c>
      <c r="BQ48" s="168">
        <v>-51.094000000000001</v>
      </c>
      <c r="BR48" s="168">
        <v>-76.523499999999999</v>
      </c>
      <c r="BS48" s="169"/>
      <c r="BT48" s="169"/>
      <c r="BU48" s="169"/>
      <c r="BV48" s="168">
        <v>28.0625</v>
      </c>
      <c r="BW48" s="168">
        <v>11.78</v>
      </c>
      <c r="BX48" s="168">
        <v>10.46</v>
      </c>
      <c r="BY48" s="168">
        <v>-3.24</v>
      </c>
      <c r="BZ48" s="168">
        <v>7.24</v>
      </c>
      <c r="CA48" s="168">
        <v>-12.7217</v>
      </c>
      <c r="CB48" s="168">
        <v>-12.1859</v>
      </c>
      <c r="CC48" s="168">
        <v>24.5152</v>
      </c>
      <c r="CD48" s="168">
        <v>23.029800000000002</v>
      </c>
      <c r="CE48" s="168">
        <v>22.762499999999999</v>
      </c>
      <c r="CF48" s="168">
        <v>-22.5335</v>
      </c>
      <c r="CG48" s="168">
        <v>-22.487500000000001</v>
      </c>
      <c r="CH48" s="168">
        <v>1.0726</v>
      </c>
      <c r="CI48" s="169"/>
      <c r="CJ48" s="169"/>
      <c r="CK48" s="169"/>
      <c r="CL48" s="168">
        <v>-6.3</v>
      </c>
      <c r="CM48" s="168">
        <v>-6.8</v>
      </c>
      <c r="CN48" s="168">
        <v>-2.96</v>
      </c>
      <c r="CO48" s="168">
        <v>24.358000000000001</v>
      </c>
      <c r="CP48" s="168">
        <v>23.896899999999999</v>
      </c>
      <c r="CQ48" s="168">
        <v>22.142499999999998</v>
      </c>
      <c r="CR48" s="168">
        <v>56.209299999999999</v>
      </c>
      <c r="CS48" s="168">
        <v>56.545499999999997</v>
      </c>
      <c r="CT48" s="168">
        <v>-12.426299999999999</v>
      </c>
      <c r="CU48" s="168">
        <v>-58.786200000000001</v>
      </c>
      <c r="CV48" s="168">
        <v>-8.0579999999999998</v>
      </c>
      <c r="CW48" s="168">
        <v>4.1616</v>
      </c>
      <c r="CX48" s="168">
        <v>30.94</v>
      </c>
      <c r="CY48" s="168">
        <v>12.06</v>
      </c>
      <c r="CZ48" s="168">
        <v>12.817399999999999</v>
      </c>
      <c r="DA48" s="168">
        <v>11.6241</v>
      </c>
      <c r="DB48" s="168">
        <v>-9.0299999999999994</v>
      </c>
      <c r="DC48" s="169"/>
      <c r="DD48" s="169"/>
      <c r="DE48" s="169"/>
      <c r="DF48" s="168">
        <v>-0.95050000000000001</v>
      </c>
      <c r="DG48" s="169"/>
      <c r="DH48" s="168">
        <v>-7.8722000000000003</v>
      </c>
      <c r="DI48" s="168">
        <v>-40.1</v>
      </c>
      <c r="DJ48" s="168">
        <v>-40.700000000000003</v>
      </c>
      <c r="DK48" s="168">
        <v>-2.5842000000000001</v>
      </c>
      <c r="DL48" s="168">
        <v>7.6731999999999996</v>
      </c>
      <c r="DM48" s="168">
        <v>17.669</v>
      </c>
      <c r="DN48" s="168">
        <v>18.560500000000001</v>
      </c>
      <c r="DO48" s="168">
        <v>8.5299999999999994</v>
      </c>
      <c r="DP48" s="168">
        <v>-4.18</v>
      </c>
      <c r="DQ48" s="168">
        <v>13.795</v>
      </c>
      <c r="DR48" s="168">
        <v>-0.98129999999999995</v>
      </c>
      <c r="DS48" s="168">
        <v>-3.92</v>
      </c>
      <c r="DT48" s="168">
        <v>-4.03</v>
      </c>
      <c r="DU48" s="168">
        <v>24.84</v>
      </c>
      <c r="DV48" s="168">
        <v>10.09</v>
      </c>
      <c r="DW48" s="168">
        <v>-4.4000000000000004</v>
      </c>
      <c r="DX48" s="168">
        <v>-2.4363999999999999</v>
      </c>
      <c r="DY48" s="168">
        <v>-30.066400000000002</v>
      </c>
      <c r="DZ48" s="168">
        <v>-28.890899999999998</v>
      </c>
      <c r="EA48" s="168">
        <v>36.324300000000001</v>
      </c>
      <c r="EB48" s="168">
        <v>6.7316000000000003</v>
      </c>
      <c r="EC48" s="168">
        <v>0.5</v>
      </c>
      <c r="ED48" s="168">
        <v>0.86809999999999998</v>
      </c>
      <c r="EE48" s="168">
        <v>-13.592000000000001</v>
      </c>
      <c r="EF48" s="168">
        <v>-24.422699999999999</v>
      </c>
      <c r="EG48" s="168">
        <v>-16.445</v>
      </c>
      <c r="EH48" s="168">
        <v>-29.8156</v>
      </c>
      <c r="EI48" s="168">
        <v>-54.430399999999999</v>
      </c>
      <c r="EJ48" s="169"/>
      <c r="EK48" s="168">
        <v>-9.9154999999999998</v>
      </c>
      <c r="EL48" s="168">
        <v>-8.7774000000000001</v>
      </c>
      <c r="EM48" s="168">
        <v>19.656700000000001</v>
      </c>
      <c r="EN48" s="168">
        <v>-8.2403999999999993</v>
      </c>
      <c r="EO48" s="168">
        <v>-7.7240000000000002</v>
      </c>
      <c r="EP48" s="168">
        <v>-16.388000000000002</v>
      </c>
      <c r="EQ48" s="168">
        <v>-27.125</v>
      </c>
      <c r="ER48" s="168">
        <v>-26.843499999999999</v>
      </c>
      <c r="ES48" s="168">
        <v>12.573700000000001</v>
      </c>
      <c r="ET48" s="168">
        <v>13.83</v>
      </c>
      <c r="EU48" s="168">
        <v>-2.29</v>
      </c>
      <c r="EV48" s="168">
        <v>0</v>
      </c>
      <c r="EW48" s="168">
        <v>6.2095000000000002</v>
      </c>
      <c r="EX48" s="168">
        <v>-22.858599999999999</v>
      </c>
      <c r="EY48" s="168">
        <v>-14.134</v>
      </c>
      <c r="EZ48" s="168">
        <v>-13.823</v>
      </c>
      <c r="FA48" s="168">
        <v>10.196300000000001</v>
      </c>
      <c r="FB48" s="168">
        <v>10.380100000000001</v>
      </c>
      <c r="FC48" s="168">
        <v>-25.689</v>
      </c>
      <c r="FD48" s="168">
        <v>4.7384000000000004</v>
      </c>
      <c r="FE48" s="169"/>
      <c r="FF48" s="168">
        <v>4.4118000000000004</v>
      </c>
      <c r="FG48" s="168">
        <v>4.9066999999999998</v>
      </c>
      <c r="FH48" s="168">
        <v>5.1071999999999997</v>
      </c>
      <c r="FI48" s="168">
        <v>3.4039000000000001</v>
      </c>
      <c r="FJ48" s="168">
        <v>0.66979999999999995</v>
      </c>
      <c r="FK48" s="168">
        <v>1.0046999999999999</v>
      </c>
      <c r="FL48" s="168">
        <v>29.807200000000002</v>
      </c>
      <c r="FM48" s="168">
        <v>12.8132</v>
      </c>
      <c r="FN48" s="168">
        <v>12.6082</v>
      </c>
      <c r="FO48" s="168">
        <v>32.457299999999996</v>
      </c>
      <c r="FP48" s="168">
        <v>37.061900000000001</v>
      </c>
      <c r="FQ48" s="168">
        <v>9.3323999999999998</v>
      </c>
      <c r="FR48" s="168">
        <v>-14.04</v>
      </c>
      <c r="FS48" s="168">
        <v>-2.0137</v>
      </c>
      <c r="FT48" s="168">
        <v>0.26300000000000001</v>
      </c>
      <c r="FU48" s="168">
        <v>0.8</v>
      </c>
      <c r="FV48" s="168">
        <v>2.38</v>
      </c>
      <c r="FW48" s="168">
        <v>-9.2249999999999996</v>
      </c>
      <c r="FX48" s="168">
        <v>2.0851000000000002</v>
      </c>
      <c r="FY48" s="168">
        <v>6.6559999999999997</v>
      </c>
      <c r="FZ48" s="168">
        <v>1.1779999999999999</v>
      </c>
      <c r="GA48" s="169"/>
      <c r="GB48" s="168">
        <v>26.52</v>
      </c>
      <c r="GC48" s="168">
        <v>-35.697200000000002</v>
      </c>
      <c r="GD48" s="168">
        <v>-28.231200000000001</v>
      </c>
      <c r="GE48" s="168">
        <v>-0.72</v>
      </c>
      <c r="GF48" s="168">
        <v>16.590499999999999</v>
      </c>
      <c r="GG48" s="169"/>
      <c r="GH48" s="168">
        <v>17.734100000000002</v>
      </c>
      <c r="GI48" s="168">
        <v>-4.8371000000000004</v>
      </c>
      <c r="GJ48" s="168">
        <v>-5.2457000000000003</v>
      </c>
      <c r="GK48" s="168">
        <v>3.3645999999999998</v>
      </c>
      <c r="GL48" s="169"/>
      <c r="GM48" s="169"/>
      <c r="GN48" s="168">
        <v>-9.1446000000000005</v>
      </c>
      <c r="GO48" s="168">
        <v>-38.581000000000003</v>
      </c>
      <c r="GP48" s="168">
        <v>4.2900999999999998</v>
      </c>
      <c r="GQ48" s="168">
        <v>-16.890599999999999</v>
      </c>
      <c r="GR48" s="168">
        <v>-7.3202999999999996</v>
      </c>
      <c r="GS48" s="168">
        <v>-7.0444000000000004</v>
      </c>
      <c r="GT48" s="168">
        <v>116.3472</v>
      </c>
      <c r="GU48" s="168">
        <v>-5.2469000000000001</v>
      </c>
      <c r="GV48" s="168">
        <v>-7.6436000000000002</v>
      </c>
      <c r="GW48" s="168">
        <v>3.1126</v>
      </c>
      <c r="GX48" s="169"/>
      <c r="GY48" s="168">
        <v>10.278</v>
      </c>
      <c r="GZ48" s="168">
        <v>10.388299999999999</v>
      </c>
      <c r="HA48" s="169"/>
      <c r="HB48" s="168">
        <v>-8.1403999999999996</v>
      </c>
      <c r="HC48" s="168">
        <v>-6.8681999999999999</v>
      </c>
      <c r="HD48" s="168">
        <v>-1.68</v>
      </c>
      <c r="HE48" s="169"/>
      <c r="HF48" s="168">
        <v>-19.0198</v>
      </c>
      <c r="HG48" s="168">
        <v>33.623800000000003</v>
      </c>
      <c r="HH48" s="168">
        <v>68.06</v>
      </c>
      <c r="HI48" s="168">
        <v>-16.0044</v>
      </c>
      <c r="HJ48" s="168">
        <v>35.094799999999999</v>
      </c>
      <c r="HK48" s="169"/>
      <c r="HL48" s="168">
        <v>0</v>
      </c>
      <c r="HM48" s="168">
        <v>0</v>
      </c>
      <c r="HN48" s="168">
        <v>0</v>
      </c>
      <c r="HO48" s="169"/>
      <c r="HP48" s="169"/>
      <c r="HQ48" s="168">
        <v>-17.2639</v>
      </c>
      <c r="HR48" s="168">
        <v>-17.0716</v>
      </c>
      <c r="HS48" s="168">
        <v>-20.774799999999999</v>
      </c>
      <c r="HT48" s="168">
        <v>-20.132899999999999</v>
      </c>
      <c r="HU48" s="168">
        <v>9.8800000000000008</v>
      </c>
      <c r="HV48" s="168">
        <v>10.11</v>
      </c>
      <c r="HW48" s="168">
        <v>-25.4</v>
      </c>
      <c r="HX48" s="168">
        <v>-25.5</v>
      </c>
      <c r="HY48" s="168">
        <v>1.1252</v>
      </c>
      <c r="HZ48" s="168">
        <v>2.08</v>
      </c>
      <c r="IA48" s="168">
        <v>54.020200000000003</v>
      </c>
      <c r="IB48" s="168">
        <v>9.0282999999999998</v>
      </c>
      <c r="IC48" s="168">
        <v>9.0808999999999997</v>
      </c>
      <c r="ID48" s="168">
        <v>-15.7</v>
      </c>
      <c r="IE48" s="168">
        <v>-29</v>
      </c>
      <c r="IF48" s="168">
        <v>1.3</v>
      </c>
      <c r="IG48" s="168">
        <v>0.8</v>
      </c>
      <c r="IH48" s="169"/>
      <c r="II48" s="169"/>
      <c r="IJ48" s="168">
        <v>-116.5792</v>
      </c>
      <c r="IK48" s="168">
        <v>58.653799999999997</v>
      </c>
      <c r="IL48" s="168">
        <v>-264.2045</v>
      </c>
      <c r="IM48" s="168">
        <v>-19.977900000000002</v>
      </c>
      <c r="IN48" s="168">
        <v>-14.5487</v>
      </c>
      <c r="IO48" s="168">
        <v>97.393199999999993</v>
      </c>
      <c r="IP48" s="168">
        <v>67.249799999999993</v>
      </c>
      <c r="IQ48" s="168">
        <v>124.7867</v>
      </c>
      <c r="IR48" s="168">
        <v>90.465800000000002</v>
      </c>
      <c r="IS48" s="168">
        <v>29.196999999999999</v>
      </c>
      <c r="IT48" s="168">
        <v>16.8645</v>
      </c>
      <c r="IU48" s="168">
        <v>13.1913</v>
      </c>
      <c r="IV48" s="168">
        <v>-12.388299999999999</v>
      </c>
      <c r="IW48" s="168">
        <v>191.1146</v>
      </c>
      <c r="IX48" s="168">
        <v>-200.93029999999999</v>
      </c>
      <c r="IY48" s="168">
        <v>-5.8407999999999998</v>
      </c>
      <c r="IZ48" s="168">
        <v>18.394500000000001</v>
      </c>
      <c r="JA48" s="168">
        <v>-1.0071000000000001</v>
      </c>
      <c r="JB48" s="169"/>
      <c r="JC48" s="168">
        <v>-6</v>
      </c>
      <c r="JD48" s="168">
        <v>-0.159</v>
      </c>
      <c r="JE48" s="168">
        <v>-0.16200000000000001</v>
      </c>
      <c r="JF48" s="168">
        <v>0.48</v>
      </c>
      <c r="JG48" s="168">
        <v>2.72</v>
      </c>
      <c r="JH48" s="168">
        <v>-3.6787000000000001</v>
      </c>
      <c r="JI48" s="168">
        <v>-8.9342000000000006</v>
      </c>
      <c r="JJ48" s="168">
        <v>4.2496</v>
      </c>
      <c r="JK48" s="168">
        <v>3.6637</v>
      </c>
      <c r="JL48" s="168">
        <v>1.6</v>
      </c>
      <c r="JM48" s="168">
        <v>-2.2789999999999999</v>
      </c>
      <c r="JN48" s="168">
        <v>-2.238</v>
      </c>
      <c r="JO48" s="169"/>
      <c r="JP48" s="169"/>
      <c r="JQ48" s="168">
        <v>4.6867999999999999</v>
      </c>
      <c r="JR48" s="168">
        <v>3.5943000000000001</v>
      </c>
      <c r="JS48" s="168">
        <v>3.6528999999999998</v>
      </c>
      <c r="JT48" s="169"/>
      <c r="JU48" s="168">
        <v>13.3</v>
      </c>
      <c r="JV48" s="168">
        <v>8.0104000000000006</v>
      </c>
      <c r="JW48" s="168">
        <v>0.73</v>
      </c>
      <c r="JX48" s="169"/>
      <c r="JY48" s="168">
        <v>-12.5542</v>
      </c>
      <c r="JZ48" s="168">
        <v>-0.99119999999999997</v>
      </c>
      <c r="KA48" s="168">
        <v>-24.332799999999999</v>
      </c>
      <c r="KB48" s="168">
        <v>-10.4734</v>
      </c>
      <c r="KC48" s="168">
        <v>-2.9358</v>
      </c>
      <c r="KD48" s="168">
        <v>-26.723600000000001</v>
      </c>
      <c r="KE48" s="168">
        <v>0</v>
      </c>
      <c r="KF48" s="168">
        <v>-6.4</v>
      </c>
      <c r="KG48" s="168">
        <v>-9.6</v>
      </c>
      <c r="KH48" s="168">
        <v>-8.3231999999999999</v>
      </c>
      <c r="KI48" s="168">
        <v>-70.094899999999996</v>
      </c>
    </row>
    <row r="49" spans="1:295" ht="18" customHeight="1" x14ac:dyDescent="0.25">
      <c r="A49" s="160" t="s">
        <v>59</v>
      </c>
      <c r="B49" s="160" t="s">
        <v>841</v>
      </c>
      <c r="C49" s="161">
        <v>0</v>
      </c>
      <c r="D49" s="162">
        <v>4.2241</v>
      </c>
      <c r="E49" s="162">
        <v>-9.9618000000000002</v>
      </c>
      <c r="F49" s="162">
        <v>5.4302999999999999</v>
      </c>
      <c r="G49" s="162">
        <v>13.5474</v>
      </c>
      <c r="H49" s="163"/>
      <c r="I49" s="162">
        <v>17.834599999999998</v>
      </c>
      <c r="J49" s="163"/>
      <c r="K49" s="162">
        <v>21.703700000000001</v>
      </c>
      <c r="L49" s="162">
        <v>9.1987000000000005</v>
      </c>
      <c r="M49" s="162">
        <v>8.9221000000000004</v>
      </c>
      <c r="N49" s="162">
        <v>-17.760000000000002</v>
      </c>
      <c r="O49" s="162">
        <v>-24.2</v>
      </c>
      <c r="P49" s="163"/>
      <c r="Q49" s="163"/>
      <c r="R49" s="163"/>
      <c r="S49" s="162">
        <v>4.3601999999999999</v>
      </c>
      <c r="T49" s="162">
        <v>0.91180000000000005</v>
      </c>
      <c r="U49" s="162">
        <v>6.1421999999999999</v>
      </c>
      <c r="V49" s="162">
        <v>5.8913000000000002</v>
      </c>
      <c r="W49" s="162">
        <v>11.0486</v>
      </c>
      <c r="X49" s="162">
        <v>2.4064999999999999</v>
      </c>
      <c r="Y49" s="162">
        <v>-8.2000000000000003E-2</v>
      </c>
      <c r="Z49" s="162">
        <v>0.86860000000000004</v>
      </c>
      <c r="AA49" s="163"/>
      <c r="AB49" s="162">
        <v>-0.93710000000000004</v>
      </c>
      <c r="AC49" s="162">
        <v>0.72599999999999998</v>
      </c>
      <c r="AD49" s="162">
        <v>0.77900000000000003</v>
      </c>
      <c r="AE49" s="162">
        <v>4.1349999999999998</v>
      </c>
      <c r="AF49" s="162">
        <v>-2.2200000000000002</v>
      </c>
      <c r="AG49" s="163"/>
      <c r="AH49" s="162">
        <v>-0.72399999999999998</v>
      </c>
      <c r="AI49" s="162">
        <v>0.28599999999999998</v>
      </c>
      <c r="AJ49" s="163"/>
      <c r="AK49" s="162">
        <v>-4.55</v>
      </c>
      <c r="AL49" s="162">
        <v>-10</v>
      </c>
      <c r="AM49" s="162">
        <v>-8.7799999999999994</v>
      </c>
      <c r="AN49" s="162">
        <v>-8.66</v>
      </c>
      <c r="AO49" s="162">
        <v>9.1967999999999996</v>
      </c>
      <c r="AP49" s="162">
        <v>3.4207999999999998</v>
      </c>
      <c r="AQ49" s="162">
        <v>18.141100000000002</v>
      </c>
      <c r="AR49" s="162">
        <v>22.255199999999999</v>
      </c>
      <c r="AS49" s="162">
        <v>-18.2606</v>
      </c>
      <c r="AT49" s="162">
        <v>1.9480999999999999</v>
      </c>
      <c r="AU49" s="163"/>
      <c r="AV49" s="162">
        <v>9.5756999999999994</v>
      </c>
      <c r="AW49" s="162">
        <v>8.6425000000000001</v>
      </c>
      <c r="AX49" s="162">
        <v>-22.784600000000001</v>
      </c>
      <c r="AY49" s="162">
        <v>-21.463799999999999</v>
      </c>
      <c r="AZ49" s="162">
        <v>28.156500000000001</v>
      </c>
      <c r="BA49" s="162">
        <v>28.069099999999999</v>
      </c>
      <c r="BB49" s="162">
        <v>7.7693000000000003</v>
      </c>
      <c r="BC49" s="162">
        <v>9.1975999999999996</v>
      </c>
      <c r="BD49" s="162">
        <v>-2.7</v>
      </c>
      <c r="BE49" s="162">
        <v>-2.6</v>
      </c>
      <c r="BF49" s="162">
        <v>-19.382200000000001</v>
      </c>
      <c r="BG49" s="163"/>
      <c r="BH49" s="162">
        <v>-1.6924999999999999</v>
      </c>
      <c r="BI49" s="163"/>
      <c r="BJ49" s="162">
        <v>1.0273000000000001</v>
      </c>
      <c r="BK49" s="162">
        <v>4.6275000000000004</v>
      </c>
      <c r="BL49" s="162">
        <v>3.6179999999999999</v>
      </c>
      <c r="BM49" s="162">
        <v>2.5575000000000001</v>
      </c>
      <c r="BN49" s="162">
        <v>-76.082599999999999</v>
      </c>
      <c r="BO49" s="162">
        <v>86.275800000000004</v>
      </c>
      <c r="BP49" s="162">
        <v>86.336799999999997</v>
      </c>
      <c r="BQ49" s="162">
        <v>-50.402999999999999</v>
      </c>
      <c r="BR49" s="162">
        <v>-73.456199999999995</v>
      </c>
      <c r="BS49" s="163"/>
      <c r="BT49" s="163"/>
      <c r="BU49" s="163"/>
      <c r="BV49" s="163"/>
      <c r="BW49" s="162">
        <v>11.54</v>
      </c>
      <c r="BX49" s="162">
        <v>10.18</v>
      </c>
      <c r="BY49" s="162">
        <v>-3.46</v>
      </c>
      <c r="BZ49" s="162">
        <v>7.58</v>
      </c>
      <c r="CA49" s="162">
        <v>-12.989599999999999</v>
      </c>
      <c r="CB49" s="162">
        <v>-13.1236</v>
      </c>
      <c r="CC49" s="162">
        <v>26.114000000000001</v>
      </c>
      <c r="CD49" s="162">
        <v>24.540299999999998</v>
      </c>
      <c r="CE49" s="162">
        <v>24.040600000000001</v>
      </c>
      <c r="CF49" s="162">
        <v>-20.369399999999999</v>
      </c>
      <c r="CG49" s="162">
        <v>-20.360399999999998</v>
      </c>
      <c r="CH49" s="162">
        <v>0.59360000000000002</v>
      </c>
      <c r="CI49" s="163"/>
      <c r="CJ49" s="163"/>
      <c r="CK49" s="163"/>
      <c r="CL49" s="162">
        <v>-7.3</v>
      </c>
      <c r="CM49" s="162">
        <v>-7.7</v>
      </c>
      <c r="CN49" s="162">
        <v>-2.84</v>
      </c>
      <c r="CO49" s="162">
        <v>24.226500000000001</v>
      </c>
      <c r="CP49" s="162">
        <v>24.798100000000002</v>
      </c>
      <c r="CQ49" s="162">
        <v>23.0381</v>
      </c>
      <c r="CR49" s="162">
        <v>57.764600000000002</v>
      </c>
      <c r="CS49" s="162">
        <v>57.6815</v>
      </c>
      <c r="CT49" s="162">
        <v>-12.0776</v>
      </c>
      <c r="CU49" s="162">
        <v>-59.817799999999998</v>
      </c>
      <c r="CV49" s="162">
        <v>-6.8125</v>
      </c>
      <c r="CW49" s="162">
        <v>4.0206</v>
      </c>
      <c r="CX49" s="162">
        <v>28.93</v>
      </c>
      <c r="CY49" s="162">
        <v>11.2</v>
      </c>
      <c r="CZ49" s="162">
        <v>12.192399999999999</v>
      </c>
      <c r="DA49" s="162">
        <v>11.0382</v>
      </c>
      <c r="DB49" s="162">
        <v>-8.92</v>
      </c>
      <c r="DC49" s="163"/>
      <c r="DD49" s="163"/>
      <c r="DE49" s="163"/>
      <c r="DF49" s="162">
        <v>0</v>
      </c>
      <c r="DG49" s="163"/>
      <c r="DH49" s="162">
        <v>-7.9569999999999999</v>
      </c>
      <c r="DI49" s="163"/>
      <c r="DJ49" s="163"/>
      <c r="DK49" s="162">
        <v>-2.4108999999999998</v>
      </c>
      <c r="DL49" s="162">
        <v>7.2991999999999999</v>
      </c>
      <c r="DM49" s="162">
        <v>17.826699999999999</v>
      </c>
      <c r="DN49" s="162">
        <v>17.6328</v>
      </c>
      <c r="DO49" s="162">
        <v>7.95</v>
      </c>
      <c r="DP49" s="162">
        <v>-4.2699999999999996</v>
      </c>
      <c r="DQ49" s="162">
        <v>14.507999999999999</v>
      </c>
      <c r="DR49" s="162">
        <v>-0.48320000000000002</v>
      </c>
      <c r="DS49" s="162">
        <v>-4.01</v>
      </c>
      <c r="DT49" s="162">
        <v>-4.13</v>
      </c>
      <c r="DU49" s="162">
        <v>24.78</v>
      </c>
      <c r="DV49" s="162">
        <v>9.7200000000000006</v>
      </c>
      <c r="DW49" s="162">
        <v>-4.4726999999999997</v>
      </c>
      <c r="DX49" s="162">
        <v>-2.2909000000000002</v>
      </c>
      <c r="DY49" s="162">
        <v>-31.929300000000001</v>
      </c>
      <c r="DZ49" s="162">
        <v>-30.4818</v>
      </c>
      <c r="EA49" s="162">
        <v>33.483699999999999</v>
      </c>
      <c r="EB49" s="162">
        <v>5.0770999999999997</v>
      </c>
      <c r="EC49" s="162">
        <v>-1.0954999999999999</v>
      </c>
      <c r="ED49" s="162">
        <v>-0.73960000000000004</v>
      </c>
      <c r="EE49" s="162">
        <v>-14.2584</v>
      </c>
      <c r="EF49" s="162">
        <v>-24.793900000000001</v>
      </c>
      <c r="EG49" s="162">
        <v>-16.425000000000001</v>
      </c>
      <c r="EH49" s="162">
        <v>-27.8964</v>
      </c>
      <c r="EI49" s="162">
        <v>-56.116100000000003</v>
      </c>
      <c r="EJ49" s="163"/>
      <c r="EK49" s="162">
        <v>-9.4154999999999998</v>
      </c>
      <c r="EL49" s="162">
        <v>-8.4300999999999995</v>
      </c>
      <c r="EM49" s="162">
        <v>19.388300000000001</v>
      </c>
      <c r="EN49" s="162">
        <v>-7.8909000000000002</v>
      </c>
      <c r="EO49" s="162">
        <v>-7.8079000000000001</v>
      </c>
      <c r="EP49" s="162">
        <v>-14.852</v>
      </c>
      <c r="EQ49" s="162">
        <v>-27.120100000000001</v>
      </c>
      <c r="ER49" s="162">
        <v>-26.845300000000002</v>
      </c>
      <c r="ES49" s="162">
        <v>12.469099999999999</v>
      </c>
      <c r="ET49" s="163"/>
      <c r="EU49" s="162">
        <v>0</v>
      </c>
      <c r="EV49" s="162">
        <v>0</v>
      </c>
      <c r="EW49" s="162">
        <v>6.1607000000000003</v>
      </c>
      <c r="EX49" s="162">
        <v>-21.9148</v>
      </c>
      <c r="EY49" s="162">
        <v>-14.345499999999999</v>
      </c>
      <c r="EZ49" s="162">
        <v>-14.0297</v>
      </c>
      <c r="FA49" s="162">
        <v>11.9466</v>
      </c>
      <c r="FB49" s="162">
        <v>11.158899999999999</v>
      </c>
      <c r="FC49" s="162">
        <v>-25.5914</v>
      </c>
      <c r="FD49" s="162">
        <v>4.6760999999999999</v>
      </c>
      <c r="FE49" s="163"/>
      <c r="FF49" s="162">
        <v>4.3449999999999998</v>
      </c>
      <c r="FG49" s="162">
        <v>2.7425999999999999</v>
      </c>
      <c r="FH49" s="162">
        <v>2.5373999999999999</v>
      </c>
      <c r="FI49" s="162">
        <v>0</v>
      </c>
      <c r="FJ49" s="162">
        <v>1.3395999999999999</v>
      </c>
      <c r="FK49" s="162">
        <v>1.0046999999999999</v>
      </c>
      <c r="FL49" s="162">
        <v>32.486499999999999</v>
      </c>
      <c r="FM49" s="162">
        <v>13.958500000000001</v>
      </c>
      <c r="FN49" s="162">
        <v>13.514200000000001</v>
      </c>
      <c r="FO49" s="162">
        <v>34.378999999999998</v>
      </c>
      <c r="FP49" s="162">
        <v>39.1751</v>
      </c>
      <c r="FQ49" s="162">
        <v>11.2416</v>
      </c>
      <c r="FR49" s="162">
        <v>-11.33</v>
      </c>
      <c r="FS49" s="162">
        <v>-1.9094</v>
      </c>
      <c r="FT49" s="162">
        <v>0.2364</v>
      </c>
      <c r="FU49" s="162">
        <v>1.0900000000000001</v>
      </c>
      <c r="FV49" s="162">
        <v>0.41</v>
      </c>
      <c r="FW49" s="162">
        <v>-11.6957</v>
      </c>
      <c r="FX49" s="163"/>
      <c r="FY49" s="162">
        <v>6.7290000000000001</v>
      </c>
      <c r="FZ49" s="162">
        <v>1.494</v>
      </c>
      <c r="GA49" s="163"/>
      <c r="GB49" s="162">
        <v>29.21</v>
      </c>
      <c r="GC49" s="162">
        <v>-38.251100000000001</v>
      </c>
      <c r="GD49" s="162">
        <v>-31.321000000000002</v>
      </c>
      <c r="GE49" s="162">
        <v>-0.22</v>
      </c>
      <c r="GF49" s="162">
        <v>19.355499999999999</v>
      </c>
      <c r="GG49" s="163"/>
      <c r="GH49" s="162">
        <v>17.6999</v>
      </c>
      <c r="GI49" s="162">
        <v>-4.8479000000000001</v>
      </c>
      <c r="GJ49" s="162">
        <v>-5.2907999999999999</v>
      </c>
      <c r="GK49" s="162">
        <v>3.3519000000000001</v>
      </c>
      <c r="GL49" s="163"/>
      <c r="GM49" s="163"/>
      <c r="GN49" s="162">
        <v>-9.7504000000000008</v>
      </c>
      <c r="GO49" s="162">
        <v>-37.973599999999998</v>
      </c>
      <c r="GP49" s="162">
        <v>5.6070000000000002</v>
      </c>
      <c r="GQ49" s="162">
        <v>-17.545000000000002</v>
      </c>
      <c r="GR49" s="162">
        <v>-6.3140999999999998</v>
      </c>
      <c r="GS49" s="162">
        <v>-6.8113999999999999</v>
      </c>
      <c r="GT49" s="162">
        <v>118.8783</v>
      </c>
      <c r="GU49" s="162">
        <v>-4.8662000000000001</v>
      </c>
      <c r="GV49" s="162">
        <v>-7.7530999999999999</v>
      </c>
      <c r="GW49" s="162">
        <v>2.2223999999999999</v>
      </c>
      <c r="GX49" s="162">
        <v>2.1175999999999999</v>
      </c>
      <c r="GY49" s="162">
        <v>9.9337999999999997</v>
      </c>
      <c r="GZ49" s="162">
        <v>10.095599999999999</v>
      </c>
      <c r="HA49" s="162">
        <v>1.5981000000000001</v>
      </c>
      <c r="HB49" s="162">
        <v>-8.9915000000000003</v>
      </c>
      <c r="HC49" s="162">
        <v>-7.3139000000000003</v>
      </c>
      <c r="HD49" s="162">
        <v>-1.68</v>
      </c>
      <c r="HE49" s="163"/>
      <c r="HF49" s="162">
        <v>-19.754899999999999</v>
      </c>
      <c r="HG49" s="162">
        <v>36.430500000000002</v>
      </c>
      <c r="HH49" s="162">
        <v>65.889600000000002</v>
      </c>
      <c r="HI49" s="162">
        <v>-16.4025</v>
      </c>
      <c r="HJ49" s="162">
        <v>34.2378</v>
      </c>
      <c r="HK49" s="163"/>
      <c r="HL49" s="162">
        <v>0</v>
      </c>
      <c r="HM49" s="162">
        <v>0</v>
      </c>
      <c r="HN49" s="162">
        <v>0</v>
      </c>
      <c r="HO49" s="163"/>
      <c r="HP49" s="163"/>
      <c r="HQ49" s="162">
        <v>-18.093399999999999</v>
      </c>
      <c r="HR49" s="162">
        <v>-17.549600000000002</v>
      </c>
      <c r="HS49" s="162">
        <v>-20.069299999999998</v>
      </c>
      <c r="HT49" s="162">
        <v>-19.6692</v>
      </c>
      <c r="HU49" s="162">
        <v>13</v>
      </c>
      <c r="HV49" s="162">
        <v>13.47</v>
      </c>
      <c r="HW49" s="162">
        <v>-25.1</v>
      </c>
      <c r="HX49" s="162">
        <v>-24.7</v>
      </c>
      <c r="HY49" s="162">
        <v>1.1252</v>
      </c>
      <c r="HZ49" s="162">
        <v>0.88</v>
      </c>
      <c r="IA49" s="162">
        <v>55.040900000000001</v>
      </c>
      <c r="IB49" s="162">
        <v>8.6189999999999998</v>
      </c>
      <c r="IC49" s="162">
        <v>8.8094999999999999</v>
      </c>
      <c r="ID49" s="162">
        <v>-16.100000000000001</v>
      </c>
      <c r="IE49" s="162">
        <v>-28.1</v>
      </c>
      <c r="IF49" s="162">
        <v>1.7</v>
      </c>
      <c r="IG49" s="162">
        <v>0.9</v>
      </c>
      <c r="IH49" s="163"/>
      <c r="II49" s="162">
        <v>-17.918299999999999</v>
      </c>
      <c r="IJ49" s="162">
        <v>-119.89619999999999</v>
      </c>
      <c r="IK49" s="162">
        <v>59.909199999999998</v>
      </c>
      <c r="IL49" s="162">
        <v>-264.83139999999997</v>
      </c>
      <c r="IM49" s="162">
        <v>-20.779900000000001</v>
      </c>
      <c r="IN49" s="162">
        <v>-15.1449</v>
      </c>
      <c r="IO49" s="162">
        <v>97.252399999999994</v>
      </c>
      <c r="IP49" s="162">
        <v>69.569599999999994</v>
      </c>
      <c r="IQ49" s="162">
        <v>129.52199999999999</v>
      </c>
      <c r="IR49" s="162">
        <v>90.261099999999999</v>
      </c>
      <c r="IS49" s="162">
        <v>27.539899999999999</v>
      </c>
      <c r="IT49" s="162">
        <v>20.211300000000001</v>
      </c>
      <c r="IU49" s="162">
        <v>21.167000000000002</v>
      </c>
      <c r="IV49" s="162">
        <v>-15.250500000000001</v>
      </c>
      <c r="IW49" s="162">
        <v>184.74420000000001</v>
      </c>
      <c r="IX49" s="162">
        <v>-200.44909999999999</v>
      </c>
      <c r="IY49" s="162">
        <v>-11.7432</v>
      </c>
      <c r="IZ49" s="162">
        <v>19.215</v>
      </c>
      <c r="JA49" s="162">
        <v>-1.2415</v>
      </c>
      <c r="JB49" s="163"/>
      <c r="JC49" s="162">
        <v>-4.4800000000000004</v>
      </c>
      <c r="JD49" s="162">
        <v>-0.17100000000000001</v>
      </c>
      <c r="JE49" s="162">
        <v>-0.16900000000000001</v>
      </c>
      <c r="JF49" s="162">
        <v>-0.24</v>
      </c>
      <c r="JG49" s="162">
        <v>2.72</v>
      </c>
      <c r="JH49" s="162">
        <v>-2.8791000000000002</v>
      </c>
      <c r="JI49" s="162">
        <v>-9.1112000000000002</v>
      </c>
      <c r="JJ49" s="162">
        <v>3.6941999999999999</v>
      </c>
      <c r="JK49" s="162">
        <v>3.7797000000000001</v>
      </c>
      <c r="JL49" s="162">
        <v>1.8</v>
      </c>
      <c r="JM49" s="162">
        <v>-1.964</v>
      </c>
      <c r="JN49" s="162">
        <v>-2.234</v>
      </c>
      <c r="JO49" s="163"/>
      <c r="JP49" s="163"/>
      <c r="JQ49" s="162">
        <v>4.1801000000000004</v>
      </c>
      <c r="JR49" s="162">
        <v>4.2550999999999997</v>
      </c>
      <c r="JS49" s="162">
        <v>3.4043000000000001</v>
      </c>
      <c r="JT49" s="163"/>
      <c r="JU49" s="162">
        <v>12</v>
      </c>
      <c r="JV49" s="162">
        <v>8.3668999999999993</v>
      </c>
      <c r="JW49" s="162">
        <v>0.55000000000000004</v>
      </c>
      <c r="JX49" s="163"/>
      <c r="JY49" s="162">
        <v>-12.172599999999999</v>
      </c>
      <c r="JZ49" s="162">
        <v>-1.381</v>
      </c>
      <c r="KA49" s="162">
        <v>-24.182500000000001</v>
      </c>
      <c r="KB49" s="162">
        <v>-9.6693999999999996</v>
      </c>
      <c r="KC49" s="162">
        <v>0</v>
      </c>
      <c r="KD49" s="162">
        <v>-26.744499999999999</v>
      </c>
      <c r="KE49" s="162">
        <v>-2.1027</v>
      </c>
      <c r="KF49" s="162">
        <v>-6.4</v>
      </c>
      <c r="KG49" s="162">
        <v>-10.4</v>
      </c>
      <c r="KH49" s="162">
        <v>-9.8644999999999996</v>
      </c>
      <c r="KI49" s="162">
        <v>-70.021000000000001</v>
      </c>
    </row>
    <row r="50" spans="1:295" ht="18" customHeight="1" x14ac:dyDescent="0.25">
      <c r="A50" s="160" t="s">
        <v>59</v>
      </c>
      <c r="B50" s="160" t="s">
        <v>842</v>
      </c>
      <c r="C50" s="164">
        <v>0</v>
      </c>
      <c r="D50" s="165">
        <v>4.2129000000000003</v>
      </c>
      <c r="E50" s="165">
        <v>-9.8257999999999992</v>
      </c>
      <c r="F50" s="165">
        <v>6.2493999999999996</v>
      </c>
      <c r="G50" s="165">
        <v>13.6526</v>
      </c>
      <c r="H50" s="166"/>
      <c r="I50" s="165">
        <v>17.1938</v>
      </c>
      <c r="J50" s="166"/>
      <c r="K50" s="165">
        <v>20.943300000000001</v>
      </c>
      <c r="L50" s="165">
        <v>8.7697000000000003</v>
      </c>
      <c r="M50" s="165">
        <v>8.5310000000000006</v>
      </c>
      <c r="N50" s="165">
        <v>-17.760000000000002</v>
      </c>
      <c r="O50" s="165">
        <v>-24.2</v>
      </c>
      <c r="P50" s="165">
        <v>2.2000000000000002</v>
      </c>
      <c r="Q50" s="165">
        <v>1.6559999999999999</v>
      </c>
      <c r="R50" s="165">
        <v>-15.4</v>
      </c>
      <c r="S50" s="165">
        <v>4.1353</v>
      </c>
      <c r="T50" s="165">
        <v>1.0642</v>
      </c>
      <c r="U50" s="165">
        <v>5.0616000000000003</v>
      </c>
      <c r="V50" s="165">
        <v>5.0266999999999999</v>
      </c>
      <c r="W50" s="165">
        <v>8.8628</v>
      </c>
      <c r="X50" s="165">
        <v>0.40589999999999998</v>
      </c>
      <c r="Y50" s="165">
        <v>-0.15179999999999999</v>
      </c>
      <c r="Z50" s="165">
        <v>0.90159999999999996</v>
      </c>
      <c r="AA50" s="166"/>
      <c r="AB50" s="165">
        <v>-1.1417999999999999</v>
      </c>
      <c r="AC50" s="165">
        <v>0.70599999999999996</v>
      </c>
      <c r="AD50" s="165">
        <v>0.73499999999999999</v>
      </c>
      <c r="AE50" s="165">
        <v>4.0019999999999998</v>
      </c>
      <c r="AF50" s="165">
        <v>-2.2200000000000002</v>
      </c>
      <c r="AG50" s="165">
        <v>-6.6</v>
      </c>
      <c r="AH50" s="165">
        <v>-0.80800000000000005</v>
      </c>
      <c r="AI50" s="165">
        <v>0.27400000000000002</v>
      </c>
      <c r="AJ50" s="166"/>
      <c r="AK50" s="165">
        <v>-5.27</v>
      </c>
      <c r="AL50" s="166"/>
      <c r="AM50" s="165">
        <v>-9.0500000000000007</v>
      </c>
      <c r="AN50" s="165">
        <v>-8.9499999999999993</v>
      </c>
      <c r="AO50" s="165">
        <v>9.2982999999999993</v>
      </c>
      <c r="AP50" s="165">
        <v>3.7757999999999998</v>
      </c>
      <c r="AQ50" s="165">
        <v>17.990500000000001</v>
      </c>
      <c r="AR50" s="165">
        <v>22.822800000000001</v>
      </c>
      <c r="AS50" s="165">
        <v>-18.692299999999999</v>
      </c>
      <c r="AT50" s="165">
        <v>-0.3397</v>
      </c>
      <c r="AU50" s="166"/>
      <c r="AV50" s="165">
        <v>17.6037</v>
      </c>
      <c r="AW50" s="165">
        <v>15.0084</v>
      </c>
      <c r="AX50" s="165">
        <v>-23.215299999999999</v>
      </c>
      <c r="AY50" s="165">
        <v>-21.233799999999999</v>
      </c>
      <c r="AZ50" s="165">
        <v>37.072000000000003</v>
      </c>
      <c r="BA50" s="165">
        <v>34.665199999999999</v>
      </c>
      <c r="BB50" s="165">
        <v>5.0476000000000001</v>
      </c>
      <c r="BC50" s="165">
        <v>8.6845999999999997</v>
      </c>
      <c r="BD50" s="165">
        <v>-3.4</v>
      </c>
      <c r="BE50" s="165">
        <v>-3.4</v>
      </c>
      <c r="BF50" s="165">
        <v>-18.614999999999998</v>
      </c>
      <c r="BG50" s="165">
        <v>-33.983499999999999</v>
      </c>
      <c r="BH50" s="165">
        <v>-1.5587</v>
      </c>
      <c r="BI50" s="166"/>
      <c r="BJ50" s="165">
        <v>-0.21229999999999999</v>
      </c>
      <c r="BK50" s="165">
        <v>4.4610000000000003</v>
      </c>
      <c r="BL50" s="165">
        <v>3.5609000000000002</v>
      </c>
      <c r="BM50" s="165">
        <v>2.4298000000000002</v>
      </c>
      <c r="BN50" s="165">
        <v>-77.761099999999999</v>
      </c>
      <c r="BO50" s="165">
        <v>82.583100000000002</v>
      </c>
      <c r="BP50" s="165">
        <v>81.820099999999996</v>
      </c>
      <c r="BQ50" s="165">
        <v>-57.926699999999997</v>
      </c>
      <c r="BR50" s="165">
        <v>-85.712299999999999</v>
      </c>
      <c r="BS50" s="166"/>
      <c r="BT50" s="166"/>
      <c r="BU50" s="166"/>
      <c r="BV50" s="165">
        <v>27.054600000000001</v>
      </c>
      <c r="BW50" s="165">
        <v>11.53</v>
      </c>
      <c r="BX50" s="165">
        <v>10.16</v>
      </c>
      <c r="BY50" s="165">
        <v>-3.99</v>
      </c>
      <c r="BZ50" s="165">
        <v>6.68</v>
      </c>
      <c r="CA50" s="165">
        <v>-8.0332000000000008</v>
      </c>
      <c r="CB50" s="165">
        <v>-8.3011999999999997</v>
      </c>
      <c r="CC50" s="165">
        <v>21.451699999999999</v>
      </c>
      <c r="CD50" s="165">
        <v>19.547599999999999</v>
      </c>
      <c r="CE50" s="165">
        <v>18.427499999999998</v>
      </c>
      <c r="CF50" s="165">
        <v>-26.813500000000001</v>
      </c>
      <c r="CG50" s="165">
        <v>-26.612400000000001</v>
      </c>
      <c r="CH50" s="165">
        <v>-0.251</v>
      </c>
      <c r="CI50" s="166"/>
      <c r="CJ50" s="166"/>
      <c r="CK50" s="166"/>
      <c r="CL50" s="165">
        <v>-5.9</v>
      </c>
      <c r="CM50" s="165">
        <v>-6.8</v>
      </c>
      <c r="CN50" s="165">
        <v>-2.81</v>
      </c>
      <c r="CO50" s="165">
        <v>21.547799999999999</v>
      </c>
      <c r="CP50" s="165">
        <v>21.299600000000002</v>
      </c>
      <c r="CQ50" s="165">
        <v>19.370999999999999</v>
      </c>
      <c r="CR50" s="165">
        <v>53.6693</v>
      </c>
      <c r="CS50" s="165">
        <v>54.029299999999999</v>
      </c>
      <c r="CT50" s="165">
        <v>-11.9962</v>
      </c>
      <c r="CU50" s="165">
        <v>-55.804600000000001</v>
      </c>
      <c r="CV50" s="165">
        <v>-7.4996999999999998</v>
      </c>
      <c r="CW50" s="165">
        <v>4.2389000000000001</v>
      </c>
      <c r="CX50" s="165">
        <v>30.29</v>
      </c>
      <c r="CY50" s="165">
        <v>11.49</v>
      </c>
      <c r="CZ50" s="165">
        <v>11.723599999999999</v>
      </c>
      <c r="DA50" s="165">
        <v>10.647600000000001</v>
      </c>
      <c r="DB50" s="165">
        <v>-8.8699999999999992</v>
      </c>
      <c r="DC50" s="166"/>
      <c r="DD50" s="166"/>
      <c r="DE50" s="166"/>
      <c r="DF50" s="165">
        <v>2.0626000000000002</v>
      </c>
      <c r="DG50" s="166"/>
      <c r="DH50" s="165">
        <v>-7.7359999999999998</v>
      </c>
      <c r="DI50" s="165">
        <v>-37.799999999999997</v>
      </c>
      <c r="DJ50" s="165">
        <v>-38.299999999999997</v>
      </c>
      <c r="DK50" s="165">
        <v>-2.3717999999999999</v>
      </c>
      <c r="DL50" s="165">
        <v>6.9250999999999996</v>
      </c>
      <c r="DM50" s="165">
        <v>17.0381</v>
      </c>
      <c r="DN50" s="165">
        <v>17.0761</v>
      </c>
      <c r="DO50" s="165">
        <v>7.65</v>
      </c>
      <c r="DP50" s="165">
        <v>-4.22</v>
      </c>
      <c r="DQ50" s="165">
        <v>14.477</v>
      </c>
      <c r="DR50" s="165">
        <v>-3.7795999999999998</v>
      </c>
      <c r="DS50" s="165">
        <v>-3.88</v>
      </c>
      <c r="DT50" s="165">
        <v>-3.92</v>
      </c>
      <c r="DU50" s="165">
        <v>24.16</v>
      </c>
      <c r="DV50" s="165">
        <v>9.2100000000000009</v>
      </c>
      <c r="DW50" s="165">
        <v>-6.4</v>
      </c>
      <c r="DX50" s="165">
        <v>-3.2818000000000001</v>
      </c>
      <c r="DY50" s="165">
        <v>-26.201499999999999</v>
      </c>
      <c r="DZ50" s="165">
        <v>-24.445499999999999</v>
      </c>
      <c r="EA50" s="165">
        <v>33.520499999999998</v>
      </c>
      <c r="EB50" s="165">
        <v>6.2725</v>
      </c>
      <c r="EC50" s="165">
        <v>-0.31209999999999999</v>
      </c>
      <c r="ED50" s="165">
        <v>-9.1999999999999998E-2</v>
      </c>
      <c r="EE50" s="165">
        <v>-13.448399999999999</v>
      </c>
      <c r="EF50" s="165">
        <v>-23.165900000000001</v>
      </c>
      <c r="EG50" s="165">
        <v>-15.608000000000001</v>
      </c>
      <c r="EH50" s="165">
        <v>-22.768799999999999</v>
      </c>
      <c r="EI50" s="165">
        <v>-39.880899999999997</v>
      </c>
      <c r="EJ50" s="166"/>
      <c r="EK50" s="165">
        <v>-9.5960000000000001</v>
      </c>
      <c r="EL50" s="165">
        <v>-8.6812000000000005</v>
      </c>
      <c r="EM50" s="165">
        <v>15.2843</v>
      </c>
      <c r="EN50" s="165">
        <v>-7.3933999999999997</v>
      </c>
      <c r="EO50" s="165">
        <v>-6.9919000000000002</v>
      </c>
      <c r="EP50" s="165">
        <v>-12.804</v>
      </c>
      <c r="EQ50" s="165">
        <v>-21.411999999999999</v>
      </c>
      <c r="ER50" s="165">
        <v>-21.219899999999999</v>
      </c>
      <c r="ES50" s="165">
        <v>7.4917999999999996</v>
      </c>
      <c r="ET50" s="166"/>
      <c r="EU50" s="165">
        <v>-3.59</v>
      </c>
      <c r="EV50" s="165">
        <v>0</v>
      </c>
      <c r="EW50" s="165">
        <v>5.8194999999999997</v>
      </c>
      <c r="EX50" s="165">
        <v>-19.381799999999998</v>
      </c>
      <c r="EY50" s="165">
        <v>-14.231</v>
      </c>
      <c r="EZ50" s="165">
        <v>-14.039199999999999</v>
      </c>
      <c r="FA50" s="165">
        <v>11.6228</v>
      </c>
      <c r="FB50" s="165">
        <v>7.4593999999999996</v>
      </c>
      <c r="FC50" s="165">
        <v>-22.193000000000001</v>
      </c>
      <c r="FD50" s="165">
        <v>5.0408999999999997</v>
      </c>
      <c r="FE50" s="166"/>
      <c r="FF50" s="165">
        <v>4.7294999999999998</v>
      </c>
      <c r="FG50" s="165">
        <v>2.4542999999999999</v>
      </c>
      <c r="FH50" s="165">
        <v>0</v>
      </c>
      <c r="FI50" s="166"/>
      <c r="FJ50" s="165">
        <v>-2.0095000000000001</v>
      </c>
      <c r="FK50" s="165">
        <v>-1.8420000000000001</v>
      </c>
      <c r="FL50" s="165">
        <v>27.630299999999998</v>
      </c>
      <c r="FM50" s="165">
        <v>9.4015000000000004</v>
      </c>
      <c r="FN50" s="165">
        <v>9.3633000000000006</v>
      </c>
      <c r="FO50" s="165">
        <v>31.354399999999998</v>
      </c>
      <c r="FP50" s="165">
        <v>37.293100000000003</v>
      </c>
      <c r="FQ50" s="165">
        <v>13.1069</v>
      </c>
      <c r="FR50" s="165">
        <v>-11.96</v>
      </c>
      <c r="FS50" s="165">
        <v>-1.0085</v>
      </c>
      <c r="FT50" s="165">
        <v>0.2273</v>
      </c>
      <c r="FU50" s="165">
        <v>0.45</v>
      </c>
      <c r="FV50" s="165">
        <v>1.32</v>
      </c>
      <c r="FW50" s="165">
        <v>-13.086399999999999</v>
      </c>
      <c r="FX50" s="165">
        <v>0</v>
      </c>
      <c r="FY50" s="165">
        <v>6.6859999999999999</v>
      </c>
      <c r="FZ50" s="165">
        <v>1.4890000000000001</v>
      </c>
      <c r="GA50" s="166"/>
      <c r="GB50" s="165">
        <v>28.33</v>
      </c>
      <c r="GC50" s="165">
        <v>-37.279800000000002</v>
      </c>
      <c r="GD50" s="165">
        <v>-30.0931</v>
      </c>
      <c r="GE50" s="166"/>
      <c r="GF50" s="165">
        <v>18.311499999999999</v>
      </c>
      <c r="GG50" s="166"/>
      <c r="GH50" s="165">
        <v>18.371700000000001</v>
      </c>
      <c r="GI50" s="165">
        <v>-4.5890000000000004</v>
      </c>
      <c r="GJ50" s="165">
        <v>-5.1936999999999998</v>
      </c>
      <c r="GK50" s="165">
        <v>3.2202999999999999</v>
      </c>
      <c r="GL50" s="166"/>
      <c r="GM50" s="166"/>
      <c r="GN50" s="166"/>
      <c r="GO50" s="165">
        <v>-36.869100000000003</v>
      </c>
      <c r="GP50" s="165">
        <v>5.7157</v>
      </c>
      <c r="GQ50" s="165">
        <v>-18.066500000000001</v>
      </c>
      <c r="GR50" s="165">
        <v>-7.2516999999999996</v>
      </c>
      <c r="GS50" s="165">
        <v>-6.7881999999999998</v>
      </c>
      <c r="GT50" s="165">
        <v>123.0616</v>
      </c>
      <c r="GU50" s="165">
        <v>-4.6916000000000002</v>
      </c>
      <c r="GV50" s="165">
        <v>-8.5654000000000003</v>
      </c>
      <c r="GW50" s="165">
        <v>2.7279</v>
      </c>
      <c r="GX50" s="165">
        <v>1.9770000000000001</v>
      </c>
      <c r="GY50" s="165">
        <v>9.5309000000000008</v>
      </c>
      <c r="GZ50" s="165">
        <v>9.8267000000000007</v>
      </c>
      <c r="HA50" s="165">
        <v>1.4813000000000001</v>
      </c>
      <c r="HB50" s="165">
        <v>-2.1646000000000001</v>
      </c>
      <c r="HC50" s="165">
        <v>0</v>
      </c>
      <c r="HD50" s="165">
        <v>2.5099999999999998</v>
      </c>
      <c r="HE50" s="165">
        <v>0</v>
      </c>
      <c r="HF50" s="165">
        <v>16.136299999999999</v>
      </c>
      <c r="HG50" s="165">
        <v>53.915500000000002</v>
      </c>
      <c r="HH50" s="165">
        <v>69.448099999999997</v>
      </c>
      <c r="HI50" s="165">
        <v>-8.3857999999999997</v>
      </c>
      <c r="HJ50" s="165">
        <v>41.69</v>
      </c>
      <c r="HK50" s="166"/>
      <c r="HL50" s="165">
        <v>0</v>
      </c>
      <c r="HM50" s="165">
        <v>0</v>
      </c>
      <c r="HN50" s="165">
        <v>0</v>
      </c>
      <c r="HO50" s="166"/>
      <c r="HP50" s="165">
        <v>36.6248</v>
      </c>
      <c r="HQ50" s="165">
        <v>-15.571999999999999</v>
      </c>
      <c r="HR50" s="165">
        <v>-14.77</v>
      </c>
      <c r="HS50" s="165">
        <v>-18.8309</v>
      </c>
      <c r="HT50" s="165">
        <v>-18.573799999999999</v>
      </c>
      <c r="HU50" s="165">
        <v>11.12</v>
      </c>
      <c r="HV50" s="165">
        <v>11.08</v>
      </c>
      <c r="HW50" s="165">
        <v>-25.3</v>
      </c>
      <c r="HX50" s="165">
        <v>-25.2</v>
      </c>
      <c r="HY50" s="165">
        <v>1.1087</v>
      </c>
      <c r="HZ50" s="165">
        <v>-0.16</v>
      </c>
      <c r="IA50" s="165">
        <v>52.412300000000002</v>
      </c>
      <c r="IB50" s="165">
        <v>10.9413</v>
      </c>
      <c r="IC50" s="165">
        <v>10.4658</v>
      </c>
      <c r="ID50" s="165">
        <v>-16.100000000000001</v>
      </c>
      <c r="IE50" s="165">
        <v>-28.6</v>
      </c>
      <c r="IF50" s="165">
        <v>0.1</v>
      </c>
      <c r="IG50" s="165">
        <v>-0.4</v>
      </c>
      <c r="IH50" s="166"/>
      <c r="II50" s="165">
        <v>-17.708500000000001</v>
      </c>
      <c r="IJ50" s="165">
        <v>-75.605599999999995</v>
      </c>
      <c r="IK50" s="165">
        <v>41.459299999999999</v>
      </c>
      <c r="IL50" s="165">
        <v>-264.22239999999999</v>
      </c>
      <c r="IM50" s="165">
        <v>-20.199100000000001</v>
      </c>
      <c r="IN50" s="165">
        <v>-9.9880999999999993</v>
      </c>
      <c r="IO50" s="165">
        <v>114.53919999999999</v>
      </c>
      <c r="IP50" s="165">
        <v>51.241900000000001</v>
      </c>
      <c r="IQ50" s="165">
        <v>106.8695</v>
      </c>
      <c r="IR50" s="165">
        <v>107.0578</v>
      </c>
      <c r="IS50" s="165">
        <v>46.299900000000001</v>
      </c>
      <c r="IT50" s="165">
        <v>24.490100000000002</v>
      </c>
      <c r="IU50" s="165">
        <v>23.045400000000001</v>
      </c>
      <c r="IV50" s="165">
        <v>-3.7692999999999999</v>
      </c>
      <c r="IW50" s="165">
        <v>212.36330000000001</v>
      </c>
      <c r="IX50" s="165">
        <v>-205.02940000000001</v>
      </c>
      <c r="IY50" s="165">
        <v>2.7559999999999998</v>
      </c>
      <c r="IZ50" s="165">
        <v>5.0532000000000004</v>
      </c>
      <c r="JA50" s="165">
        <v>-2.0617999999999999</v>
      </c>
      <c r="JB50" s="166"/>
      <c r="JC50" s="165">
        <v>-3.92</v>
      </c>
      <c r="JD50" s="165">
        <v>-1.319</v>
      </c>
      <c r="JE50" s="165">
        <v>-1.3260000000000001</v>
      </c>
      <c r="JF50" s="165">
        <v>-0.8</v>
      </c>
      <c r="JG50" s="165">
        <v>2.88</v>
      </c>
      <c r="JH50" s="165">
        <v>-2.0228000000000002</v>
      </c>
      <c r="JI50" s="165">
        <v>-8.9342000000000006</v>
      </c>
      <c r="JJ50" s="165">
        <v>4.8356000000000003</v>
      </c>
      <c r="JK50" s="165">
        <v>3.0777000000000001</v>
      </c>
      <c r="JL50" s="165">
        <v>0.8</v>
      </c>
      <c r="JM50" s="165">
        <v>-1.8779999999999999</v>
      </c>
      <c r="JN50" s="165">
        <v>-2.4350000000000001</v>
      </c>
      <c r="JO50" s="166"/>
      <c r="JP50" s="166"/>
      <c r="JQ50" s="165">
        <v>5.3146000000000004</v>
      </c>
      <c r="JR50" s="165">
        <v>5.27</v>
      </c>
      <c r="JS50" s="165">
        <v>3.4194</v>
      </c>
      <c r="JT50" s="166"/>
      <c r="JU50" s="165">
        <v>13.6</v>
      </c>
      <c r="JV50" s="165">
        <v>8.1724999999999994</v>
      </c>
      <c r="JW50" s="165">
        <v>0.53</v>
      </c>
      <c r="JX50" s="166"/>
      <c r="JY50" s="165">
        <v>-16.111799999999999</v>
      </c>
      <c r="JZ50" s="165">
        <v>1.0261</v>
      </c>
      <c r="KA50" s="165">
        <v>-21.511399999999998</v>
      </c>
      <c r="KB50" s="165">
        <v>-13.098100000000001</v>
      </c>
      <c r="KC50" s="165">
        <v>-3.7355</v>
      </c>
      <c r="KD50" s="165">
        <v>-25.052600000000002</v>
      </c>
      <c r="KE50" s="165">
        <v>-1.9883999999999999</v>
      </c>
      <c r="KF50" s="165">
        <v>-7.3</v>
      </c>
      <c r="KG50" s="165">
        <v>-9</v>
      </c>
      <c r="KH50" s="165">
        <v>21.815799999999999</v>
      </c>
      <c r="KI50" s="165">
        <v>-91.561099999999996</v>
      </c>
    </row>
    <row r="51" spans="1:295" ht="18" customHeight="1" x14ac:dyDescent="0.25">
      <c r="A51" s="160" t="s">
        <v>59</v>
      </c>
      <c r="B51" s="160" t="s">
        <v>843</v>
      </c>
      <c r="C51" s="164">
        <v>0</v>
      </c>
      <c r="D51" s="165">
        <v>3.9512</v>
      </c>
      <c r="E51" s="165">
        <v>-9.6163000000000007</v>
      </c>
      <c r="F51" s="165">
        <v>6.8939000000000004</v>
      </c>
      <c r="G51" s="165">
        <v>13.820600000000001</v>
      </c>
      <c r="H51" s="166"/>
      <c r="I51" s="165">
        <v>16.577400000000001</v>
      </c>
      <c r="J51" s="166"/>
      <c r="K51" s="165">
        <v>20.677900000000001</v>
      </c>
      <c r="L51" s="165">
        <v>8.6897000000000002</v>
      </c>
      <c r="M51" s="165">
        <v>8.2759</v>
      </c>
      <c r="N51" s="165">
        <v>-17.760000000000002</v>
      </c>
      <c r="O51" s="165">
        <v>-26.4</v>
      </c>
      <c r="P51" s="165">
        <v>2.2000000000000002</v>
      </c>
      <c r="Q51" s="165">
        <v>0.82799999999999996</v>
      </c>
      <c r="R51" s="165">
        <v>-15.4</v>
      </c>
      <c r="S51" s="165">
        <v>4.3536000000000001</v>
      </c>
      <c r="T51" s="165">
        <v>2.3538000000000001</v>
      </c>
      <c r="U51" s="165">
        <v>5.4692999999999996</v>
      </c>
      <c r="V51" s="165">
        <v>5.2633000000000001</v>
      </c>
      <c r="W51" s="165">
        <v>9.2266999999999992</v>
      </c>
      <c r="X51" s="165">
        <v>3.5971000000000002</v>
      </c>
      <c r="Y51" s="165">
        <v>-9.8799999999999999E-2</v>
      </c>
      <c r="Z51" s="165">
        <v>0.93789999999999996</v>
      </c>
      <c r="AA51" s="166"/>
      <c r="AB51" s="165">
        <v>-0.97409999999999997</v>
      </c>
      <c r="AC51" s="165">
        <v>0.52600000000000002</v>
      </c>
      <c r="AD51" s="165">
        <v>0.56299999999999994</v>
      </c>
      <c r="AE51" s="165">
        <v>4.093</v>
      </c>
      <c r="AF51" s="165">
        <v>-2.2200000000000002</v>
      </c>
      <c r="AG51" s="165">
        <v>-6.6</v>
      </c>
      <c r="AH51" s="165">
        <v>-0.93400000000000005</v>
      </c>
      <c r="AI51" s="165">
        <v>0.27800000000000002</v>
      </c>
      <c r="AJ51" s="166"/>
      <c r="AK51" s="165">
        <v>-5.52</v>
      </c>
      <c r="AL51" s="166"/>
      <c r="AM51" s="165">
        <v>-10.050000000000001</v>
      </c>
      <c r="AN51" s="165">
        <v>-9.98</v>
      </c>
      <c r="AO51" s="165">
        <v>10.6225</v>
      </c>
      <c r="AP51" s="165">
        <v>3.7027000000000001</v>
      </c>
      <c r="AQ51" s="165">
        <v>17.793299999999999</v>
      </c>
      <c r="AR51" s="165">
        <v>22.020399999999999</v>
      </c>
      <c r="AS51" s="165">
        <v>-18.796900000000001</v>
      </c>
      <c r="AT51" s="165">
        <v>0.82269999999999999</v>
      </c>
      <c r="AU51" s="166"/>
      <c r="AV51" s="165">
        <v>-9.2299999999999993E-2</v>
      </c>
      <c r="AW51" s="165">
        <v>0.3453</v>
      </c>
      <c r="AX51" s="165">
        <v>-21.436800000000002</v>
      </c>
      <c r="AY51" s="165">
        <v>-20.210599999999999</v>
      </c>
      <c r="AZ51" s="165">
        <v>23.8733</v>
      </c>
      <c r="BA51" s="165">
        <v>25.017600000000002</v>
      </c>
      <c r="BB51" s="165">
        <v>12.323</v>
      </c>
      <c r="BC51" s="165">
        <v>10.883900000000001</v>
      </c>
      <c r="BD51" s="165">
        <v>-3</v>
      </c>
      <c r="BE51" s="165">
        <v>-3</v>
      </c>
      <c r="BF51" s="165">
        <v>-22.449400000000001</v>
      </c>
      <c r="BG51" s="165">
        <v>-34.327199999999998</v>
      </c>
      <c r="BH51" s="165">
        <v>-1.639</v>
      </c>
      <c r="BI51" s="166"/>
      <c r="BJ51" s="165">
        <v>0.35830000000000001</v>
      </c>
      <c r="BK51" s="165">
        <v>4.7350000000000003</v>
      </c>
      <c r="BL51" s="165">
        <v>3.3494999999999999</v>
      </c>
      <c r="BM51" s="165">
        <v>2.3500999999999999</v>
      </c>
      <c r="BN51" s="165">
        <v>-98.696799999999996</v>
      </c>
      <c r="BO51" s="165">
        <v>84.505700000000004</v>
      </c>
      <c r="BP51" s="165">
        <v>84.505700000000004</v>
      </c>
      <c r="BQ51" s="165">
        <v>-64.903999999999996</v>
      </c>
      <c r="BR51" s="165">
        <v>-103.8001</v>
      </c>
      <c r="BS51" s="166"/>
      <c r="BT51" s="166"/>
      <c r="BU51" s="166"/>
      <c r="BV51" s="165">
        <v>27.0047</v>
      </c>
      <c r="BW51" s="165">
        <v>11.19</v>
      </c>
      <c r="BX51" s="165">
        <v>9.6</v>
      </c>
      <c r="BY51" s="165">
        <v>-4.1100000000000003</v>
      </c>
      <c r="BZ51" s="165">
        <v>6.92</v>
      </c>
      <c r="CA51" s="165">
        <v>-11.5161</v>
      </c>
      <c r="CB51" s="165">
        <v>-11.6501</v>
      </c>
      <c r="CC51" s="165">
        <v>19.185700000000001</v>
      </c>
      <c r="CD51" s="165">
        <v>17.2608</v>
      </c>
      <c r="CE51" s="165">
        <v>18.682300000000001</v>
      </c>
      <c r="CF51" s="165">
        <v>-16.065799999999999</v>
      </c>
      <c r="CG51" s="165">
        <v>-15.8681</v>
      </c>
      <c r="CH51" s="165">
        <v>-0.28799999999999998</v>
      </c>
      <c r="CI51" s="166"/>
      <c r="CJ51" s="166"/>
      <c r="CK51" s="166"/>
      <c r="CL51" s="165">
        <v>-10.4</v>
      </c>
      <c r="CM51" s="165">
        <v>-10.6</v>
      </c>
      <c r="CN51" s="165">
        <v>-2.66</v>
      </c>
      <c r="CO51" s="165">
        <v>24.002600000000001</v>
      </c>
      <c r="CP51" s="165">
        <v>24.112400000000001</v>
      </c>
      <c r="CQ51" s="165">
        <v>22.644300000000001</v>
      </c>
      <c r="CR51" s="165">
        <v>57.802799999999998</v>
      </c>
      <c r="CS51" s="165">
        <v>57.555500000000002</v>
      </c>
      <c r="CT51" s="165">
        <v>-15.9412</v>
      </c>
      <c r="CU51" s="165">
        <v>-56.877800000000001</v>
      </c>
      <c r="CV51" s="165">
        <v>-10.654999999999999</v>
      </c>
      <c r="CW51" s="165">
        <v>4.2351000000000001</v>
      </c>
      <c r="CX51" s="165">
        <v>29.63</v>
      </c>
      <c r="CY51" s="165">
        <v>11.32</v>
      </c>
      <c r="CZ51" s="165">
        <v>11.411099999999999</v>
      </c>
      <c r="DA51" s="165">
        <v>10.257</v>
      </c>
      <c r="DB51" s="165">
        <v>-8.5</v>
      </c>
      <c r="DC51" s="166"/>
      <c r="DD51" s="166"/>
      <c r="DE51" s="166"/>
      <c r="DF51" s="165">
        <v>-1.3547</v>
      </c>
      <c r="DG51" s="166"/>
      <c r="DH51" s="165">
        <v>-7.2175000000000002</v>
      </c>
      <c r="DI51" s="165">
        <v>-40.9</v>
      </c>
      <c r="DJ51" s="165">
        <v>-38.700000000000003</v>
      </c>
      <c r="DK51" s="165">
        <v>-2.9175</v>
      </c>
      <c r="DL51" s="165">
        <v>5.8030999999999997</v>
      </c>
      <c r="DM51" s="165">
        <v>16.565000000000001</v>
      </c>
      <c r="DN51" s="165">
        <v>15.591699999999999</v>
      </c>
      <c r="DO51" s="165">
        <v>6.47</v>
      </c>
      <c r="DP51" s="165">
        <v>-4.2</v>
      </c>
      <c r="DQ51" s="165">
        <v>13.888</v>
      </c>
      <c r="DR51" s="165">
        <v>6.0600000000000001E-2</v>
      </c>
      <c r="DS51" s="165">
        <v>-3.8</v>
      </c>
      <c r="DT51" s="165">
        <v>-3.9</v>
      </c>
      <c r="DU51" s="165">
        <v>24.21</v>
      </c>
      <c r="DV51" s="165">
        <v>8.83</v>
      </c>
      <c r="DW51" s="165">
        <v>-2.9636</v>
      </c>
      <c r="DX51" s="165">
        <v>-1.8635999999999999</v>
      </c>
      <c r="DY51" s="165">
        <v>-25.010999999999999</v>
      </c>
      <c r="DZ51" s="165">
        <v>-24.136399999999998</v>
      </c>
      <c r="EA51" s="165">
        <v>34.008200000000002</v>
      </c>
      <c r="EB51" s="165">
        <v>6.4683999999999999</v>
      </c>
      <c r="EC51" s="165">
        <v>-0.1605</v>
      </c>
      <c r="ED51" s="165">
        <v>0.3039</v>
      </c>
      <c r="EE51" s="165">
        <v>-13.8985</v>
      </c>
      <c r="EF51" s="165">
        <v>-22.482700000000001</v>
      </c>
      <c r="EG51" s="165">
        <v>-15.007</v>
      </c>
      <c r="EH51" s="165">
        <v>-18.3233</v>
      </c>
      <c r="EI51" s="165">
        <v>-40.8035</v>
      </c>
      <c r="EJ51" s="166"/>
      <c r="EK51" s="165">
        <v>-9.3978999999999999</v>
      </c>
      <c r="EL51" s="165">
        <v>-8.2894000000000005</v>
      </c>
      <c r="EM51" s="165">
        <v>15.075799999999999</v>
      </c>
      <c r="EN51" s="165">
        <v>-7.8615000000000004</v>
      </c>
      <c r="EO51" s="165">
        <v>-7.2835999999999999</v>
      </c>
      <c r="EP51" s="165">
        <v>-10.756</v>
      </c>
      <c r="EQ51" s="165">
        <v>-21.273800000000001</v>
      </c>
      <c r="ER51" s="165">
        <v>-21.0351</v>
      </c>
      <c r="ES51" s="165">
        <v>7.0717999999999996</v>
      </c>
      <c r="ET51" s="166"/>
      <c r="EU51" s="165">
        <v>-3.76</v>
      </c>
      <c r="EV51" s="165">
        <v>0</v>
      </c>
      <c r="EW51" s="165">
        <v>5.891</v>
      </c>
      <c r="EX51" s="165">
        <v>-20.296500000000002</v>
      </c>
      <c r="EY51" s="165">
        <v>-13.649900000000001</v>
      </c>
      <c r="EZ51" s="165">
        <v>-13.5762</v>
      </c>
      <c r="FA51" s="165">
        <v>11.9579</v>
      </c>
      <c r="FB51" s="165">
        <v>6.9882</v>
      </c>
      <c r="FC51" s="165">
        <v>-22.9908</v>
      </c>
      <c r="FD51" s="165">
        <v>4.3459000000000003</v>
      </c>
      <c r="FE51" s="166"/>
      <c r="FF51" s="165">
        <v>4.2324000000000002</v>
      </c>
      <c r="FG51" s="165">
        <v>0</v>
      </c>
      <c r="FH51" s="165">
        <v>0</v>
      </c>
      <c r="FI51" s="166"/>
      <c r="FJ51" s="165">
        <v>1.6746000000000001</v>
      </c>
      <c r="FK51" s="165">
        <v>1.6746000000000001</v>
      </c>
      <c r="FL51" s="165">
        <v>24.448599999999999</v>
      </c>
      <c r="FM51" s="165">
        <v>9.0018999999999991</v>
      </c>
      <c r="FN51" s="165">
        <v>9.4511000000000003</v>
      </c>
      <c r="FO51" s="165">
        <v>30.495000000000001</v>
      </c>
      <c r="FP51" s="165">
        <v>35.537199999999999</v>
      </c>
      <c r="FQ51" s="165">
        <v>13.7075</v>
      </c>
      <c r="FR51" s="165">
        <v>-12.07</v>
      </c>
      <c r="FS51" s="165">
        <v>-1.1274999999999999</v>
      </c>
      <c r="FT51" s="165">
        <v>0.21809999999999999</v>
      </c>
      <c r="FU51" s="165">
        <v>0.63</v>
      </c>
      <c r="FV51" s="165">
        <v>1.1299999999999999</v>
      </c>
      <c r="FW51" s="165">
        <v>-12.811999999999999</v>
      </c>
      <c r="FX51" s="166"/>
      <c r="FY51" s="165">
        <v>6.665</v>
      </c>
      <c r="FZ51" s="165">
        <v>0.55100000000000005</v>
      </c>
      <c r="GA51" s="165">
        <v>3.3759999999999999</v>
      </c>
      <c r="GB51" s="165">
        <v>28.85</v>
      </c>
      <c r="GC51" s="165">
        <v>-36.040599999999998</v>
      </c>
      <c r="GD51" s="165">
        <v>-28.4862</v>
      </c>
      <c r="GE51" s="165">
        <v>-0.46</v>
      </c>
      <c r="GF51" s="165">
        <v>19.2546</v>
      </c>
      <c r="GG51" s="166"/>
      <c r="GH51" s="165">
        <v>18.291</v>
      </c>
      <c r="GI51" s="165">
        <v>-4.2824</v>
      </c>
      <c r="GJ51" s="165">
        <v>-4.6574</v>
      </c>
      <c r="GK51" s="165">
        <v>3.1783000000000001</v>
      </c>
      <c r="GL51" s="166"/>
      <c r="GM51" s="166"/>
      <c r="GN51" s="165">
        <v>-9.7103999999999999</v>
      </c>
      <c r="GO51" s="165">
        <v>15.663600000000001</v>
      </c>
      <c r="GP51" s="165">
        <v>5.3691000000000004</v>
      </c>
      <c r="GQ51" s="165">
        <v>-18.5974</v>
      </c>
      <c r="GR51" s="165">
        <v>-7.2038000000000002</v>
      </c>
      <c r="GS51" s="165">
        <v>-7.0362999999999998</v>
      </c>
      <c r="GT51" s="165">
        <v>119.9905</v>
      </c>
      <c r="GU51" s="165">
        <v>-5.1666999999999996</v>
      </c>
      <c r="GV51" s="165">
        <v>-9.5287000000000006</v>
      </c>
      <c r="GW51" s="165">
        <v>3.2471999999999999</v>
      </c>
      <c r="GX51" s="165">
        <v>2.0026000000000002</v>
      </c>
      <c r="GY51" s="165">
        <v>9.4210999999999991</v>
      </c>
      <c r="GZ51" s="165">
        <v>9.5103000000000009</v>
      </c>
      <c r="HA51" s="165">
        <v>1.4369000000000001</v>
      </c>
      <c r="HB51" s="165">
        <v>-2.8275000000000001</v>
      </c>
      <c r="HC51" s="165">
        <v>0</v>
      </c>
      <c r="HD51" s="165">
        <v>0.84</v>
      </c>
      <c r="HE51" s="166"/>
      <c r="HF51" s="165">
        <v>23.5731</v>
      </c>
      <c r="HG51" s="165">
        <v>54.112400000000001</v>
      </c>
      <c r="HH51" s="165">
        <v>67.468599999999995</v>
      </c>
      <c r="HI51" s="165">
        <v>-7.9755000000000003</v>
      </c>
      <c r="HJ51" s="165">
        <v>42.468400000000003</v>
      </c>
      <c r="HK51" s="166"/>
      <c r="HL51" s="166"/>
      <c r="HM51" s="165">
        <v>0</v>
      </c>
      <c r="HN51" s="165">
        <v>0</v>
      </c>
      <c r="HO51" s="166"/>
      <c r="HP51" s="166"/>
      <c r="HQ51" s="165">
        <v>-15.962</v>
      </c>
      <c r="HR51" s="165">
        <v>-14.8743</v>
      </c>
      <c r="HS51" s="165">
        <v>-18.1248</v>
      </c>
      <c r="HT51" s="165">
        <v>-17.9787</v>
      </c>
      <c r="HU51" s="165">
        <v>10.17</v>
      </c>
      <c r="HV51" s="165">
        <v>11.06</v>
      </c>
      <c r="HW51" s="165">
        <v>-23.1</v>
      </c>
      <c r="HX51" s="165">
        <v>-24.1</v>
      </c>
      <c r="HY51" s="165">
        <v>1.1966000000000001</v>
      </c>
      <c r="HZ51" s="165">
        <v>-1.04</v>
      </c>
      <c r="IA51" s="165">
        <v>48.789400000000001</v>
      </c>
      <c r="IB51" s="165">
        <v>13.1952</v>
      </c>
      <c r="IC51" s="165">
        <v>13.424200000000001</v>
      </c>
      <c r="ID51" s="165">
        <v>-16.899999999999999</v>
      </c>
      <c r="IE51" s="165">
        <v>-27.7</v>
      </c>
      <c r="IF51" s="165">
        <v>-0.3</v>
      </c>
      <c r="IG51" s="165">
        <v>-1.1000000000000001</v>
      </c>
      <c r="IH51" s="166"/>
      <c r="II51" s="166"/>
      <c r="IJ51" s="165">
        <v>-71.007300000000001</v>
      </c>
      <c r="IK51" s="165">
        <v>36.295000000000002</v>
      </c>
      <c r="IL51" s="165">
        <v>-267.8725</v>
      </c>
      <c r="IM51" s="165">
        <v>-22.295999999999999</v>
      </c>
      <c r="IN51" s="165">
        <v>-8.5010999999999992</v>
      </c>
      <c r="IO51" s="165">
        <v>114.0487</v>
      </c>
      <c r="IP51" s="165">
        <v>50.7468</v>
      </c>
      <c r="IQ51" s="165">
        <v>108.19970000000001</v>
      </c>
      <c r="IR51" s="165">
        <v>103.7929</v>
      </c>
      <c r="IS51" s="165">
        <v>47.2759</v>
      </c>
      <c r="IT51" s="165">
        <v>24.166799999999999</v>
      </c>
      <c r="IU51" s="165">
        <v>23.214300000000001</v>
      </c>
      <c r="IV51" s="165">
        <v>1.8421000000000001</v>
      </c>
      <c r="IW51" s="165">
        <v>206.64330000000001</v>
      </c>
      <c r="IX51" s="165">
        <v>-204.44049999999999</v>
      </c>
      <c r="IY51" s="165">
        <v>4.6249000000000002</v>
      </c>
      <c r="IZ51" s="165">
        <v>6.2862999999999998</v>
      </c>
      <c r="JA51" s="165">
        <v>-2.6013999999999999</v>
      </c>
      <c r="JB51" s="166"/>
      <c r="JC51" s="165">
        <v>-2.8</v>
      </c>
      <c r="JD51" s="165">
        <v>-1.2609999999999999</v>
      </c>
      <c r="JE51" s="165">
        <v>-1.264</v>
      </c>
      <c r="JF51" s="165">
        <v>-1.84</v>
      </c>
      <c r="JG51" s="165">
        <v>3.28</v>
      </c>
      <c r="JH51" s="165">
        <v>-1.5282</v>
      </c>
      <c r="JI51" s="165">
        <v>-9.5200999999999993</v>
      </c>
      <c r="JJ51" s="165">
        <v>4.5121000000000002</v>
      </c>
      <c r="JK51" s="165">
        <v>3.4592000000000001</v>
      </c>
      <c r="JL51" s="165">
        <v>1.4</v>
      </c>
      <c r="JM51" s="165">
        <v>0.748</v>
      </c>
      <c r="JN51" s="165">
        <v>-1.431</v>
      </c>
      <c r="JO51" s="166"/>
      <c r="JP51" s="166"/>
      <c r="JQ51" s="165">
        <v>5.1368999999999998</v>
      </c>
      <c r="JR51" s="165">
        <v>3.8077999999999999</v>
      </c>
      <c r="JS51" s="165">
        <v>3.5089999999999999</v>
      </c>
      <c r="JT51" s="166"/>
      <c r="JU51" s="165">
        <v>13.3</v>
      </c>
      <c r="JV51" s="165">
        <v>9.3032000000000004</v>
      </c>
      <c r="JW51" s="165">
        <v>0.41</v>
      </c>
      <c r="JX51" s="166"/>
      <c r="JY51" s="165">
        <v>-14.6845</v>
      </c>
      <c r="JZ51" s="165">
        <v>-0.43669999999999998</v>
      </c>
      <c r="KA51" s="165">
        <v>-21.7882</v>
      </c>
      <c r="KB51" s="165">
        <v>-11.87</v>
      </c>
      <c r="KC51" s="165">
        <v>-2.7612000000000001</v>
      </c>
      <c r="KD51" s="165">
        <v>-25.079599999999999</v>
      </c>
      <c r="KE51" s="165">
        <v>-2.891</v>
      </c>
      <c r="KF51" s="165">
        <v>-6.7</v>
      </c>
      <c r="KG51" s="165">
        <v>-8.4</v>
      </c>
      <c r="KH51" s="165">
        <v>26.218399999999999</v>
      </c>
      <c r="KI51" s="165">
        <v>-93.074299999999994</v>
      </c>
    </row>
    <row r="52" spans="1:295" ht="18" customHeight="1" x14ac:dyDescent="0.25">
      <c r="A52" s="160" t="s">
        <v>59</v>
      </c>
      <c r="B52" s="160" t="s">
        <v>844</v>
      </c>
      <c r="C52" s="164">
        <v>0</v>
      </c>
      <c r="D52" s="165">
        <v>4.0354000000000001</v>
      </c>
      <c r="E52" s="165">
        <v>-9.6138999999999992</v>
      </c>
      <c r="F52" s="165">
        <v>7.7826000000000004</v>
      </c>
      <c r="G52" s="165">
        <v>13.636799999999999</v>
      </c>
      <c r="H52" s="166"/>
      <c r="I52" s="165">
        <v>15.361499999999999</v>
      </c>
      <c r="J52" s="166"/>
      <c r="K52" s="165">
        <v>19.7194</v>
      </c>
      <c r="L52" s="165">
        <v>8.0898000000000003</v>
      </c>
      <c r="M52" s="165">
        <v>7.7896000000000001</v>
      </c>
      <c r="N52" s="165">
        <v>-17.760000000000002</v>
      </c>
      <c r="O52" s="165">
        <v>-24.2</v>
      </c>
      <c r="P52" s="165">
        <v>0</v>
      </c>
      <c r="Q52" s="165">
        <v>1.6559999999999999</v>
      </c>
      <c r="R52" s="166"/>
      <c r="S52" s="165">
        <v>4.4837999999999996</v>
      </c>
      <c r="T52" s="165">
        <v>2.7745000000000002</v>
      </c>
      <c r="U52" s="165">
        <v>5.6740000000000004</v>
      </c>
      <c r="V52" s="165">
        <v>5.46</v>
      </c>
      <c r="W52" s="165">
        <v>9.7510999999999992</v>
      </c>
      <c r="X52" s="165">
        <v>3.7271000000000001</v>
      </c>
      <c r="Y52" s="165">
        <v>-0.12570000000000001</v>
      </c>
      <c r="Z52" s="165">
        <v>1.7285999999999999</v>
      </c>
      <c r="AA52" s="166"/>
      <c r="AB52" s="165">
        <v>-1.2544</v>
      </c>
      <c r="AC52" s="165">
        <v>0.44500000000000001</v>
      </c>
      <c r="AD52" s="165">
        <v>0.46200000000000002</v>
      </c>
      <c r="AE52" s="165">
        <v>3.851</v>
      </c>
      <c r="AF52" s="165">
        <v>-4.4400000000000004</v>
      </c>
      <c r="AG52" s="165">
        <v>-8.8000000000000007</v>
      </c>
      <c r="AH52" s="165">
        <v>-0.755</v>
      </c>
      <c r="AI52" s="165">
        <v>0.26</v>
      </c>
      <c r="AJ52" s="166"/>
      <c r="AK52" s="165">
        <v>-5.95</v>
      </c>
      <c r="AL52" s="166"/>
      <c r="AM52" s="165">
        <v>-10.89</v>
      </c>
      <c r="AN52" s="165">
        <v>-10.9</v>
      </c>
      <c r="AO52" s="165">
        <v>10.314299999999999</v>
      </c>
      <c r="AP52" s="165">
        <v>3.8925000000000001</v>
      </c>
      <c r="AQ52" s="165">
        <v>16.795000000000002</v>
      </c>
      <c r="AR52" s="165">
        <v>21.072700000000001</v>
      </c>
      <c r="AS52" s="165">
        <v>-18.018599999999999</v>
      </c>
      <c r="AT52" s="165">
        <v>0.98750000000000004</v>
      </c>
      <c r="AU52" s="166"/>
      <c r="AV52" s="165">
        <v>0.44190000000000002</v>
      </c>
      <c r="AW52" s="165">
        <v>0.79759999999999998</v>
      </c>
      <c r="AX52" s="165">
        <v>-22.1343</v>
      </c>
      <c r="AY52" s="165">
        <v>-20.933599999999998</v>
      </c>
      <c r="AZ52" s="165">
        <v>25.776</v>
      </c>
      <c r="BA52" s="165">
        <v>26.917200000000001</v>
      </c>
      <c r="BB52" s="165">
        <v>9.9688999999999997</v>
      </c>
      <c r="BC52" s="165">
        <v>11.792199999999999</v>
      </c>
      <c r="BD52" s="165">
        <v>-3.4</v>
      </c>
      <c r="BE52" s="165">
        <v>-3.2</v>
      </c>
      <c r="BF52" s="165">
        <v>-23.6233</v>
      </c>
      <c r="BG52" s="166"/>
      <c r="BH52" s="165">
        <v>-1.6445000000000001</v>
      </c>
      <c r="BI52" s="166"/>
      <c r="BJ52" s="165">
        <v>0.25480000000000003</v>
      </c>
      <c r="BK52" s="165">
        <v>4.3318000000000003</v>
      </c>
      <c r="BL52" s="165">
        <v>3.4359999999999999</v>
      </c>
      <c r="BM52" s="165">
        <v>2.3713000000000002</v>
      </c>
      <c r="BN52" s="165">
        <v>-105.9297</v>
      </c>
      <c r="BO52" s="165">
        <v>86.977699999999999</v>
      </c>
      <c r="BP52" s="165">
        <v>86.794600000000003</v>
      </c>
      <c r="BQ52" s="165">
        <v>-66.504099999999994</v>
      </c>
      <c r="BR52" s="165">
        <v>-110.4965</v>
      </c>
      <c r="BS52" s="166"/>
      <c r="BT52" s="166"/>
      <c r="BU52" s="166"/>
      <c r="BV52" s="165">
        <v>24.928899999999999</v>
      </c>
      <c r="BW52" s="165">
        <v>11.29</v>
      </c>
      <c r="BX52" s="165">
        <v>8.91</v>
      </c>
      <c r="BY52" s="165">
        <v>-5.03</v>
      </c>
      <c r="BZ52" s="165">
        <v>8.25</v>
      </c>
      <c r="CA52" s="165">
        <v>-8.9709000000000003</v>
      </c>
      <c r="CB52" s="165">
        <v>-9.2387999999999995</v>
      </c>
      <c r="CC52" s="165">
        <v>17.9437</v>
      </c>
      <c r="CD52" s="165">
        <v>16.311900000000001</v>
      </c>
      <c r="CE52" s="165">
        <v>20.755400000000002</v>
      </c>
      <c r="CF52" s="165">
        <v>-15.503399999999999</v>
      </c>
      <c r="CG52" s="165">
        <v>-15.616</v>
      </c>
      <c r="CH52" s="165">
        <v>-4.2599999999999999E-2</v>
      </c>
      <c r="CI52" s="165">
        <v>0</v>
      </c>
      <c r="CJ52" s="166"/>
      <c r="CK52" s="166"/>
      <c r="CL52" s="165">
        <v>-12.2</v>
      </c>
      <c r="CM52" s="165">
        <v>-12.1</v>
      </c>
      <c r="CN52" s="165">
        <v>-2.64</v>
      </c>
      <c r="CO52" s="165">
        <v>23.182600000000001</v>
      </c>
      <c r="CP52" s="165">
        <v>22.936199999999999</v>
      </c>
      <c r="CQ52" s="165">
        <v>21.282599999999999</v>
      </c>
      <c r="CR52" s="165">
        <v>57.761299999999999</v>
      </c>
      <c r="CS52" s="165">
        <v>58.485100000000003</v>
      </c>
      <c r="CT52" s="165">
        <v>-13.5921</v>
      </c>
      <c r="CU52" s="165">
        <v>-58.265599999999999</v>
      </c>
      <c r="CV52" s="165">
        <v>-8.6638999999999999</v>
      </c>
      <c r="CW52" s="165">
        <v>4.3597999999999999</v>
      </c>
      <c r="CX52" s="165">
        <v>28.98</v>
      </c>
      <c r="CY52" s="165">
        <v>10.97</v>
      </c>
      <c r="CZ52" s="165">
        <v>10.629899999999999</v>
      </c>
      <c r="DA52" s="165">
        <v>9.5733999999999995</v>
      </c>
      <c r="DB52" s="165">
        <v>-8.08</v>
      </c>
      <c r="DC52" s="166"/>
      <c r="DD52" s="166"/>
      <c r="DE52" s="166"/>
      <c r="DF52" s="165">
        <v>2.0434000000000001</v>
      </c>
      <c r="DG52" s="166"/>
      <c r="DH52" s="165">
        <v>-6.8724999999999996</v>
      </c>
      <c r="DI52" s="166"/>
      <c r="DJ52" s="166"/>
      <c r="DK52" s="165">
        <v>-3.1116000000000001</v>
      </c>
      <c r="DL52" s="165">
        <v>5.2420999999999998</v>
      </c>
      <c r="DM52" s="165">
        <v>15.461</v>
      </c>
      <c r="DN52" s="165">
        <v>14.292899999999999</v>
      </c>
      <c r="DO52" s="165">
        <v>5.65</v>
      </c>
      <c r="DP52" s="165">
        <v>-3.98</v>
      </c>
      <c r="DQ52" s="165">
        <v>13.454000000000001</v>
      </c>
      <c r="DR52" s="165">
        <v>-3.0914000000000001</v>
      </c>
      <c r="DS52" s="165">
        <v>-4.13</v>
      </c>
      <c r="DT52" s="165">
        <v>-4.09</v>
      </c>
      <c r="DU52" s="165">
        <v>22.16</v>
      </c>
      <c r="DV52" s="165">
        <v>8.9</v>
      </c>
      <c r="DW52" s="165">
        <v>-6.2908999999999997</v>
      </c>
      <c r="DX52" s="165">
        <v>-3.2818000000000001</v>
      </c>
      <c r="DY52" s="165">
        <v>-25.2821</v>
      </c>
      <c r="DZ52" s="165">
        <v>-24.054500000000001</v>
      </c>
      <c r="EA52" s="165">
        <v>32.417000000000002</v>
      </c>
      <c r="EB52" s="165">
        <v>3.7399</v>
      </c>
      <c r="EC52" s="165">
        <v>-2.8483000000000001</v>
      </c>
      <c r="ED52" s="165">
        <v>-2.4933000000000001</v>
      </c>
      <c r="EE52" s="165">
        <v>-14.4701</v>
      </c>
      <c r="EF52" s="165">
        <v>-22.2806</v>
      </c>
      <c r="EG52" s="165">
        <v>-14.766999999999999</v>
      </c>
      <c r="EH52" s="165">
        <v>-18.787700000000001</v>
      </c>
      <c r="EI52" s="165">
        <v>-45.875399999999999</v>
      </c>
      <c r="EJ52" s="166"/>
      <c r="EK52" s="165">
        <v>-12.225199999999999</v>
      </c>
      <c r="EL52" s="165">
        <v>-11.4017</v>
      </c>
      <c r="EM52" s="165">
        <v>15.0549</v>
      </c>
      <c r="EN52" s="165">
        <v>-9.8607999999999993</v>
      </c>
      <c r="EO52" s="165">
        <v>-9.3333999999999993</v>
      </c>
      <c r="EP52" s="165">
        <v>-10.756</v>
      </c>
      <c r="EQ52" s="165">
        <v>-21.575700000000001</v>
      </c>
      <c r="ER52" s="165">
        <v>-21.317399999999999</v>
      </c>
      <c r="ES52" s="165">
        <v>5.9848999999999997</v>
      </c>
      <c r="ET52" s="166"/>
      <c r="EU52" s="165">
        <v>0</v>
      </c>
      <c r="EV52" s="165">
        <v>0.1</v>
      </c>
      <c r="EW52" s="165">
        <v>5.5172999999999996</v>
      </c>
      <c r="EX52" s="165">
        <v>-23.4421</v>
      </c>
      <c r="EY52" s="165">
        <v>-14.004</v>
      </c>
      <c r="EZ52" s="165">
        <v>-14.0291</v>
      </c>
      <c r="FA52" s="165">
        <v>11.2224</v>
      </c>
      <c r="FB52" s="165">
        <v>6.3844000000000003</v>
      </c>
      <c r="FC52" s="165">
        <v>-22.552</v>
      </c>
      <c r="FD52" s="165">
        <v>4.9104000000000001</v>
      </c>
      <c r="FE52" s="166"/>
      <c r="FF52" s="165">
        <v>4.6081000000000003</v>
      </c>
      <c r="FG52" s="165">
        <v>0</v>
      </c>
      <c r="FH52" s="165">
        <v>2.5547</v>
      </c>
      <c r="FI52" s="166"/>
      <c r="FJ52" s="165">
        <v>0.50239999999999996</v>
      </c>
      <c r="FK52" s="165">
        <v>0.50239999999999996</v>
      </c>
      <c r="FL52" s="165">
        <v>25.285900000000002</v>
      </c>
      <c r="FM52" s="165">
        <v>8.9130000000000003</v>
      </c>
      <c r="FN52" s="165">
        <v>9.0359999999999996</v>
      </c>
      <c r="FO52" s="165">
        <v>31.118300000000001</v>
      </c>
      <c r="FP52" s="165">
        <v>37.381700000000002</v>
      </c>
      <c r="FQ52" s="165">
        <v>14.815899999999999</v>
      </c>
      <c r="FR52" s="165">
        <v>-11.37</v>
      </c>
      <c r="FS52" s="165">
        <v>-1.415</v>
      </c>
      <c r="FT52" s="165">
        <v>0.25380000000000003</v>
      </c>
      <c r="FU52" s="165">
        <v>0.89</v>
      </c>
      <c r="FV52" s="165">
        <v>-0.38</v>
      </c>
      <c r="FW52" s="165">
        <v>-14.856299999999999</v>
      </c>
      <c r="FX52" s="165">
        <v>0</v>
      </c>
      <c r="FY52" s="165">
        <v>6.6050000000000004</v>
      </c>
      <c r="FZ52" s="165">
        <v>0.27200000000000002</v>
      </c>
      <c r="GA52" s="166"/>
      <c r="GB52" s="165">
        <v>28.39</v>
      </c>
      <c r="GC52" s="165">
        <v>-36.0077</v>
      </c>
      <c r="GD52" s="165">
        <v>-29.363700000000001</v>
      </c>
      <c r="GE52" s="165">
        <v>-0.11</v>
      </c>
      <c r="GF52" s="165">
        <v>18.951799999999999</v>
      </c>
      <c r="GG52" s="166"/>
      <c r="GH52" s="165">
        <v>18.299099999999999</v>
      </c>
      <c r="GI52" s="165">
        <v>-3.7597999999999998</v>
      </c>
      <c r="GJ52" s="165">
        <v>-4.0952000000000002</v>
      </c>
      <c r="GK52" s="165">
        <v>3.0280999999999998</v>
      </c>
      <c r="GL52" s="166"/>
      <c r="GM52" s="166"/>
      <c r="GN52" s="165">
        <v>-10.097799999999999</v>
      </c>
      <c r="GO52" s="165">
        <v>-36.300800000000002</v>
      </c>
      <c r="GP52" s="165">
        <v>5.8460000000000001</v>
      </c>
      <c r="GQ52" s="165">
        <v>-19.2302</v>
      </c>
      <c r="GR52" s="165">
        <v>-6.3136999999999999</v>
      </c>
      <c r="GS52" s="165">
        <v>-6.1064999999999996</v>
      </c>
      <c r="GT52" s="165">
        <v>117.3383</v>
      </c>
      <c r="GU52" s="165">
        <v>-5.32</v>
      </c>
      <c r="GV52" s="165">
        <v>-10.3794</v>
      </c>
      <c r="GW52" s="165">
        <v>3.1126999999999998</v>
      </c>
      <c r="GX52" s="166"/>
      <c r="GY52" s="165">
        <v>9.0254999999999992</v>
      </c>
      <c r="GZ52" s="165">
        <v>9.1938999999999993</v>
      </c>
      <c r="HA52" s="165">
        <v>1</v>
      </c>
      <c r="HB52" s="165">
        <v>-3.9211</v>
      </c>
      <c r="HC52" s="165">
        <v>-2.2858999999999998</v>
      </c>
      <c r="HD52" s="165">
        <v>1.26</v>
      </c>
      <c r="HE52" s="165">
        <v>0</v>
      </c>
      <c r="HF52" s="165">
        <v>28.640899999999998</v>
      </c>
      <c r="HG52" s="165">
        <v>51.462699999999998</v>
      </c>
      <c r="HH52" s="165">
        <v>63.885399999999997</v>
      </c>
      <c r="HI52" s="165">
        <v>-9.1864000000000008</v>
      </c>
      <c r="HJ52" s="165">
        <v>41.804499999999997</v>
      </c>
      <c r="HK52" s="166"/>
      <c r="HL52" s="166"/>
      <c r="HM52" s="165">
        <v>0</v>
      </c>
      <c r="HN52" s="165">
        <v>0</v>
      </c>
      <c r="HO52" s="166"/>
      <c r="HP52" s="166"/>
      <c r="HQ52" s="165">
        <v>-17.593499999999999</v>
      </c>
      <c r="HR52" s="165">
        <v>-16.714600000000001</v>
      </c>
      <c r="HS52" s="165">
        <v>-17.328800000000001</v>
      </c>
      <c r="HT52" s="165">
        <v>-17.075299999999999</v>
      </c>
      <c r="HU52" s="165">
        <v>8.9499999999999993</v>
      </c>
      <c r="HV52" s="165">
        <v>9.01</v>
      </c>
      <c r="HW52" s="165">
        <v>-22.5</v>
      </c>
      <c r="HX52" s="165">
        <v>-22.2</v>
      </c>
      <c r="HY52" s="165">
        <v>1.1087</v>
      </c>
      <c r="HZ52" s="165">
        <v>-2.56</v>
      </c>
      <c r="IA52" s="165">
        <v>50.902700000000003</v>
      </c>
      <c r="IB52" s="165">
        <v>14.5364</v>
      </c>
      <c r="IC52" s="165">
        <v>14.434699999999999</v>
      </c>
      <c r="ID52" s="165">
        <v>-17.399999999999999</v>
      </c>
      <c r="IE52" s="165">
        <v>-27.3</v>
      </c>
      <c r="IF52" s="165">
        <v>0.9</v>
      </c>
      <c r="IG52" s="165">
        <v>0.4</v>
      </c>
      <c r="IH52" s="166"/>
      <c r="II52" s="166"/>
      <c r="IJ52" s="165">
        <v>-68.199299999999994</v>
      </c>
      <c r="IK52" s="165">
        <v>38.477200000000003</v>
      </c>
      <c r="IL52" s="165">
        <v>-269.22449999999998</v>
      </c>
      <c r="IM52" s="165">
        <v>-22.155899999999999</v>
      </c>
      <c r="IN52" s="165">
        <v>-8.3116000000000003</v>
      </c>
      <c r="IO52" s="165">
        <v>108.7253</v>
      </c>
      <c r="IP52" s="165">
        <v>54.575600000000001</v>
      </c>
      <c r="IQ52" s="165">
        <v>112.46810000000001</v>
      </c>
      <c r="IR52" s="165">
        <v>102.9482</v>
      </c>
      <c r="IS52" s="165">
        <v>41.334200000000003</v>
      </c>
      <c r="IT52" s="165">
        <v>19.594799999999999</v>
      </c>
      <c r="IU52" s="165">
        <v>21.4589</v>
      </c>
      <c r="IV52" s="165">
        <v>-5.6127000000000002</v>
      </c>
      <c r="IW52" s="165">
        <v>201.06790000000001</v>
      </c>
      <c r="IX52" s="166"/>
      <c r="IY52" s="165">
        <v>-1.3063</v>
      </c>
      <c r="IZ52" s="165">
        <v>11.7621</v>
      </c>
      <c r="JA52" s="165">
        <v>-2.7185000000000001</v>
      </c>
      <c r="JB52" s="166"/>
      <c r="JC52" s="165">
        <v>-3.52</v>
      </c>
      <c r="JD52" s="165">
        <v>-1.2609999999999999</v>
      </c>
      <c r="JE52" s="165">
        <v>-1.266</v>
      </c>
      <c r="JF52" s="165">
        <v>-1.36</v>
      </c>
      <c r="JG52" s="165">
        <v>4.24</v>
      </c>
      <c r="JH52" s="165">
        <v>-2.2686999999999999</v>
      </c>
      <c r="JI52" s="165">
        <v>-9.9901</v>
      </c>
      <c r="JJ52" s="165">
        <v>4.4846000000000004</v>
      </c>
      <c r="JK52" s="165">
        <v>3.4592000000000001</v>
      </c>
      <c r="JL52" s="165">
        <v>2.1</v>
      </c>
      <c r="JM52" s="165">
        <v>1.792</v>
      </c>
      <c r="JN52" s="165">
        <v>0.26800000000000002</v>
      </c>
      <c r="JO52" s="165">
        <v>0.81389999999999996</v>
      </c>
      <c r="JP52" s="165">
        <v>0.62880000000000003</v>
      </c>
      <c r="JQ52" s="165">
        <v>3.7865000000000002</v>
      </c>
      <c r="JR52" s="165">
        <v>3.2303999999999999</v>
      </c>
      <c r="JS52" s="165">
        <v>2.9142000000000001</v>
      </c>
      <c r="JT52" s="166"/>
      <c r="JU52" s="165">
        <v>11.7</v>
      </c>
      <c r="JV52" s="165">
        <v>9.0668000000000006</v>
      </c>
      <c r="JW52" s="165">
        <v>0.42</v>
      </c>
      <c r="JX52" s="166"/>
      <c r="JY52" s="165">
        <v>-14.1515</v>
      </c>
      <c r="JZ52" s="165">
        <v>-1.3863000000000001</v>
      </c>
      <c r="KA52" s="165">
        <v>-23.035599999999999</v>
      </c>
      <c r="KB52" s="165">
        <v>-10.847099999999999</v>
      </c>
      <c r="KC52" s="165">
        <v>-2.2652999999999999</v>
      </c>
      <c r="KD52" s="165">
        <v>-25.400500000000001</v>
      </c>
      <c r="KE52" s="165">
        <v>-3.0367999999999999</v>
      </c>
      <c r="KF52" s="165">
        <v>-5</v>
      </c>
      <c r="KG52" s="165">
        <v>-9.5</v>
      </c>
      <c r="KH52" s="165">
        <v>25.986899999999999</v>
      </c>
      <c r="KI52" s="165">
        <v>-95.339799999999997</v>
      </c>
    </row>
    <row r="53" spans="1:295" ht="18" customHeight="1" x14ac:dyDescent="0.25">
      <c r="A53" s="160" t="s">
        <v>59</v>
      </c>
      <c r="B53" s="160" t="s">
        <v>845</v>
      </c>
      <c r="C53" s="164">
        <v>0</v>
      </c>
      <c r="D53" s="165">
        <v>3.4121999999999999</v>
      </c>
      <c r="E53" s="165">
        <v>-8.8919999999999995</v>
      </c>
      <c r="F53" s="165">
        <v>7.8342999999999998</v>
      </c>
      <c r="G53" s="165">
        <v>13.5381</v>
      </c>
      <c r="H53" s="166"/>
      <c r="I53" s="165">
        <v>14.056100000000001</v>
      </c>
      <c r="J53" s="166"/>
      <c r="K53" s="165">
        <v>18.393000000000001</v>
      </c>
      <c r="L53" s="165">
        <v>7.5027999999999997</v>
      </c>
      <c r="M53" s="165">
        <v>6.9713000000000003</v>
      </c>
      <c r="N53" s="165">
        <v>-15.54</v>
      </c>
      <c r="O53" s="166"/>
      <c r="P53" s="165">
        <v>0</v>
      </c>
      <c r="Q53" s="165">
        <v>1.6559999999999999</v>
      </c>
      <c r="R53" s="166"/>
      <c r="S53" s="165">
        <v>4.4692999999999996</v>
      </c>
      <c r="T53" s="165">
        <v>2.6413000000000002</v>
      </c>
      <c r="U53" s="165">
        <v>5.3448000000000002</v>
      </c>
      <c r="V53" s="165">
        <v>5.0986000000000002</v>
      </c>
      <c r="W53" s="165">
        <v>9.3049999999999997</v>
      </c>
      <c r="X53" s="165">
        <v>3.2202999999999999</v>
      </c>
      <c r="Y53" s="165">
        <v>-7.8899999999999998E-2</v>
      </c>
      <c r="Z53" s="165">
        <v>2.2584</v>
      </c>
      <c r="AA53" s="166"/>
      <c r="AB53" s="165">
        <v>-1.2065999999999999</v>
      </c>
      <c r="AC53" s="165">
        <v>0.45200000000000001</v>
      </c>
      <c r="AD53" s="165">
        <v>0.48699999999999999</v>
      </c>
      <c r="AE53" s="165">
        <v>3.819</v>
      </c>
      <c r="AF53" s="165">
        <v>-4.4400000000000004</v>
      </c>
      <c r="AG53" s="166"/>
      <c r="AH53" s="165">
        <v>-0.73</v>
      </c>
      <c r="AI53" s="165">
        <v>0.254</v>
      </c>
      <c r="AJ53" s="166"/>
      <c r="AK53" s="165">
        <v>-5.92</v>
      </c>
      <c r="AL53" s="166"/>
      <c r="AM53" s="165">
        <v>-10.77</v>
      </c>
      <c r="AN53" s="165">
        <v>-10.62</v>
      </c>
      <c r="AO53" s="165">
        <v>9.9083000000000006</v>
      </c>
      <c r="AP53" s="165">
        <v>3.8969999999999998</v>
      </c>
      <c r="AQ53" s="165">
        <v>15.4466</v>
      </c>
      <c r="AR53" s="165">
        <v>20.804600000000001</v>
      </c>
      <c r="AS53" s="165">
        <v>-19.8949</v>
      </c>
      <c r="AT53" s="165">
        <v>0.8377</v>
      </c>
      <c r="AU53" s="166"/>
      <c r="AV53" s="165">
        <v>18.838100000000001</v>
      </c>
      <c r="AW53" s="165">
        <v>20.546800000000001</v>
      </c>
      <c r="AX53" s="165">
        <v>-26.117899999999999</v>
      </c>
      <c r="AY53" s="165">
        <v>-23.9678</v>
      </c>
      <c r="AZ53" s="165">
        <v>33.526899999999998</v>
      </c>
      <c r="BA53" s="165">
        <v>36.3917</v>
      </c>
      <c r="BB53" s="165">
        <v>0.71830000000000005</v>
      </c>
      <c r="BC53" s="165">
        <v>11.7529</v>
      </c>
      <c r="BD53" s="165">
        <v>-3.4</v>
      </c>
      <c r="BE53" s="165">
        <v>-3.1</v>
      </c>
      <c r="BF53" s="165">
        <v>-20.176600000000001</v>
      </c>
      <c r="BG53" s="166"/>
      <c r="BH53" s="165">
        <v>-1.4398</v>
      </c>
      <c r="BI53" s="166"/>
      <c r="BJ53" s="165">
        <v>-1.1437999999999999</v>
      </c>
      <c r="BK53" s="165">
        <v>4.0712999999999999</v>
      </c>
      <c r="BL53" s="165">
        <v>3.1221000000000001</v>
      </c>
      <c r="BM53" s="165">
        <v>2.1781999999999999</v>
      </c>
      <c r="BN53" s="165">
        <v>-97.994900000000001</v>
      </c>
      <c r="BO53" s="165">
        <v>84.810900000000004</v>
      </c>
      <c r="BP53" s="165">
        <v>84.963499999999996</v>
      </c>
      <c r="BQ53" s="165">
        <v>-62.133000000000003</v>
      </c>
      <c r="BR53" s="165">
        <v>-115.2452</v>
      </c>
      <c r="BS53" s="166"/>
      <c r="BT53" s="166"/>
      <c r="BU53" s="166"/>
      <c r="BV53" s="165">
        <v>23.741399999999999</v>
      </c>
      <c r="BW53" s="165">
        <v>11.15</v>
      </c>
      <c r="BX53" s="165">
        <v>8.59</v>
      </c>
      <c r="BY53" s="165">
        <v>-5.98</v>
      </c>
      <c r="BZ53" s="165">
        <v>8.06</v>
      </c>
      <c r="CA53" s="165">
        <v>-7.3635000000000002</v>
      </c>
      <c r="CB53" s="165">
        <v>-8.3011999999999997</v>
      </c>
      <c r="CC53" s="165">
        <v>18.190100000000001</v>
      </c>
      <c r="CD53" s="165">
        <v>16.317399999999999</v>
      </c>
      <c r="CE53" s="165">
        <v>19.738499999999998</v>
      </c>
      <c r="CF53" s="165">
        <v>-16.166799999999999</v>
      </c>
      <c r="CG53" s="165">
        <v>-14.5753</v>
      </c>
      <c r="CH53" s="165">
        <v>-0.3165</v>
      </c>
      <c r="CI53" s="166"/>
      <c r="CJ53" s="166"/>
      <c r="CK53" s="166"/>
      <c r="CL53" s="165">
        <v>-15.1</v>
      </c>
      <c r="CM53" s="165">
        <v>-14.4</v>
      </c>
      <c r="CN53" s="165">
        <v>-2.64</v>
      </c>
      <c r="CO53" s="165">
        <v>20.801400000000001</v>
      </c>
      <c r="CP53" s="165">
        <v>21.197800000000001</v>
      </c>
      <c r="CQ53" s="165">
        <v>19.184100000000001</v>
      </c>
      <c r="CR53" s="165">
        <v>57.615699999999997</v>
      </c>
      <c r="CS53" s="165">
        <v>57.6997</v>
      </c>
      <c r="CT53" s="165">
        <v>-10.7134</v>
      </c>
      <c r="CU53" s="165">
        <v>-59.925899999999999</v>
      </c>
      <c r="CV53" s="165">
        <v>-6.0395000000000003</v>
      </c>
      <c r="CW53" s="165">
        <v>4.2638999999999996</v>
      </c>
      <c r="CX53" s="165">
        <v>27.25</v>
      </c>
      <c r="CY53" s="165">
        <v>10.16</v>
      </c>
      <c r="CZ53" s="165">
        <v>9.3798999999999992</v>
      </c>
      <c r="DA53" s="165">
        <v>8.4015000000000004</v>
      </c>
      <c r="DB53" s="165">
        <v>-7.55</v>
      </c>
      <c r="DC53" s="166"/>
      <c r="DD53" s="166"/>
      <c r="DE53" s="166"/>
      <c r="DF53" s="165">
        <v>4.1360999999999999</v>
      </c>
      <c r="DG53" s="166"/>
      <c r="DH53" s="165">
        <v>-6.4531000000000001</v>
      </c>
      <c r="DI53" s="165">
        <v>-36.200000000000003</v>
      </c>
      <c r="DJ53" s="165">
        <v>-36.200000000000003</v>
      </c>
      <c r="DK53" s="165">
        <v>-2.8894000000000002</v>
      </c>
      <c r="DL53" s="165">
        <v>3.746</v>
      </c>
      <c r="DM53" s="165">
        <v>13.883800000000001</v>
      </c>
      <c r="DN53" s="165">
        <v>12.251899999999999</v>
      </c>
      <c r="DO53" s="165">
        <v>4.0599999999999996</v>
      </c>
      <c r="DP53" s="165">
        <v>-3.49</v>
      </c>
      <c r="DQ53" s="165">
        <v>13.144</v>
      </c>
      <c r="DR53" s="165">
        <v>-6.1885000000000003</v>
      </c>
      <c r="DS53" s="165">
        <v>-11.58</v>
      </c>
      <c r="DT53" s="165">
        <v>-11.6</v>
      </c>
      <c r="DU53" s="165">
        <v>35.200000000000003</v>
      </c>
      <c r="DV53" s="165">
        <v>6.83</v>
      </c>
      <c r="DW53" s="165">
        <v>-8.9817999999999998</v>
      </c>
      <c r="DX53" s="165">
        <v>-4.8909000000000002</v>
      </c>
      <c r="DY53" s="165">
        <v>-24.476800000000001</v>
      </c>
      <c r="DZ53" s="165">
        <v>-23.454499999999999</v>
      </c>
      <c r="EA53" s="165">
        <v>31.334099999999999</v>
      </c>
      <c r="EB53" s="165">
        <v>4.0442</v>
      </c>
      <c r="EC53" s="165">
        <v>-2.3759999999999999</v>
      </c>
      <c r="ED53" s="165">
        <v>-1.788</v>
      </c>
      <c r="EE53" s="165">
        <v>-10.3582</v>
      </c>
      <c r="EF53" s="165">
        <v>-16.918199999999999</v>
      </c>
      <c r="EG53" s="165">
        <v>-15.343999999999999</v>
      </c>
      <c r="EH53" s="165">
        <v>-19.927099999999999</v>
      </c>
      <c r="EI53" s="165">
        <v>-48.686799999999998</v>
      </c>
      <c r="EJ53" s="166"/>
      <c r="EK53" s="165">
        <v>-11.973000000000001</v>
      </c>
      <c r="EL53" s="165">
        <v>-11.962400000000001</v>
      </c>
      <c r="EM53" s="165">
        <v>11.976100000000001</v>
      </c>
      <c r="EN53" s="165">
        <v>-14.2486</v>
      </c>
      <c r="EO53" s="165">
        <v>-14.2029</v>
      </c>
      <c r="EP53" s="165">
        <v>-2.5640000000000001</v>
      </c>
      <c r="EQ53" s="165">
        <v>-21.334</v>
      </c>
      <c r="ER53" s="165">
        <v>-20.565799999999999</v>
      </c>
      <c r="ES53" s="165">
        <v>3.5240999999999998</v>
      </c>
      <c r="ET53" s="166"/>
      <c r="EU53" s="165">
        <v>-2.69</v>
      </c>
      <c r="EV53" s="165">
        <v>1.8</v>
      </c>
      <c r="EW53" s="165">
        <v>5.3207000000000004</v>
      </c>
      <c r="EX53" s="165">
        <v>-30.848800000000001</v>
      </c>
      <c r="EY53" s="165">
        <v>-14.7719</v>
      </c>
      <c r="EZ53" s="165">
        <v>-14.586399999999999</v>
      </c>
      <c r="FA53" s="165">
        <v>10.8474</v>
      </c>
      <c r="FB53" s="165">
        <v>1.7364999999999999</v>
      </c>
      <c r="FC53" s="165">
        <v>-21.505299999999998</v>
      </c>
      <c r="FD53" s="165">
        <v>5.3906999999999998</v>
      </c>
      <c r="FE53" s="166"/>
      <c r="FF53" s="165">
        <v>5.1345000000000001</v>
      </c>
      <c r="FG53" s="165">
        <v>0</v>
      </c>
      <c r="FH53" s="165">
        <v>0</v>
      </c>
      <c r="FI53" s="166"/>
      <c r="FJ53" s="165">
        <v>-1.3396999999999999</v>
      </c>
      <c r="FK53" s="165">
        <v>-1.5071000000000001</v>
      </c>
      <c r="FL53" s="165">
        <v>27.797699999999999</v>
      </c>
      <c r="FM53" s="165">
        <v>9.6402000000000001</v>
      </c>
      <c r="FN53" s="165">
        <v>9.5977999999999994</v>
      </c>
      <c r="FO53" s="165">
        <v>33.4298</v>
      </c>
      <c r="FP53" s="165">
        <v>39.216099999999997</v>
      </c>
      <c r="FQ53" s="165">
        <v>13.7075</v>
      </c>
      <c r="FR53" s="165">
        <v>-9.9499999999999993</v>
      </c>
      <c r="FS53" s="165">
        <v>-1.1147</v>
      </c>
      <c r="FT53" s="165">
        <v>0.2364</v>
      </c>
      <c r="FU53" s="165">
        <v>1.34</v>
      </c>
      <c r="FV53" s="165">
        <v>-0.21</v>
      </c>
      <c r="FW53" s="165">
        <v>-14.4161</v>
      </c>
      <c r="FX53" s="165">
        <v>2.9782999999999999</v>
      </c>
      <c r="FY53" s="165">
        <v>6.8819999999999997</v>
      </c>
      <c r="FZ53" s="165">
        <v>1.1830000000000001</v>
      </c>
      <c r="GA53" s="166"/>
      <c r="GB53" s="165">
        <v>29.26</v>
      </c>
      <c r="GC53" s="165">
        <v>-37.395099999999999</v>
      </c>
      <c r="GD53" s="165">
        <v>-30.045100000000001</v>
      </c>
      <c r="GE53" s="165">
        <v>-0.06</v>
      </c>
      <c r="GF53" s="165">
        <v>19.738900000000001</v>
      </c>
      <c r="GG53" s="166"/>
      <c r="GH53" s="165">
        <v>17.239999999999998</v>
      </c>
      <c r="GI53" s="165">
        <v>-4.0677000000000003</v>
      </c>
      <c r="GJ53" s="165">
        <v>-4.5720000000000001</v>
      </c>
      <c r="GK53" s="165">
        <v>2.8496000000000001</v>
      </c>
      <c r="GL53" s="166"/>
      <c r="GM53" s="166"/>
      <c r="GN53" s="165">
        <v>-9.6485000000000003</v>
      </c>
      <c r="GO53" s="165">
        <v>15.793799999999999</v>
      </c>
      <c r="GP53" s="165">
        <v>6.1296999999999997</v>
      </c>
      <c r="GQ53" s="165">
        <v>-19.1966</v>
      </c>
      <c r="GR53" s="165">
        <v>-6.2394999999999996</v>
      </c>
      <c r="GS53" s="165">
        <v>-5.7434000000000003</v>
      </c>
      <c r="GT53" s="165">
        <v>117.6829</v>
      </c>
      <c r="GU53" s="165">
        <v>-5.7598000000000003</v>
      </c>
      <c r="GV53" s="165">
        <v>-8.5619999999999994</v>
      </c>
      <c r="GW53" s="165">
        <v>2.7298</v>
      </c>
      <c r="GX53" s="165">
        <v>1.8859999999999999</v>
      </c>
      <c r="GY53" s="165">
        <v>8.6227</v>
      </c>
      <c r="GZ53" s="165">
        <v>8.7825000000000006</v>
      </c>
      <c r="HA53" s="165">
        <v>1.4992000000000001</v>
      </c>
      <c r="HB53" s="165">
        <v>-5.8284000000000002</v>
      </c>
      <c r="HC53" s="165">
        <v>-4.4882999999999997</v>
      </c>
      <c r="HD53" s="165">
        <v>1.26</v>
      </c>
      <c r="HE53" s="165">
        <v>0</v>
      </c>
      <c r="HF53" s="165">
        <v>31.2849</v>
      </c>
      <c r="HG53" s="165">
        <v>48.089700000000001</v>
      </c>
      <c r="HH53" s="165">
        <v>61.763100000000001</v>
      </c>
      <c r="HI53" s="165">
        <v>-12.493499999999999</v>
      </c>
      <c r="HJ53" s="165">
        <v>38.869799999999998</v>
      </c>
      <c r="HK53" s="166"/>
      <c r="HL53" s="165">
        <v>0</v>
      </c>
      <c r="HM53" s="165">
        <v>0</v>
      </c>
      <c r="HN53" s="165">
        <v>0</v>
      </c>
      <c r="HO53" s="166"/>
      <c r="HP53" s="166"/>
      <c r="HQ53" s="165">
        <v>-17.2364</v>
      </c>
      <c r="HR53" s="165">
        <v>-16.659600000000001</v>
      </c>
      <c r="HS53" s="165">
        <v>-17.334399999999999</v>
      </c>
      <c r="HT53" s="165">
        <v>-16.654800000000002</v>
      </c>
      <c r="HU53" s="165">
        <v>7.58</v>
      </c>
      <c r="HV53" s="165">
        <v>7.6</v>
      </c>
      <c r="HW53" s="165">
        <v>-22.3</v>
      </c>
      <c r="HX53" s="165">
        <v>-22.8</v>
      </c>
      <c r="HY53" s="165">
        <v>1.2845</v>
      </c>
      <c r="HZ53" s="165">
        <v>-3.6</v>
      </c>
      <c r="IA53" s="165">
        <v>42.417999999999999</v>
      </c>
      <c r="IB53" s="165">
        <v>14.3063</v>
      </c>
      <c r="IC53" s="165">
        <v>14.2484</v>
      </c>
      <c r="ID53" s="165">
        <v>-17.399999999999999</v>
      </c>
      <c r="IE53" s="165">
        <v>-28.2</v>
      </c>
      <c r="IF53" s="165">
        <v>2.2999999999999998</v>
      </c>
      <c r="IG53" s="165">
        <v>1.7</v>
      </c>
      <c r="IH53" s="166"/>
      <c r="II53" s="166"/>
      <c r="IJ53" s="165">
        <v>-69.179500000000004</v>
      </c>
      <c r="IK53" s="165">
        <v>36.680999999999997</v>
      </c>
      <c r="IL53" s="165">
        <v>-267.71210000000002</v>
      </c>
      <c r="IM53" s="165">
        <v>-22.7576</v>
      </c>
      <c r="IN53" s="165">
        <v>-8.0031999999999996</v>
      </c>
      <c r="IO53" s="165">
        <v>103.8655</v>
      </c>
      <c r="IP53" s="165">
        <v>64.311099999999996</v>
      </c>
      <c r="IQ53" s="165">
        <v>114.27119999999999</v>
      </c>
      <c r="IR53" s="165">
        <v>96.657600000000002</v>
      </c>
      <c r="IS53" s="165">
        <v>37.025399999999998</v>
      </c>
      <c r="IT53" s="165">
        <v>18.045999999999999</v>
      </c>
      <c r="IU53" s="165">
        <v>14.731199999999999</v>
      </c>
      <c r="IV53" s="165">
        <v>-5.2210000000000001</v>
      </c>
      <c r="IW53" s="165">
        <v>190.20359999999999</v>
      </c>
      <c r="IX53" s="165">
        <v>-199.91839999999999</v>
      </c>
      <c r="IY53" s="165">
        <v>-9.7996999999999996</v>
      </c>
      <c r="IZ53" s="165">
        <v>17.911899999999999</v>
      </c>
      <c r="JA53" s="165">
        <v>-2.1326000000000001</v>
      </c>
      <c r="JB53" s="166"/>
      <c r="JC53" s="165">
        <v>-4.4000000000000004</v>
      </c>
      <c r="JD53" s="165">
        <v>-1.419</v>
      </c>
      <c r="JE53" s="165">
        <v>-1.4259999999999999</v>
      </c>
      <c r="JF53" s="165">
        <v>-0.4</v>
      </c>
      <c r="JG53" s="165">
        <v>3.92</v>
      </c>
      <c r="JH53" s="165">
        <v>-3.5125000000000002</v>
      </c>
      <c r="JI53" s="165">
        <v>-10.75</v>
      </c>
      <c r="JJ53" s="165">
        <v>4.0452000000000004</v>
      </c>
      <c r="JK53" s="165">
        <v>3.8681999999999999</v>
      </c>
      <c r="JL53" s="165">
        <v>3</v>
      </c>
      <c r="JM53" s="165">
        <v>0.77300000000000002</v>
      </c>
      <c r="JN53" s="165">
        <v>0.57199999999999995</v>
      </c>
      <c r="JO53" s="166"/>
      <c r="JP53" s="165">
        <v>0.73280000000000001</v>
      </c>
      <c r="JQ53" s="165">
        <v>4.0655999999999999</v>
      </c>
      <c r="JR53" s="165">
        <v>3.0206</v>
      </c>
      <c r="JS53" s="165">
        <v>4.4146000000000001</v>
      </c>
      <c r="JT53" s="166"/>
      <c r="JU53" s="165">
        <v>11.4</v>
      </c>
      <c r="JV53" s="165">
        <v>9.6842000000000006</v>
      </c>
      <c r="JW53" s="165">
        <v>0.27</v>
      </c>
      <c r="JX53" s="166"/>
      <c r="JY53" s="165">
        <v>-13.027100000000001</v>
      </c>
      <c r="JZ53" s="165">
        <v>-2.1187</v>
      </c>
      <c r="KA53" s="165">
        <v>-22.362100000000002</v>
      </c>
      <c r="KB53" s="165">
        <v>-10.685499999999999</v>
      </c>
      <c r="KC53" s="165">
        <v>0</v>
      </c>
      <c r="KD53" s="165">
        <v>-24.8291</v>
      </c>
      <c r="KE53" s="165">
        <v>-3.1034999999999999</v>
      </c>
      <c r="KF53" s="165">
        <v>-5.6</v>
      </c>
      <c r="KG53" s="165">
        <v>-9.4</v>
      </c>
      <c r="KH53" s="165">
        <v>26.0242</v>
      </c>
      <c r="KI53" s="165">
        <v>-95.846299999999999</v>
      </c>
    </row>
    <row r="54" spans="1:295" ht="18" customHeight="1" x14ac:dyDescent="0.25">
      <c r="A54" s="160" t="s">
        <v>59</v>
      </c>
      <c r="B54" s="160" t="s">
        <v>846</v>
      </c>
      <c r="C54" s="164">
        <v>0</v>
      </c>
      <c r="D54" s="165">
        <v>2.8772000000000002</v>
      </c>
      <c r="E54" s="165">
        <v>-8.2909000000000006</v>
      </c>
      <c r="F54" s="165">
        <v>8.6915999999999993</v>
      </c>
      <c r="G54" s="165">
        <v>13.696899999999999</v>
      </c>
      <c r="H54" s="166"/>
      <c r="I54" s="165">
        <v>13.3094</v>
      </c>
      <c r="J54" s="166"/>
      <c r="K54" s="165">
        <v>16.7591</v>
      </c>
      <c r="L54" s="165">
        <v>6.6577999999999999</v>
      </c>
      <c r="M54" s="165">
        <v>6.3371000000000004</v>
      </c>
      <c r="N54" s="165">
        <v>-13.32</v>
      </c>
      <c r="O54" s="166"/>
      <c r="P54" s="165">
        <v>-2.2000000000000002</v>
      </c>
      <c r="Q54" s="165">
        <v>2.484</v>
      </c>
      <c r="R54" s="165">
        <v>-15.4</v>
      </c>
      <c r="S54" s="165">
        <v>4.6604000000000001</v>
      </c>
      <c r="T54" s="165">
        <v>4.5818000000000003</v>
      </c>
      <c r="U54" s="165">
        <v>4.9139999999999997</v>
      </c>
      <c r="V54" s="165">
        <v>4.6757</v>
      </c>
      <c r="W54" s="165">
        <v>8.5657999999999994</v>
      </c>
      <c r="X54" s="165">
        <v>3.5240999999999998</v>
      </c>
      <c r="Y54" s="165">
        <v>-0.31390000000000001</v>
      </c>
      <c r="Z54" s="165">
        <v>2.2515999999999998</v>
      </c>
      <c r="AA54" s="166"/>
      <c r="AB54" s="165">
        <v>-1.2305999999999999</v>
      </c>
      <c r="AC54" s="165">
        <v>0.26100000000000001</v>
      </c>
      <c r="AD54" s="165">
        <v>0.26600000000000001</v>
      </c>
      <c r="AE54" s="165">
        <v>3.738</v>
      </c>
      <c r="AF54" s="165">
        <v>-6.66</v>
      </c>
      <c r="AG54" s="165">
        <v>-11</v>
      </c>
      <c r="AH54" s="165">
        <v>-0.64500000000000002</v>
      </c>
      <c r="AI54" s="165">
        <v>0.249</v>
      </c>
      <c r="AJ54" s="166"/>
      <c r="AK54" s="165">
        <v>-6.26</v>
      </c>
      <c r="AL54" s="166"/>
      <c r="AM54" s="165">
        <v>-11.35</v>
      </c>
      <c r="AN54" s="165">
        <v>-11.66</v>
      </c>
      <c r="AO54" s="165">
        <v>9.0984999999999996</v>
      </c>
      <c r="AP54" s="165">
        <v>3.7471999999999999</v>
      </c>
      <c r="AQ54" s="165">
        <v>13.258900000000001</v>
      </c>
      <c r="AR54" s="165">
        <v>18.2972</v>
      </c>
      <c r="AS54" s="165">
        <v>-18.971299999999999</v>
      </c>
      <c r="AT54" s="165">
        <v>-0.3236</v>
      </c>
      <c r="AU54" s="166"/>
      <c r="AV54" s="165">
        <v>19.310099999999998</v>
      </c>
      <c r="AW54" s="165">
        <v>15.8842</v>
      </c>
      <c r="AX54" s="165">
        <v>-25.216000000000001</v>
      </c>
      <c r="AY54" s="165">
        <v>-24.757100000000001</v>
      </c>
      <c r="AZ54" s="165">
        <v>47.620399999999997</v>
      </c>
      <c r="BA54" s="165">
        <v>33.280799999999999</v>
      </c>
      <c r="BB54" s="165">
        <v>-6.2492999999999999</v>
      </c>
      <c r="BC54" s="165">
        <v>13.613300000000001</v>
      </c>
      <c r="BD54" s="165">
        <v>-3.8</v>
      </c>
      <c r="BE54" s="165">
        <v>-4</v>
      </c>
      <c r="BF54" s="165">
        <v>-22.526399999999999</v>
      </c>
      <c r="BG54" s="165">
        <v>-34.6008</v>
      </c>
      <c r="BH54" s="165">
        <v>-1.5712999999999999</v>
      </c>
      <c r="BI54" s="166"/>
      <c r="BJ54" s="165">
        <v>-3.6756000000000002</v>
      </c>
      <c r="BK54" s="165">
        <v>3.7025000000000001</v>
      </c>
      <c r="BL54" s="165">
        <v>0</v>
      </c>
      <c r="BM54" s="165">
        <v>1.6053999999999999</v>
      </c>
      <c r="BN54" s="165">
        <v>-110.1413</v>
      </c>
      <c r="BO54" s="165">
        <v>84.963499999999996</v>
      </c>
      <c r="BP54" s="165">
        <v>85.055099999999996</v>
      </c>
      <c r="BQ54" s="165">
        <v>-57.445999999999998</v>
      </c>
      <c r="BR54" s="165">
        <v>-129.51669999999999</v>
      </c>
      <c r="BS54" s="166"/>
      <c r="BT54" s="166"/>
      <c r="BU54" s="166"/>
      <c r="BV54" s="165">
        <v>20.428100000000001</v>
      </c>
      <c r="BW54" s="165">
        <v>10.5</v>
      </c>
      <c r="BX54" s="165">
        <v>7.66</v>
      </c>
      <c r="BY54" s="165">
        <v>-7.59</v>
      </c>
      <c r="BZ54" s="165">
        <v>6.64</v>
      </c>
      <c r="CA54" s="165">
        <v>-6.2918000000000003</v>
      </c>
      <c r="CB54" s="165">
        <v>-6.2918000000000003</v>
      </c>
      <c r="CC54" s="165">
        <v>17.216200000000001</v>
      </c>
      <c r="CD54" s="165">
        <v>14.7265</v>
      </c>
      <c r="CE54" s="165">
        <v>20.5002</v>
      </c>
      <c r="CF54" s="165">
        <v>-13.879200000000001</v>
      </c>
      <c r="CG54" s="165">
        <v>-13.323399999999999</v>
      </c>
      <c r="CH54" s="165">
        <v>-3.1387</v>
      </c>
      <c r="CI54" s="166"/>
      <c r="CJ54" s="166"/>
      <c r="CK54" s="166"/>
      <c r="CL54" s="165">
        <v>-19.100000000000001</v>
      </c>
      <c r="CM54" s="165">
        <v>-17.899999999999999</v>
      </c>
      <c r="CN54" s="165">
        <v>-2.41</v>
      </c>
      <c r="CO54" s="165">
        <v>18.4024</v>
      </c>
      <c r="CP54" s="165">
        <v>18.523900000000001</v>
      </c>
      <c r="CQ54" s="165">
        <v>17.0351</v>
      </c>
      <c r="CR54" s="165">
        <v>62.776299999999999</v>
      </c>
      <c r="CS54" s="165">
        <v>63.359900000000003</v>
      </c>
      <c r="CT54" s="165">
        <v>-13.83</v>
      </c>
      <c r="CU54" s="165">
        <v>-61.040799999999997</v>
      </c>
      <c r="CV54" s="165">
        <v>-9.4724000000000004</v>
      </c>
      <c r="CW54" s="165">
        <v>4.1087999999999996</v>
      </c>
      <c r="CX54" s="165">
        <v>25.6</v>
      </c>
      <c r="CY54" s="165">
        <v>9.4600000000000009</v>
      </c>
      <c r="CZ54" s="165">
        <v>8.7548999999999992</v>
      </c>
      <c r="DA54" s="165">
        <v>7.6201999999999996</v>
      </c>
      <c r="DB54" s="165">
        <v>-7.13</v>
      </c>
      <c r="DC54" s="166"/>
      <c r="DD54" s="166"/>
      <c r="DE54" s="166"/>
      <c r="DF54" s="165">
        <v>4.1200999999999999</v>
      </c>
      <c r="DG54" s="166"/>
      <c r="DH54" s="165">
        <v>-5.9405000000000001</v>
      </c>
      <c r="DI54" s="166"/>
      <c r="DJ54" s="165">
        <v>-33.700000000000003</v>
      </c>
      <c r="DK54" s="165">
        <v>-3.125</v>
      </c>
      <c r="DL54" s="165">
        <v>2.6240000000000001</v>
      </c>
      <c r="DM54" s="165">
        <v>11.833500000000001</v>
      </c>
      <c r="DN54" s="165">
        <v>10.953099999999999</v>
      </c>
      <c r="DO54" s="165">
        <v>3.07</v>
      </c>
      <c r="DP54" s="165">
        <v>-2.98</v>
      </c>
      <c r="DQ54" s="165">
        <v>12.927</v>
      </c>
      <c r="DR54" s="165">
        <v>-5.9516</v>
      </c>
      <c r="DS54" s="165">
        <v>-12.31</v>
      </c>
      <c r="DT54" s="165">
        <v>-12.52</v>
      </c>
      <c r="DU54" s="165">
        <v>34.93</v>
      </c>
      <c r="DV54" s="165">
        <v>5.83</v>
      </c>
      <c r="DW54" s="165">
        <v>-10.9636</v>
      </c>
      <c r="DX54" s="165">
        <v>-5.5818000000000003</v>
      </c>
      <c r="DY54" s="165">
        <v>-24.802099999999999</v>
      </c>
      <c r="DZ54" s="165">
        <v>-23.954499999999999</v>
      </c>
      <c r="EA54" s="165">
        <v>25.943899999999999</v>
      </c>
      <c r="EB54" s="165">
        <v>0.92569999999999997</v>
      </c>
      <c r="EC54" s="165">
        <v>-5.2381000000000002</v>
      </c>
      <c r="ED54" s="165">
        <v>-5.1928999999999998</v>
      </c>
      <c r="EE54" s="165">
        <v>-11.2997</v>
      </c>
      <c r="EF54" s="165">
        <v>-19.186399999999999</v>
      </c>
      <c r="EG54" s="165">
        <v>-15.093</v>
      </c>
      <c r="EH54" s="165">
        <v>-30.8645</v>
      </c>
      <c r="EI54" s="165">
        <v>-38.455199999999998</v>
      </c>
      <c r="EJ54" s="166"/>
      <c r="EK54" s="165">
        <v>-12.4011</v>
      </c>
      <c r="EL54" s="165">
        <v>-11.7798</v>
      </c>
      <c r="EM54" s="165">
        <v>9.8765999999999998</v>
      </c>
      <c r="EN54" s="165">
        <v>-13.137499999999999</v>
      </c>
      <c r="EO54" s="165">
        <v>-13.466900000000001</v>
      </c>
      <c r="EP54" s="165">
        <v>7.1840000000000002</v>
      </c>
      <c r="EQ54" s="165">
        <v>-23.2302</v>
      </c>
      <c r="ER54" s="165">
        <v>-22.781400000000001</v>
      </c>
      <c r="ES54" s="165">
        <v>2.3641000000000001</v>
      </c>
      <c r="ET54" s="165">
        <v>-19.36</v>
      </c>
      <c r="EU54" s="165">
        <v>-3.05</v>
      </c>
      <c r="EV54" s="165">
        <v>-2.6</v>
      </c>
      <c r="EW54" s="165">
        <v>4.9664999999999999</v>
      </c>
      <c r="EX54" s="165">
        <v>-26.271899999999999</v>
      </c>
      <c r="EY54" s="165">
        <v>-14.3361</v>
      </c>
      <c r="EZ54" s="165">
        <v>-14.1828</v>
      </c>
      <c r="FA54" s="165">
        <v>10.860300000000001</v>
      </c>
      <c r="FB54" s="165">
        <v>2.5137999999999998</v>
      </c>
      <c r="FC54" s="165">
        <v>-21.373000000000001</v>
      </c>
      <c r="FD54" s="165">
        <v>5.5613999999999999</v>
      </c>
      <c r="FE54" s="166"/>
      <c r="FF54" s="165">
        <v>5.1574999999999998</v>
      </c>
      <c r="FG54" s="165">
        <v>0</v>
      </c>
      <c r="FH54" s="165">
        <v>0</v>
      </c>
      <c r="FI54" s="166"/>
      <c r="FJ54" s="165">
        <v>-2.3443999999999998</v>
      </c>
      <c r="FK54" s="165">
        <v>-2.6793</v>
      </c>
      <c r="FL54" s="165">
        <v>32.654000000000003</v>
      </c>
      <c r="FM54" s="165">
        <v>8.4678000000000004</v>
      </c>
      <c r="FN54" s="165">
        <v>8.7330000000000005</v>
      </c>
      <c r="FO54" s="165">
        <v>36.085599999999999</v>
      </c>
      <c r="FP54" s="165">
        <v>42.998600000000003</v>
      </c>
      <c r="FQ54" s="165">
        <v>12.7065</v>
      </c>
      <c r="FR54" s="165">
        <v>-9.9600000000000009</v>
      </c>
      <c r="FS54" s="165">
        <v>-1.415</v>
      </c>
      <c r="FT54" s="165">
        <v>0.16589999999999999</v>
      </c>
      <c r="FU54" s="165">
        <v>0.79</v>
      </c>
      <c r="FV54" s="165">
        <v>0.23</v>
      </c>
      <c r="FW54" s="165">
        <v>-13.2758</v>
      </c>
      <c r="FX54" s="166"/>
      <c r="FY54" s="165">
        <v>6.8490000000000002</v>
      </c>
      <c r="FZ54" s="165">
        <v>1.3220000000000001</v>
      </c>
      <c r="GA54" s="166"/>
      <c r="GB54" s="165">
        <v>29.18</v>
      </c>
      <c r="GC54" s="165">
        <v>-37.131999999999998</v>
      </c>
      <c r="GD54" s="165">
        <v>-30.362100000000002</v>
      </c>
      <c r="GE54" s="165">
        <v>0.04</v>
      </c>
      <c r="GF54" s="165">
        <v>19.080100000000002</v>
      </c>
      <c r="GG54" s="166"/>
      <c r="GH54" s="165">
        <v>13.7272</v>
      </c>
      <c r="GI54" s="165">
        <v>-5.1654</v>
      </c>
      <c r="GJ54" s="165">
        <v>-5.3788</v>
      </c>
      <c r="GK54" s="165">
        <v>2.6478999999999999</v>
      </c>
      <c r="GL54" s="166"/>
      <c r="GM54" s="166"/>
      <c r="GN54" s="165">
        <v>-8.6513000000000009</v>
      </c>
      <c r="GO54" s="165">
        <v>-37.157299999999999</v>
      </c>
      <c r="GP54" s="165">
        <v>6.5332999999999997</v>
      </c>
      <c r="GQ54" s="165">
        <v>-16.666499999999999</v>
      </c>
      <c r="GR54" s="165">
        <v>-6.8388999999999998</v>
      </c>
      <c r="GS54" s="165">
        <v>-6.7138999999999998</v>
      </c>
      <c r="GT54" s="165">
        <v>105.7752</v>
      </c>
      <c r="GU54" s="165">
        <v>-6.0689000000000002</v>
      </c>
      <c r="GV54" s="165">
        <v>0</v>
      </c>
      <c r="GW54" s="165">
        <v>0.48959999999999998</v>
      </c>
      <c r="GX54" s="165">
        <v>1.7466999999999999</v>
      </c>
      <c r="GY54" s="165">
        <v>8.2345000000000006</v>
      </c>
      <c r="GZ54" s="165">
        <v>8.3712</v>
      </c>
      <c r="HA54" s="165">
        <v>1</v>
      </c>
      <c r="HB54" s="165">
        <v>-4.1955</v>
      </c>
      <c r="HC54" s="165">
        <v>-2.6476000000000002</v>
      </c>
      <c r="HD54" s="165">
        <v>-2.1</v>
      </c>
      <c r="HE54" s="165">
        <v>4.0416999999999996</v>
      </c>
      <c r="HF54" s="165">
        <v>34.788400000000003</v>
      </c>
      <c r="HG54" s="165">
        <v>44.292000000000002</v>
      </c>
      <c r="HH54" s="165">
        <v>68.146000000000001</v>
      </c>
      <c r="HI54" s="165">
        <v>-10.013999999999999</v>
      </c>
      <c r="HJ54" s="165">
        <v>40.447200000000002</v>
      </c>
      <c r="HK54" s="166"/>
      <c r="HL54" s="165">
        <v>0</v>
      </c>
      <c r="HM54" s="165">
        <v>0</v>
      </c>
      <c r="HN54" s="165">
        <v>0</v>
      </c>
      <c r="HO54" s="166"/>
      <c r="HP54" s="166"/>
      <c r="HQ54" s="165">
        <v>-17.154</v>
      </c>
      <c r="HR54" s="165">
        <v>-16.983699999999999</v>
      </c>
      <c r="HS54" s="165">
        <v>-16.736899999999999</v>
      </c>
      <c r="HT54" s="165">
        <v>-16.780999999999999</v>
      </c>
      <c r="HU54" s="165">
        <v>12.83</v>
      </c>
      <c r="HV54" s="165">
        <v>12.89</v>
      </c>
      <c r="HW54" s="165">
        <v>-22.4</v>
      </c>
      <c r="HX54" s="165">
        <v>-22.6</v>
      </c>
      <c r="HY54" s="165">
        <v>1.2845</v>
      </c>
      <c r="HZ54" s="165">
        <v>-3.76</v>
      </c>
      <c r="IA54" s="165">
        <v>47.249400000000001</v>
      </c>
      <c r="IB54" s="165">
        <v>12.9039</v>
      </c>
      <c r="IC54" s="165">
        <v>12.8796</v>
      </c>
      <c r="ID54" s="165">
        <v>-18.2</v>
      </c>
      <c r="IE54" s="165">
        <v>-28.2</v>
      </c>
      <c r="IF54" s="165">
        <v>2.2000000000000002</v>
      </c>
      <c r="IG54" s="165">
        <v>1.6</v>
      </c>
      <c r="IH54" s="165">
        <v>-17.662600000000001</v>
      </c>
      <c r="II54" s="166"/>
      <c r="IJ54" s="165">
        <v>-68.336100000000002</v>
      </c>
      <c r="IK54" s="165">
        <v>31.003799999999998</v>
      </c>
      <c r="IL54" s="165">
        <v>-263.70460000000003</v>
      </c>
      <c r="IM54" s="165">
        <v>-19.917000000000002</v>
      </c>
      <c r="IN54" s="165">
        <v>-7.8117999999999999</v>
      </c>
      <c r="IO54" s="165">
        <v>105.012</v>
      </c>
      <c r="IP54" s="165">
        <v>60.094900000000003</v>
      </c>
      <c r="IQ54" s="165">
        <v>117.64409999999999</v>
      </c>
      <c r="IR54" s="165">
        <v>102.76560000000001</v>
      </c>
      <c r="IS54" s="165">
        <v>37.668599999999998</v>
      </c>
      <c r="IT54" s="165">
        <v>25.8383</v>
      </c>
      <c r="IU54" s="165">
        <v>24.9724</v>
      </c>
      <c r="IV54" s="165">
        <v>-6.6642000000000001</v>
      </c>
      <c r="IW54" s="165">
        <v>197.48429999999999</v>
      </c>
      <c r="IX54" s="165">
        <v>-202.0532</v>
      </c>
      <c r="IY54" s="165">
        <v>-10.5633</v>
      </c>
      <c r="IZ54" s="165">
        <v>13.7424</v>
      </c>
      <c r="JA54" s="165">
        <v>-2.4598</v>
      </c>
      <c r="JB54" s="166"/>
      <c r="JC54" s="165">
        <v>-4</v>
      </c>
      <c r="JD54" s="165">
        <v>-1.286</v>
      </c>
      <c r="JE54" s="165">
        <v>-1.272</v>
      </c>
      <c r="JF54" s="165">
        <v>-1.2</v>
      </c>
      <c r="JG54" s="165">
        <v>4.32</v>
      </c>
      <c r="JH54" s="165">
        <v>-2.8653</v>
      </c>
      <c r="JI54" s="165">
        <v>-10.398999999999999</v>
      </c>
      <c r="JJ54" s="165">
        <v>4.7775999999999996</v>
      </c>
      <c r="JK54" s="165">
        <v>3.4592000000000001</v>
      </c>
      <c r="JL54" s="165">
        <v>2.9</v>
      </c>
      <c r="JM54" s="165">
        <v>-0.65</v>
      </c>
      <c r="JN54" s="165">
        <v>0.34699999999999998</v>
      </c>
      <c r="JO54" s="166"/>
      <c r="JP54" s="165">
        <v>0.86539999999999995</v>
      </c>
      <c r="JQ54" s="165">
        <v>4.3784000000000001</v>
      </c>
      <c r="JR54" s="165">
        <v>4.1844000000000001</v>
      </c>
      <c r="JS54" s="165">
        <v>3.1949000000000001</v>
      </c>
      <c r="JT54" s="166"/>
      <c r="JU54" s="165">
        <v>13.2</v>
      </c>
      <c r="JV54" s="165">
        <v>10.395</v>
      </c>
      <c r="JW54" s="165">
        <v>0.23</v>
      </c>
      <c r="JX54" s="166"/>
      <c r="JY54" s="165">
        <v>-14.394</v>
      </c>
      <c r="JZ54" s="165">
        <v>-1.4593</v>
      </c>
      <c r="KA54" s="165">
        <v>-22.194600000000001</v>
      </c>
      <c r="KB54" s="165">
        <v>-10.259</v>
      </c>
      <c r="KC54" s="165">
        <v>0</v>
      </c>
      <c r="KD54" s="165">
        <v>-25.1221</v>
      </c>
      <c r="KE54" s="165">
        <v>-4.117</v>
      </c>
      <c r="KF54" s="165">
        <v>-5.9</v>
      </c>
      <c r="KG54" s="165">
        <v>-8.9</v>
      </c>
      <c r="KH54" s="165">
        <v>35.801699999999997</v>
      </c>
      <c r="KI54" s="165">
        <v>-106.429</v>
      </c>
    </row>
    <row r="55" spans="1:295" ht="18" customHeight="1" x14ac:dyDescent="0.25">
      <c r="A55" s="160" t="s">
        <v>59</v>
      </c>
      <c r="B55" s="160" t="s">
        <v>847</v>
      </c>
      <c r="C55" s="164">
        <v>0</v>
      </c>
      <c r="D55" s="165">
        <v>2.4119000000000002</v>
      </c>
      <c r="E55" s="165">
        <v>-7.7641999999999998</v>
      </c>
      <c r="F55" s="165">
        <v>9.9890000000000008</v>
      </c>
      <c r="G55" s="165">
        <v>11.649699999999999</v>
      </c>
      <c r="H55" s="166"/>
      <c r="I55" s="165">
        <v>13.1691</v>
      </c>
      <c r="J55" s="166"/>
      <c r="K55" s="165">
        <v>15.7895</v>
      </c>
      <c r="L55" s="165">
        <v>6.1748000000000003</v>
      </c>
      <c r="M55" s="165">
        <v>5.8848000000000003</v>
      </c>
      <c r="N55" s="165">
        <v>-15.54</v>
      </c>
      <c r="O55" s="165">
        <v>-22</v>
      </c>
      <c r="P55" s="165">
        <v>0</v>
      </c>
      <c r="Q55" s="165">
        <v>1.6559999999999999</v>
      </c>
      <c r="R55" s="165">
        <v>-13.2</v>
      </c>
      <c r="S55" s="165">
        <v>4.6584000000000003</v>
      </c>
      <c r="T55" s="165">
        <v>2.948</v>
      </c>
      <c r="U55" s="165">
        <v>4.2088999999999999</v>
      </c>
      <c r="V55" s="165">
        <v>4.0164</v>
      </c>
      <c r="W55" s="165">
        <v>7.4703999999999997</v>
      </c>
      <c r="X55" s="165">
        <v>2.9647999999999999</v>
      </c>
      <c r="Y55" s="165">
        <v>-0.22059999999999999</v>
      </c>
      <c r="Z55" s="165">
        <v>2.3692000000000002</v>
      </c>
      <c r="AA55" s="166"/>
      <c r="AB55" s="165">
        <v>-1.2037</v>
      </c>
      <c r="AC55" s="165">
        <v>0.114</v>
      </c>
      <c r="AD55" s="165">
        <v>0.126</v>
      </c>
      <c r="AE55" s="165">
        <v>3.7320000000000002</v>
      </c>
      <c r="AF55" s="165">
        <v>-4.4400000000000004</v>
      </c>
      <c r="AG55" s="165">
        <v>-6.6</v>
      </c>
      <c r="AH55" s="165">
        <v>-0.54700000000000004</v>
      </c>
      <c r="AI55" s="165">
        <v>0.245</v>
      </c>
      <c r="AJ55" s="166"/>
      <c r="AK55" s="165">
        <v>-8.3800000000000008</v>
      </c>
      <c r="AL55" s="166"/>
      <c r="AM55" s="165">
        <v>-10.92</v>
      </c>
      <c r="AN55" s="165">
        <v>-10.85</v>
      </c>
      <c r="AO55" s="165">
        <v>8.6504999999999992</v>
      </c>
      <c r="AP55" s="165">
        <v>3.7538</v>
      </c>
      <c r="AQ55" s="165">
        <v>19.1066</v>
      </c>
      <c r="AR55" s="165">
        <v>21.3889</v>
      </c>
      <c r="AS55" s="165">
        <v>-14.4514</v>
      </c>
      <c r="AT55" s="165">
        <v>-2.4996</v>
      </c>
      <c r="AU55" s="166"/>
      <c r="AV55" s="165">
        <v>0.623</v>
      </c>
      <c r="AW55" s="165">
        <v>0.46250000000000002</v>
      </c>
      <c r="AX55" s="165">
        <v>-12.6366</v>
      </c>
      <c r="AY55" s="165">
        <v>-11.366400000000001</v>
      </c>
      <c r="AZ55" s="165">
        <v>28.154599999999999</v>
      </c>
      <c r="BA55" s="165">
        <v>29.867899999999999</v>
      </c>
      <c r="BB55" s="165">
        <v>-9.9354999999999993</v>
      </c>
      <c r="BC55" s="165">
        <v>15.2384</v>
      </c>
      <c r="BD55" s="165">
        <v>-4.0999999999999996</v>
      </c>
      <c r="BE55" s="165">
        <v>-4.0999999999999996</v>
      </c>
      <c r="BF55" s="165">
        <v>-23.878499999999999</v>
      </c>
      <c r="BG55" s="165">
        <v>-34.792099999999998</v>
      </c>
      <c r="BH55" s="165">
        <v>-1.6341000000000001</v>
      </c>
      <c r="BI55" s="166"/>
      <c r="BJ55" s="165">
        <v>-5.6664000000000003</v>
      </c>
      <c r="BK55" s="165">
        <v>2.2776999999999998</v>
      </c>
      <c r="BL55" s="166"/>
      <c r="BM55" s="165">
        <v>0.94520000000000004</v>
      </c>
      <c r="BN55" s="165">
        <v>-121.1279</v>
      </c>
      <c r="BO55" s="165">
        <v>85.604399999999998</v>
      </c>
      <c r="BP55" s="165">
        <v>85.604399999999998</v>
      </c>
      <c r="BQ55" s="165">
        <v>-51.962600000000002</v>
      </c>
      <c r="BR55" s="165">
        <v>-139.01509999999999</v>
      </c>
      <c r="BS55" s="166"/>
      <c r="BT55" s="166"/>
      <c r="BU55" s="166"/>
      <c r="BV55" s="166"/>
      <c r="BW55" s="165">
        <v>11</v>
      </c>
      <c r="BX55" s="165">
        <v>8.14</v>
      </c>
      <c r="BY55" s="165">
        <v>-8.92</v>
      </c>
      <c r="BZ55" s="165">
        <v>5.48</v>
      </c>
      <c r="CA55" s="165">
        <v>-3.6126999999999998</v>
      </c>
      <c r="CB55" s="165">
        <v>-3.4786999999999999</v>
      </c>
      <c r="CC55" s="165">
        <v>15.667400000000001</v>
      </c>
      <c r="CD55" s="165">
        <v>13.297700000000001</v>
      </c>
      <c r="CE55" s="165">
        <v>21.098299999999998</v>
      </c>
      <c r="CF55" s="165">
        <v>-17.613</v>
      </c>
      <c r="CG55" s="165">
        <v>-17.080500000000001</v>
      </c>
      <c r="CH55" s="165">
        <v>-5.4934000000000003</v>
      </c>
      <c r="CI55" s="166"/>
      <c r="CJ55" s="166"/>
      <c r="CK55" s="166"/>
      <c r="CL55" s="165">
        <v>-20.8</v>
      </c>
      <c r="CM55" s="165">
        <v>-19.8</v>
      </c>
      <c r="CN55" s="165">
        <v>-2.72</v>
      </c>
      <c r="CO55" s="165">
        <v>14.230700000000001</v>
      </c>
      <c r="CP55" s="165">
        <v>14.060499999999999</v>
      </c>
      <c r="CQ55" s="165">
        <v>12.6112</v>
      </c>
      <c r="CR55" s="165">
        <v>63.654299999999999</v>
      </c>
      <c r="CS55" s="165">
        <v>63.571800000000003</v>
      </c>
      <c r="CT55" s="165">
        <v>-10.866199999999999</v>
      </c>
      <c r="CU55" s="165">
        <v>-63.200899999999997</v>
      </c>
      <c r="CV55" s="165">
        <v>-8.1936</v>
      </c>
      <c r="CW55" s="165">
        <v>3.8376000000000001</v>
      </c>
      <c r="CX55" s="165">
        <v>24.52</v>
      </c>
      <c r="CY55" s="165">
        <v>8.99</v>
      </c>
      <c r="CZ55" s="165">
        <v>7.8174000000000001</v>
      </c>
      <c r="DA55" s="165">
        <v>6.6436999999999999</v>
      </c>
      <c r="DB55" s="165">
        <v>-6.52</v>
      </c>
      <c r="DC55" s="166"/>
      <c r="DD55" s="166"/>
      <c r="DE55" s="166"/>
      <c r="DF55" s="165">
        <v>6.4360999999999997</v>
      </c>
      <c r="DG55" s="166"/>
      <c r="DH55" s="165">
        <v>-5.5376000000000003</v>
      </c>
      <c r="DI55" s="166"/>
      <c r="DJ55" s="166"/>
      <c r="DK55" s="165">
        <v>-3.0333999999999999</v>
      </c>
      <c r="DL55" s="165">
        <v>1.1278999999999999</v>
      </c>
      <c r="DM55" s="165">
        <v>11.5181</v>
      </c>
      <c r="DN55" s="165">
        <v>9.0975999999999999</v>
      </c>
      <c r="DO55" s="165">
        <v>1.59</v>
      </c>
      <c r="DP55" s="165">
        <v>-3.23</v>
      </c>
      <c r="DQ55" s="165">
        <v>11.47</v>
      </c>
      <c r="DR55" s="165">
        <v>-7.9648000000000003</v>
      </c>
      <c r="DS55" s="165">
        <v>-12.16</v>
      </c>
      <c r="DT55" s="165">
        <v>-12.38</v>
      </c>
      <c r="DU55" s="165">
        <v>34.130000000000003</v>
      </c>
      <c r="DV55" s="165">
        <v>3.66</v>
      </c>
      <c r="DW55" s="165">
        <v>-8.4364000000000008</v>
      </c>
      <c r="DX55" s="165">
        <v>-4.2908999999999997</v>
      </c>
      <c r="DY55" s="165">
        <v>-22.5198</v>
      </c>
      <c r="DZ55" s="165">
        <v>-21.2545</v>
      </c>
      <c r="EA55" s="165">
        <v>23.4999</v>
      </c>
      <c r="EB55" s="165">
        <v>-3.5636000000000001</v>
      </c>
      <c r="EC55" s="165">
        <v>-8.3528000000000002</v>
      </c>
      <c r="ED55" s="165">
        <v>-8.5786999999999995</v>
      </c>
      <c r="EE55" s="165">
        <v>-9.8760999999999992</v>
      </c>
      <c r="EF55" s="165">
        <v>-15.329599999999999</v>
      </c>
      <c r="EG55" s="165">
        <v>-13.250999999999999</v>
      </c>
      <c r="EH55" s="165">
        <v>-38.301400000000001</v>
      </c>
      <c r="EI55" s="165">
        <v>-36.520600000000002</v>
      </c>
      <c r="EJ55" s="166"/>
      <c r="EK55" s="165">
        <v>-13.1555</v>
      </c>
      <c r="EL55" s="165">
        <v>-12.6127</v>
      </c>
      <c r="EM55" s="165">
        <v>12.106199999999999</v>
      </c>
      <c r="EN55" s="165">
        <v>-13.6326</v>
      </c>
      <c r="EO55" s="165">
        <v>-13.054</v>
      </c>
      <c r="EP55" s="165">
        <v>-4.6120000000000001</v>
      </c>
      <c r="EQ55" s="165">
        <v>-20.525400000000001</v>
      </c>
      <c r="ER55" s="165">
        <v>-19.8155</v>
      </c>
      <c r="ES55" s="165">
        <v>1.1378999999999999</v>
      </c>
      <c r="ET55" s="165">
        <v>0</v>
      </c>
      <c r="EU55" s="165">
        <v>-2.39</v>
      </c>
      <c r="EV55" s="165">
        <v>0.1</v>
      </c>
      <c r="EW55" s="165">
        <v>4.7657999999999996</v>
      </c>
      <c r="EX55" s="165">
        <v>-25.891500000000001</v>
      </c>
      <c r="EY55" s="165">
        <v>-13.898300000000001</v>
      </c>
      <c r="EZ55" s="165">
        <v>-13.8414</v>
      </c>
      <c r="FA55" s="165">
        <v>10.423999999999999</v>
      </c>
      <c r="FB55" s="165">
        <v>2.294</v>
      </c>
      <c r="FC55" s="165">
        <v>-18.513500000000001</v>
      </c>
      <c r="FD55" s="165">
        <v>5.5991</v>
      </c>
      <c r="FE55" s="166"/>
      <c r="FF55" s="165">
        <v>5.3945999999999996</v>
      </c>
      <c r="FG55" s="165">
        <v>0</v>
      </c>
      <c r="FH55" s="165">
        <v>0</v>
      </c>
      <c r="FI55" s="166"/>
      <c r="FJ55" s="165">
        <v>-5.3586</v>
      </c>
      <c r="FK55" s="165">
        <v>-5.8609999999999998</v>
      </c>
      <c r="FL55" s="165">
        <v>35.165799999999997</v>
      </c>
      <c r="FM55" s="165">
        <v>6.9683999999999999</v>
      </c>
      <c r="FN55" s="165">
        <v>7.2125000000000004</v>
      </c>
      <c r="FO55" s="165">
        <v>39.170400000000001</v>
      </c>
      <c r="FP55" s="165">
        <v>46.580500000000001</v>
      </c>
      <c r="FQ55" s="165">
        <v>13.243600000000001</v>
      </c>
      <c r="FR55" s="165">
        <v>-9.1999999999999993</v>
      </c>
      <c r="FS55" s="165">
        <v>-0.90410000000000001</v>
      </c>
      <c r="FT55" s="165">
        <v>0.19159999999999999</v>
      </c>
      <c r="FU55" s="165">
        <v>-0.1</v>
      </c>
      <c r="FV55" s="165">
        <v>0.7</v>
      </c>
      <c r="FW55" s="165">
        <v>-14.0593</v>
      </c>
      <c r="FX55" s="165">
        <v>2.1463999999999999</v>
      </c>
      <c r="FY55" s="165">
        <v>6.9329999999999998</v>
      </c>
      <c r="FZ55" s="165">
        <v>1.4910000000000001</v>
      </c>
      <c r="GA55" s="166"/>
      <c r="GB55" s="165">
        <v>28.51</v>
      </c>
      <c r="GC55" s="165">
        <v>-38.1935</v>
      </c>
      <c r="GD55" s="165">
        <v>-30.780100000000001</v>
      </c>
      <c r="GE55" s="165">
        <v>-0.02</v>
      </c>
      <c r="GF55" s="165">
        <v>18.360299999999999</v>
      </c>
      <c r="GG55" s="166"/>
      <c r="GH55" s="165">
        <v>12.619199999999999</v>
      </c>
      <c r="GI55" s="165">
        <v>-4.7093999999999996</v>
      </c>
      <c r="GJ55" s="165">
        <v>-4.9518000000000004</v>
      </c>
      <c r="GK55" s="165">
        <v>2.5335000000000001</v>
      </c>
      <c r="GL55" s="166"/>
      <c r="GM55" s="166"/>
      <c r="GN55" s="165">
        <v>-8.0142000000000007</v>
      </c>
      <c r="GO55" s="165">
        <v>-36.633800000000001</v>
      </c>
      <c r="GP55" s="165">
        <v>6.2606999999999999</v>
      </c>
      <c r="GQ55" s="165">
        <v>-15.838800000000001</v>
      </c>
      <c r="GR55" s="165">
        <v>-7.0026999999999999</v>
      </c>
      <c r="GS55" s="165">
        <v>-7.1590999999999996</v>
      </c>
      <c r="GT55" s="165">
        <v>96.888999999999996</v>
      </c>
      <c r="GU55" s="165">
        <v>-6.3830999999999998</v>
      </c>
      <c r="GV55" s="166"/>
      <c r="GW55" s="165">
        <v>0.14050000000000001</v>
      </c>
      <c r="GX55" s="165">
        <v>1.9362999999999999</v>
      </c>
      <c r="GY55" s="165">
        <v>7.8975999999999997</v>
      </c>
      <c r="GZ55" s="165">
        <v>7.9825999999999997</v>
      </c>
      <c r="HA55" s="165">
        <v>1.2796000000000001</v>
      </c>
      <c r="HB55" s="165">
        <v>-4.6582999999999997</v>
      </c>
      <c r="HC55" s="165">
        <v>-2.3645999999999998</v>
      </c>
      <c r="HD55" s="165">
        <v>-1.68</v>
      </c>
      <c r="HE55" s="165">
        <v>4.726</v>
      </c>
      <c r="HF55" s="165">
        <v>37.219200000000001</v>
      </c>
      <c r="HG55" s="165">
        <v>40.581299999999999</v>
      </c>
      <c r="HH55" s="165">
        <v>70.860399999999998</v>
      </c>
      <c r="HI55" s="165">
        <v>-11.886699999999999</v>
      </c>
      <c r="HJ55" s="165">
        <v>38.844499999999996</v>
      </c>
      <c r="HK55" s="166"/>
      <c r="HL55" s="165">
        <v>0</v>
      </c>
      <c r="HM55" s="165">
        <v>0</v>
      </c>
      <c r="HN55" s="165">
        <v>0</v>
      </c>
      <c r="HO55" s="166"/>
      <c r="HP55" s="166"/>
      <c r="HQ55" s="165">
        <v>-17.6539</v>
      </c>
      <c r="HR55" s="165">
        <v>-17.066099999999999</v>
      </c>
      <c r="HS55" s="165">
        <v>-16.653199999999998</v>
      </c>
      <c r="HT55" s="165">
        <v>-17.184999999999999</v>
      </c>
      <c r="HU55" s="165">
        <v>12.68</v>
      </c>
      <c r="HV55" s="165">
        <v>12.92</v>
      </c>
      <c r="HW55" s="165">
        <v>-21.8</v>
      </c>
      <c r="HX55" s="165">
        <v>-21.5</v>
      </c>
      <c r="HY55" s="165">
        <v>1.1435</v>
      </c>
      <c r="HZ55" s="165">
        <v>-4.6399999999999997</v>
      </c>
      <c r="IA55" s="165">
        <v>47.728099999999998</v>
      </c>
      <c r="IB55" s="165">
        <v>13.3734</v>
      </c>
      <c r="IC55" s="165">
        <v>13.270200000000001</v>
      </c>
      <c r="ID55" s="165">
        <v>-18.2</v>
      </c>
      <c r="IE55" s="165">
        <v>-26</v>
      </c>
      <c r="IF55" s="165">
        <v>2.6</v>
      </c>
      <c r="IG55" s="165">
        <v>2.1</v>
      </c>
      <c r="IH55" s="165">
        <v>-17.8919</v>
      </c>
      <c r="II55" s="165">
        <v>-17.805599999999998</v>
      </c>
      <c r="IJ55" s="165">
        <v>-73.926199999999994</v>
      </c>
      <c r="IK55" s="165">
        <v>28.017299999999999</v>
      </c>
      <c r="IL55" s="165">
        <v>-261.43520000000001</v>
      </c>
      <c r="IM55" s="165">
        <v>-16.5259</v>
      </c>
      <c r="IN55" s="165">
        <v>-8.7950999999999997</v>
      </c>
      <c r="IO55" s="165">
        <v>100.91030000000001</v>
      </c>
      <c r="IP55" s="165">
        <v>62.986600000000003</v>
      </c>
      <c r="IQ55" s="165">
        <v>116.91200000000001</v>
      </c>
      <c r="IR55" s="165">
        <v>100.66419999999999</v>
      </c>
      <c r="IS55" s="165">
        <v>37.108199999999997</v>
      </c>
      <c r="IT55" s="165">
        <v>27.839500000000001</v>
      </c>
      <c r="IU55" s="165">
        <v>26.2014</v>
      </c>
      <c r="IV55" s="165">
        <v>-10.8973</v>
      </c>
      <c r="IW55" s="165">
        <v>191.13980000000001</v>
      </c>
      <c r="IX55" s="165">
        <v>-202.3116</v>
      </c>
      <c r="IY55" s="165">
        <v>-13.4894</v>
      </c>
      <c r="IZ55" s="165">
        <v>20.544699999999999</v>
      </c>
      <c r="JA55" s="165">
        <v>-2.0373999999999999</v>
      </c>
      <c r="JB55" s="166"/>
      <c r="JC55" s="165">
        <v>-2.96</v>
      </c>
      <c r="JD55" s="165">
        <v>-1.012</v>
      </c>
      <c r="JE55" s="165">
        <v>-1.028</v>
      </c>
      <c r="JF55" s="165">
        <v>-1.6</v>
      </c>
      <c r="JG55" s="165">
        <v>4.4000000000000004</v>
      </c>
      <c r="JH55" s="165">
        <v>-2.7263000000000002</v>
      </c>
      <c r="JI55" s="165">
        <v>-10.811</v>
      </c>
      <c r="JJ55" s="165">
        <v>4.8936000000000002</v>
      </c>
      <c r="JK55" s="165">
        <v>3.6941999999999999</v>
      </c>
      <c r="JL55" s="165">
        <v>2.8</v>
      </c>
      <c r="JM55" s="165">
        <v>1.6439999999999999</v>
      </c>
      <c r="JN55" s="165">
        <v>1.99</v>
      </c>
      <c r="JO55" s="165">
        <v>0.90810000000000002</v>
      </c>
      <c r="JP55" s="165">
        <v>0.89439999999999997</v>
      </c>
      <c r="JQ55" s="165">
        <v>4.2466999999999997</v>
      </c>
      <c r="JR55" s="165">
        <v>4.4067999999999996</v>
      </c>
      <c r="JS55" s="165">
        <v>3.2867000000000002</v>
      </c>
      <c r="JT55" s="166"/>
      <c r="JU55" s="165">
        <v>11.2</v>
      </c>
      <c r="JV55" s="165">
        <v>10.1739</v>
      </c>
      <c r="JW55" s="165">
        <v>0.08</v>
      </c>
      <c r="JX55" s="166"/>
      <c r="JY55" s="165">
        <v>-14.314299999999999</v>
      </c>
      <c r="JZ55" s="165">
        <v>-2.1434000000000002</v>
      </c>
      <c r="KA55" s="165">
        <v>-22.4207</v>
      </c>
      <c r="KB55" s="165">
        <v>-10.426399999999999</v>
      </c>
      <c r="KC55" s="165">
        <v>0</v>
      </c>
      <c r="KD55" s="165">
        <v>-25.2272</v>
      </c>
      <c r="KE55" s="165">
        <v>-4.2716000000000003</v>
      </c>
      <c r="KF55" s="165">
        <v>-4.9000000000000004</v>
      </c>
      <c r="KG55" s="165">
        <v>-10.3</v>
      </c>
      <c r="KH55" s="165">
        <v>43.451999999999998</v>
      </c>
      <c r="KI55" s="165">
        <v>-111.56180000000001</v>
      </c>
    </row>
    <row r="56" spans="1:295" ht="18" customHeight="1" x14ac:dyDescent="0.25">
      <c r="A56" s="160" t="s">
        <v>848</v>
      </c>
      <c r="B56" s="160" t="s">
        <v>60</v>
      </c>
      <c r="C56" s="167">
        <v>0</v>
      </c>
      <c r="D56" s="168">
        <v>2.1859999999999999</v>
      </c>
      <c r="E56" s="168">
        <v>-7.4222999999999999</v>
      </c>
      <c r="F56" s="168">
        <v>11.054</v>
      </c>
      <c r="G56" s="168">
        <v>12.2186</v>
      </c>
      <c r="H56" s="169"/>
      <c r="I56" s="168">
        <v>12.364000000000001</v>
      </c>
      <c r="J56" s="169"/>
      <c r="K56" s="168">
        <v>14.9369</v>
      </c>
      <c r="L56" s="168">
        <v>5.7657999999999996</v>
      </c>
      <c r="M56" s="168">
        <v>5.4386999999999999</v>
      </c>
      <c r="N56" s="168">
        <v>-11.1</v>
      </c>
      <c r="O56" s="168">
        <v>-26.4</v>
      </c>
      <c r="P56" s="169"/>
      <c r="Q56" s="168">
        <v>0.82799999999999996</v>
      </c>
      <c r="R56" s="168">
        <v>-15.4</v>
      </c>
      <c r="S56" s="168">
        <v>4.9471999999999996</v>
      </c>
      <c r="T56" s="168">
        <v>2.9561999999999999</v>
      </c>
      <c r="U56" s="168">
        <v>4.3578000000000001</v>
      </c>
      <c r="V56" s="168">
        <v>4.2266000000000004</v>
      </c>
      <c r="W56" s="168">
        <v>7.8310000000000004</v>
      </c>
      <c r="X56" s="168">
        <v>4.0602</v>
      </c>
      <c r="Y56" s="168">
        <v>-0.2167</v>
      </c>
      <c r="Z56" s="168">
        <v>2.3519000000000001</v>
      </c>
      <c r="AA56" s="169"/>
      <c r="AB56" s="168">
        <v>-1.2829999999999999</v>
      </c>
      <c r="AC56" s="168">
        <v>0.17699999999999999</v>
      </c>
      <c r="AD56" s="168">
        <v>0.184</v>
      </c>
      <c r="AE56" s="168">
        <v>3.4529999999999998</v>
      </c>
      <c r="AF56" s="168">
        <v>-8.8800000000000008</v>
      </c>
      <c r="AG56" s="168">
        <v>-6.6</v>
      </c>
      <c r="AH56" s="168">
        <v>-0.45</v>
      </c>
      <c r="AI56" s="168">
        <v>0.23599999999999999</v>
      </c>
      <c r="AJ56" s="169"/>
      <c r="AK56" s="168">
        <v>-7.97</v>
      </c>
      <c r="AL56" s="169"/>
      <c r="AM56" s="168">
        <v>-10.46</v>
      </c>
      <c r="AN56" s="168">
        <v>-10.5</v>
      </c>
      <c r="AO56" s="168">
        <v>8.1214999999999993</v>
      </c>
      <c r="AP56" s="168">
        <v>4.1201999999999996</v>
      </c>
      <c r="AQ56" s="168">
        <v>18.403700000000001</v>
      </c>
      <c r="AR56" s="168">
        <v>20.738499999999998</v>
      </c>
      <c r="AS56" s="168">
        <v>-15.677099999999999</v>
      </c>
      <c r="AT56" s="168">
        <v>-3.6682999999999999</v>
      </c>
      <c r="AU56" s="169"/>
      <c r="AV56" s="168">
        <v>14.2036</v>
      </c>
      <c r="AW56" s="168">
        <v>17.636700000000001</v>
      </c>
      <c r="AX56" s="168">
        <v>-15.128399999999999</v>
      </c>
      <c r="AY56" s="168">
        <v>-14.429500000000001</v>
      </c>
      <c r="AZ56" s="168">
        <v>37.512900000000002</v>
      </c>
      <c r="BA56" s="168">
        <v>37.367699999999999</v>
      </c>
      <c r="BB56" s="168">
        <v>-14.549099999999999</v>
      </c>
      <c r="BC56" s="168">
        <v>15.236000000000001</v>
      </c>
      <c r="BD56" s="168">
        <v>-4.0999999999999996</v>
      </c>
      <c r="BE56" s="168">
        <v>-3.9</v>
      </c>
      <c r="BF56" s="168">
        <v>-22.632300000000001</v>
      </c>
      <c r="BG56" s="169"/>
      <c r="BH56" s="168">
        <v>-1.6016999999999999</v>
      </c>
      <c r="BI56" s="169"/>
      <c r="BJ56" s="168">
        <v>-5.2308000000000003</v>
      </c>
      <c r="BK56" s="168">
        <v>1.8272999999999999</v>
      </c>
      <c r="BL56" s="169"/>
      <c r="BM56" s="168">
        <v>0.85150000000000003</v>
      </c>
      <c r="BN56" s="168">
        <v>-112.3081</v>
      </c>
      <c r="BO56" s="168">
        <v>84.566800000000001</v>
      </c>
      <c r="BP56" s="168">
        <v>83.925899999999999</v>
      </c>
      <c r="BQ56" s="168">
        <v>-53.494500000000002</v>
      </c>
      <c r="BR56" s="168">
        <v>-139.7903</v>
      </c>
      <c r="BS56" s="169"/>
      <c r="BT56" s="169"/>
      <c r="BU56" s="169"/>
      <c r="BV56" s="168">
        <v>18.272600000000001</v>
      </c>
      <c r="BW56" s="168">
        <v>10.79</v>
      </c>
      <c r="BX56" s="168">
        <v>8.18</v>
      </c>
      <c r="BY56" s="168">
        <v>-9.09</v>
      </c>
      <c r="BZ56" s="168">
        <v>5.0999999999999996</v>
      </c>
      <c r="CA56" s="168">
        <v>-2.9428999999999998</v>
      </c>
      <c r="CB56" s="168">
        <v>-2.6749999999999998</v>
      </c>
      <c r="CC56" s="168">
        <v>13.5471</v>
      </c>
      <c r="CD56" s="168">
        <v>11.6998</v>
      </c>
      <c r="CE56" s="168">
        <v>21.635300000000001</v>
      </c>
      <c r="CF56" s="168">
        <v>-19.420300000000001</v>
      </c>
      <c r="CG56" s="168">
        <v>-19.152999999999999</v>
      </c>
      <c r="CH56" s="168">
        <v>-5.0716999999999999</v>
      </c>
      <c r="CI56" s="169"/>
      <c r="CJ56" s="169"/>
      <c r="CK56" s="169"/>
      <c r="CL56" s="168">
        <v>-22.3</v>
      </c>
      <c r="CM56" s="168">
        <v>-21.2</v>
      </c>
      <c r="CN56" s="168">
        <v>-2.61</v>
      </c>
      <c r="CO56" s="168">
        <v>11.546200000000001</v>
      </c>
      <c r="CP56" s="168">
        <v>12.045999999999999</v>
      </c>
      <c r="CQ56" s="168">
        <v>11.0504</v>
      </c>
      <c r="CR56" s="168">
        <v>64.091999999999999</v>
      </c>
      <c r="CS56" s="168">
        <v>63.360900000000001</v>
      </c>
      <c r="CT56" s="168">
        <v>-9.9972999999999992</v>
      </c>
      <c r="CU56" s="168">
        <v>-63.472999999999999</v>
      </c>
      <c r="CV56" s="168">
        <v>-7.2191999999999998</v>
      </c>
      <c r="CW56" s="168">
        <v>3.5884999999999998</v>
      </c>
      <c r="CX56" s="168">
        <v>23.88</v>
      </c>
      <c r="CY56" s="168">
        <v>8.73</v>
      </c>
      <c r="CZ56" s="168">
        <v>7.3486000000000002</v>
      </c>
      <c r="DA56" s="168">
        <v>6.3506999999999998</v>
      </c>
      <c r="DB56" s="168">
        <v>-6.33</v>
      </c>
      <c r="DC56" s="169"/>
      <c r="DD56" s="169"/>
      <c r="DE56" s="169"/>
      <c r="DF56" s="168">
        <v>10.925700000000001</v>
      </c>
      <c r="DG56" s="169"/>
      <c r="DH56" s="168">
        <v>-5.4592000000000001</v>
      </c>
      <c r="DI56" s="168">
        <v>-31.4</v>
      </c>
      <c r="DJ56" s="169"/>
      <c r="DK56" s="168">
        <v>-3.0724999999999998</v>
      </c>
      <c r="DL56" s="168">
        <v>0.56689999999999996</v>
      </c>
      <c r="DM56" s="168">
        <v>9.9410000000000007</v>
      </c>
      <c r="DN56" s="168">
        <v>8.1699000000000002</v>
      </c>
      <c r="DO56" s="168">
        <v>1.02</v>
      </c>
      <c r="DP56" s="168">
        <v>-2.67</v>
      </c>
      <c r="DQ56" s="168">
        <v>11.5785</v>
      </c>
      <c r="DR56" s="168">
        <v>-12.5282</v>
      </c>
      <c r="DS56" s="168">
        <v>-12</v>
      </c>
      <c r="DT56" s="168">
        <v>-12.07</v>
      </c>
      <c r="DU56" s="168">
        <v>32.24</v>
      </c>
      <c r="DV56" s="168">
        <v>2.85</v>
      </c>
      <c r="DW56" s="168">
        <v>-13.2545</v>
      </c>
      <c r="DX56" s="168">
        <v>-7.1455000000000002</v>
      </c>
      <c r="DY56" s="168">
        <v>-20.671299999999999</v>
      </c>
      <c r="DZ56" s="168">
        <v>-19.854500000000002</v>
      </c>
      <c r="EA56" s="168">
        <v>18.7758</v>
      </c>
      <c r="EB56" s="168">
        <v>-5.9888000000000003</v>
      </c>
      <c r="EC56" s="168">
        <v>-11.9788</v>
      </c>
      <c r="ED56" s="168">
        <v>-12.895099999999999</v>
      </c>
      <c r="EE56" s="168">
        <v>-9.7243999999999993</v>
      </c>
      <c r="EF56" s="168">
        <v>-16.2376</v>
      </c>
      <c r="EG56" s="168">
        <v>-13.279</v>
      </c>
      <c r="EH56" s="168">
        <v>-36.660400000000003</v>
      </c>
      <c r="EI56" s="168">
        <v>-37.936100000000003</v>
      </c>
      <c r="EJ56" s="169"/>
      <c r="EK56" s="168">
        <v>-13.5906</v>
      </c>
      <c r="EL56" s="168">
        <v>-12.212899999999999</v>
      </c>
      <c r="EM56" s="168">
        <v>0</v>
      </c>
      <c r="EN56" s="168">
        <v>-12.5246</v>
      </c>
      <c r="EO56" s="168">
        <v>-11.053900000000001</v>
      </c>
      <c r="EP56" s="168">
        <v>1.04</v>
      </c>
      <c r="EQ56" s="168">
        <v>-19.909800000000001</v>
      </c>
      <c r="ER56" s="168">
        <v>-19.481300000000001</v>
      </c>
      <c r="ES56" s="168">
        <v>1.7144999999999999</v>
      </c>
      <c r="ET56" s="168">
        <v>0</v>
      </c>
      <c r="EU56" s="168">
        <v>-2.82</v>
      </c>
      <c r="EV56" s="168">
        <v>4.3</v>
      </c>
      <c r="EW56" s="168">
        <v>4.5693000000000001</v>
      </c>
      <c r="EX56" s="168">
        <v>-23.276399999999999</v>
      </c>
      <c r="EY56" s="168">
        <v>-12.9641</v>
      </c>
      <c r="EZ56" s="168">
        <v>-12.953200000000001</v>
      </c>
      <c r="FA56" s="168">
        <v>10.542</v>
      </c>
      <c r="FB56" s="168">
        <v>2.1516000000000002</v>
      </c>
      <c r="FC56" s="168">
        <v>-24.89</v>
      </c>
      <c r="FD56" s="168">
        <v>5.1574</v>
      </c>
      <c r="FE56" s="169"/>
      <c r="FF56" s="168">
        <v>4.8956</v>
      </c>
      <c r="FG56" s="168">
        <v>0</v>
      </c>
      <c r="FH56" s="168">
        <v>0</v>
      </c>
      <c r="FI56" s="169"/>
      <c r="FJ56" s="168">
        <v>-5.8609999999999998</v>
      </c>
      <c r="FK56" s="168">
        <v>-6.0284000000000004</v>
      </c>
      <c r="FL56" s="168">
        <v>33.993600000000001</v>
      </c>
      <c r="FM56" s="168">
        <v>5.6832000000000003</v>
      </c>
      <c r="FN56" s="168">
        <v>6.4664999999999999</v>
      </c>
      <c r="FO56" s="168">
        <v>39.031799999999997</v>
      </c>
      <c r="FP56" s="168">
        <v>45.513399999999997</v>
      </c>
      <c r="FQ56" s="168">
        <v>12.7309</v>
      </c>
      <c r="FR56" s="168">
        <v>-8.98</v>
      </c>
      <c r="FS56" s="168">
        <v>-1.3106</v>
      </c>
      <c r="FT56" s="168">
        <v>0.21809999999999999</v>
      </c>
      <c r="FU56" s="168">
        <v>0.45</v>
      </c>
      <c r="FV56" s="168">
        <v>-0.3</v>
      </c>
      <c r="FW56" s="168">
        <v>-12.7889</v>
      </c>
      <c r="FX56" s="169"/>
      <c r="FY56" s="168">
        <v>7.0270000000000001</v>
      </c>
      <c r="FZ56" s="168">
        <v>1.4590000000000001</v>
      </c>
      <c r="GA56" s="169"/>
      <c r="GB56" s="168">
        <v>29.01</v>
      </c>
      <c r="GC56" s="168">
        <v>-39.146599999999999</v>
      </c>
      <c r="GD56" s="168">
        <v>-31.448499999999999</v>
      </c>
      <c r="GE56" s="168">
        <v>-0.12</v>
      </c>
      <c r="GF56" s="168">
        <v>18.492999999999999</v>
      </c>
      <c r="GG56" s="169"/>
      <c r="GH56" s="168">
        <v>12.4442</v>
      </c>
      <c r="GI56" s="168">
        <v>-4.7003000000000004</v>
      </c>
      <c r="GJ56" s="168">
        <v>-4.8845000000000001</v>
      </c>
      <c r="GK56" s="168">
        <v>2.3671000000000002</v>
      </c>
      <c r="GL56" s="169"/>
      <c r="GM56" s="169"/>
      <c r="GN56" s="169"/>
      <c r="GO56" s="168">
        <v>-36.496699999999997</v>
      </c>
      <c r="GP56" s="168">
        <v>5.9016999999999999</v>
      </c>
      <c r="GQ56" s="168">
        <v>-16.057500000000001</v>
      </c>
      <c r="GR56" s="168">
        <v>-7.0606999999999998</v>
      </c>
      <c r="GS56" s="168">
        <v>-7.0434000000000001</v>
      </c>
      <c r="GT56" s="168">
        <v>94.499700000000004</v>
      </c>
      <c r="GU56" s="168">
        <v>-6.6856999999999998</v>
      </c>
      <c r="GV56" s="169"/>
      <c r="GW56" s="168">
        <v>0.57030000000000003</v>
      </c>
      <c r="GX56" s="169"/>
      <c r="GY56" s="168">
        <v>7.7877000000000001</v>
      </c>
      <c r="GZ56" s="168">
        <v>7.9114000000000004</v>
      </c>
      <c r="HA56" s="169"/>
      <c r="HB56" s="168">
        <v>-4.3034999999999997</v>
      </c>
      <c r="HC56" s="168">
        <v>-2.5838999999999999</v>
      </c>
      <c r="HD56" s="168">
        <v>-4.1900000000000004</v>
      </c>
      <c r="HE56" s="168">
        <v>6.1135999999999999</v>
      </c>
      <c r="HF56" s="168">
        <v>40.820999999999998</v>
      </c>
      <c r="HG56" s="168">
        <v>37.2532</v>
      </c>
      <c r="HH56" s="168">
        <v>70.154799999999994</v>
      </c>
      <c r="HI56" s="168">
        <v>-10.4947</v>
      </c>
      <c r="HJ56" s="168">
        <v>39.589199999999998</v>
      </c>
      <c r="HK56" s="169"/>
      <c r="HL56" s="168">
        <v>0</v>
      </c>
      <c r="HM56" s="168">
        <v>0</v>
      </c>
      <c r="HN56" s="168">
        <v>0</v>
      </c>
      <c r="HO56" s="169"/>
      <c r="HP56" s="169"/>
      <c r="HQ56" s="168">
        <v>-18.587800000000001</v>
      </c>
      <c r="HR56" s="168">
        <v>-17.934100000000001</v>
      </c>
      <c r="HS56" s="168">
        <v>-17.235399999999998</v>
      </c>
      <c r="HT56" s="168">
        <v>-17.086500000000001</v>
      </c>
      <c r="HU56" s="168">
        <v>12.66</v>
      </c>
      <c r="HV56" s="168">
        <v>12.69</v>
      </c>
      <c r="HW56" s="168">
        <v>-22</v>
      </c>
      <c r="HX56" s="168">
        <v>-22.2</v>
      </c>
      <c r="HY56" s="168">
        <v>1.1617999999999999</v>
      </c>
      <c r="HZ56" s="168">
        <v>-5.52</v>
      </c>
      <c r="IA56" s="168">
        <v>47.337200000000003</v>
      </c>
      <c r="IB56" s="168">
        <v>12.885999999999999</v>
      </c>
      <c r="IC56" s="168">
        <v>12.7927</v>
      </c>
      <c r="ID56" s="168">
        <v>-17.8</v>
      </c>
      <c r="IE56" s="168">
        <v>-26</v>
      </c>
      <c r="IF56" s="168">
        <v>3.8</v>
      </c>
      <c r="IG56" s="168">
        <v>2.9</v>
      </c>
      <c r="IH56" s="168">
        <v>-17.936599999999999</v>
      </c>
      <c r="II56" s="168">
        <v>-17.728000000000002</v>
      </c>
      <c r="IJ56" s="168">
        <v>-69.353999999999999</v>
      </c>
      <c r="IK56" s="168">
        <v>25.3369</v>
      </c>
      <c r="IL56" s="168">
        <v>-260.53859999999997</v>
      </c>
      <c r="IM56" s="168">
        <v>-14.918699999999999</v>
      </c>
      <c r="IN56" s="168">
        <v>-7.5834000000000001</v>
      </c>
      <c r="IO56" s="168">
        <v>99.308899999999994</v>
      </c>
      <c r="IP56" s="168">
        <v>65.709999999999994</v>
      </c>
      <c r="IQ56" s="168">
        <v>117.87</v>
      </c>
      <c r="IR56" s="168">
        <v>101.3831</v>
      </c>
      <c r="IS56" s="168">
        <v>34.730499999999999</v>
      </c>
      <c r="IT56" s="168">
        <v>27.372399999999999</v>
      </c>
      <c r="IU56" s="168">
        <v>26.3462</v>
      </c>
      <c r="IV56" s="168">
        <v>-7.8699000000000003</v>
      </c>
      <c r="IW56" s="168">
        <v>191.8098</v>
      </c>
      <c r="IX56" s="169"/>
      <c r="IY56" s="168">
        <v>-13.9711</v>
      </c>
      <c r="IZ56" s="168">
        <v>20.319299999999998</v>
      </c>
      <c r="JA56" s="168">
        <v>-1.8737999999999999</v>
      </c>
      <c r="JB56" s="169"/>
      <c r="JC56" s="168">
        <v>-3.04</v>
      </c>
      <c r="JD56" s="168">
        <v>-1.2</v>
      </c>
      <c r="JE56" s="168">
        <v>-1.214</v>
      </c>
      <c r="JF56" s="168">
        <v>-2.16</v>
      </c>
      <c r="JG56" s="168">
        <v>4</v>
      </c>
      <c r="JH56" s="168">
        <v>-1.2632000000000001</v>
      </c>
      <c r="JI56" s="168">
        <v>-9.6971000000000007</v>
      </c>
      <c r="JJ56" s="168">
        <v>4.9241000000000001</v>
      </c>
      <c r="JK56" s="168">
        <v>3.8102</v>
      </c>
      <c r="JL56" s="168">
        <v>1.2</v>
      </c>
      <c r="JM56" s="168">
        <v>0.69099999999999995</v>
      </c>
      <c r="JN56" s="168">
        <v>0.75600000000000001</v>
      </c>
      <c r="JO56" s="168">
        <v>3.0689000000000002</v>
      </c>
      <c r="JP56" s="168">
        <v>3.6349</v>
      </c>
      <c r="JQ56" s="168">
        <v>3.7179000000000002</v>
      </c>
      <c r="JR56" s="168">
        <v>4.3452999999999999</v>
      </c>
      <c r="JS56" s="168">
        <v>3.8035000000000001</v>
      </c>
      <c r="JT56" s="169"/>
      <c r="JU56" s="168">
        <v>10.6</v>
      </c>
      <c r="JV56" s="168">
        <v>10.537800000000001</v>
      </c>
      <c r="JW56" s="168">
        <v>0.1</v>
      </c>
      <c r="JX56" s="169"/>
      <c r="JY56" s="168">
        <v>-14.1555</v>
      </c>
      <c r="JZ56" s="168">
        <v>-2.0975999999999999</v>
      </c>
      <c r="KA56" s="168">
        <v>-22.6755</v>
      </c>
      <c r="KB56" s="168">
        <v>-11.2392</v>
      </c>
      <c r="KC56" s="168">
        <v>-1.9350000000000001</v>
      </c>
      <c r="KD56" s="168">
        <v>-25.732199999999999</v>
      </c>
      <c r="KE56" s="168">
        <v>-3.7517999999999998</v>
      </c>
      <c r="KF56" s="168">
        <v>-4.2</v>
      </c>
      <c r="KG56" s="168">
        <v>-10.3</v>
      </c>
      <c r="KH56" s="168">
        <v>45.179600000000001</v>
      </c>
      <c r="KI56" s="168">
        <v>-114.66930000000001</v>
      </c>
    </row>
    <row r="57" spans="1:295" x14ac:dyDescent="0.25">
      <c r="A57" s="228" t="s">
        <v>860</v>
      </c>
      <c r="B57" s="228"/>
      <c r="C57" s="170">
        <v>0</v>
      </c>
      <c r="D57" s="170">
        <v>4.4279999999999999</v>
      </c>
      <c r="E57" s="170">
        <v>-5.2397999999999998</v>
      </c>
      <c r="F57" s="170">
        <v>13.5503</v>
      </c>
      <c r="G57" s="170">
        <v>18.8034</v>
      </c>
      <c r="H57" s="170">
        <v>0</v>
      </c>
      <c r="I57" s="170">
        <v>25.691099999999999</v>
      </c>
      <c r="J57" s="170">
        <v>0</v>
      </c>
      <c r="K57" s="170">
        <v>31.040500000000002</v>
      </c>
      <c r="L57" s="170">
        <v>13.7456</v>
      </c>
      <c r="M57" s="170">
        <v>13.3299</v>
      </c>
      <c r="N57" s="170">
        <v>-4.4400000000000004</v>
      </c>
      <c r="O57" s="170">
        <v>-22</v>
      </c>
      <c r="P57" s="170">
        <v>6.6</v>
      </c>
      <c r="Q57" s="170">
        <v>5.7960000000000003</v>
      </c>
      <c r="R57" s="170">
        <v>-13.2</v>
      </c>
      <c r="S57" s="170">
        <v>4.9471999999999996</v>
      </c>
      <c r="T57" s="170">
        <v>4.5818000000000003</v>
      </c>
      <c r="U57" s="170">
        <v>8.5183</v>
      </c>
      <c r="V57" s="170">
        <v>8.3224999999999998</v>
      </c>
      <c r="W57" s="170">
        <v>14.3712</v>
      </c>
      <c r="X57" s="170">
        <v>4.4965000000000002</v>
      </c>
      <c r="Y57" s="170">
        <v>0.18179999999999999</v>
      </c>
      <c r="Z57" s="170">
        <v>2.4735999999999998</v>
      </c>
      <c r="AA57" s="170">
        <v>0</v>
      </c>
      <c r="AB57" s="170">
        <v>-0.435</v>
      </c>
      <c r="AC57" s="170">
        <v>0.72599999999999998</v>
      </c>
      <c r="AD57" s="170">
        <v>0.77900000000000003</v>
      </c>
      <c r="AE57" s="170">
        <v>4.4269999999999996</v>
      </c>
      <c r="AF57" s="170">
        <v>4.4400000000000004</v>
      </c>
      <c r="AG57" s="170">
        <v>-4.4000000000000004</v>
      </c>
      <c r="AH57" s="170">
        <v>-9.6000000000000002E-2</v>
      </c>
      <c r="AI57" s="170">
        <v>0.28599999999999998</v>
      </c>
      <c r="AJ57" s="170">
        <v>0</v>
      </c>
      <c r="AK57" s="170">
        <v>-4.55</v>
      </c>
      <c r="AL57" s="170">
        <v>-10</v>
      </c>
      <c r="AM57" s="170">
        <v>-3.5</v>
      </c>
      <c r="AN57" s="170">
        <v>-3.71</v>
      </c>
      <c r="AO57" s="170">
        <v>10.6225</v>
      </c>
      <c r="AP57" s="170">
        <v>4.3182</v>
      </c>
      <c r="AQ57" s="170">
        <v>28.983699999999999</v>
      </c>
      <c r="AR57" s="170">
        <v>31.543099999999999</v>
      </c>
      <c r="AS57" s="170">
        <v>-9.1395</v>
      </c>
      <c r="AT57" s="170">
        <v>2.0491000000000001</v>
      </c>
      <c r="AU57" s="170">
        <v>0</v>
      </c>
      <c r="AV57" s="170">
        <v>23.744399999999999</v>
      </c>
      <c r="AW57" s="170">
        <v>30.192599999999999</v>
      </c>
      <c r="AX57" s="170">
        <v>-12.6366</v>
      </c>
      <c r="AY57" s="170">
        <v>-11.2773</v>
      </c>
      <c r="AZ57" s="170">
        <v>48.189100000000003</v>
      </c>
      <c r="BA57" s="170">
        <v>47.084099999999999</v>
      </c>
      <c r="BB57" s="170">
        <v>58.1526</v>
      </c>
      <c r="BC57" s="170">
        <v>19.186499999999999</v>
      </c>
      <c r="BD57" s="170">
        <v>-2.7</v>
      </c>
      <c r="BE57" s="170">
        <v>-2.6</v>
      </c>
      <c r="BF57" s="170">
        <v>-14.6846</v>
      </c>
      <c r="BG57" s="170">
        <v>-33.3795</v>
      </c>
      <c r="BH57" s="170">
        <v>-0.90959999999999996</v>
      </c>
      <c r="BI57" s="170">
        <v>0</v>
      </c>
      <c r="BJ57" s="170">
        <v>13.898999999999999</v>
      </c>
      <c r="BK57" s="170">
        <v>8.8530999999999995</v>
      </c>
      <c r="BL57" s="170">
        <v>6.1527000000000003</v>
      </c>
      <c r="BM57" s="170">
        <v>4.2230999999999996</v>
      </c>
      <c r="BN57" s="170">
        <v>-75.258600000000001</v>
      </c>
      <c r="BO57" s="170">
        <v>103.48820000000001</v>
      </c>
      <c r="BP57" s="170">
        <v>103.2136</v>
      </c>
      <c r="BQ57" s="170">
        <v>-46.811</v>
      </c>
      <c r="BR57" s="170">
        <v>-71.742999999999995</v>
      </c>
      <c r="BS57" s="170">
        <v>0</v>
      </c>
      <c r="BT57" s="170">
        <v>0</v>
      </c>
      <c r="BU57" s="170">
        <v>0</v>
      </c>
      <c r="BV57" s="170">
        <v>39.06</v>
      </c>
      <c r="BW57" s="170">
        <v>15.64</v>
      </c>
      <c r="BX57" s="170">
        <v>11.79</v>
      </c>
      <c r="BY57" s="170">
        <v>-1.41</v>
      </c>
      <c r="BZ57" s="170">
        <v>15.83</v>
      </c>
      <c r="CA57" s="170">
        <v>-0.3977</v>
      </c>
      <c r="CB57" s="170">
        <v>4.1999999999999997E-3</v>
      </c>
      <c r="CC57" s="170">
        <v>40.492699999999999</v>
      </c>
      <c r="CD57" s="170">
        <v>26.193300000000001</v>
      </c>
      <c r="CE57" s="170">
        <v>29.293099999999999</v>
      </c>
      <c r="CF57" s="170">
        <v>-13.3286</v>
      </c>
      <c r="CG57" s="170">
        <v>-13.2692</v>
      </c>
      <c r="CH57" s="170">
        <v>13.317500000000001</v>
      </c>
      <c r="CI57" s="170">
        <v>0</v>
      </c>
      <c r="CJ57" s="170">
        <v>0</v>
      </c>
      <c r="CK57" s="170">
        <v>0</v>
      </c>
      <c r="CL57" s="170">
        <v>7.1</v>
      </c>
      <c r="CM57" s="170">
        <v>4.5999999999999996</v>
      </c>
      <c r="CN57" s="170">
        <v>-2.04</v>
      </c>
      <c r="CO57" s="170">
        <v>29.1373</v>
      </c>
      <c r="CP57" s="170">
        <v>29.5151</v>
      </c>
      <c r="CQ57" s="170">
        <v>27.392800000000001</v>
      </c>
      <c r="CR57" s="170">
        <v>67.297700000000006</v>
      </c>
      <c r="CS57" s="170">
        <v>67.650199999999998</v>
      </c>
      <c r="CT57" s="170">
        <v>-9.9972999999999992</v>
      </c>
      <c r="CU57" s="170">
        <v>-36.750300000000003</v>
      </c>
      <c r="CV57" s="170">
        <v>-3.6575000000000002</v>
      </c>
      <c r="CW57" s="170">
        <v>5.0487000000000002</v>
      </c>
      <c r="CX57" s="170">
        <v>37.17</v>
      </c>
      <c r="CY57" s="170">
        <v>15.45</v>
      </c>
      <c r="CZ57" s="170">
        <v>13.598599999999999</v>
      </c>
      <c r="DA57" s="170">
        <v>12.4054</v>
      </c>
      <c r="DB57" s="170">
        <v>-5.38</v>
      </c>
      <c r="DC57" s="170">
        <v>0</v>
      </c>
      <c r="DD57" s="170">
        <v>0</v>
      </c>
      <c r="DE57" s="170">
        <v>0</v>
      </c>
      <c r="DF57" s="170">
        <v>25.929500000000001</v>
      </c>
      <c r="DG57" s="170">
        <v>0</v>
      </c>
      <c r="DH57" s="170">
        <v>-4.1550000000000002</v>
      </c>
      <c r="DI57" s="170">
        <v>-20.5</v>
      </c>
      <c r="DJ57" s="170">
        <v>-20.3</v>
      </c>
      <c r="DK57" s="170">
        <v>-0.7349</v>
      </c>
      <c r="DL57" s="170">
        <v>13.2834</v>
      </c>
      <c r="DM57" s="170">
        <v>22.400400000000001</v>
      </c>
      <c r="DN57" s="170">
        <v>25.796800000000001</v>
      </c>
      <c r="DO57" s="170">
        <v>14.23</v>
      </c>
      <c r="DP57" s="170">
        <v>-2.67</v>
      </c>
      <c r="DQ57" s="170">
        <v>17.670000000000002</v>
      </c>
      <c r="DR57" s="170">
        <v>6.0600000000000001E-2</v>
      </c>
      <c r="DS57" s="170">
        <v>-3.77</v>
      </c>
      <c r="DT57" s="170">
        <v>-3.8</v>
      </c>
      <c r="DU57" s="170">
        <v>42.9</v>
      </c>
      <c r="DV57" s="170">
        <v>13.72</v>
      </c>
      <c r="DW57" s="170">
        <v>-2.9636</v>
      </c>
      <c r="DX57" s="170">
        <v>-1.7455000000000001</v>
      </c>
      <c r="DY57" s="170">
        <v>-16.126799999999999</v>
      </c>
      <c r="DZ57" s="170">
        <v>-14.7545</v>
      </c>
      <c r="EA57" s="170">
        <v>50.377600000000001</v>
      </c>
      <c r="EB57" s="170">
        <v>17.559200000000001</v>
      </c>
      <c r="EC57" s="170">
        <v>9.2562999999999995</v>
      </c>
      <c r="ED57" s="170">
        <v>9.5196000000000005</v>
      </c>
      <c r="EE57" s="170">
        <v>-1.1258999999999999</v>
      </c>
      <c r="EF57" s="170">
        <v>-3.3637999999999999</v>
      </c>
      <c r="EG57" s="170">
        <v>-11.656000000000001</v>
      </c>
      <c r="EH57" s="170">
        <v>30.011600000000001</v>
      </c>
      <c r="EI57" s="170">
        <v>-2.52</v>
      </c>
      <c r="EJ57" s="170">
        <v>0</v>
      </c>
      <c r="EK57" s="170">
        <v>-9.3978999999999999</v>
      </c>
      <c r="EL57" s="170">
        <v>-8.2894000000000005</v>
      </c>
      <c r="EM57" s="170">
        <v>24.598199999999999</v>
      </c>
      <c r="EN57" s="170">
        <v>-5.7210000000000001</v>
      </c>
      <c r="EO57" s="170">
        <v>-5.7346000000000004</v>
      </c>
      <c r="EP57" s="170">
        <v>24.08</v>
      </c>
      <c r="EQ57" s="170">
        <v>-14.4529</v>
      </c>
      <c r="ER57" s="170">
        <v>-13.9132</v>
      </c>
      <c r="ES57" s="170">
        <v>15.1004</v>
      </c>
      <c r="ET57" s="170">
        <v>27.28</v>
      </c>
      <c r="EU57" s="170">
        <v>0</v>
      </c>
      <c r="EV57" s="170">
        <v>6.9</v>
      </c>
      <c r="EW57" s="170">
        <v>8.2517999999999994</v>
      </c>
      <c r="EX57" s="170">
        <v>-18.361699999999999</v>
      </c>
      <c r="EY57" s="170">
        <v>-10.1252</v>
      </c>
      <c r="EZ57" s="170">
        <v>-10.173500000000001</v>
      </c>
      <c r="FA57" s="170">
        <v>11.9579</v>
      </c>
      <c r="FB57" s="170">
        <v>13.86</v>
      </c>
      <c r="FC57" s="170">
        <v>-9.2152999999999992</v>
      </c>
      <c r="FD57" s="170">
        <v>5.9793000000000003</v>
      </c>
      <c r="FE57" s="170">
        <v>0</v>
      </c>
      <c r="FF57" s="170">
        <v>5.7302999999999997</v>
      </c>
      <c r="FG57" s="170">
        <v>8.5686999999999998</v>
      </c>
      <c r="FH57" s="170">
        <v>8.8371999999999993</v>
      </c>
      <c r="FI57" s="170">
        <v>7.7210999999999999</v>
      </c>
      <c r="FJ57" s="170">
        <v>2.3443999999999998</v>
      </c>
      <c r="FK57" s="170">
        <v>3.3491</v>
      </c>
      <c r="FL57" s="170">
        <v>35.165799999999997</v>
      </c>
      <c r="FM57" s="170">
        <v>22.2651</v>
      </c>
      <c r="FN57" s="170">
        <v>22.324300000000001</v>
      </c>
      <c r="FO57" s="170">
        <v>39.170400000000001</v>
      </c>
      <c r="FP57" s="170">
        <v>46.580500000000001</v>
      </c>
      <c r="FQ57" s="170">
        <v>19.708600000000001</v>
      </c>
      <c r="FR57" s="170">
        <v>-8.98</v>
      </c>
      <c r="FS57" s="170">
        <v>1.3299999999999999E-2</v>
      </c>
      <c r="FT57" s="170">
        <v>0.28039999999999998</v>
      </c>
      <c r="FU57" s="170">
        <v>1.53</v>
      </c>
      <c r="FV57" s="170">
        <v>2.38</v>
      </c>
      <c r="FW57" s="170">
        <v>-9.2249999999999996</v>
      </c>
      <c r="FX57" s="170">
        <v>2.9782999999999999</v>
      </c>
      <c r="FY57" s="170">
        <v>7.4729999999999999</v>
      </c>
      <c r="FZ57" s="170">
        <v>2.0230000000000001</v>
      </c>
      <c r="GA57" s="170">
        <v>3.3759999999999999</v>
      </c>
      <c r="GB57" s="170">
        <v>29.42</v>
      </c>
      <c r="GC57" s="170">
        <v>-32.418700000000001</v>
      </c>
      <c r="GD57" s="170">
        <v>-20.114599999999999</v>
      </c>
      <c r="GE57" s="170">
        <v>0.04</v>
      </c>
      <c r="GF57" s="170">
        <v>20.167000000000002</v>
      </c>
      <c r="GG57" s="170">
        <v>0</v>
      </c>
      <c r="GH57" s="170">
        <v>28.336300000000001</v>
      </c>
      <c r="GI57" s="170">
        <v>-3.2650999999999999</v>
      </c>
      <c r="GJ57" s="170">
        <v>-3.6078999999999999</v>
      </c>
      <c r="GK57" s="170">
        <v>3.4093</v>
      </c>
      <c r="GL57" s="170">
        <v>5.9299999999999999E-2</v>
      </c>
      <c r="GM57" s="170">
        <v>0</v>
      </c>
      <c r="GN57" s="170">
        <v>-8.0142000000000007</v>
      </c>
      <c r="GO57" s="170">
        <v>15.793799999999999</v>
      </c>
      <c r="GP57" s="170">
        <v>8.4849999999999994</v>
      </c>
      <c r="GQ57" s="170">
        <v>-15.838800000000001</v>
      </c>
      <c r="GR57" s="170">
        <v>-6.1205999999999996</v>
      </c>
      <c r="GS57" s="170">
        <v>-5.7434000000000003</v>
      </c>
      <c r="GT57" s="170">
        <v>142.4409</v>
      </c>
      <c r="GU57" s="170">
        <v>-4.4687000000000001</v>
      </c>
      <c r="GV57" s="170">
        <v>0</v>
      </c>
      <c r="GW57" s="170">
        <v>7.2005999999999997</v>
      </c>
      <c r="GX57" s="170">
        <v>4.7971000000000004</v>
      </c>
      <c r="GY57" s="170">
        <v>10.278</v>
      </c>
      <c r="GZ57" s="170">
        <v>10.4991</v>
      </c>
      <c r="HA57" s="170">
        <v>4.1163999999999996</v>
      </c>
      <c r="HB57" s="170">
        <v>21.934000000000001</v>
      </c>
      <c r="HC57" s="170">
        <v>22.938099999999999</v>
      </c>
      <c r="HD57" s="170">
        <v>2.5099999999999998</v>
      </c>
      <c r="HE57" s="170">
        <v>15.197699999999999</v>
      </c>
      <c r="HF57" s="170">
        <v>68.610399999999998</v>
      </c>
      <c r="HG57" s="170">
        <v>54.112400000000001</v>
      </c>
      <c r="HH57" s="170">
        <v>88.934899999999999</v>
      </c>
      <c r="HI57" s="170">
        <v>-5.1772999999999998</v>
      </c>
      <c r="HJ57" s="170">
        <v>46.310099999999998</v>
      </c>
      <c r="HK57" s="170">
        <v>6.0766</v>
      </c>
      <c r="HL57" s="170">
        <v>12.913399999999999</v>
      </c>
      <c r="HM57" s="170">
        <v>0</v>
      </c>
      <c r="HN57" s="170">
        <v>0</v>
      </c>
      <c r="HO57" s="170">
        <v>31.736999999999998</v>
      </c>
      <c r="HP57" s="170">
        <v>36.6248</v>
      </c>
      <c r="HQ57" s="170">
        <v>-10.6226</v>
      </c>
      <c r="HR57" s="170">
        <v>-10.111700000000001</v>
      </c>
      <c r="HS57" s="170">
        <v>-15.440300000000001</v>
      </c>
      <c r="HT57" s="170">
        <v>-15.0725</v>
      </c>
      <c r="HU57" s="170">
        <v>28.24</v>
      </c>
      <c r="HV57" s="170">
        <v>27.69</v>
      </c>
      <c r="HW57" s="170">
        <v>-21.8</v>
      </c>
      <c r="HX57" s="170">
        <v>-21.5</v>
      </c>
      <c r="HY57" s="170">
        <v>1.2845</v>
      </c>
      <c r="HZ57" s="170">
        <v>13.12</v>
      </c>
      <c r="IA57" s="170">
        <v>59.707900000000002</v>
      </c>
      <c r="IB57" s="170">
        <v>24.594999999999999</v>
      </c>
      <c r="IC57" s="170">
        <v>24.493500000000001</v>
      </c>
      <c r="ID57" s="170">
        <v>-10.6</v>
      </c>
      <c r="IE57" s="170">
        <v>-26</v>
      </c>
      <c r="IF57" s="170">
        <v>7.3</v>
      </c>
      <c r="IG57" s="170">
        <v>6.8</v>
      </c>
      <c r="IH57" s="170">
        <v>-17.4709</v>
      </c>
      <c r="II57" s="170">
        <v>-17.4206</v>
      </c>
      <c r="IJ57" s="170">
        <v>-68.199299999999994</v>
      </c>
      <c r="IK57" s="170">
        <v>62.1982</v>
      </c>
      <c r="IL57" s="170">
        <v>-217.45079999999999</v>
      </c>
      <c r="IM57" s="170">
        <v>0.1363</v>
      </c>
      <c r="IN57" s="170">
        <v>-7.0548999999999999</v>
      </c>
      <c r="IO57" s="170">
        <v>114.53919999999999</v>
      </c>
      <c r="IP57" s="170">
        <v>118.0274</v>
      </c>
      <c r="IQ57" s="170">
        <v>131.68010000000001</v>
      </c>
      <c r="IR57" s="170">
        <v>148.35929999999999</v>
      </c>
      <c r="IS57" s="170">
        <v>47.2759</v>
      </c>
      <c r="IT57" s="170">
        <v>27.839500000000001</v>
      </c>
      <c r="IU57" s="170">
        <v>26.3462</v>
      </c>
      <c r="IV57" s="170">
        <v>40.329799999999999</v>
      </c>
      <c r="IW57" s="170">
        <v>212.36330000000001</v>
      </c>
      <c r="IX57" s="170">
        <v>-186.13069999999999</v>
      </c>
      <c r="IY57" s="170">
        <v>62.260300000000001</v>
      </c>
      <c r="IZ57" s="170">
        <v>58.652099999999997</v>
      </c>
      <c r="JA57" s="170">
        <v>0.4456</v>
      </c>
      <c r="JB57" s="170">
        <v>0</v>
      </c>
      <c r="JC57" s="170">
        <v>-2.8</v>
      </c>
      <c r="JD57" s="170">
        <v>-1.0999999999999999E-2</v>
      </c>
      <c r="JE57" s="170">
        <v>-1.2999999999999999E-2</v>
      </c>
      <c r="JF57" s="170">
        <v>2.64</v>
      </c>
      <c r="JG57" s="170">
        <v>4.4000000000000004</v>
      </c>
      <c r="JH57" s="170">
        <v>-0.26190000000000002</v>
      </c>
      <c r="JI57" s="170">
        <v>-6.0349000000000004</v>
      </c>
      <c r="JJ57" s="170">
        <v>6.0380000000000003</v>
      </c>
      <c r="JK57" s="170">
        <v>6.0075000000000003</v>
      </c>
      <c r="JL57" s="170">
        <v>3.9</v>
      </c>
      <c r="JM57" s="170">
        <v>1.792</v>
      </c>
      <c r="JN57" s="170">
        <v>2.4119999999999999</v>
      </c>
      <c r="JO57" s="170">
        <v>3.0689000000000002</v>
      </c>
      <c r="JP57" s="170">
        <v>3.6349</v>
      </c>
      <c r="JQ57" s="170">
        <v>5.3146000000000004</v>
      </c>
      <c r="JR57" s="170">
        <v>5.27</v>
      </c>
      <c r="JS57" s="170">
        <v>5.3061999999999996</v>
      </c>
      <c r="JT57" s="170">
        <v>0</v>
      </c>
      <c r="JU57" s="170">
        <v>18.100000000000001</v>
      </c>
      <c r="JV57" s="170">
        <v>10.537800000000001</v>
      </c>
      <c r="JW57" s="170">
        <v>1.3</v>
      </c>
      <c r="JX57" s="170">
        <v>0</v>
      </c>
      <c r="JY57" s="170">
        <v>9.625</v>
      </c>
      <c r="JZ57" s="170">
        <v>1.0261</v>
      </c>
      <c r="KA57" s="170">
        <v>-19.574400000000001</v>
      </c>
      <c r="KB57" s="170">
        <v>12.6881</v>
      </c>
      <c r="KC57" s="170">
        <v>17.355</v>
      </c>
      <c r="KD57" s="170">
        <v>-14.452</v>
      </c>
      <c r="KE57" s="170">
        <v>7.2892999999999999</v>
      </c>
      <c r="KF57" s="170">
        <v>-4.2</v>
      </c>
      <c r="KG57" s="170">
        <v>-4.2</v>
      </c>
      <c r="KH57" s="170">
        <v>80.807699999999997</v>
      </c>
      <c r="KI57" s="170">
        <v>-42.406399999999998</v>
      </c>
    </row>
    <row r="58" spans="1:295" x14ac:dyDescent="0.25">
      <c r="A58" s="228" t="s">
        <v>861</v>
      </c>
      <c r="B58" s="228"/>
      <c r="C58" s="170">
        <v>0</v>
      </c>
      <c r="D58" s="170">
        <v>0.78649999999999998</v>
      </c>
      <c r="E58" s="170">
        <v>-10.075900000000001</v>
      </c>
      <c r="F58" s="170">
        <v>1.5967</v>
      </c>
      <c r="G58" s="170">
        <v>10.869300000000001</v>
      </c>
      <c r="H58" s="170">
        <v>0</v>
      </c>
      <c r="I58" s="170">
        <v>12.364000000000001</v>
      </c>
      <c r="J58" s="170">
        <v>0</v>
      </c>
      <c r="K58" s="170">
        <v>11.8133</v>
      </c>
      <c r="L58" s="170">
        <v>4.3888999999999996</v>
      </c>
      <c r="M58" s="170">
        <v>4.0811999999999999</v>
      </c>
      <c r="N58" s="170">
        <v>-26.64</v>
      </c>
      <c r="O58" s="170">
        <v>-30.8</v>
      </c>
      <c r="P58" s="170">
        <v>-2.2000000000000002</v>
      </c>
      <c r="Q58" s="170">
        <v>0</v>
      </c>
      <c r="R58" s="170">
        <v>-22</v>
      </c>
      <c r="S58" s="170">
        <v>3.3754</v>
      </c>
      <c r="T58" s="170">
        <v>-10.3657</v>
      </c>
      <c r="U58" s="170">
        <v>3.9788000000000001</v>
      </c>
      <c r="V58" s="170">
        <v>3.9091999999999998</v>
      </c>
      <c r="W58" s="170">
        <v>7.1161000000000003</v>
      </c>
      <c r="X58" s="170">
        <v>0.40589999999999998</v>
      </c>
      <c r="Y58" s="170">
        <v>-0.4219</v>
      </c>
      <c r="Z58" s="170">
        <v>0.86860000000000004</v>
      </c>
      <c r="AA58" s="170">
        <v>0</v>
      </c>
      <c r="AB58" s="170">
        <v>-1.383</v>
      </c>
      <c r="AC58" s="170">
        <v>-0.80100000000000005</v>
      </c>
      <c r="AD58" s="170">
        <v>-0.78500000000000003</v>
      </c>
      <c r="AE58" s="170">
        <v>2.4119999999999999</v>
      </c>
      <c r="AF58" s="170">
        <v>-15.54</v>
      </c>
      <c r="AG58" s="170">
        <v>-13.2</v>
      </c>
      <c r="AH58" s="170">
        <v>-1.72</v>
      </c>
      <c r="AI58" s="170">
        <v>0.20300000000000001</v>
      </c>
      <c r="AJ58" s="170">
        <v>0</v>
      </c>
      <c r="AK58" s="170">
        <v>-21.06</v>
      </c>
      <c r="AL58" s="170">
        <v>-10</v>
      </c>
      <c r="AM58" s="170">
        <v>-12.28</v>
      </c>
      <c r="AN58" s="170">
        <v>-12.23</v>
      </c>
      <c r="AO58" s="170">
        <v>4.0354999999999999</v>
      </c>
      <c r="AP58" s="170">
        <v>2.9843000000000002</v>
      </c>
      <c r="AQ58" s="170">
        <v>13.258900000000001</v>
      </c>
      <c r="AR58" s="170">
        <v>16.7502</v>
      </c>
      <c r="AS58" s="170">
        <v>-19.8949</v>
      </c>
      <c r="AT58" s="170">
        <v>-13.260199999999999</v>
      </c>
      <c r="AU58" s="170">
        <v>0</v>
      </c>
      <c r="AV58" s="170">
        <v>-1.5804</v>
      </c>
      <c r="AW58" s="170">
        <v>-1.5242</v>
      </c>
      <c r="AX58" s="170">
        <v>-26.117899999999999</v>
      </c>
      <c r="AY58" s="170">
        <v>-24.757100000000001</v>
      </c>
      <c r="AZ58" s="170">
        <v>22.965599999999998</v>
      </c>
      <c r="BA58" s="170">
        <v>24.802299999999999</v>
      </c>
      <c r="BB58" s="170">
        <v>-32.238300000000002</v>
      </c>
      <c r="BC58" s="170">
        <v>8.6845999999999997</v>
      </c>
      <c r="BD58" s="170">
        <v>-6.5</v>
      </c>
      <c r="BE58" s="170">
        <v>-6.5</v>
      </c>
      <c r="BF58" s="170">
        <v>-25.258199999999999</v>
      </c>
      <c r="BG58" s="170">
        <v>-36.021900000000002</v>
      </c>
      <c r="BH58" s="170">
        <v>-3.6288</v>
      </c>
      <c r="BI58" s="170">
        <v>0</v>
      </c>
      <c r="BJ58" s="170">
        <v>-9.4019999999999992</v>
      </c>
      <c r="BK58" s="170">
        <v>0.97750000000000004</v>
      </c>
      <c r="BL58" s="170">
        <v>0</v>
      </c>
      <c r="BM58" s="170">
        <v>0</v>
      </c>
      <c r="BN58" s="170">
        <v>-151.89060000000001</v>
      </c>
      <c r="BO58" s="170">
        <v>44.953800000000001</v>
      </c>
      <c r="BP58" s="170">
        <v>45.014800000000001</v>
      </c>
      <c r="BQ58" s="170">
        <v>-111.7486</v>
      </c>
      <c r="BR58" s="170">
        <v>-223.15559999999999</v>
      </c>
      <c r="BS58" s="170">
        <v>0</v>
      </c>
      <c r="BT58" s="170">
        <v>0</v>
      </c>
      <c r="BU58" s="170">
        <v>0</v>
      </c>
      <c r="BV58" s="170">
        <v>9.6601999999999997</v>
      </c>
      <c r="BW58" s="170">
        <v>9.99</v>
      </c>
      <c r="BX58" s="170">
        <v>6.43</v>
      </c>
      <c r="BY58" s="170">
        <v>-12.73</v>
      </c>
      <c r="BZ58" s="170">
        <v>0.8</v>
      </c>
      <c r="CA58" s="170">
        <v>-15.132999999999999</v>
      </c>
      <c r="CB58" s="170">
        <v>-14.7311</v>
      </c>
      <c r="CC58" s="170">
        <v>3.7326999999999999</v>
      </c>
      <c r="CD58" s="170">
        <v>2.0110999999999999</v>
      </c>
      <c r="CE58" s="170">
        <v>1.0111000000000001</v>
      </c>
      <c r="CF58" s="170">
        <v>-33.219000000000001</v>
      </c>
      <c r="CG58" s="170">
        <v>-33.264099999999999</v>
      </c>
      <c r="CH58" s="170">
        <v>-9.5891000000000002</v>
      </c>
      <c r="CI58" s="170">
        <v>0</v>
      </c>
      <c r="CJ58" s="170">
        <v>0</v>
      </c>
      <c r="CK58" s="170">
        <v>0</v>
      </c>
      <c r="CL58" s="170">
        <v>-23</v>
      </c>
      <c r="CM58" s="170">
        <v>-22.3</v>
      </c>
      <c r="CN58" s="170">
        <v>-4.51</v>
      </c>
      <c r="CO58" s="170">
        <v>4.0164</v>
      </c>
      <c r="CP58" s="170">
        <v>4.1961000000000004</v>
      </c>
      <c r="CQ58" s="170">
        <v>2.9455</v>
      </c>
      <c r="CR58" s="170">
        <v>42.7331</v>
      </c>
      <c r="CS58" s="170">
        <v>43.1723</v>
      </c>
      <c r="CT58" s="170">
        <v>-25.1465</v>
      </c>
      <c r="CU58" s="170">
        <v>-64.204800000000006</v>
      </c>
      <c r="CV58" s="170">
        <v>-19.902999999999999</v>
      </c>
      <c r="CW58" s="170">
        <v>2.96</v>
      </c>
      <c r="CX58" s="170">
        <v>23.88</v>
      </c>
      <c r="CY58" s="170">
        <v>8.73</v>
      </c>
      <c r="CZ58" s="170">
        <v>1.2548999999999999</v>
      </c>
      <c r="DA58" s="170">
        <v>0.68659999999999999</v>
      </c>
      <c r="DB58" s="170">
        <v>-11.18</v>
      </c>
      <c r="DC58" s="170">
        <v>0</v>
      </c>
      <c r="DD58" s="170">
        <v>0</v>
      </c>
      <c r="DE58" s="170">
        <v>0</v>
      </c>
      <c r="DF58" s="170">
        <v>-1.6323000000000001</v>
      </c>
      <c r="DG58" s="170">
        <v>0</v>
      </c>
      <c r="DH58" s="170">
        <v>-10.562900000000001</v>
      </c>
      <c r="DI58" s="170">
        <v>-48</v>
      </c>
      <c r="DJ58" s="170">
        <v>-47.4</v>
      </c>
      <c r="DK58" s="170">
        <v>-4.3433000000000002</v>
      </c>
      <c r="DL58" s="170">
        <v>-1.6831</v>
      </c>
      <c r="DM58" s="170">
        <v>9.7832000000000008</v>
      </c>
      <c r="DN58" s="170">
        <v>4.6444999999999999</v>
      </c>
      <c r="DO58" s="170">
        <v>-1.41</v>
      </c>
      <c r="DP58" s="170">
        <v>-6.18</v>
      </c>
      <c r="DQ58" s="170">
        <v>11.47</v>
      </c>
      <c r="DR58" s="170">
        <v>-27.414100000000001</v>
      </c>
      <c r="DS58" s="170">
        <v>-15.32</v>
      </c>
      <c r="DT58" s="170">
        <v>-15.47</v>
      </c>
      <c r="DU58" s="170">
        <v>21.99</v>
      </c>
      <c r="DV58" s="170">
        <v>-16.57</v>
      </c>
      <c r="DW58" s="170">
        <v>-27.618200000000002</v>
      </c>
      <c r="DX58" s="170">
        <v>-13.418200000000001</v>
      </c>
      <c r="DY58" s="170">
        <v>-31.929300000000001</v>
      </c>
      <c r="DZ58" s="170">
        <v>-30.4818</v>
      </c>
      <c r="EA58" s="170">
        <v>9.5982000000000003</v>
      </c>
      <c r="EB58" s="170">
        <v>-17.212399999999999</v>
      </c>
      <c r="EC58" s="170">
        <v>-21.117599999999999</v>
      </c>
      <c r="ED58" s="170">
        <v>-21.281400000000001</v>
      </c>
      <c r="EE58" s="170">
        <v>-16.767700000000001</v>
      </c>
      <c r="EF58" s="170">
        <v>-27.006699999999999</v>
      </c>
      <c r="EG58" s="170">
        <v>-18.335000000000001</v>
      </c>
      <c r="EH58" s="170">
        <v>-38.927399999999999</v>
      </c>
      <c r="EI58" s="170">
        <v>-89.385599999999997</v>
      </c>
      <c r="EJ58" s="170">
        <v>0</v>
      </c>
      <c r="EK58" s="170">
        <v>-22.148099999999999</v>
      </c>
      <c r="EL58" s="170">
        <v>-20.3992</v>
      </c>
      <c r="EM58" s="170">
        <v>0</v>
      </c>
      <c r="EN58" s="170">
        <v>-23.607700000000001</v>
      </c>
      <c r="EO58" s="170">
        <v>-21.071100000000001</v>
      </c>
      <c r="EP58" s="170">
        <v>-38.404000000000003</v>
      </c>
      <c r="EQ58" s="170">
        <v>-27.125</v>
      </c>
      <c r="ER58" s="170">
        <v>-26.862400000000001</v>
      </c>
      <c r="ES58" s="170">
        <v>-4.6783999999999999</v>
      </c>
      <c r="ET58" s="170">
        <v>-19.36</v>
      </c>
      <c r="EU58" s="170">
        <v>-16.079999999999998</v>
      </c>
      <c r="EV58" s="170">
        <v>-5.0999999999999996</v>
      </c>
      <c r="EW58" s="170">
        <v>4.3689</v>
      </c>
      <c r="EX58" s="170">
        <v>-44.164700000000003</v>
      </c>
      <c r="EY58" s="170">
        <v>-14.7719</v>
      </c>
      <c r="EZ58" s="170">
        <v>-14.586399999999999</v>
      </c>
      <c r="FA58" s="170">
        <v>4.2455999999999996</v>
      </c>
      <c r="FB58" s="170">
        <v>-7.0411999999999999</v>
      </c>
      <c r="FC58" s="170">
        <v>-27.637799999999999</v>
      </c>
      <c r="FD58" s="170">
        <v>4.3459000000000003</v>
      </c>
      <c r="FE58" s="170">
        <v>0</v>
      </c>
      <c r="FF58" s="170">
        <v>4.2324000000000002</v>
      </c>
      <c r="FG58" s="170">
        <v>0</v>
      </c>
      <c r="FH58" s="170">
        <v>0</v>
      </c>
      <c r="FI58" s="170">
        <v>0</v>
      </c>
      <c r="FJ58" s="170">
        <v>-9.3775999999999993</v>
      </c>
      <c r="FK58" s="170">
        <v>-9.5449999999999999</v>
      </c>
      <c r="FL58" s="170">
        <v>10.8847</v>
      </c>
      <c r="FM58" s="170">
        <v>-4.7300000000000002E-2</v>
      </c>
      <c r="FN58" s="170">
        <v>1.7600000000000001E-2</v>
      </c>
      <c r="FO58" s="170">
        <v>20.447700000000001</v>
      </c>
      <c r="FP58" s="170">
        <v>30.213000000000001</v>
      </c>
      <c r="FQ58" s="170">
        <v>9.3323999999999998</v>
      </c>
      <c r="FR58" s="170">
        <v>-14.45</v>
      </c>
      <c r="FS58" s="170">
        <v>-2.1198999999999999</v>
      </c>
      <c r="FT58" s="170">
        <v>0.1128</v>
      </c>
      <c r="FU58" s="170">
        <v>-0.27</v>
      </c>
      <c r="FV58" s="170">
        <v>-1.77</v>
      </c>
      <c r="FW58" s="170">
        <v>-19.354099999999999</v>
      </c>
      <c r="FX58" s="170">
        <v>0</v>
      </c>
      <c r="FY58" s="170">
        <v>6.6050000000000004</v>
      </c>
      <c r="FZ58" s="170">
        <v>8.0000000000000002E-3</v>
      </c>
      <c r="GA58" s="170">
        <v>2.5737000000000001</v>
      </c>
      <c r="GB58" s="170">
        <v>25.44</v>
      </c>
      <c r="GC58" s="170">
        <v>-40.1997</v>
      </c>
      <c r="GD58" s="170">
        <v>-31.448499999999999</v>
      </c>
      <c r="GE58" s="170">
        <v>-1.56</v>
      </c>
      <c r="GF58" s="170">
        <v>13.085000000000001</v>
      </c>
      <c r="GG58" s="170">
        <v>0</v>
      </c>
      <c r="GH58" s="170">
        <v>12.4442</v>
      </c>
      <c r="GI58" s="170">
        <v>-9.8865999999999996</v>
      </c>
      <c r="GJ58" s="170">
        <v>-10.615</v>
      </c>
      <c r="GK58" s="170">
        <v>1.5182</v>
      </c>
      <c r="GL58" s="170">
        <v>2.4E-2</v>
      </c>
      <c r="GM58" s="170">
        <v>0</v>
      </c>
      <c r="GN58" s="170">
        <v>-10.097799999999999</v>
      </c>
      <c r="GO58" s="170">
        <v>-51.823</v>
      </c>
      <c r="GP58" s="170">
        <v>4.2603999999999997</v>
      </c>
      <c r="GQ58" s="170">
        <v>-24.121099999999998</v>
      </c>
      <c r="GR58" s="170">
        <v>-7.6569000000000003</v>
      </c>
      <c r="GS58" s="170">
        <v>-7.9923999999999999</v>
      </c>
      <c r="GT58" s="170">
        <v>94.499700000000004</v>
      </c>
      <c r="GU58" s="170">
        <v>-10.157</v>
      </c>
      <c r="GV58" s="170">
        <v>-11.055300000000001</v>
      </c>
      <c r="GW58" s="170">
        <v>-13.045999999999999</v>
      </c>
      <c r="GX58" s="170">
        <v>0.65429999999999999</v>
      </c>
      <c r="GY58" s="170">
        <v>7.2447999999999997</v>
      </c>
      <c r="GZ58" s="170">
        <v>7.2548000000000004</v>
      </c>
      <c r="HA58" s="170">
        <v>0</v>
      </c>
      <c r="HB58" s="170">
        <v>-22.0457</v>
      </c>
      <c r="HC58" s="170">
        <v>-21.520199999999999</v>
      </c>
      <c r="HD58" s="170">
        <v>-12.99</v>
      </c>
      <c r="HE58" s="170">
        <v>0</v>
      </c>
      <c r="HF58" s="170">
        <v>-28.014600000000002</v>
      </c>
      <c r="HG58" s="170">
        <v>11.756600000000001</v>
      </c>
      <c r="HH58" s="170">
        <v>37.146700000000003</v>
      </c>
      <c r="HI58" s="170">
        <v>-43.3322</v>
      </c>
      <c r="HJ58" s="170">
        <v>-16.449100000000001</v>
      </c>
      <c r="HK58" s="170">
        <v>-5.5900999999999996</v>
      </c>
      <c r="HL58" s="170">
        <v>-7.7389999999999999</v>
      </c>
      <c r="HM58" s="170">
        <v>-15.3223</v>
      </c>
      <c r="HN58" s="170">
        <v>-17.0794</v>
      </c>
      <c r="HO58" s="170">
        <v>1.8867</v>
      </c>
      <c r="HP58" s="170">
        <v>2.9986999999999999</v>
      </c>
      <c r="HQ58" s="170">
        <v>-24.048100000000002</v>
      </c>
      <c r="HR58" s="170">
        <v>-23.68</v>
      </c>
      <c r="HS58" s="170">
        <v>-32.797899999999998</v>
      </c>
      <c r="HT58" s="170">
        <v>-32.391100000000002</v>
      </c>
      <c r="HU58" s="170">
        <v>6.07</v>
      </c>
      <c r="HV58" s="170">
        <v>6.31</v>
      </c>
      <c r="HW58" s="170">
        <v>-27</v>
      </c>
      <c r="HX58" s="170">
        <v>-27.5</v>
      </c>
      <c r="HY58" s="170">
        <v>0.51</v>
      </c>
      <c r="HZ58" s="170">
        <v>-7.44</v>
      </c>
      <c r="IA58" s="170">
        <v>32.783700000000003</v>
      </c>
      <c r="IB58" s="170">
        <v>8.6189999999999998</v>
      </c>
      <c r="IC58" s="170">
        <v>8.8094999999999999</v>
      </c>
      <c r="ID58" s="170">
        <v>-19.100000000000001</v>
      </c>
      <c r="IE58" s="170">
        <v>-32.5</v>
      </c>
      <c r="IF58" s="170">
        <v>-5</v>
      </c>
      <c r="IG58" s="170">
        <v>-5.5</v>
      </c>
      <c r="IH58" s="170">
        <v>-18.221</v>
      </c>
      <c r="II58" s="170">
        <v>-18.031099999999999</v>
      </c>
      <c r="IJ58" s="170">
        <v>-157.59880000000001</v>
      </c>
      <c r="IK58" s="170">
        <v>-3.1652</v>
      </c>
      <c r="IL58" s="170">
        <v>-278.36059999999998</v>
      </c>
      <c r="IM58" s="170">
        <v>-25.4831</v>
      </c>
      <c r="IN58" s="170">
        <v>-28.7822</v>
      </c>
      <c r="IO58" s="170">
        <v>0</v>
      </c>
      <c r="IP58" s="170">
        <v>50.7468</v>
      </c>
      <c r="IQ58" s="170">
        <v>62.511200000000002</v>
      </c>
      <c r="IR58" s="170">
        <v>66.840599999999995</v>
      </c>
      <c r="IS58" s="170">
        <v>-26.8505</v>
      </c>
      <c r="IT58" s="170">
        <v>4.2553000000000001</v>
      </c>
      <c r="IU58" s="170">
        <v>4.8352000000000004</v>
      </c>
      <c r="IV58" s="170">
        <v>-18.188500000000001</v>
      </c>
      <c r="IW58" s="170">
        <v>83.718299999999999</v>
      </c>
      <c r="IX58" s="170">
        <v>-246.935</v>
      </c>
      <c r="IY58" s="170">
        <v>-58.262599999999999</v>
      </c>
      <c r="IZ58" s="170">
        <v>-53.529699999999998</v>
      </c>
      <c r="JA58" s="170">
        <v>-2.7185000000000001</v>
      </c>
      <c r="JB58" s="170">
        <v>0</v>
      </c>
      <c r="JC58" s="170">
        <v>-6.88</v>
      </c>
      <c r="JD58" s="170">
        <v>-1.5</v>
      </c>
      <c r="JE58" s="170">
        <v>-1.512</v>
      </c>
      <c r="JF58" s="170">
        <v>-2.16</v>
      </c>
      <c r="JG58" s="170">
        <v>-0.24</v>
      </c>
      <c r="JH58" s="170">
        <v>-3.6787000000000001</v>
      </c>
      <c r="JI58" s="170">
        <v>-10.811</v>
      </c>
      <c r="JJ58" s="170">
        <v>1.3778999999999999</v>
      </c>
      <c r="JK58" s="170">
        <v>0.35249999999999998</v>
      </c>
      <c r="JL58" s="170">
        <v>0</v>
      </c>
      <c r="JM58" s="170">
        <v>-3.4129999999999998</v>
      </c>
      <c r="JN58" s="170">
        <v>-4.8979999999999997</v>
      </c>
      <c r="JO58" s="170">
        <v>0</v>
      </c>
      <c r="JP58" s="170">
        <v>0</v>
      </c>
      <c r="JQ58" s="170">
        <v>2.3203999999999998</v>
      </c>
      <c r="JR58" s="170">
        <v>2.2534000000000001</v>
      </c>
      <c r="JS58" s="170">
        <v>2.1013999999999999</v>
      </c>
      <c r="JT58" s="170">
        <v>0</v>
      </c>
      <c r="JU58" s="170">
        <v>10.6</v>
      </c>
      <c r="JV58" s="170">
        <v>5.1337999999999999</v>
      </c>
      <c r="JW58" s="170">
        <v>-0.11</v>
      </c>
      <c r="JX58" s="170">
        <v>0</v>
      </c>
      <c r="JY58" s="170">
        <v>-16.111799999999999</v>
      </c>
      <c r="JZ58" s="170">
        <v>-21.401700000000002</v>
      </c>
      <c r="KA58" s="170">
        <v>-30.843</v>
      </c>
      <c r="KB58" s="170">
        <v>-13.098100000000001</v>
      </c>
      <c r="KC58" s="170">
        <v>-3.7355</v>
      </c>
      <c r="KD58" s="170">
        <v>-34.7376</v>
      </c>
      <c r="KE58" s="170">
        <v>-4.2716000000000003</v>
      </c>
      <c r="KF58" s="170">
        <v>-10.8</v>
      </c>
      <c r="KG58" s="170">
        <v>-11.3</v>
      </c>
      <c r="KH58" s="170">
        <v>-9.8644999999999996</v>
      </c>
      <c r="KI58" s="170">
        <v>-160.6953</v>
      </c>
    </row>
    <row r="59" spans="1:295" x14ac:dyDescent="0.25">
      <c r="A59" s="228" t="s">
        <v>862</v>
      </c>
      <c r="B59" s="228"/>
      <c r="C59" s="170">
        <v>0</v>
      </c>
      <c r="D59" s="170">
        <v>2.6009375000000001</v>
      </c>
      <c r="E59" s="170">
        <v>-7.1097479166666675</v>
      </c>
      <c r="F59" s="170">
        <v>7.09688125</v>
      </c>
      <c r="G59" s="170">
        <v>13.929141666666666</v>
      </c>
      <c r="H59" s="170">
        <v>0</v>
      </c>
      <c r="I59" s="170">
        <v>16.723187500000002</v>
      </c>
      <c r="J59" s="170">
        <v>0</v>
      </c>
      <c r="K59" s="170">
        <v>20.236239583333333</v>
      </c>
      <c r="L59" s="170">
        <v>8.5172062499999992</v>
      </c>
      <c r="M59" s="170">
        <v>8.177214583333333</v>
      </c>
      <c r="N59" s="170">
        <v>-15.678750000000001</v>
      </c>
      <c r="O59" s="170">
        <v>-26.329032258064519</v>
      </c>
      <c r="P59" s="170">
        <v>2.453846153846154</v>
      </c>
      <c r="Q59" s="170">
        <v>2.5476923076923077</v>
      </c>
      <c r="R59" s="170">
        <v>-18.425000000000001</v>
      </c>
      <c r="S59" s="170">
        <v>4.4710851063829784</v>
      </c>
      <c r="T59" s="170">
        <v>-4.7557479166666665</v>
      </c>
      <c r="U59" s="170">
        <v>5.7166854166666674</v>
      </c>
      <c r="V59" s="170">
        <v>5.5735625000000004</v>
      </c>
      <c r="W59" s="170">
        <v>9.9174729166666662</v>
      </c>
      <c r="X59" s="170">
        <v>3.5217291666666668</v>
      </c>
      <c r="Y59" s="170">
        <v>-6.1520833333333337E-2</v>
      </c>
      <c r="Z59" s="170">
        <v>1.9567708333333333</v>
      </c>
      <c r="AA59" s="170">
        <v>0</v>
      </c>
      <c r="AB59" s="170">
        <v>-1.0188791666666666</v>
      </c>
      <c r="AC59" s="170">
        <v>-4.4916666666666667E-2</v>
      </c>
      <c r="AD59" s="170">
        <v>-2.8770833333333332E-2</v>
      </c>
      <c r="AE59" s="170">
        <v>3.5613958333333335</v>
      </c>
      <c r="AF59" s="170">
        <v>-4.8099999999999996</v>
      </c>
      <c r="AG59" s="170">
        <v>-7.7687499999999998</v>
      </c>
      <c r="AH59" s="170">
        <v>-0.65462500000000001</v>
      </c>
      <c r="AI59" s="170">
        <v>0.237375</v>
      </c>
      <c r="AJ59" s="170">
        <v>0</v>
      </c>
      <c r="AK59" s="170">
        <v>-10.934374999999999</v>
      </c>
      <c r="AL59" s="170">
        <v>-10</v>
      </c>
      <c r="AM59" s="170">
        <v>-8.9283333333333328</v>
      </c>
      <c r="AN59" s="170">
        <v>-8.9789583333333329</v>
      </c>
      <c r="AO59" s="170">
        <v>8.0918229166666666</v>
      </c>
      <c r="AP59" s="170">
        <v>3.5687354166666667</v>
      </c>
      <c r="AQ59" s="170">
        <v>19.076741666666667</v>
      </c>
      <c r="AR59" s="170">
        <v>22.401147916666666</v>
      </c>
      <c r="AS59" s="170">
        <v>-13.602277083333332</v>
      </c>
      <c r="AT59" s="170">
        <v>-5.158185416666667</v>
      </c>
      <c r="AU59" s="170">
        <v>0</v>
      </c>
      <c r="AV59" s="170">
        <v>6.4211791666666667</v>
      </c>
      <c r="AW59" s="170">
        <v>6.6647458333333338</v>
      </c>
      <c r="AX59" s="170">
        <v>-17.937802083333331</v>
      </c>
      <c r="AY59" s="170">
        <v>-16.546395833333332</v>
      </c>
      <c r="AZ59" s="170">
        <v>30.621216666666665</v>
      </c>
      <c r="BA59" s="170">
        <v>31.090795833333335</v>
      </c>
      <c r="BB59" s="170">
        <v>7.5548187499999999</v>
      </c>
      <c r="BC59" s="170">
        <v>14.069716666666666</v>
      </c>
      <c r="BD59" s="170">
        <v>-4.5020833333333332</v>
      </c>
      <c r="BE59" s="170">
        <v>-4.4874999999999998</v>
      </c>
      <c r="BF59" s="170">
        <v>-20.592920833333331</v>
      </c>
      <c r="BG59" s="170">
        <v>-34.88057878787879</v>
      </c>
      <c r="BH59" s="170">
        <v>-2.0198479166666665</v>
      </c>
      <c r="BI59" s="170">
        <v>0</v>
      </c>
      <c r="BJ59" s="170">
        <v>0.83586458333333336</v>
      </c>
      <c r="BK59" s="170">
        <v>4.4283250000000001</v>
      </c>
      <c r="BL59" s="170">
        <v>3.8297785714285713</v>
      </c>
      <c r="BM59" s="170">
        <v>2.2496425000000002</v>
      </c>
      <c r="BN59" s="170">
        <v>-117.36270625</v>
      </c>
      <c r="BO59" s="170">
        <v>79.269266666666667</v>
      </c>
      <c r="BP59" s="170">
        <v>79.309318750000003</v>
      </c>
      <c r="BQ59" s="170">
        <v>-69.911293749999999</v>
      </c>
      <c r="BR59" s="170">
        <v>-137.36744166666665</v>
      </c>
      <c r="BS59" s="170">
        <v>0</v>
      </c>
      <c r="BT59" s="170">
        <v>0</v>
      </c>
      <c r="BU59" s="170">
        <v>0</v>
      </c>
      <c r="BV59" s="170">
        <v>26.118065789473683</v>
      </c>
      <c r="BW59" s="170">
        <v>12.181875</v>
      </c>
      <c r="BX59" s="170">
        <v>9.0206250000000008</v>
      </c>
      <c r="BY59" s="170">
        <v>-6.8189583333333337</v>
      </c>
      <c r="BZ59" s="170">
        <v>8.0318749999999994</v>
      </c>
      <c r="CA59" s="170">
        <v>-5.7113187500000002</v>
      </c>
      <c r="CB59" s="170">
        <v>-5.6052666666666662</v>
      </c>
      <c r="CC59" s="170">
        <v>19.866218750000002</v>
      </c>
      <c r="CD59" s="170">
        <v>12.104260606060606</v>
      </c>
      <c r="CE59" s="170">
        <v>17.87720625</v>
      </c>
      <c r="CF59" s="170">
        <v>-23.102889583333333</v>
      </c>
      <c r="CG59" s="170">
        <v>-23.004416666666668</v>
      </c>
      <c r="CH59" s="170">
        <v>0.76258749999999997</v>
      </c>
      <c r="CI59" s="170">
        <v>0</v>
      </c>
      <c r="CJ59" s="170">
        <v>0</v>
      </c>
      <c r="CK59" s="170">
        <v>0</v>
      </c>
      <c r="CL59" s="170">
        <v>-8.8312500000000007</v>
      </c>
      <c r="CM59" s="170">
        <v>-9.2833333333333332</v>
      </c>
      <c r="CN59" s="170">
        <v>-3.1452083333333336</v>
      </c>
      <c r="CO59" s="170">
        <v>18.0197</v>
      </c>
      <c r="CP59" s="170">
        <v>18.125083333333333</v>
      </c>
      <c r="CQ59" s="170">
        <v>16.460674999999998</v>
      </c>
      <c r="CR59" s="170">
        <v>56.958893750000001</v>
      </c>
      <c r="CS59" s="170">
        <v>57.144352083333338</v>
      </c>
      <c r="CT59" s="170">
        <v>-16.975143750000001</v>
      </c>
      <c r="CU59" s="170">
        <v>-53.140141666666672</v>
      </c>
      <c r="CV59" s="170">
        <v>-12.500789583333333</v>
      </c>
      <c r="CW59" s="170">
        <v>3.9628000000000001</v>
      </c>
      <c r="CX59" s="170">
        <v>29.856666666666666</v>
      </c>
      <c r="CY59" s="170">
        <v>11.722916666666666</v>
      </c>
      <c r="CZ59" s="170">
        <v>7.1337791666666677</v>
      </c>
      <c r="DA59" s="170">
        <v>6.1635312500000001</v>
      </c>
      <c r="DB59" s="170">
        <v>-8.1695833333333336</v>
      </c>
      <c r="DC59" s="170">
        <v>0</v>
      </c>
      <c r="DD59" s="170">
        <v>0</v>
      </c>
      <c r="DE59" s="170">
        <v>0</v>
      </c>
      <c r="DF59" s="170">
        <v>11.841077083333332</v>
      </c>
      <c r="DG59" s="170">
        <v>0</v>
      </c>
      <c r="DH59" s="170">
        <v>-7.1547000000000001</v>
      </c>
      <c r="DI59" s="170">
        <v>-38.662962962962958</v>
      </c>
      <c r="DJ59" s="170">
        <v>-38.558620689655172</v>
      </c>
      <c r="DK59" s="170">
        <v>-2.6314062499999999</v>
      </c>
      <c r="DL59" s="170">
        <v>5.5756645833333334</v>
      </c>
      <c r="DM59" s="170">
        <v>15.60226875</v>
      </c>
      <c r="DN59" s="170">
        <v>15.08148125</v>
      </c>
      <c r="DO59" s="170">
        <v>6.197916666666667</v>
      </c>
      <c r="DP59" s="170">
        <v>-4.2289583333333338</v>
      </c>
      <c r="DQ59" s="170">
        <v>14.644916666666667</v>
      </c>
      <c r="DR59" s="170">
        <v>-13.086064583333332</v>
      </c>
      <c r="DS59" s="170">
        <v>-11.205625</v>
      </c>
      <c r="DT59" s="170">
        <v>-11.317708333333332</v>
      </c>
      <c r="DU59" s="170">
        <v>33.247291666666669</v>
      </c>
      <c r="DV59" s="170">
        <v>-0.73312500000000003</v>
      </c>
      <c r="DW59" s="170">
        <v>-15.402268749999999</v>
      </c>
      <c r="DX59" s="170">
        <v>-7.7753770833333338</v>
      </c>
      <c r="DY59" s="170">
        <v>-23.87805208333333</v>
      </c>
      <c r="DZ59" s="170">
        <v>-22.91741875</v>
      </c>
      <c r="EA59" s="170">
        <v>28.482852083333331</v>
      </c>
      <c r="EB59" s="170">
        <v>0.82623124999999997</v>
      </c>
      <c r="EC59" s="170">
        <v>-5.5527395833333335</v>
      </c>
      <c r="ED59" s="170">
        <v>-5.4465062499999997</v>
      </c>
      <c r="EE59" s="170">
        <v>-9.4177979166666663</v>
      </c>
      <c r="EF59" s="170">
        <v>-16.649466666666665</v>
      </c>
      <c r="EG59" s="170">
        <v>-15.257979166666667</v>
      </c>
      <c r="EH59" s="170">
        <v>-16.63349375</v>
      </c>
      <c r="EI59" s="170">
        <v>-44.874893749999998</v>
      </c>
      <c r="EJ59" s="170">
        <v>0</v>
      </c>
      <c r="EK59" s="170">
        <v>-15.997406249999999</v>
      </c>
      <c r="EL59" s="170">
        <v>-15.075941666666665</v>
      </c>
      <c r="EM59" s="170">
        <v>14.663289583333334</v>
      </c>
      <c r="EN59" s="170">
        <v>-12.513727083333334</v>
      </c>
      <c r="EO59" s="170">
        <v>-11.962820833333332</v>
      </c>
      <c r="EP59" s="170">
        <v>-7.7737499999999997</v>
      </c>
      <c r="EQ59" s="170">
        <v>-20.890195833333333</v>
      </c>
      <c r="ER59" s="170">
        <v>-20.5513625</v>
      </c>
      <c r="ES59" s="170">
        <v>3.9257</v>
      </c>
      <c r="ET59" s="170">
        <v>8.0019512195121951</v>
      </c>
      <c r="EU59" s="170">
        <v>-5.672083333333334</v>
      </c>
      <c r="EV59" s="170">
        <v>0.11874999999999999</v>
      </c>
      <c r="EW59" s="170">
        <v>6.1943729166666666</v>
      </c>
      <c r="EX59" s="170">
        <v>-30.35385625</v>
      </c>
      <c r="EY59" s="170">
        <v>-12.923495833333332</v>
      </c>
      <c r="EZ59" s="170">
        <v>-12.815020833333334</v>
      </c>
      <c r="FA59" s="170">
        <v>9.4496000000000002</v>
      </c>
      <c r="FB59" s="170">
        <v>2.71883125</v>
      </c>
      <c r="FC59" s="170">
        <v>-18.700208333333332</v>
      </c>
      <c r="FD59" s="170">
        <v>5.4059395833333328</v>
      </c>
      <c r="FE59" s="170">
        <v>0</v>
      </c>
      <c r="FF59" s="170">
        <v>5.1163499999999997</v>
      </c>
      <c r="FG59" s="170">
        <v>3.2455458333333338</v>
      </c>
      <c r="FH59" s="170">
        <v>3.1148479166666667</v>
      </c>
      <c r="FI59" s="170">
        <v>2.4158149999999998</v>
      </c>
      <c r="FJ59" s="170">
        <v>-4.0224458333333333</v>
      </c>
      <c r="FK59" s="170">
        <v>-4.2736229166666666</v>
      </c>
      <c r="FL59" s="170">
        <v>25.920839583333333</v>
      </c>
      <c r="FM59" s="170">
        <v>9.9355041666666661</v>
      </c>
      <c r="FN59" s="170">
        <v>9.9878333333333327</v>
      </c>
      <c r="FO59" s="170">
        <v>30.670833333333334</v>
      </c>
      <c r="FP59" s="170">
        <v>38.294822916666668</v>
      </c>
      <c r="FQ59" s="170">
        <v>14.22191875</v>
      </c>
      <c r="FR59" s="170">
        <v>-11.70875</v>
      </c>
      <c r="FS59" s="170">
        <v>-1.0623458333333335</v>
      </c>
      <c r="FT59" s="170">
        <v>0.19378124999999999</v>
      </c>
      <c r="FU59" s="170">
        <v>0.41062500000000002</v>
      </c>
      <c r="FV59" s="170">
        <v>0.4185416666666667</v>
      </c>
      <c r="FW59" s="170">
        <v>-14.538497916666666</v>
      </c>
      <c r="FX59" s="170">
        <v>1.4935333333333334</v>
      </c>
      <c r="FY59" s="170">
        <v>7.1099791666666672</v>
      </c>
      <c r="FZ59" s="170">
        <v>0.58975</v>
      </c>
      <c r="GA59" s="170">
        <v>3.0137</v>
      </c>
      <c r="GB59" s="170">
        <v>27.78875</v>
      </c>
      <c r="GC59" s="170">
        <v>-36.682643749999997</v>
      </c>
      <c r="GD59" s="170">
        <v>-27.777149999999999</v>
      </c>
      <c r="GE59" s="170">
        <v>-0.74428571428571433</v>
      </c>
      <c r="GF59" s="170">
        <v>17.449660416666667</v>
      </c>
      <c r="GG59" s="170">
        <v>0</v>
      </c>
      <c r="GH59" s="170">
        <v>20.678354166666665</v>
      </c>
      <c r="GI59" s="170">
        <v>-6.2590229166666669</v>
      </c>
      <c r="GJ59" s="170">
        <v>-6.6423562499999997</v>
      </c>
      <c r="GK59" s="170">
        <v>2.3816250000000001</v>
      </c>
      <c r="GL59" s="170">
        <v>3.6266666666666669E-2</v>
      </c>
      <c r="GM59" s="170">
        <v>0</v>
      </c>
      <c r="GN59" s="170">
        <v>-9.2303777777777771</v>
      </c>
      <c r="GO59" s="170">
        <v>-30.422474999999999</v>
      </c>
      <c r="GP59" s="170">
        <v>6.3320041666666675</v>
      </c>
      <c r="GQ59" s="170">
        <v>-20.776521739130434</v>
      </c>
      <c r="GR59" s="170">
        <v>-7.0559930232558141</v>
      </c>
      <c r="GS59" s="170">
        <v>-7.1039534883720927</v>
      </c>
      <c r="GT59" s="170">
        <v>119.82675833333333</v>
      </c>
      <c r="GU59" s="170">
        <v>-6.5705166666666672</v>
      </c>
      <c r="GV59" s="170">
        <v>-7.3811434782608698</v>
      </c>
      <c r="GW59" s="170">
        <v>-3.8902187499999998</v>
      </c>
      <c r="GX59" s="170">
        <v>2.8281282051282051</v>
      </c>
      <c r="GY59" s="170">
        <v>8.74050652173913</v>
      </c>
      <c r="GZ59" s="170">
        <v>8.8930936170212771</v>
      </c>
      <c r="HA59" s="170">
        <v>2.153315384615385</v>
      </c>
      <c r="HB59" s="170">
        <v>-2.7553833333333335</v>
      </c>
      <c r="HC59" s="170">
        <v>-1.00629375</v>
      </c>
      <c r="HD59" s="170">
        <v>-4.0929787234042552</v>
      </c>
      <c r="HE59" s="170">
        <v>4.1496666666666675</v>
      </c>
      <c r="HF59" s="170">
        <v>30.479199999999999</v>
      </c>
      <c r="HG59" s="170">
        <v>29.287016666666666</v>
      </c>
      <c r="HH59" s="170">
        <v>63.392847916666668</v>
      </c>
      <c r="HI59" s="170">
        <v>-14.732932352941177</v>
      </c>
      <c r="HJ59" s="170">
        <v>23.445625</v>
      </c>
      <c r="HK59" s="170">
        <v>2.7027777777777779E-2</v>
      </c>
      <c r="HL59" s="170">
        <v>0.187</v>
      </c>
      <c r="HM59" s="170">
        <v>-8.1477833333333329</v>
      </c>
      <c r="HN59" s="170">
        <v>-9.4869229166666678</v>
      </c>
      <c r="HO59" s="170">
        <v>17.563722222222221</v>
      </c>
      <c r="HP59" s="170">
        <v>18.646066666666666</v>
      </c>
      <c r="HQ59" s="170">
        <v>-18.397579166666667</v>
      </c>
      <c r="HR59" s="170">
        <v>-17.834518750000001</v>
      </c>
      <c r="HS59" s="170">
        <v>-21.573068750000001</v>
      </c>
      <c r="HT59" s="170">
        <v>-21.433597916666663</v>
      </c>
      <c r="HU59" s="170">
        <v>15.396458333333333</v>
      </c>
      <c r="HV59" s="170">
        <v>15.326041666666667</v>
      </c>
      <c r="HW59" s="170">
        <v>-24.685416666666665</v>
      </c>
      <c r="HX59" s="170">
        <v>-24.7</v>
      </c>
      <c r="HY59" s="170">
        <v>1.0388937499999999</v>
      </c>
      <c r="HZ59" s="170">
        <v>2.3333333333333334E-2</v>
      </c>
      <c r="IA59" s="170">
        <v>48.202772916666667</v>
      </c>
      <c r="IB59" s="170">
        <v>16.536816666666667</v>
      </c>
      <c r="IC59" s="170">
        <v>16.505164583333332</v>
      </c>
      <c r="ID59" s="170">
        <v>-15.715555555555556</v>
      </c>
      <c r="IE59" s="170">
        <v>-29.318750000000001</v>
      </c>
      <c r="IF59" s="170">
        <v>2.4249999999999998</v>
      </c>
      <c r="IG59" s="170">
        <v>1.8395833333333333</v>
      </c>
      <c r="IH59" s="170">
        <v>-17.848880000000001</v>
      </c>
      <c r="II59" s="170">
        <v>-17.79122962962963</v>
      </c>
      <c r="IJ59" s="170">
        <v>-105.23448958333334</v>
      </c>
      <c r="IK59" s="170">
        <v>20.851970833333333</v>
      </c>
      <c r="IL59" s="170">
        <v>-260.96201250000001</v>
      </c>
      <c r="IM59" s="170">
        <v>-19.265990625000001</v>
      </c>
      <c r="IN59" s="170">
        <v>-20.614252083333334</v>
      </c>
      <c r="IO59" s="170">
        <v>75.493877499999996</v>
      </c>
      <c r="IP59" s="170">
        <v>68.341616129032261</v>
      </c>
      <c r="IQ59" s="170">
        <v>110.93365416666667</v>
      </c>
      <c r="IR59" s="170">
        <v>96.114302083333328</v>
      </c>
      <c r="IS59" s="170">
        <v>29.370474193548386</v>
      </c>
      <c r="IT59" s="170">
        <v>17.037308333333335</v>
      </c>
      <c r="IU59" s="170">
        <v>16.245537500000001</v>
      </c>
      <c r="IV59" s="170">
        <v>-0.93183333333333329</v>
      </c>
      <c r="IW59" s="170">
        <v>165.02826041666665</v>
      </c>
      <c r="IX59" s="170">
        <v>-204.75038636363635</v>
      </c>
      <c r="IY59" s="170">
        <v>-22.148154166666664</v>
      </c>
      <c r="IZ59" s="170">
        <v>25.814127083333332</v>
      </c>
      <c r="JA59" s="170">
        <v>-1.1575541666666667</v>
      </c>
      <c r="JB59" s="170">
        <v>0</v>
      </c>
      <c r="JC59" s="170">
        <v>-4.51</v>
      </c>
      <c r="JD59" s="170">
        <v>-1.0784374999999999</v>
      </c>
      <c r="JE59" s="170">
        <v>-1.0821458333333336</v>
      </c>
      <c r="JF59" s="170">
        <v>-0.27</v>
      </c>
      <c r="JG59" s="170">
        <v>1.9983333333333335</v>
      </c>
      <c r="JH59" s="170">
        <v>-1.9970770833333333</v>
      </c>
      <c r="JI59" s="170">
        <v>-8.2339604166666671</v>
      </c>
      <c r="JJ59" s="170">
        <v>4.2565645833333337</v>
      </c>
      <c r="JK59" s="170">
        <v>3.1424687499999999</v>
      </c>
      <c r="JL59" s="170">
        <v>1.9937499999999999</v>
      </c>
      <c r="JM59" s="170">
        <v>-0.42552083333333335</v>
      </c>
      <c r="JN59" s="170">
        <v>-0.5844166666666667</v>
      </c>
      <c r="JO59" s="170">
        <v>2.4101499999999998</v>
      </c>
      <c r="JP59" s="170">
        <v>2.4703764705882354</v>
      </c>
      <c r="JQ59" s="170">
        <v>3.8351333333333333</v>
      </c>
      <c r="JR59" s="170">
        <v>3.567191666666667</v>
      </c>
      <c r="JS59" s="170">
        <v>3.2920666666666669</v>
      </c>
      <c r="JT59" s="170">
        <v>0</v>
      </c>
      <c r="JU59" s="170">
        <v>13.975</v>
      </c>
      <c r="JV59" s="170">
        <v>7.7478708333333337</v>
      </c>
      <c r="JW59" s="170">
        <v>0.53625</v>
      </c>
      <c r="JX59" s="170">
        <v>0</v>
      </c>
      <c r="JY59" s="170">
        <v>-2.2971046511627908</v>
      </c>
      <c r="JZ59" s="170">
        <v>-12.741422916666668</v>
      </c>
      <c r="KA59" s="170">
        <v>-23.976266666666668</v>
      </c>
      <c r="KB59" s="170">
        <v>0.77147083333333333</v>
      </c>
      <c r="KC59" s="170">
        <v>9.0336125000000003</v>
      </c>
      <c r="KD59" s="170">
        <v>-22.627322916666667</v>
      </c>
      <c r="KE59" s="170">
        <v>1.6105893617021276</v>
      </c>
      <c r="KF59" s="170">
        <v>-7.1854166666666668</v>
      </c>
      <c r="KG59" s="170">
        <v>-8.2562499999999996</v>
      </c>
      <c r="KH59" s="170">
        <v>32.000914583333333</v>
      </c>
      <c r="KI59" s="170">
        <v>-101.0117375</v>
      </c>
    </row>
    <row r="60" spans="1:295" x14ac:dyDescent="0.25">
      <c r="A60" s="228" t="s">
        <v>2422</v>
      </c>
      <c r="B60" s="228"/>
      <c r="C60" s="158" t="s">
        <v>183</v>
      </c>
      <c r="D60" s="158" t="s">
        <v>183</v>
      </c>
      <c r="E60" s="158" t="s">
        <v>183</v>
      </c>
      <c r="F60" s="158" t="s">
        <v>183</v>
      </c>
      <c r="G60" s="158" t="s">
        <v>183</v>
      </c>
      <c r="H60" s="158" t="s">
        <v>2423</v>
      </c>
      <c r="I60" s="158" t="s">
        <v>183</v>
      </c>
      <c r="J60" s="158" t="s">
        <v>183</v>
      </c>
      <c r="K60" s="158" t="s">
        <v>2423</v>
      </c>
      <c r="L60" s="158" t="s">
        <v>183</v>
      </c>
      <c r="M60" s="158" t="s">
        <v>183</v>
      </c>
      <c r="N60" s="158" t="s">
        <v>183</v>
      </c>
      <c r="O60" s="158" t="s">
        <v>183</v>
      </c>
      <c r="P60" s="158" t="s">
        <v>183</v>
      </c>
      <c r="Q60" s="158" t="s">
        <v>183</v>
      </c>
      <c r="R60" s="158" t="s">
        <v>183</v>
      </c>
      <c r="S60" s="158" t="s">
        <v>183</v>
      </c>
      <c r="T60" s="158" t="s">
        <v>183</v>
      </c>
      <c r="U60" s="158" t="s">
        <v>183</v>
      </c>
      <c r="V60" s="158" t="s">
        <v>183</v>
      </c>
      <c r="W60" s="158" t="s">
        <v>183</v>
      </c>
      <c r="X60" s="158" t="s">
        <v>2423</v>
      </c>
      <c r="Y60" s="158" t="s">
        <v>2423</v>
      </c>
      <c r="Z60" s="158" t="s">
        <v>2423</v>
      </c>
      <c r="AA60" s="158" t="s">
        <v>183</v>
      </c>
      <c r="AB60" s="158" t="s">
        <v>2423</v>
      </c>
      <c r="AC60" s="158" t="s">
        <v>183</v>
      </c>
      <c r="AD60" s="158" t="s">
        <v>183</v>
      </c>
      <c r="AE60" s="158" t="s">
        <v>2423</v>
      </c>
      <c r="AF60" s="158" t="s">
        <v>183</v>
      </c>
      <c r="AG60" s="158" t="s">
        <v>183</v>
      </c>
      <c r="AH60" s="158" t="s">
        <v>183</v>
      </c>
      <c r="AI60" s="158" t="s">
        <v>183</v>
      </c>
      <c r="AJ60" s="158" t="s">
        <v>183</v>
      </c>
      <c r="AK60" s="158" t="s">
        <v>183</v>
      </c>
      <c r="AL60" s="158" t="s">
        <v>2423</v>
      </c>
      <c r="AM60" s="158" t="s">
        <v>183</v>
      </c>
      <c r="AN60" s="158" t="s">
        <v>183</v>
      </c>
      <c r="AO60" s="158" t="s">
        <v>183</v>
      </c>
      <c r="AP60" s="158" t="s">
        <v>2423</v>
      </c>
      <c r="AQ60" s="158" t="s">
        <v>183</v>
      </c>
      <c r="AR60" s="158" t="s">
        <v>183</v>
      </c>
      <c r="AS60" s="158" t="s">
        <v>183</v>
      </c>
      <c r="AT60" s="158" t="s">
        <v>183</v>
      </c>
      <c r="AU60" s="158" t="s">
        <v>183</v>
      </c>
      <c r="AV60" s="158" t="s">
        <v>2423</v>
      </c>
      <c r="AW60" s="158" t="s">
        <v>2423</v>
      </c>
      <c r="AX60" s="158" t="s">
        <v>183</v>
      </c>
      <c r="AY60" s="158" t="s">
        <v>183</v>
      </c>
      <c r="AZ60" s="158" t="s">
        <v>183</v>
      </c>
      <c r="BA60" s="158" t="s">
        <v>183</v>
      </c>
      <c r="BB60" s="158" t="s">
        <v>183</v>
      </c>
      <c r="BC60" s="158" t="s">
        <v>2423</v>
      </c>
      <c r="BD60" s="158" t="s">
        <v>2423</v>
      </c>
      <c r="BE60" s="158" t="s">
        <v>2423</v>
      </c>
      <c r="BF60" s="158" t="s">
        <v>183</v>
      </c>
      <c r="BG60" s="158" t="s">
        <v>183</v>
      </c>
      <c r="BH60" s="158" t="s">
        <v>2423</v>
      </c>
      <c r="BI60" s="158" t="s">
        <v>2423</v>
      </c>
      <c r="BJ60" s="158" t="s">
        <v>2423</v>
      </c>
      <c r="BK60" s="158" t="s">
        <v>2423</v>
      </c>
      <c r="BL60" s="158" t="s">
        <v>2423</v>
      </c>
      <c r="BM60" s="158" t="s">
        <v>2423</v>
      </c>
      <c r="BN60" s="158" t="s">
        <v>183</v>
      </c>
      <c r="BO60" s="158" t="s">
        <v>183</v>
      </c>
      <c r="BP60" s="158" t="s">
        <v>183</v>
      </c>
      <c r="BQ60" s="158" t="s">
        <v>2423</v>
      </c>
      <c r="BR60" s="158" t="s">
        <v>2423</v>
      </c>
      <c r="BS60" s="158" t="s">
        <v>2423</v>
      </c>
      <c r="BT60" s="158" t="s">
        <v>2423</v>
      </c>
      <c r="BU60" s="158" t="s">
        <v>2423</v>
      </c>
      <c r="BV60" s="158" t="s">
        <v>2423</v>
      </c>
      <c r="BW60" s="158" t="s">
        <v>2423</v>
      </c>
      <c r="BX60" s="158" t="s">
        <v>470</v>
      </c>
      <c r="BY60" s="158" t="s">
        <v>2423</v>
      </c>
      <c r="BZ60" s="158" t="s">
        <v>2423</v>
      </c>
      <c r="CA60" s="158" t="s">
        <v>2423</v>
      </c>
      <c r="CB60" s="158" t="s">
        <v>2423</v>
      </c>
      <c r="CC60" s="158" t="s">
        <v>2423</v>
      </c>
      <c r="CD60" s="158" t="s">
        <v>2423</v>
      </c>
      <c r="CE60" s="158" t="s">
        <v>2423</v>
      </c>
      <c r="CF60" s="158" t="s">
        <v>2423</v>
      </c>
      <c r="CG60" s="158" t="s">
        <v>2423</v>
      </c>
      <c r="CH60" s="158" t="s">
        <v>2423</v>
      </c>
      <c r="CI60" s="158" t="s">
        <v>2423</v>
      </c>
      <c r="CJ60" s="158" t="s">
        <v>2423</v>
      </c>
      <c r="CK60" s="158" t="s">
        <v>2423</v>
      </c>
      <c r="CL60" s="158" t="s">
        <v>2423</v>
      </c>
      <c r="CM60" s="158" t="s">
        <v>2423</v>
      </c>
      <c r="CN60" s="158" t="s">
        <v>2423</v>
      </c>
      <c r="CO60" s="158" t="s">
        <v>2423</v>
      </c>
      <c r="CP60" s="158" t="s">
        <v>2423</v>
      </c>
      <c r="CQ60" s="158" t="s">
        <v>2423</v>
      </c>
      <c r="CR60" s="158" t="s">
        <v>2423</v>
      </c>
      <c r="CS60" s="158" t="s">
        <v>2423</v>
      </c>
      <c r="CT60" s="158" t="s">
        <v>2423</v>
      </c>
      <c r="CU60" s="158" t="s">
        <v>2423</v>
      </c>
      <c r="CV60" s="158" t="s">
        <v>2423</v>
      </c>
      <c r="CW60" s="158" t="s">
        <v>2423</v>
      </c>
      <c r="CX60" s="158" t="s">
        <v>2423</v>
      </c>
      <c r="CY60" s="158" t="s">
        <v>2423</v>
      </c>
      <c r="CZ60" s="158" t="s">
        <v>2423</v>
      </c>
      <c r="DA60" s="158" t="s">
        <v>2423</v>
      </c>
      <c r="DB60" s="158" t="s">
        <v>2423</v>
      </c>
      <c r="DC60" s="158" t="s">
        <v>2423</v>
      </c>
      <c r="DD60" s="158" t="s">
        <v>2423</v>
      </c>
      <c r="DE60" s="158" t="s">
        <v>2423</v>
      </c>
      <c r="DF60" s="158" t="s">
        <v>2423</v>
      </c>
      <c r="DG60" s="158" t="s">
        <v>2423</v>
      </c>
      <c r="DH60" s="158" t="s">
        <v>2423</v>
      </c>
      <c r="DI60" s="158" t="s">
        <v>2423</v>
      </c>
      <c r="DJ60" s="158" t="s">
        <v>2423</v>
      </c>
      <c r="DK60" s="158" t="s">
        <v>2423</v>
      </c>
      <c r="DL60" s="158" t="s">
        <v>2423</v>
      </c>
      <c r="DM60" s="158" t="s">
        <v>2423</v>
      </c>
      <c r="DN60" s="158" t="s">
        <v>2423</v>
      </c>
      <c r="DO60" s="158" t="s">
        <v>2423</v>
      </c>
      <c r="DP60" s="158" t="s">
        <v>2423</v>
      </c>
      <c r="DQ60" s="158" t="s">
        <v>2423</v>
      </c>
      <c r="DR60" s="158" t="s">
        <v>2423</v>
      </c>
      <c r="DS60" s="158" t="s">
        <v>2423</v>
      </c>
      <c r="DT60" s="158" t="s">
        <v>2423</v>
      </c>
      <c r="DU60" s="158" t="s">
        <v>2423</v>
      </c>
      <c r="DV60" s="158" t="s">
        <v>2423</v>
      </c>
      <c r="DW60" s="158" t="s">
        <v>2423</v>
      </c>
      <c r="DX60" s="158" t="s">
        <v>2423</v>
      </c>
      <c r="DY60" s="158" t="s">
        <v>2423</v>
      </c>
      <c r="DZ60" s="158" t="s">
        <v>2423</v>
      </c>
      <c r="EA60" s="158" t="s">
        <v>2423</v>
      </c>
      <c r="EB60" s="158" t="s">
        <v>2423</v>
      </c>
      <c r="EC60" s="158" t="s">
        <v>2423</v>
      </c>
      <c r="ED60" s="158" t="s">
        <v>2423</v>
      </c>
      <c r="EE60" s="158" t="s">
        <v>2423</v>
      </c>
      <c r="EF60" s="158" t="s">
        <v>2423</v>
      </c>
      <c r="EG60" s="158" t="s">
        <v>2423</v>
      </c>
      <c r="EH60" s="158" t="s">
        <v>2423</v>
      </c>
      <c r="EI60" s="158" t="s">
        <v>2423</v>
      </c>
      <c r="EJ60" s="158" t="s">
        <v>2423</v>
      </c>
      <c r="EK60" s="158" t="s">
        <v>2423</v>
      </c>
      <c r="EL60" s="158" t="s">
        <v>2423</v>
      </c>
      <c r="EM60" s="158" t="s">
        <v>2423</v>
      </c>
      <c r="EN60" s="158" t="s">
        <v>2423</v>
      </c>
      <c r="EO60" s="158" t="s">
        <v>2423</v>
      </c>
      <c r="EP60" s="158" t="s">
        <v>2423</v>
      </c>
      <c r="EQ60" s="158" t="s">
        <v>2423</v>
      </c>
      <c r="ER60" s="158" t="s">
        <v>2423</v>
      </c>
      <c r="ES60" s="158" t="s">
        <v>2423</v>
      </c>
      <c r="ET60" s="158" t="s">
        <v>2423</v>
      </c>
      <c r="EU60" s="158" t="s">
        <v>2423</v>
      </c>
      <c r="EV60" s="158" t="s">
        <v>2423</v>
      </c>
      <c r="EW60" s="158" t="s">
        <v>2423</v>
      </c>
      <c r="EX60" s="158" t="s">
        <v>2423</v>
      </c>
      <c r="EY60" s="158" t="s">
        <v>2423</v>
      </c>
      <c r="EZ60" s="158" t="s">
        <v>2423</v>
      </c>
      <c r="FA60" s="158" t="s">
        <v>2423</v>
      </c>
      <c r="FB60" s="158" t="s">
        <v>2423</v>
      </c>
      <c r="FC60" s="158" t="s">
        <v>2423</v>
      </c>
      <c r="FD60" s="158" t="s">
        <v>2423</v>
      </c>
      <c r="FE60" s="158" t="s">
        <v>2423</v>
      </c>
      <c r="FF60" s="158" t="s">
        <v>2423</v>
      </c>
      <c r="FG60" s="158" t="s">
        <v>2423</v>
      </c>
      <c r="FH60" s="158" t="s">
        <v>2423</v>
      </c>
      <c r="FI60" s="158" t="s">
        <v>2423</v>
      </c>
      <c r="FJ60" s="158" t="s">
        <v>2423</v>
      </c>
      <c r="FK60" s="158" t="s">
        <v>2423</v>
      </c>
      <c r="FL60" s="158" t="s">
        <v>2423</v>
      </c>
      <c r="FM60" s="158" t="s">
        <v>2423</v>
      </c>
      <c r="FN60" s="158" t="s">
        <v>2423</v>
      </c>
      <c r="FO60" s="158" t="s">
        <v>2423</v>
      </c>
      <c r="FP60" s="158" t="s">
        <v>2423</v>
      </c>
      <c r="FQ60" s="158" t="s">
        <v>2423</v>
      </c>
      <c r="FR60" s="158" t="s">
        <v>2423</v>
      </c>
      <c r="FS60" s="158" t="s">
        <v>2423</v>
      </c>
      <c r="FT60" s="158" t="s">
        <v>2423</v>
      </c>
      <c r="FU60" s="158" t="s">
        <v>2423</v>
      </c>
      <c r="FV60" s="158" t="s">
        <v>2423</v>
      </c>
      <c r="FW60" s="158" t="s">
        <v>2423</v>
      </c>
      <c r="FX60" s="158" t="s">
        <v>2423</v>
      </c>
      <c r="FY60" s="158" t="s">
        <v>2423</v>
      </c>
      <c r="FZ60" s="158" t="s">
        <v>2423</v>
      </c>
      <c r="GA60" s="158" t="s">
        <v>2423</v>
      </c>
      <c r="GB60" s="158" t="s">
        <v>2423</v>
      </c>
      <c r="GC60" s="158" t="s">
        <v>2423</v>
      </c>
      <c r="GD60" s="158" t="s">
        <v>2423</v>
      </c>
      <c r="GE60" s="158" t="s">
        <v>2423</v>
      </c>
      <c r="GF60" s="158" t="s">
        <v>2423</v>
      </c>
      <c r="GG60" s="158" t="s">
        <v>2423</v>
      </c>
      <c r="GH60" s="158" t="s">
        <v>2423</v>
      </c>
      <c r="GI60" s="158" t="s">
        <v>2423</v>
      </c>
      <c r="GJ60" s="158" t="s">
        <v>2423</v>
      </c>
      <c r="GK60" s="158" t="s">
        <v>2423</v>
      </c>
      <c r="GL60" s="158" t="s">
        <v>2423</v>
      </c>
      <c r="GM60" s="158" t="s">
        <v>2423</v>
      </c>
      <c r="GN60" s="158" t="s">
        <v>2423</v>
      </c>
      <c r="GO60" s="158" t="s">
        <v>2423</v>
      </c>
      <c r="GP60" s="158" t="s">
        <v>2423</v>
      </c>
      <c r="GQ60" s="158" t="s">
        <v>2423</v>
      </c>
      <c r="GR60" s="158" t="s">
        <v>2423</v>
      </c>
      <c r="GS60" s="158" t="s">
        <v>2423</v>
      </c>
      <c r="GT60" s="158" t="s">
        <v>2423</v>
      </c>
      <c r="GU60" s="158" t="s">
        <v>2423</v>
      </c>
      <c r="GV60" s="158" t="s">
        <v>2423</v>
      </c>
      <c r="GW60" s="158" t="s">
        <v>2423</v>
      </c>
      <c r="GX60" s="158" t="s">
        <v>2423</v>
      </c>
      <c r="GY60" s="158" t="s">
        <v>2423</v>
      </c>
      <c r="GZ60" s="158" t="s">
        <v>2423</v>
      </c>
      <c r="HA60" s="158" t="s">
        <v>2423</v>
      </c>
      <c r="HB60" s="158" t="s">
        <v>2423</v>
      </c>
      <c r="HC60" s="158" t="s">
        <v>2423</v>
      </c>
      <c r="HD60" s="158" t="s">
        <v>2423</v>
      </c>
      <c r="HE60" s="158" t="s">
        <v>470</v>
      </c>
      <c r="HF60" s="158" t="s">
        <v>470</v>
      </c>
      <c r="HG60" s="158" t="s">
        <v>470</v>
      </c>
      <c r="HH60" s="158" t="s">
        <v>470</v>
      </c>
      <c r="HI60" s="158" t="s">
        <v>470</v>
      </c>
      <c r="HJ60" s="158" t="s">
        <v>470</v>
      </c>
      <c r="HK60" s="158" t="s">
        <v>470</v>
      </c>
      <c r="HL60" s="158" t="s">
        <v>470</v>
      </c>
      <c r="HM60" s="158" t="s">
        <v>470</v>
      </c>
      <c r="HN60" s="158" t="s">
        <v>470</v>
      </c>
      <c r="HO60" s="158" t="s">
        <v>470</v>
      </c>
      <c r="HP60" s="158" t="s">
        <v>470</v>
      </c>
      <c r="HQ60" s="158" t="s">
        <v>470</v>
      </c>
      <c r="HR60" s="158" t="s">
        <v>470</v>
      </c>
      <c r="HS60" s="158" t="s">
        <v>470</v>
      </c>
      <c r="HT60" s="158" t="s">
        <v>470</v>
      </c>
      <c r="HU60" s="158" t="s">
        <v>470</v>
      </c>
      <c r="HV60" s="158" t="s">
        <v>470</v>
      </c>
      <c r="HW60" s="158" t="s">
        <v>470</v>
      </c>
      <c r="HX60" s="158" t="s">
        <v>470</v>
      </c>
      <c r="HY60" s="158" t="s">
        <v>470</v>
      </c>
      <c r="HZ60" s="158" t="s">
        <v>470</v>
      </c>
      <c r="IA60" s="158" t="s">
        <v>470</v>
      </c>
      <c r="IB60" s="158" t="s">
        <v>470</v>
      </c>
      <c r="IC60" s="158" t="s">
        <v>470</v>
      </c>
      <c r="ID60" s="158" t="s">
        <v>470</v>
      </c>
      <c r="IE60" s="158" t="s">
        <v>470</v>
      </c>
      <c r="IF60" s="158" t="s">
        <v>470</v>
      </c>
      <c r="IG60" s="158" t="s">
        <v>470</v>
      </c>
      <c r="IH60" s="158" t="s">
        <v>470</v>
      </c>
      <c r="II60" s="158" t="s">
        <v>470</v>
      </c>
      <c r="IJ60" s="158" t="s">
        <v>470</v>
      </c>
      <c r="IK60" s="158" t="s">
        <v>470</v>
      </c>
      <c r="IL60" s="158" t="s">
        <v>470</v>
      </c>
      <c r="IM60" s="158" t="s">
        <v>470</v>
      </c>
      <c r="IN60" s="158" t="s">
        <v>470</v>
      </c>
      <c r="IO60" s="158" t="s">
        <v>470</v>
      </c>
      <c r="IP60" s="158" t="s">
        <v>470</v>
      </c>
      <c r="IQ60" s="158" t="s">
        <v>470</v>
      </c>
      <c r="IR60" s="158" t="s">
        <v>183</v>
      </c>
      <c r="IS60" s="158" t="s">
        <v>2423</v>
      </c>
      <c r="IT60" s="158" t="s">
        <v>470</v>
      </c>
      <c r="IU60" s="158" t="s">
        <v>470</v>
      </c>
      <c r="IV60" s="158" t="s">
        <v>470</v>
      </c>
      <c r="IW60" s="158" t="s">
        <v>183</v>
      </c>
      <c r="IX60" s="158" t="s">
        <v>183</v>
      </c>
      <c r="IY60" s="158" t="s">
        <v>183</v>
      </c>
      <c r="IZ60" s="158" t="s">
        <v>183</v>
      </c>
      <c r="JA60" s="158" t="s">
        <v>2423</v>
      </c>
      <c r="JB60" s="158" t="s">
        <v>470</v>
      </c>
      <c r="JC60" s="158" t="s">
        <v>2423</v>
      </c>
      <c r="JD60" s="158" t="s">
        <v>470</v>
      </c>
      <c r="JE60" s="158" t="s">
        <v>470</v>
      </c>
      <c r="JF60" s="158" t="s">
        <v>470</v>
      </c>
      <c r="JG60" s="158" t="s">
        <v>470</v>
      </c>
      <c r="JH60" s="158" t="s">
        <v>2423</v>
      </c>
      <c r="JI60" s="158" t="s">
        <v>2423</v>
      </c>
      <c r="JJ60" s="158" t="s">
        <v>2423</v>
      </c>
      <c r="JK60" s="158" t="s">
        <v>2423</v>
      </c>
      <c r="JL60" s="158" t="s">
        <v>470</v>
      </c>
      <c r="JM60" s="158" t="s">
        <v>2423</v>
      </c>
      <c r="JN60" s="158" t="s">
        <v>2423</v>
      </c>
      <c r="JO60" s="158" t="s">
        <v>470</v>
      </c>
      <c r="JP60" s="158" t="s">
        <v>470</v>
      </c>
      <c r="JQ60" s="158" t="s">
        <v>470</v>
      </c>
      <c r="JR60" s="158" t="s">
        <v>470</v>
      </c>
      <c r="JS60" s="158" t="s">
        <v>2423</v>
      </c>
      <c r="JT60" s="158" t="s">
        <v>2423</v>
      </c>
      <c r="JU60" s="158" t="s">
        <v>470</v>
      </c>
      <c r="JV60" s="158" t="s">
        <v>470</v>
      </c>
      <c r="JW60" s="158" t="s">
        <v>470</v>
      </c>
      <c r="JX60" s="158" t="s">
        <v>470</v>
      </c>
      <c r="JY60" s="158" t="s">
        <v>470</v>
      </c>
      <c r="JZ60" s="158" t="s">
        <v>470</v>
      </c>
      <c r="KA60" s="158" t="s">
        <v>470</v>
      </c>
      <c r="KB60" s="158" t="s">
        <v>470</v>
      </c>
      <c r="KC60" s="158" t="s">
        <v>470</v>
      </c>
      <c r="KD60" s="158" t="s">
        <v>470</v>
      </c>
      <c r="KE60" s="158" t="s">
        <v>470</v>
      </c>
      <c r="KF60" s="158" t="s">
        <v>470</v>
      </c>
      <c r="KG60" s="158" t="s">
        <v>470</v>
      </c>
      <c r="KH60" s="158" t="s">
        <v>2423</v>
      </c>
      <c r="KI60" s="158" t="s">
        <v>2423</v>
      </c>
    </row>
    <row r="61" spans="1:295" ht="27" customHeight="1" x14ac:dyDescent="0.25">
      <c r="A61" s="228" t="s">
        <v>3</v>
      </c>
      <c r="B61" s="228"/>
      <c r="C61" s="229" t="s">
        <v>40</v>
      </c>
      <c r="D61" s="229"/>
      <c r="E61" s="229"/>
      <c r="F61" s="229"/>
      <c r="G61" s="229"/>
      <c r="H61" s="229"/>
      <c r="I61" s="229"/>
      <c r="J61" s="229"/>
      <c r="K61" s="229"/>
      <c r="L61" s="229"/>
      <c r="M61" s="229"/>
      <c r="N61" s="229" t="s">
        <v>2424</v>
      </c>
      <c r="O61" s="229"/>
      <c r="P61" s="229"/>
      <c r="Q61" s="229"/>
      <c r="R61" s="229"/>
      <c r="S61" s="229" t="s">
        <v>509</v>
      </c>
      <c r="T61" s="229" t="s">
        <v>40</v>
      </c>
      <c r="U61" s="229"/>
      <c r="V61" s="229"/>
      <c r="W61" s="229"/>
      <c r="X61" s="229" t="s">
        <v>873</v>
      </c>
      <c r="Y61" s="229"/>
      <c r="Z61" s="229"/>
      <c r="AA61" s="229" t="s">
        <v>14</v>
      </c>
      <c r="AB61" s="229" t="s">
        <v>40</v>
      </c>
      <c r="AC61" s="229" t="s">
        <v>219</v>
      </c>
      <c r="AD61" s="229"/>
      <c r="AE61" s="229" t="s">
        <v>40</v>
      </c>
      <c r="AF61" s="229" t="s">
        <v>2424</v>
      </c>
      <c r="AG61" s="229"/>
      <c r="AH61" s="229" t="s">
        <v>312</v>
      </c>
      <c r="AI61" s="229"/>
      <c r="AJ61" s="229" t="s">
        <v>219</v>
      </c>
      <c r="AK61" s="229"/>
      <c r="AL61" s="229"/>
      <c r="AM61" s="229"/>
      <c r="AN61" s="229"/>
      <c r="AO61" s="229" t="s">
        <v>2425</v>
      </c>
      <c r="AP61" s="229" t="s">
        <v>2426</v>
      </c>
      <c r="AQ61" s="229" t="s">
        <v>40</v>
      </c>
      <c r="AR61" s="229"/>
      <c r="AS61" s="229"/>
      <c r="AT61" s="229"/>
      <c r="AU61" s="229"/>
      <c r="AV61" s="229"/>
      <c r="AW61" s="229"/>
      <c r="AX61" s="229"/>
      <c r="AY61" s="229"/>
      <c r="AZ61" s="229"/>
      <c r="BA61" s="229" t="s">
        <v>319</v>
      </c>
      <c r="BB61" s="229" t="s">
        <v>509</v>
      </c>
      <c r="BC61" s="229" t="s">
        <v>914</v>
      </c>
      <c r="BD61" s="229" t="s">
        <v>350</v>
      </c>
      <c r="BE61" s="229"/>
      <c r="BF61" s="229" t="s">
        <v>40</v>
      </c>
      <c r="BG61" s="229"/>
      <c r="BH61" s="229"/>
      <c r="BI61" s="229"/>
      <c r="BJ61" s="229"/>
      <c r="BK61" s="229"/>
      <c r="BL61" s="229"/>
      <c r="BM61" s="229"/>
      <c r="BN61" s="229" t="s">
        <v>509</v>
      </c>
      <c r="BO61" s="229"/>
      <c r="BP61" s="229"/>
      <c r="BQ61" s="229"/>
      <c r="BR61" s="229"/>
      <c r="BS61" s="229"/>
      <c r="BT61" s="229" t="s">
        <v>14</v>
      </c>
      <c r="BU61" s="229"/>
      <c r="BV61" s="229" t="s">
        <v>509</v>
      </c>
      <c r="BW61" s="229" t="s">
        <v>2427</v>
      </c>
      <c r="BX61" s="229"/>
      <c r="BY61" s="229"/>
      <c r="BZ61" s="229"/>
      <c r="CA61" s="229" t="s">
        <v>40</v>
      </c>
      <c r="CB61" s="229"/>
      <c r="CC61" s="229" t="s">
        <v>2428</v>
      </c>
      <c r="CD61" s="229"/>
      <c r="CE61" s="229" t="s">
        <v>133</v>
      </c>
      <c r="CF61" s="229" t="s">
        <v>40</v>
      </c>
      <c r="CG61" s="229"/>
      <c r="CH61" s="229"/>
      <c r="CI61" s="229"/>
      <c r="CJ61" s="229" t="s">
        <v>914</v>
      </c>
      <c r="CK61" s="229"/>
      <c r="CL61" s="229" t="s">
        <v>2427</v>
      </c>
      <c r="CM61" s="229"/>
      <c r="CN61" s="229"/>
      <c r="CO61" s="229" t="s">
        <v>40</v>
      </c>
      <c r="CP61" s="229"/>
      <c r="CQ61" s="229"/>
      <c r="CR61" s="229"/>
      <c r="CS61" s="229"/>
      <c r="CT61" s="229"/>
      <c r="CU61" s="229"/>
      <c r="CV61" s="229"/>
      <c r="CW61" s="229" t="s">
        <v>2428</v>
      </c>
      <c r="CX61" s="229" t="s">
        <v>2427</v>
      </c>
      <c r="CY61" s="229"/>
      <c r="CZ61" s="229" t="s">
        <v>2429</v>
      </c>
      <c r="DA61" s="229"/>
      <c r="DB61" s="229"/>
      <c r="DC61" s="229"/>
      <c r="DD61" s="229" t="s">
        <v>40</v>
      </c>
      <c r="DE61" s="229"/>
      <c r="DF61" s="229"/>
      <c r="DG61" s="229" t="s">
        <v>2429</v>
      </c>
      <c r="DH61" s="229"/>
      <c r="DI61" s="229" t="s">
        <v>897</v>
      </c>
      <c r="DJ61" s="229"/>
      <c r="DK61" s="229" t="s">
        <v>583</v>
      </c>
      <c r="DL61" s="229" t="s">
        <v>2429</v>
      </c>
      <c r="DM61" s="229"/>
      <c r="DN61" s="229"/>
      <c r="DO61" s="229"/>
      <c r="DP61" s="229" t="s">
        <v>583</v>
      </c>
      <c r="DQ61" s="229" t="s">
        <v>2429</v>
      </c>
      <c r="DR61" s="229" t="s">
        <v>583</v>
      </c>
      <c r="DS61" s="229" t="s">
        <v>2429</v>
      </c>
      <c r="DT61" s="229"/>
      <c r="DU61" s="229"/>
      <c r="DV61" s="229"/>
      <c r="DW61" s="229" t="s">
        <v>40</v>
      </c>
      <c r="DX61" s="229" t="s">
        <v>583</v>
      </c>
      <c r="DY61" s="229" t="s">
        <v>40</v>
      </c>
      <c r="DZ61" s="229"/>
      <c r="EA61" s="229"/>
      <c r="EB61" s="229"/>
      <c r="EC61" s="229"/>
      <c r="ED61" s="229"/>
      <c r="EE61" s="229" t="s">
        <v>509</v>
      </c>
      <c r="EF61" s="229"/>
      <c r="EG61" s="229" t="s">
        <v>2429</v>
      </c>
      <c r="EH61" s="229" t="s">
        <v>509</v>
      </c>
      <c r="EI61" s="229" t="s">
        <v>2430</v>
      </c>
      <c r="EJ61" s="229" t="s">
        <v>583</v>
      </c>
      <c r="EK61" s="229" t="s">
        <v>40</v>
      </c>
      <c r="EL61" s="229"/>
      <c r="EM61" s="229"/>
      <c r="EN61" s="229"/>
      <c r="EO61" s="229"/>
      <c r="EP61" s="229"/>
      <c r="EQ61" s="229"/>
      <c r="ER61" s="229"/>
      <c r="ES61" s="229"/>
      <c r="ET61" s="229" t="s">
        <v>892</v>
      </c>
      <c r="EU61" s="229"/>
      <c r="EV61" s="229"/>
      <c r="EW61" s="229" t="s">
        <v>40</v>
      </c>
      <c r="EX61" s="229"/>
      <c r="EY61" s="229"/>
      <c r="EZ61" s="229"/>
      <c r="FA61" s="229"/>
      <c r="FB61" s="229"/>
      <c r="FC61" s="229"/>
      <c r="FD61" s="229"/>
      <c r="FE61" s="229"/>
      <c r="FF61" s="229"/>
      <c r="FG61" s="229" t="s">
        <v>904</v>
      </c>
      <c r="FH61" s="229"/>
      <c r="FI61" s="229"/>
      <c r="FJ61" s="229" t="s">
        <v>40</v>
      </c>
      <c r="FK61" s="229"/>
      <c r="FL61" s="229"/>
      <c r="FM61" s="229"/>
      <c r="FN61" s="229"/>
      <c r="FO61" s="229"/>
      <c r="FP61" s="229" t="s">
        <v>319</v>
      </c>
      <c r="FQ61" s="229" t="s">
        <v>350</v>
      </c>
      <c r="FR61" s="229"/>
      <c r="FS61" s="229"/>
      <c r="FT61" s="229"/>
      <c r="FU61" s="229"/>
      <c r="FV61" s="229"/>
      <c r="FW61" s="229" t="s">
        <v>2428</v>
      </c>
      <c r="FX61" s="229" t="s">
        <v>627</v>
      </c>
      <c r="FY61" s="229"/>
      <c r="FZ61" s="229"/>
      <c r="GA61" s="229" t="s">
        <v>583</v>
      </c>
      <c r="GB61" s="229" t="s">
        <v>219</v>
      </c>
      <c r="GC61" s="229" t="s">
        <v>319</v>
      </c>
      <c r="GD61" s="229" t="s">
        <v>40</v>
      </c>
      <c r="GE61" s="229" t="s">
        <v>150</v>
      </c>
      <c r="GF61" s="229" t="s">
        <v>319</v>
      </c>
      <c r="GG61" s="229" t="s">
        <v>219</v>
      </c>
      <c r="GH61" s="229" t="s">
        <v>40</v>
      </c>
      <c r="GI61" s="229" t="s">
        <v>319</v>
      </c>
      <c r="GJ61" s="229" t="s">
        <v>40</v>
      </c>
      <c r="GK61" s="229"/>
      <c r="GL61" s="229" t="s">
        <v>2431</v>
      </c>
      <c r="GM61" s="229" t="s">
        <v>40</v>
      </c>
      <c r="GN61" s="229" t="s">
        <v>350</v>
      </c>
      <c r="GO61" s="229" t="s">
        <v>40</v>
      </c>
      <c r="GP61" s="229"/>
      <c r="GQ61" s="229"/>
      <c r="GR61" s="229" t="s">
        <v>354</v>
      </c>
      <c r="GS61" s="229"/>
      <c r="GT61" s="229" t="s">
        <v>319</v>
      </c>
      <c r="GU61" s="229"/>
      <c r="GV61" s="229" t="s">
        <v>40</v>
      </c>
      <c r="GW61" s="229" t="s">
        <v>319</v>
      </c>
      <c r="GX61" s="229" t="s">
        <v>587</v>
      </c>
      <c r="GY61" s="229" t="s">
        <v>40</v>
      </c>
      <c r="GZ61" s="229"/>
      <c r="HA61" s="229" t="s">
        <v>587</v>
      </c>
      <c r="HB61" s="229" t="s">
        <v>509</v>
      </c>
      <c r="HC61" s="229"/>
      <c r="HD61" s="229"/>
      <c r="HE61" s="229"/>
      <c r="HF61" s="229"/>
      <c r="HG61" s="229"/>
      <c r="HH61" s="229"/>
      <c r="HI61" s="229"/>
      <c r="HJ61" s="229"/>
      <c r="HK61" s="229"/>
      <c r="HL61" s="229"/>
      <c r="HM61" s="229" t="s">
        <v>2432</v>
      </c>
      <c r="HN61" s="229"/>
      <c r="HO61" s="229" t="s">
        <v>509</v>
      </c>
      <c r="HP61" s="229"/>
      <c r="HQ61" s="229" t="s">
        <v>2433</v>
      </c>
      <c r="HR61" s="229"/>
      <c r="HS61" s="229" t="s">
        <v>509</v>
      </c>
      <c r="HT61" s="229"/>
      <c r="HU61" s="229" t="s">
        <v>363</v>
      </c>
      <c r="HV61" s="229"/>
      <c r="HW61" s="229" t="s">
        <v>2434</v>
      </c>
      <c r="HX61" s="229"/>
      <c r="HY61" s="229" t="s">
        <v>363</v>
      </c>
      <c r="HZ61" s="229" t="s">
        <v>40</v>
      </c>
      <c r="IA61" s="229" t="s">
        <v>175</v>
      </c>
      <c r="IB61" s="229" t="s">
        <v>81</v>
      </c>
      <c r="IC61" s="229"/>
      <c r="ID61" s="229" t="s">
        <v>2433</v>
      </c>
      <c r="IE61" s="229"/>
      <c r="IF61" s="229"/>
      <c r="IG61" s="229"/>
      <c r="IH61" s="229" t="s">
        <v>81</v>
      </c>
      <c r="II61" s="229"/>
      <c r="IJ61" s="229" t="s">
        <v>509</v>
      </c>
      <c r="IK61" s="229" t="s">
        <v>175</v>
      </c>
      <c r="IL61" s="229" t="s">
        <v>509</v>
      </c>
      <c r="IM61" s="229" t="s">
        <v>175</v>
      </c>
      <c r="IN61" s="229"/>
      <c r="IO61" s="229"/>
      <c r="IP61" s="229"/>
      <c r="IQ61" s="229"/>
      <c r="IR61" s="229" t="s">
        <v>509</v>
      </c>
      <c r="IS61" s="229" t="s">
        <v>2430</v>
      </c>
      <c r="IT61" s="229" t="s">
        <v>363</v>
      </c>
      <c r="IU61" s="229"/>
      <c r="IV61" s="229" t="s">
        <v>175</v>
      </c>
      <c r="IW61" s="229" t="s">
        <v>509</v>
      </c>
      <c r="IX61" s="229"/>
      <c r="IY61" s="229"/>
      <c r="IZ61" s="229"/>
      <c r="JA61" s="229" t="s">
        <v>40</v>
      </c>
      <c r="JB61" s="229" t="s">
        <v>937</v>
      </c>
      <c r="JC61" s="229" t="s">
        <v>40</v>
      </c>
      <c r="JD61" s="229" t="s">
        <v>67</v>
      </c>
      <c r="JE61" s="229"/>
      <c r="JF61" s="229" t="s">
        <v>40</v>
      </c>
      <c r="JG61" s="229"/>
      <c r="JH61" s="229"/>
      <c r="JI61" s="229"/>
      <c r="JJ61" s="229"/>
      <c r="JK61" s="229"/>
      <c r="JL61" s="229" t="s">
        <v>2434</v>
      </c>
      <c r="JM61" s="229" t="s">
        <v>150</v>
      </c>
      <c r="JN61" s="229"/>
      <c r="JO61" s="229" t="s">
        <v>931</v>
      </c>
      <c r="JP61" s="229"/>
      <c r="JQ61" s="229" t="s">
        <v>933</v>
      </c>
      <c r="JR61" s="229"/>
      <c r="JS61" s="229"/>
      <c r="JT61" s="229" t="s">
        <v>40</v>
      </c>
      <c r="JU61" s="229" t="s">
        <v>2433</v>
      </c>
      <c r="JV61" s="229" t="s">
        <v>489</v>
      </c>
      <c r="JW61" s="229" t="s">
        <v>2435</v>
      </c>
      <c r="JX61" s="229"/>
      <c r="JY61" s="229" t="s">
        <v>509</v>
      </c>
      <c r="JZ61" s="229"/>
      <c r="KA61" s="229"/>
      <c r="KB61" s="229"/>
      <c r="KC61" s="229"/>
      <c r="KD61" s="229"/>
      <c r="KE61" s="229"/>
      <c r="KF61" s="229" t="s">
        <v>2433</v>
      </c>
      <c r="KG61" s="229"/>
      <c r="KH61" s="229" t="s">
        <v>509</v>
      </c>
      <c r="KI61" s="229"/>
    </row>
    <row r="62" spans="1:295" x14ac:dyDescent="0.2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c r="IP62" s="1"/>
      <c r="IQ62" s="1"/>
      <c r="IR62" s="1"/>
      <c r="IS62" s="1"/>
      <c r="IT62" s="1"/>
      <c r="IU62" s="1"/>
      <c r="IV62" s="1"/>
      <c r="IW62" s="1"/>
      <c r="IX62" s="1"/>
      <c r="IY62" s="1"/>
      <c r="IZ62" s="1"/>
      <c r="JA62" s="1"/>
      <c r="JB62" s="1"/>
      <c r="JC62" s="1"/>
      <c r="JD62" s="1"/>
      <c r="JE62" s="1"/>
      <c r="JF62" s="1"/>
      <c r="JG62" s="1"/>
      <c r="JH62" s="1"/>
      <c r="JI62" s="1"/>
      <c r="JJ62" s="1"/>
      <c r="JK62" s="1"/>
      <c r="JL62" s="1"/>
      <c r="JM62" s="1"/>
      <c r="JN62" s="1"/>
      <c r="JO62" s="1"/>
      <c r="JP62" s="1"/>
      <c r="JQ62" s="1"/>
      <c r="JR62" s="1"/>
      <c r="JS62" s="1"/>
      <c r="JT62" s="1"/>
      <c r="JU62" s="1"/>
      <c r="JV62" s="1"/>
      <c r="JW62" s="1"/>
      <c r="JX62" s="1"/>
      <c r="JY62" s="1"/>
      <c r="JZ62" s="1"/>
      <c r="KA62" s="1"/>
      <c r="KB62" s="1"/>
      <c r="KC62" s="1"/>
      <c r="KD62" s="1"/>
      <c r="KE62" s="1"/>
      <c r="KF62" s="1"/>
      <c r="KG62" s="1"/>
      <c r="KH62" s="1"/>
      <c r="KI62" s="1"/>
    </row>
    <row r="63" spans="1:295" x14ac:dyDescent="0.25">
      <c r="A63" s="113" t="s">
        <v>2436</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c r="IO63" s="1"/>
      <c r="IP63" s="1"/>
      <c r="IQ63" s="1"/>
      <c r="IR63" s="1"/>
      <c r="IS63" s="1"/>
      <c r="IT63" s="1"/>
      <c r="IU63" s="1"/>
      <c r="IV63" s="1"/>
      <c r="IW63" s="1"/>
      <c r="IX63" s="1"/>
      <c r="IY63" s="1"/>
      <c r="IZ63" s="1"/>
      <c r="JA63" s="1"/>
      <c r="JB63" s="1"/>
      <c r="JC63" s="1"/>
      <c r="JD63" s="1"/>
      <c r="JE63" s="1"/>
      <c r="JF63" s="1"/>
      <c r="JG63" s="1"/>
      <c r="JH63" s="1"/>
      <c r="JI63" s="1"/>
      <c r="JJ63" s="1"/>
      <c r="JK63" s="1"/>
      <c r="JL63" s="1"/>
      <c r="JM63" s="1"/>
      <c r="JN63" s="1"/>
      <c r="JO63" s="1"/>
      <c r="JP63" s="1"/>
      <c r="JQ63" s="1"/>
      <c r="JR63" s="1"/>
      <c r="JS63" s="1"/>
      <c r="JT63" s="1"/>
      <c r="JU63" s="1"/>
      <c r="JV63" s="1"/>
      <c r="JW63" s="1"/>
      <c r="JX63" s="1"/>
      <c r="JY63" s="1"/>
      <c r="JZ63" s="1"/>
      <c r="KA63" s="1"/>
      <c r="KB63" s="1"/>
      <c r="KC63" s="1"/>
      <c r="KD63" s="1"/>
      <c r="KE63" s="1"/>
      <c r="KF63" s="1"/>
      <c r="KG63" s="1"/>
      <c r="KH63" s="1"/>
      <c r="KI63" s="1"/>
    </row>
    <row r="64" spans="1:295" x14ac:dyDescent="0.25">
      <c r="A64" s="171"/>
      <c r="B64" s="1" t="s">
        <v>2437</v>
      </c>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c r="IX64" s="1"/>
      <c r="IY64" s="1"/>
      <c r="IZ64" s="1"/>
      <c r="JA64" s="1"/>
      <c r="JB64" s="1"/>
      <c r="JC64" s="1"/>
      <c r="JD64" s="1"/>
      <c r="JE64" s="1"/>
      <c r="JF64" s="1"/>
      <c r="JG64" s="1"/>
      <c r="JH64" s="1"/>
      <c r="JI64" s="1"/>
      <c r="JJ64" s="1"/>
      <c r="JK64" s="1"/>
      <c r="JL64" s="1"/>
      <c r="JM64" s="1"/>
      <c r="JN64" s="1"/>
      <c r="JO64" s="1"/>
      <c r="JP64" s="1"/>
      <c r="JQ64" s="1"/>
      <c r="JR64" s="1"/>
      <c r="JS64" s="1"/>
      <c r="JT64" s="1"/>
      <c r="JU64" s="1"/>
      <c r="JV64" s="1"/>
      <c r="JW64" s="1"/>
      <c r="JX64" s="1"/>
      <c r="JY64" s="1"/>
      <c r="JZ64" s="1"/>
      <c r="KA64" s="1"/>
      <c r="KB64" s="1"/>
      <c r="KC64" s="1"/>
      <c r="KD64" s="1"/>
      <c r="KE64" s="1"/>
      <c r="KF64" s="1"/>
      <c r="KG64" s="1"/>
      <c r="KH64" s="1"/>
      <c r="KI64" s="1"/>
    </row>
    <row r="65" spans="1:295" x14ac:dyDescent="0.25">
      <c r="A65" s="172"/>
      <c r="B65" s="1" t="s">
        <v>2438</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c r="IX65" s="1"/>
      <c r="IY65" s="1"/>
      <c r="IZ65" s="1"/>
      <c r="JA65" s="1"/>
      <c r="JB65" s="1"/>
      <c r="JC65" s="1"/>
      <c r="JD65" s="1"/>
      <c r="JE65" s="1"/>
      <c r="JF65" s="1"/>
      <c r="JG65" s="1"/>
      <c r="JH65" s="1"/>
      <c r="JI65" s="1"/>
      <c r="JJ65" s="1"/>
      <c r="JK65" s="1"/>
      <c r="JL65" s="1"/>
      <c r="JM65" s="1"/>
      <c r="JN65" s="1"/>
      <c r="JO65" s="1"/>
      <c r="JP65" s="1"/>
      <c r="JQ65" s="1"/>
      <c r="JR65" s="1"/>
      <c r="JS65" s="1"/>
      <c r="JT65" s="1"/>
      <c r="JU65" s="1"/>
      <c r="JV65" s="1"/>
      <c r="JW65" s="1"/>
      <c r="JX65" s="1"/>
      <c r="JY65" s="1"/>
      <c r="JZ65" s="1"/>
      <c r="KA65" s="1"/>
      <c r="KB65" s="1"/>
      <c r="KC65" s="1"/>
      <c r="KD65" s="1"/>
      <c r="KE65" s="1"/>
      <c r="KF65" s="1"/>
      <c r="KG65" s="1"/>
      <c r="KH65" s="1"/>
      <c r="KI65" s="1"/>
    </row>
    <row r="66" spans="1:295" x14ac:dyDescent="0.25">
      <c r="A66" s="173"/>
      <c r="B66" s="1" t="s">
        <v>2439</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c r="IY66" s="1"/>
      <c r="IZ66" s="1"/>
      <c r="JA66" s="1"/>
      <c r="JB66" s="1"/>
      <c r="JC66" s="1"/>
      <c r="JD66" s="1"/>
      <c r="JE66" s="1"/>
      <c r="JF66" s="1"/>
      <c r="JG66" s="1"/>
      <c r="JH66" s="1"/>
      <c r="JI66" s="1"/>
      <c r="JJ66" s="1"/>
      <c r="JK66" s="1"/>
      <c r="JL66" s="1"/>
      <c r="JM66" s="1"/>
      <c r="JN66" s="1"/>
      <c r="JO66" s="1"/>
      <c r="JP66" s="1"/>
      <c r="JQ66" s="1"/>
      <c r="JR66" s="1"/>
      <c r="JS66" s="1"/>
      <c r="JT66" s="1"/>
      <c r="JU66" s="1"/>
      <c r="JV66" s="1"/>
      <c r="JW66" s="1"/>
      <c r="JX66" s="1"/>
      <c r="JY66" s="1"/>
      <c r="JZ66" s="1"/>
      <c r="KA66" s="1"/>
      <c r="KB66" s="1"/>
      <c r="KC66" s="1"/>
      <c r="KD66" s="1"/>
      <c r="KE66" s="1"/>
      <c r="KF66" s="1"/>
      <c r="KG66" s="1"/>
      <c r="KH66" s="1"/>
      <c r="KI66" s="1"/>
    </row>
  </sheetData>
  <mergeCells count="253">
    <mergeCell ref="KH61:KI61"/>
    <mergeCell ref="JU61"/>
    <mergeCell ref="JV61"/>
    <mergeCell ref="JW61:JX61"/>
    <mergeCell ref="JY61:KE61"/>
    <mergeCell ref="KF61:KG61"/>
    <mergeCell ref="JL61"/>
    <mergeCell ref="JM61:JN61"/>
    <mergeCell ref="JO61:JP61"/>
    <mergeCell ref="JQ61:JS61"/>
    <mergeCell ref="JT61"/>
    <mergeCell ref="JA61"/>
    <mergeCell ref="JB61"/>
    <mergeCell ref="JC61"/>
    <mergeCell ref="JD61:JE61"/>
    <mergeCell ref="JF61:JK61"/>
    <mergeCell ref="IR61"/>
    <mergeCell ref="IS61"/>
    <mergeCell ref="IT61:IU61"/>
    <mergeCell ref="IV61"/>
    <mergeCell ref="IW61:IZ61"/>
    <mergeCell ref="IH61:II61"/>
    <mergeCell ref="IJ61"/>
    <mergeCell ref="IK61"/>
    <mergeCell ref="IL61"/>
    <mergeCell ref="IM61:IQ61"/>
    <mergeCell ref="HY61"/>
    <mergeCell ref="HZ61"/>
    <mergeCell ref="IA61"/>
    <mergeCell ref="IB61:IC61"/>
    <mergeCell ref="ID61:IG61"/>
    <mergeCell ref="HO61:HP61"/>
    <mergeCell ref="HQ61:HR61"/>
    <mergeCell ref="HS61:HT61"/>
    <mergeCell ref="HU61:HV61"/>
    <mergeCell ref="HW61:HX61"/>
    <mergeCell ref="GX61"/>
    <mergeCell ref="GY61:GZ61"/>
    <mergeCell ref="HA61"/>
    <mergeCell ref="HB61:HL61"/>
    <mergeCell ref="HM61:HN61"/>
    <mergeCell ref="GO61:GQ61"/>
    <mergeCell ref="GR61:GS61"/>
    <mergeCell ref="GT61:GU61"/>
    <mergeCell ref="GV61"/>
    <mergeCell ref="GW61"/>
    <mergeCell ref="GI61"/>
    <mergeCell ref="GJ61:GK61"/>
    <mergeCell ref="GL61"/>
    <mergeCell ref="GM61"/>
    <mergeCell ref="GN61"/>
    <mergeCell ref="GD61"/>
    <mergeCell ref="GE61"/>
    <mergeCell ref="GF61"/>
    <mergeCell ref="GG61"/>
    <mergeCell ref="GH61"/>
    <mergeCell ref="FW61"/>
    <mergeCell ref="FX61:FZ61"/>
    <mergeCell ref="GA61"/>
    <mergeCell ref="GB61"/>
    <mergeCell ref="GC61"/>
    <mergeCell ref="EW61:FF61"/>
    <mergeCell ref="FG61:FI61"/>
    <mergeCell ref="FJ61:FO61"/>
    <mergeCell ref="FP61"/>
    <mergeCell ref="FQ61:FV61"/>
    <mergeCell ref="EH61"/>
    <mergeCell ref="EI61"/>
    <mergeCell ref="EJ61"/>
    <mergeCell ref="EK61:ES61"/>
    <mergeCell ref="ET61:EV61"/>
    <mergeCell ref="DW61"/>
    <mergeCell ref="DX61"/>
    <mergeCell ref="DY61:ED61"/>
    <mergeCell ref="EE61:EF61"/>
    <mergeCell ref="EG61"/>
    <mergeCell ref="DL61:DO61"/>
    <mergeCell ref="DP61"/>
    <mergeCell ref="DQ61"/>
    <mergeCell ref="DR61"/>
    <mergeCell ref="DS61:DV61"/>
    <mergeCell ref="CZ61:DC61"/>
    <mergeCell ref="DD61:DF61"/>
    <mergeCell ref="DG61:DH61"/>
    <mergeCell ref="DI61:DJ61"/>
    <mergeCell ref="DK61"/>
    <mergeCell ref="CJ61:CK61"/>
    <mergeCell ref="CL61:CN61"/>
    <mergeCell ref="CO61:CV61"/>
    <mergeCell ref="CW61"/>
    <mergeCell ref="CX61:CY61"/>
    <mergeCell ref="BW61:BZ61"/>
    <mergeCell ref="CA61:CB61"/>
    <mergeCell ref="CC61:CD61"/>
    <mergeCell ref="CE61"/>
    <mergeCell ref="CF61:CI61"/>
    <mergeCell ref="BD61:BE61"/>
    <mergeCell ref="BF61:BM61"/>
    <mergeCell ref="BN61:BS61"/>
    <mergeCell ref="BT61:BU61"/>
    <mergeCell ref="BV61"/>
    <mergeCell ref="AP61"/>
    <mergeCell ref="AQ61:AZ61"/>
    <mergeCell ref="BA61"/>
    <mergeCell ref="BB61"/>
    <mergeCell ref="BC61"/>
    <mergeCell ref="AE61"/>
    <mergeCell ref="AF61:AG61"/>
    <mergeCell ref="AH61:AI61"/>
    <mergeCell ref="AJ61:AN61"/>
    <mergeCell ref="AO61"/>
    <mergeCell ref="T61:W61"/>
    <mergeCell ref="X61:Z61"/>
    <mergeCell ref="AA61"/>
    <mergeCell ref="AB61"/>
    <mergeCell ref="AC61:AD61"/>
    <mergeCell ref="A60:B60"/>
    <mergeCell ref="A61:B61"/>
    <mergeCell ref="C61:M61"/>
    <mergeCell ref="N61:R61"/>
    <mergeCell ref="S61"/>
    <mergeCell ref="KH7:KI7"/>
    <mergeCell ref="A4:KI4"/>
    <mergeCell ref="A57:B57"/>
    <mergeCell ref="A58:B58"/>
    <mergeCell ref="A59:B59"/>
    <mergeCell ref="JY7"/>
    <mergeCell ref="JZ7:KB7"/>
    <mergeCell ref="KC7:KE7"/>
    <mergeCell ref="KF7"/>
    <mergeCell ref="KG7"/>
    <mergeCell ref="JT7"/>
    <mergeCell ref="JU7"/>
    <mergeCell ref="JV7"/>
    <mergeCell ref="JW7"/>
    <mergeCell ref="JX7"/>
    <mergeCell ref="JD7:JE7"/>
    <mergeCell ref="JF7:JH7"/>
    <mergeCell ref="JI7:JN7"/>
    <mergeCell ref="JO7:JP7"/>
    <mergeCell ref="JQ7:JS7"/>
    <mergeCell ref="IW7:IX7"/>
    <mergeCell ref="IY7"/>
    <mergeCell ref="IZ7"/>
    <mergeCell ref="JA7"/>
    <mergeCell ref="JB7:JC7"/>
    <mergeCell ref="IA7:II7"/>
    <mergeCell ref="IJ7:IN7"/>
    <mergeCell ref="IO7:IP7"/>
    <mergeCell ref="IQ7:IR7"/>
    <mergeCell ref="IS7:IV7"/>
    <mergeCell ref="HG7"/>
    <mergeCell ref="HH7"/>
    <mergeCell ref="HI7:HN7"/>
    <mergeCell ref="HO7:HX7"/>
    <mergeCell ref="HY7:HZ7"/>
    <mergeCell ref="HA7"/>
    <mergeCell ref="HB7:HC7"/>
    <mergeCell ref="HD7"/>
    <mergeCell ref="HE7"/>
    <mergeCell ref="HF7"/>
    <mergeCell ref="GR7:GT7"/>
    <mergeCell ref="GU7"/>
    <mergeCell ref="GV7:GW7"/>
    <mergeCell ref="GX7"/>
    <mergeCell ref="GY7:GZ7"/>
    <mergeCell ref="GK7"/>
    <mergeCell ref="GL7:GM7"/>
    <mergeCell ref="GN7"/>
    <mergeCell ref="GO7"/>
    <mergeCell ref="GP7:GQ7"/>
    <mergeCell ref="GE7"/>
    <mergeCell ref="GF7"/>
    <mergeCell ref="GG7"/>
    <mergeCell ref="GH7"/>
    <mergeCell ref="GI7:GJ7"/>
    <mergeCell ref="FY7"/>
    <mergeCell ref="FZ7"/>
    <mergeCell ref="GA7"/>
    <mergeCell ref="GB7"/>
    <mergeCell ref="GC7:GD7"/>
    <mergeCell ref="FM7:FO7"/>
    <mergeCell ref="FP7:FR7"/>
    <mergeCell ref="FS7"/>
    <mergeCell ref="FT7:FW7"/>
    <mergeCell ref="FX7"/>
    <mergeCell ref="EZ7:FA7"/>
    <mergeCell ref="FB7:FC7"/>
    <mergeCell ref="FD7:FF7"/>
    <mergeCell ref="FG7:FI7"/>
    <mergeCell ref="FJ7:FL7"/>
    <mergeCell ref="EU7"/>
    <mergeCell ref="EV7"/>
    <mergeCell ref="EW7"/>
    <mergeCell ref="EX7"/>
    <mergeCell ref="EY7"/>
    <mergeCell ref="EE7:EF7"/>
    <mergeCell ref="EG7"/>
    <mergeCell ref="EH7:EI7"/>
    <mergeCell ref="EJ7:ES7"/>
    <mergeCell ref="ET7"/>
    <mergeCell ref="DQ7"/>
    <mergeCell ref="DR7"/>
    <mergeCell ref="DS7:DZ7"/>
    <mergeCell ref="EA7"/>
    <mergeCell ref="EB7:ED7"/>
    <mergeCell ref="DD7:DF7"/>
    <mergeCell ref="DG7:DH7"/>
    <mergeCell ref="DI7:DJ7"/>
    <mergeCell ref="DK7"/>
    <mergeCell ref="DL7:DP7"/>
    <mergeCell ref="CN7"/>
    <mergeCell ref="CO7:CQ7"/>
    <mergeCell ref="CR7:CV7"/>
    <mergeCell ref="CW7"/>
    <mergeCell ref="CX7:DC7"/>
    <mergeCell ref="BW7:BZ7"/>
    <mergeCell ref="CA7:CE7"/>
    <mergeCell ref="CF7:CI7"/>
    <mergeCell ref="CJ7:CK7"/>
    <mergeCell ref="CL7:CM7"/>
    <mergeCell ref="BL7:BM7"/>
    <mergeCell ref="BN7:BP7"/>
    <mergeCell ref="BQ7:BT7"/>
    <mergeCell ref="BU7"/>
    <mergeCell ref="BV7"/>
    <mergeCell ref="BA7"/>
    <mergeCell ref="BB7"/>
    <mergeCell ref="BC7:BE7"/>
    <mergeCell ref="BF7:BJ7"/>
    <mergeCell ref="BK7"/>
    <mergeCell ref="AO7:AP7"/>
    <mergeCell ref="AQ7:AS7"/>
    <mergeCell ref="AT7:AU7"/>
    <mergeCell ref="AV7:AW7"/>
    <mergeCell ref="AX7:AZ7"/>
    <mergeCell ref="U7:W7"/>
    <mergeCell ref="X7:Z7"/>
    <mergeCell ref="AA7:AI7"/>
    <mergeCell ref="AJ7:AL7"/>
    <mergeCell ref="AM7:AN7"/>
    <mergeCell ref="K7:M7"/>
    <mergeCell ref="N7"/>
    <mergeCell ref="O7:P7"/>
    <mergeCell ref="Q7:R7"/>
    <mergeCell ref="S7:T7"/>
    <mergeCell ref="B3:G3"/>
    <mergeCell ref="A5:B5"/>
    <mergeCell ref="A6:B6"/>
    <mergeCell ref="A7:B7"/>
    <mergeCell ref="C7:E7"/>
    <mergeCell ref="F7"/>
    <mergeCell ref="G7:J7"/>
  </mergeCells>
  <pageMargins left="0.7" right="0.7" top="0.75" bottom="0.75" header="0.3" footer="0.3"/>
  <drawing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M59"/>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9.140625" defaultRowHeight="15" x14ac:dyDescent="0.25"/>
  <cols>
    <col min="1" max="1" width="15" customWidth="1"/>
    <col min="2" max="2" width="10" customWidth="1"/>
    <col min="3" max="13" width="20" customWidth="1"/>
  </cols>
  <sheetData>
    <row r="1" spans="1:13" x14ac:dyDescent="0.25">
      <c r="A1" s="1"/>
      <c r="B1" s="1"/>
      <c r="C1" s="1"/>
      <c r="D1" s="1"/>
      <c r="E1" s="1"/>
      <c r="F1" s="1"/>
      <c r="G1" s="1"/>
      <c r="H1" s="1"/>
      <c r="I1" s="1"/>
      <c r="J1" s="1"/>
      <c r="K1" s="1"/>
      <c r="L1" s="1"/>
      <c r="M1" s="1"/>
    </row>
    <row r="2" spans="1:13" x14ac:dyDescent="0.25">
      <c r="A2" s="1"/>
      <c r="B2" s="1"/>
      <c r="C2" s="1"/>
      <c r="D2" s="1"/>
      <c r="E2" s="1"/>
      <c r="F2" s="1"/>
      <c r="G2" s="1"/>
      <c r="H2" s="1"/>
      <c r="I2" s="1"/>
      <c r="J2" s="1"/>
      <c r="K2" s="1"/>
      <c r="L2" s="1"/>
      <c r="M2" s="1"/>
    </row>
    <row r="3" spans="1:13" ht="69" customHeight="1" x14ac:dyDescent="0.25">
      <c r="A3" s="1"/>
      <c r="B3" s="194" t="s">
        <v>0</v>
      </c>
      <c r="C3" s="195"/>
      <c r="D3" s="195"/>
      <c r="E3" s="195"/>
      <c r="F3" s="195"/>
      <c r="G3" s="195"/>
      <c r="H3" s="1"/>
      <c r="I3" s="1"/>
      <c r="J3" s="1"/>
      <c r="K3" s="1"/>
      <c r="L3" s="1"/>
      <c r="M3" s="1"/>
    </row>
    <row r="4" spans="1:13" ht="30" customHeight="1" x14ac:dyDescent="0.25">
      <c r="A4" s="230" t="s">
        <v>2729</v>
      </c>
      <c r="B4" s="231"/>
      <c r="C4" s="231"/>
      <c r="D4" s="231"/>
      <c r="E4" s="231"/>
      <c r="F4" s="231"/>
      <c r="G4" s="231"/>
      <c r="H4" s="231"/>
      <c r="I4" s="231"/>
      <c r="J4" s="231"/>
      <c r="K4" s="231"/>
      <c r="L4" s="231"/>
      <c r="M4" s="231"/>
    </row>
    <row r="5" spans="1:13" ht="20.100000000000001" hidden="1" customHeight="1" x14ac:dyDescent="0.25">
      <c r="A5" s="228" t="s">
        <v>1788</v>
      </c>
      <c r="B5" s="228"/>
      <c r="C5" s="158">
        <v>43763</v>
      </c>
      <c r="D5" s="158">
        <v>43764</v>
      </c>
      <c r="E5" s="158">
        <v>42746</v>
      </c>
      <c r="F5" s="158">
        <v>42741</v>
      </c>
      <c r="G5" s="158">
        <v>43825</v>
      </c>
      <c r="H5" s="158"/>
      <c r="I5" s="158">
        <v>43822</v>
      </c>
      <c r="J5" s="158">
        <v>43823</v>
      </c>
      <c r="K5" s="158">
        <v>43839</v>
      </c>
      <c r="L5" s="158">
        <v>43749</v>
      </c>
      <c r="M5" s="158"/>
    </row>
    <row r="6" spans="1:13" ht="27" customHeight="1" x14ac:dyDescent="0.25">
      <c r="A6" s="228" t="s">
        <v>17</v>
      </c>
      <c r="B6" s="228"/>
      <c r="C6" s="229" t="s">
        <v>2730</v>
      </c>
      <c r="D6" s="229"/>
      <c r="E6" s="229"/>
      <c r="F6" s="229"/>
      <c r="G6" s="229"/>
      <c r="H6" s="229"/>
      <c r="I6" s="229" t="s">
        <v>2731</v>
      </c>
      <c r="J6" s="229"/>
      <c r="K6" s="229"/>
      <c r="L6" s="229"/>
      <c r="M6" s="229"/>
    </row>
    <row r="7" spans="1:13" ht="27" customHeight="1" x14ac:dyDescent="0.25">
      <c r="A7" s="157" t="s">
        <v>55</v>
      </c>
      <c r="B7" s="157" t="s">
        <v>566</v>
      </c>
      <c r="C7" s="158" t="s">
        <v>2732</v>
      </c>
      <c r="D7" s="158" t="s">
        <v>2733</v>
      </c>
      <c r="E7" s="158" t="s">
        <v>2734</v>
      </c>
      <c r="F7" s="158" t="s">
        <v>2735</v>
      </c>
      <c r="G7" s="158" t="s">
        <v>2736</v>
      </c>
      <c r="H7" s="158" t="s">
        <v>954</v>
      </c>
      <c r="I7" s="158" t="s">
        <v>2737</v>
      </c>
      <c r="J7" s="158" t="s">
        <v>2738</v>
      </c>
      <c r="K7" s="158" t="s">
        <v>2739</v>
      </c>
      <c r="L7" s="158" t="s">
        <v>2740</v>
      </c>
      <c r="M7" s="158" t="s">
        <v>954</v>
      </c>
    </row>
    <row r="8" spans="1:13" ht="18" customHeight="1" x14ac:dyDescent="0.25">
      <c r="A8" s="160" t="s">
        <v>59</v>
      </c>
      <c r="B8" s="160" t="s">
        <v>801</v>
      </c>
      <c r="C8" s="162">
        <v>0</v>
      </c>
      <c r="D8" s="162">
        <v>62.06</v>
      </c>
      <c r="E8" s="162">
        <v>69.502499999999998</v>
      </c>
      <c r="F8" s="162">
        <v>0</v>
      </c>
      <c r="G8" s="162">
        <v>256.61540000000002</v>
      </c>
      <c r="H8" s="162">
        <v>388.17790000000002</v>
      </c>
      <c r="I8" s="162">
        <v>147.45570000000001</v>
      </c>
      <c r="J8" s="162">
        <v>147.29929999999999</v>
      </c>
      <c r="K8" s="162">
        <v>411.1884</v>
      </c>
      <c r="L8" s="162">
        <v>340.80650000000003</v>
      </c>
      <c r="M8" s="162">
        <v>1046.7499</v>
      </c>
    </row>
    <row r="9" spans="1:13" ht="18" customHeight="1" x14ac:dyDescent="0.25">
      <c r="A9" s="160" t="s">
        <v>59</v>
      </c>
      <c r="B9" s="160" t="s">
        <v>802</v>
      </c>
      <c r="C9" s="165">
        <v>0</v>
      </c>
      <c r="D9" s="165">
        <v>58.44</v>
      </c>
      <c r="E9" s="165">
        <v>63.377000000000002</v>
      </c>
      <c r="F9" s="165">
        <v>0</v>
      </c>
      <c r="G9" s="165">
        <v>234.84829999999999</v>
      </c>
      <c r="H9" s="165">
        <v>356.6653</v>
      </c>
      <c r="I9" s="165">
        <v>139.4684</v>
      </c>
      <c r="J9" s="165">
        <v>140.2766</v>
      </c>
      <c r="K9" s="165">
        <v>391.72699999999998</v>
      </c>
      <c r="L9" s="165">
        <v>325.64370000000002</v>
      </c>
      <c r="M9" s="165">
        <v>997.11569999999995</v>
      </c>
    </row>
    <row r="10" spans="1:13" ht="18" customHeight="1" x14ac:dyDescent="0.25">
      <c r="A10" s="160" t="s">
        <v>59</v>
      </c>
      <c r="B10" s="160" t="s">
        <v>803</v>
      </c>
      <c r="C10" s="165">
        <v>0</v>
      </c>
      <c r="D10" s="165">
        <v>56.38</v>
      </c>
      <c r="E10" s="165">
        <v>59.534399999999998</v>
      </c>
      <c r="F10" s="165">
        <v>0</v>
      </c>
      <c r="G10" s="165">
        <v>233.0949</v>
      </c>
      <c r="H10" s="165">
        <v>349.0093</v>
      </c>
      <c r="I10" s="165">
        <v>141.476</v>
      </c>
      <c r="J10" s="165">
        <v>141.61099999999999</v>
      </c>
      <c r="K10" s="165">
        <v>405.298</v>
      </c>
      <c r="L10" s="165">
        <v>334.64569999999998</v>
      </c>
      <c r="M10" s="165">
        <v>1023.0307</v>
      </c>
    </row>
    <row r="11" spans="1:13" ht="18" customHeight="1" x14ac:dyDescent="0.25">
      <c r="A11" s="160" t="s">
        <v>59</v>
      </c>
      <c r="B11" s="160" t="s">
        <v>804</v>
      </c>
      <c r="C11" s="165">
        <v>0</v>
      </c>
      <c r="D11" s="165">
        <v>54.6</v>
      </c>
      <c r="E11" s="165">
        <v>59.239899999999999</v>
      </c>
      <c r="F11" s="165">
        <v>0</v>
      </c>
      <c r="G11" s="165">
        <v>218.62989999999999</v>
      </c>
      <c r="H11" s="165">
        <v>332.46980000000002</v>
      </c>
      <c r="I11" s="165">
        <v>139.1952</v>
      </c>
      <c r="J11" s="165">
        <v>139.4392</v>
      </c>
      <c r="K11" s="165">
        <v>390.0317</v>
      </c>
      <c r="L11" s="165">
        <v>336.47379999999998</v>
      </c>
      <c r="M11" s="165">
        <v>1005.1399</v>
      </c>
    </row>
    <row r="12" spans="1:13" ht="18" customHeight="1" x14ac:dyDescent="0.25">
      <c r="A12" s="160" t="s">
        <v>59</v>
      </c>
      <c r="B12" s="160" t="s">
        <v>805</v>
      </c>
      <c r="C12" s="165">
        <v>0</v>
      </c>
      <c r="D12" s="165">
        <v>53.54</v>
      </c>
      <c r="E12" s="165">
        <v>57.924799999999998</v>
      </c>
      <c r="F12" s="165">
        <v>0</v>
      </c>
      <c r="G12" s="165">
        <v>204.22489999999999</v>
      </c>
      <c r="H12" s="165">
        <v>315.68970000000002</v>
      </c>
      <c r="I12" s="165">
        <v>141.75319999999999</v>
      </c>
      <c r="J12" s="165">
        <v>144.07599999999999</v>
      </c>
      <c r="K12" s="165">
        <v>389.32459999999998</v>
      </c>
      <c r="L12" s="165">
        <v>323.32060000000001</v>
      </c>
      <c r="M12" s="165">
        <v>998.47439999999995</v>
      </c>
    </row>
    <row r="13" spans="1:13" ht="18" customHeight="1" x14ac:dyDescent="0.25">
      <c r="A13" s="160" t="s">
        <v>59</v>
      </c>
      <c r="B13" s="160" t="s">
        <v>806</v>
      </c>
      <c r="C13" s="165">
        <v>0</v>
      </c>
      <c r="D13" s="165">
        <v>47.52</v>
      </c>
      <c r="E13" s="165">
        <v>60.739400000000003</v>
      </c>
      <c r="F13" s="165">
        <v>0</v>
      </c>
      <c r="G13" s="165">
        <v>199.99379999999999</v>
      </c>
      <c r="H13" s="165">
        <v>308.25319999999999</v>
      </c>
      <c r="I13" s="165">
        <v>142.18539999999999</v>
      </c>
      <c r="J13" s="165">
        <v>142.54060000000001</v>
      </c>
      <c r="K13" s="165">
        <v>396.3664</v>
      </c>
      <c r="L13" s="165">
        <v>335.61720000000003</v>
      </c>
      <c r="M13" s="165">
        <v>1016.7096</v>
      </c>
    </row>
    <row r="14" spans="1:13" ht="18" customHeight="1" x14ac:dyDescent="0.25">
      <c r="A14" s="160" t="s">
        <v>59</v>
      </c>
      <c r="B14" s="160" t="s">
        <v>807</v>
      </c>
      <c r="C14" s="165">
        <v>0</v>
      </c>
      <c r="D14" s="165">
        <v>46.97</v>
      </c>
      <c r="E14" s="165">
        <v>60.012700000000002</v>
      </c>
      <c r="F14" s="165">
        <v>0</v>
      </c>
      <c r="G14" s="165">
        <v>195.8466</v>
      </c>
      <c r="H14" s="165">
        <v>302.82929999999999</v>
      </c>
      <c r="I14" s="165">
        <v>142.78020000000001</v>
      </c>
      <c r="J14" s="165">
        <v>144.17500000000001</v>
      </c>
      <c r="K14" s="165">
        <v>388.71409999999997</v>
      </c>
      <c r="L14" s="165">
        <v>323.99349999999998</v>
      </c>
      <c r="M14" s="165">
        <v>999.66279999999995</v>
      </c>
    </row>
    <row r="15" spans="1:13" ht="18" customHeight="1" x14ac:dyDescent="0.25">
      <c r="A15" s="160" t="s">
        <v>59</v>
      </c>
      <c r="B15" s="160" t="s">
        <v>808</v>
      </c>
      <c r="C15" s="168">
        <v>0</v>
      </c>
      <c r="D15" s="168">
        <v>46.33</v>
      </c>
      <c r="E15" s="168">
        <v>60.016800000000003</v>
      </c>
      <c r="F15" s="168">
        <v>0</v>
      </c>
      <c r="G15" s="168">
        <v>195.3349</v>
      </c>
      <c r="H15" s="168">
        <v>301.68169999999998</v>
      </c>
      <c r="I15" s="168">
        <v>140.81030000000001</v>
      </c>
      <c r="J15" s="168">
        <v>141.8715</v>
      </c>
      <c r="K15" s="168">
        <v>392.46949999999998</v>
      </c>
      <c r="L15" s="168">
        <v>324.91289999999998</v>
      </c>
      <c r="M15" s="168">
        <v>1000.0642</v>
      </c>
    </row>
    <row r="16" spans="1:13" ht="18" customHeight="1" x14ac:dyDescent="0.25">
      <c r="A16" s="160" t="s">
        <v>59</v>
      </c>
      <c r="B16" s="160" t="s">
        <v>809</v>
      </c>
      <c r="C16" s="162">
        <v>0</v>
      </c>
      <c r="D16" s="162">
        <v>44.4</v>
      </c>
      <c r="E16" s="162">
        <v>57.423000000000002</v>
      </c>
      <c r="F16" s="162">
        <v>0</v>
      </c>
      <c r="G16" s="162">
        <v>205.59690000000001</v>
      </c>
      <c r="H16" s="162">
        <v>307.41989999999998</v>
      </c>
      <c r="I16" s="162">
        <v>145.6054</v>
      </c>
      <c r="J16" s="162">
        <v>144.65790000000001</v>
      </c>
      <c r="K16" s="162">
        <v>404.471</v>
      </c>
      <c r="L16" s="162">
        <v>336.24590000000001</v>
      </c>
      <c r="M16" s="162">
        <v>1030.9802</v>
      </c>
    </row>
    <row r="17" spans="1:13" ht="18" customHeight="1" x14ac:dyDescent="0.25">
      <c r="A17" s="160" t="s">
        <v>59</v>
      </c>
      <c r="B17" s="160" t="s">
        <v>810</v>
      </c>
      <c r="C17" s="165">
        <v>0</v>
      </c>
      <c r="D17" s="165">
        <v>46.15</v>
      </c>
      <c r="E17" s="165">
        <v>61.576000000000001</v>
      </c>
      <c r="F17" s="165">
        <v>0</v>
      </c>
      <c r="G17" s="165">
        <v>207.00069999999999</v>
      </c>
      <c r="H17" s="165">
        <v>314.72669999999999</v>
      </c>
      <c r="I17" s="165">
        <v>145.02440000000001</v>
      </c>
      <c r="J17" s="165">
        <v>143.68809999999999</v>
      </c>
      <c r="K17" s="165">
        <v>408.87240000000003</v>
      </c>
      <c r="L17" s="165">
        <v>338.32429999999999</v>
      </c>
      <c r="M17" s="165">
        <v>1035.9092000000001</v>
      </c>
    </row>
    <row r="18" spans="1:13" ht="18" customHeight="1" x14ac:dyDescent="0.25">
      <c r="A18" s="160" t="s">
        <v>59</v>
      </c>
      <c r="B18" s="160" t="s">
        <v>811</v>
      </c>
      <c r="C18" s="165">
        <v>0</v>
      </c>
      <c r="D18" s="165">
        <v>47.51</v>
      </c>
      <c r="E18" s="165">
        <v>61.8904</v>
      </c>
      <c r="F18" s="165">
        <v>0</v>
      </c>
      <c r="G18" s="165">
        <v>221.49160000000001</v>
      </c>
      <c r="H18" s="165">
        <v>330.892</v>
      </c>
      <c r="I18" s="165">
        <v>143.60220000000001</v>
      </c>
      <c r="J18" s="165">
        <v>143.85650000000001</v>
      </c>
      <c r="K18" s="165">
        <v>403.59030000000001</v>
      </c>
      <c r="L18" s="165">
        <v>335.85570000000001</v>
      </c>
      <c r="M18" s="165">
        <v>1026.9047</v>
      </c>
    </row>
    <row r="19" spans="1:13" ht="18" customHeight="1" x14ac:dyDescent="0.25">
      <c r="A19" s="160" t="s">
        <v>59</v>
      </c>
      <c r="B19" s="160" t="s">
        <v>812</v>
      </c>
      <c r="C19" s="165">
        <v>0</v>
      </c>
      <c r="D19" s="165">
        <v>46.65</v>
      </c>
      <c r="E19" s="165">
        <v>61.842799999999997</v>
      </c>
      <c r="F19" s="165">
        <v>0</v>
      </c>
      <c r="G19" s="165">
        <v>213.87379999999999</v>
      </c>
      <c r="H19" s="165">
        <v>322.36660000000001</v>
      </c>
      <c r="I19" s="165">
        <v>135.38999999999999</v>
      </c>
      <c r="J19" s="165">
        <v>136.34020000000001</v>
      </c>
      <c r="K19" s="165">
        <v>381.9393</v>
      </c>
      <c r="L19" s="165">
        <v>324.72469999999998</v>
      </c>
      <c r="M19" s="165">
        <v>978.39419999999996</v>
      </c>
    </row>
    <row r="20" spans="1:13" ht="18" customHeight="1" x14ac:dyDescent="0.25">
      <c r="A20" s="160" t="s">
        <v>59</v>
      </c>
      <c r="B20" s="160" t="s">
        <v>813</v>
      </c>
      <c r="C20" s="165">
        <v>0</v>
      </c>
      <c r="D20" s="165">
        <v>48.39</v>
      </c>
      <c r="E20" s="165">
        <v>62.462000000000003</v>
      </c>
      <c r="F20" s="165">
        <v>0</v>
      </c>
      <c r="G20" s="165">
        <v>222.02189999999999</v>
      </c>
      <c r="H20" s="165">
        <v>332.87389999999999</v>
      </c>
      <c r="I20" s="165">
        <v>132.74170000000001</v>
      </c>
      <c r="J20" s="165">
        <v>132.3058</v>
      </c>
      <c r="K20" s="165">
        <v>367.87689999999998</v>
      </c>
      <c r="L20" s="165">
        <v>306.90339999999998</v>
      </c>
      <c r="M20" s="165">
        <v>939.82780000000002</v>
      </c>
    </row>
    <row r="21" spans="1:13" ht="18" customHeight="1" x14ac:dyDescent="0.25">
      <c r="A21" s="160" t="s">
        <v>59</v>
      </c>
      <c r="B21" s="160" t="s">
        <v>814</v>
      </c>
      <c r="C21" s="165">
        <v>0</v>
      </c>
      <c r="D21" s="165">
        <v>49.82</v>
      </c>
      <c r="E21" s="165">
        <v>69.443799999999996</v>
      </c>
      <c r="F21" s="165">
        <v>0</v>
      </c>
      <c r="G21" s="165">
        <v>246.03819999999999</v>
      </c>
      <c r="H21" s="165">
        <v>365.30200000000002</v>
      </c>
      <c r="I21" s="165">
        <v>127.7784</v>
      </c>
      <c r="J21" s="165">
        <v>127.1099</v>
      </c>
      <c r="K21" s="165">
        <v>341.1404</v>
      </c>
      <c r="L21" s="165">
        <v>289.75080000000003</v>
      </c>
      <c r="M21" s="165">
        <v>885.77949999999998</v>
      </c>
    </row>
    <row r="22" spans="1:13" ht="18" customHeight="1" x14ac:dyDescent="0.25">
      <c r="A22" s="160" t="s">
        <v>59</v>
      </c>
      <c r="B22" s="160" t="s">
        <v>815</v>
      </c>
      <c r="C22" s="165">
        <v>0</v>
      </c>
      <c r="D22" s="165">
        <v>56.75</v>
      </c>
      <c r="E22" s="165">
        <v>71.489000000000004</v>
      </c>
      <c r="F22" s="165">
        <v>0</v>
      </c>
      <c r="G22" s="165">
        <v>281.26479999999998</v>
      </c>
      <c r="H22" s="165">
        <v>409.50380000000001</v>
      </c>
      <c r="I22" s="165">
        <v>112.9204</v>
      </c>
      <c r="J22" s="165">
        <v>112.88849999999999</v>
      </c>
      <c r="K22" s="165">
        <v>239.97569999999999</v>
      </c>
      <c r="L22" s="165">
        <v>201.61670000000001</v>
      </c>
      <c r="M22" s="165">
        <v>667.40129999999999</v>
      </c>
    </row>
    <row r="23" spans="1:13" ht="18" customHeight="1" x14ac:dyDescent="0.25">
      <c r="A23" s="160" t="s">
        <v>59</v>
      </c>
      <c r="B23" s="160" t="s">
        <v>816</v>
      </c>
      <c r="C23" s="168">
        <v>0</v>
      </c>
      <c r="D23" s="168">
        <v>64.010000000000005</v>
      </c>
      <c r="E23" s="168">
        <v>70.376499999999993</v>
      </c>
      <c r="F23" s="168">
        <v>0</v>
      </c>
      <c r="G23" s="168">
        <v>307.4819</v>
      </c>
      <c r="H23" s="168">
        <v>441.86840000000001</v>
      </c>
      <c r="I23" s="168">
        <v>161.6824</v>
      </c>
      <c r="J23" s="168">
        <v>162.84700000000001</v>
      </c>
      <c r="K23" s="168">
        <v>205.19499999999999</v>
      </c>
      <c r="L23" s="168">
        <v>147.77109999999999</v>
      </c>
      <c r="M23" s="168">
        <v>677.49549999999999</v>
      </c>
    </row>
    <row r="24" spans="1:13" ht="18" customHeight="1" x14ac:dyDescent="0.25">
      <c r="A24" s="160" t="s">
        <v>59</v>
      </c>
      <c r="B24" s="160" t="s">
        <v>817</v>
      </c>
      <c r="C24" s="162">
        <v>0</v>
      </c>
      <c r="D24" s="162">
        <v>73.23</v>
      </c>
      <c r="E24" s="162">
        <v>74.3172</v>
      </c>
      <c r="F24" s="162">
        <v>0</v>
      </c>
      <c r="G24" s="162">
        <v>371.78789999999998</v>
      </c>
      <c r="H24" s="162">
        <v>519.33510000000001</v>
      </c>
      <c r="I24" s="162">
        <v>150.1147</v>
      </c>
      <c r="J24" s="162">
        <v>150.8878</v>
      </c>
      <c r="K24" s="162">
        <v>209.58359999999999</v>
      </c>
      <c r="L24" s="162">
        <v>0</v>
      </c>
      <c r="M24" s="162">
        <v>510.58609999999999</v>
      </c>
    </row>
    <row r="25" spans="1:13" ht="18" customHeight="1" x14ac:dyDescent="0.25">
      <c r="A25" s="160" t="s">
        <v>59</v>
      </c>
      <c r="B25" s="160" t="s">
        <v>818</v>
      </c>
      <c r="C25" s="165">
        <v>0</v>
      </c>
      <c r="D25" s="165">
        <v>70.989999999999995</v>
      </c>
      <c r="E25" s="165">
        <v>73.218199999999996</v>
      </c>
      <c r="F25" s="165">
        <v>0</v>
      </c>
      <c r="G25" s="165">
        <v>350.39569999999998</v>
      </c>
      <c r="H25" s="165">
        <v>494.60390000000001</v>
      </c>
      <c r="I25" s="165">
        <v>159.0069</v>
      </c>
      <c r="J25" s="165">
        <v>156.7664</v>
      </c>
      <c r="K25" s="165">
        <v>227.85769999999999</v>
      </c>
      <c r="L25" s="165">
        <v>0</v>
      </c>
      <c r="M25" s="165">
        <v>543.63099999999997</v>
      </c>
    </row>
    <row r="26" spans="1:13" ht="18" customHeight="1" x14ac:dyDescent="0.25">
      <c r="A26" s="160" t="s">
        <v>59</v>
      </c>
      <c r="B26" s="160" t="s">
        <v>819</v>
      </c>
      <c r="C26" s="165">
        <v>0</v>
      </c>
      <c r="D26" s="165">
        <v>75.66</v>
      </c>
      <c r="E26" s="165">
        <v>81.771900000000002</v>
      </c>
      <c r="F26" s="165">
        <v>0</v>
      </c>
      <c r="G26" s="165">
        <v>386.20920000000001</v>
      </c>
      <c r="H26" s="165">
        <v>543.64110000000005</v>
      </c>
      <c r="I26" s="165">
        <v>154.82499999999999</v>
      </c>
      <c r="J26" s="165">
        <v>152.44630000000001</v>
      </c>
      <c r="K26" s="165">
        <v>201.59139999999999</v>
      </c>
      <c r="L26" s="165">
        <v>0</v>
      </c>
      <c r="M26" s="165">
        <v>508.86270000000002</v>
      </c>
    </row>
    <row r="27" spans="1:13" ht="18" customHeight="1" x14ac:dyDescent="0.25">
      <c r="A27" s="160" t="s">
        <v>59</v>
      </c>
      <c r="B27" s="160" t="s">
        <v>820</v>
      </c>
      <c r="C27" s="165">
        <v>0</v>
      </c>
      <c r="D27" s="165">
        <v>69.81</v>
      </c>
      <c r="E27" s="165">
        <v>73.764600000000002</v>
      </c>
      <c r="F27" s="165">
        <v>0</v>
      </c>
      <c r="G27" s="165">
        <v>368.36040000000003</v>
      </c>
      <c r="H27" s="165">
        <v>511.935</v>
      </c>
      <c r="I27" s="165">
        <v>135.79920000000001</v>
      </c>
      <c r="J27" s="165">
        <v>134.8612</v>
      </c>
      <c r="K27" s="165">
        <v>106.1679</v>
      </c>
      <c r="L27" s="165">
        <v>0</v>
      </c>
      <c r="M27" s="165">
        <v>376.82830000000001</v>
      </c>
    </row>
    <row r="28" spans="1:13" ht="18" customHeight="1" x14ac:dyDescent="0.25">
      <c r="A28" s="160" t="s">
        <v>59</v>
      </c>
      <c r="B28" s="160" t="s">
        <v>821</v>
      </c>
      <c r="C28" s="165">
        <v>0</v>
      </c>
      <c r="D28" s="165">
        <v>76.400000000000006</v>
      </c>
      <c r="E28" s="165">
        <v>82.303899999999999</v>
      </c>
      <c r="F28" s="165">
        <v>0</v>
      </c>
      <c r="G28" s="165">
        <v>408.4162</v>
      </c>
      <c r="H28" s="165">
        <v>567.12009999999998</v>
      </c>
      <c r="I28" s="165">
        <v>130.30860000000001</v>
      </c>
      <c r="J28" s="165">
        <v>129.62899999999999</v>
      </c>
      <c r="K28" s="165">
        <v>99.108400000000003</v>
      </c>
      <c r="L28" s="165">
        <v>0</v>
      </c>
      <c r="M28" s="165">
        <v>359.04599999999999</v>
      </c>
    </row>
    <row r="29" spans="1:13" ht="18" customHeight="1" x14ac:dyDescent="0.25">
      <c r="A29" s="160" t="s">
        <v>59</v>
      </c>
      <c r="B29" s="160" t="s">
        <v>822</v>
      </c>
      <c r="C29" s="165">
        <v>0</v>
      </c>
      <c r="D29" s="165">
        <v>73.959999999999994</v>
      </c>
      <c r="E29" s="165">
        <v>79.130099999999999</v>
      </c>
      <c r="F29" s="165">
        <v>0</v>
      </c>
      <c r="G29" s="165">
        <v>395.2398</v>
      </c>
      <c r="H29" s="165">
        <v>548.32989999999995</v>
      </c>
      <c r="I29" s="165">
        <v>126.1966</v>
      </c>
      <c r="J29" s="165">
        <v>127.00790000000001</v>
      </c>
      <c r="K29" s="165">
        <v>80.569000000000003</v>
      </c>
      <c r="L29" s="165">
        <v>0</v>
      </c>
      <c r="M29" s="165">
        <v>333.77350000000001</v>
      </c>
    </row>
    <row r="30" spans="1:13" ht="18" customHeight="1" x14ac:dyDescent="0.25">
      <c r="A30" s="160" t="s">
        <v>59</v>
      </c>
      <c r="B30" s="160" t="s">
        <v>823</v>
      </c>
      <c r="C30" s="165">
        <v>0</v>
      </c>
      <c r="D30" s="165">
        <v>74.680000000000007</v>
      </c>
      <c r="E30" s="165">
        <v>78.722200000000001</v>
      </c>
      <c r="F30" s="165">
        <v>0</v>
      </c>
      <c r="G30" s="165">
        <v>406.6823</v>
      </c>
      <c r="H30" s="165">
        <v>560.08450000000005</v>
      </c>
      <c r="I30" s="165">
        <v>120.58450000000001</v>
      </c>
      <c r="J30" s="165">
        <v>121.2248</v>
      </c>
      <c r="K30" s="165">
        <v>62.573099999999997</v>
      </c>
      <c r="L30" s="165">
        <v>0</v>
      </c>
      <c r="M30" s="165">
        <v>304.38240000000002</v>
      </c>
    </row>
    <row r="31" spans="1:13" ht="18" customHeight="1" x14ac:dyDescent="0.25">
      <c r="A31" s="160" t="s">
        <v>59</v>
      </c>
      <c r="B31" s="160" t="s">
        <v>824</v>
      </c>
      <c r="C31" s="168">
        <v>0</v>
      </c>
      <c r="D31" s="168">
        <v>76.77</v>
      </c>
      <c r="E31" s="168">
        <v>80.861900000000006</v>
      </c>
      <c r="F31" s="168">
        <v>0</v>
      </c>
      <c r="G31" s="168">
        <v>430.53440000000001</v>
      </c>
      <c r="H31" s="168">
        <v>588.16629999999998</v>
      </c>
      <c r="I31" s="168">
        <v>131.1123</v>
      </c>
      <c r="J31" s="168">
        <v>130.07060000000001</v>
      </c>
      <c r="K31" s="168">
        <v>121.95189999999999</v>
      </c>
      <c r="L31" s="168">
        <v>0</v>
      </c>
      <c r="M31" s="168">
        <v>383.13479999999998</v>
      </c>
    </row>
    <row r="32" spans="1:13" ht="18" customHeight="1" x14ac:dyDescent="0.25">
      <c r="A32" s="160" t="s">
        <v>59</v>
      </c>
      <c r="B32" s="160" t="s">
        <v>825</v>
      </c>
      <c r="C32" s="162">
        <v>0</v>
      </c>
      <c r="D32" s="162">
        <v>75.77</v>
      </c>
      <c r="E32" s="162">
        <v>76.576899999999995</v>
      </c>
      <c r="F32" s="162">
        <v>0</v>
      </c>
      <c r="G32" s="162">
        <v>413.52519999999998</v>
      </c>
      <c r="H32" s="162">
        <v>565.87210000000005</v>
      </c>
      <c r="I32" s="162">
        <v>119.2439</v>
      </c>
      <c r="J32" s="162">
        <v>121.6656</v>
      </c>
      <c r="K32" s="162">
        <v>95.156099999999995</v>
      </c>
      <c r="L32" s="162">
        <v>0</v>
      </c>
      <c r="M32" s="162">
        <v>336.06560000000002</v>
      </c>
    </row>
    <row r="33" spans="1:13" ht="18" customHeight="1" x14ac:dyDescent="0.25">
      <c r="A33" s="160" t="s">
        <v>59</v>
      </c>
      <c r="B33" s="160" t="s">
        <v>826</v>
      </c>
      <c r="C33" s="165">
        <v>0</v>
      </c>
      <c r="D33" s="165">
        <v>79.56</v>
      </c>
      <c r="E33" s="165">
        <v>83.078900000000004</v>
      </c>
      <c r="F33" s="165">
        <v>0</v>
      </c>
      <c r="G33" s="165">
        <v>411.19540000000001</v>
      </c>
      <c r="H33" s="165">
        <v>573.83429999999998</v>
      </c>
      <c r="I33" s="165">
        <v>118.2021</v>
      </c>
      <c r="J33" s="165">
        <v>116.5549</v>
      </c>
      <c r="K33" s="165">
        <v>101.5243</v>
      </c>
      <c r="L33" s="165">
        <v>0</v>
      </c>
      <c r="M33" s="165">
        <v>336.28129999999999</v>
      </c>
    </row>
    <row r="34" spans="1:13" ht="18" customHeight="1" x14ac:dyDescent="0.25">
      <c r="A34" s="160" t="s">
        <v>59</v>
      </c>
      <c r="B34" s="160" t="s">
        <v>827</v>
      </c>
      <c r="C34" s="165">
        <v>0</v>
      </c>
      <c r="D34" s="165">
        <v>75.98</v>
      </c>
      <c r="E34" s="165">
        <v>82.3887</v>
      </c>
      <c r="F34" s="165">
        <v>0</v>
      </c>
      <c r="G34" s="165">
        <v>408.16719999999998</v>
      </c>
      <c r="H34" s="165">
        <v>566.53589999999997</v>
      </c>
      <c r="I34" s="165">
        <v>120.3409</v>
      </c>
      <c r="J34" s="165">
        <v>120.4145</v>
      </c>
      <c r="K34" s="165">
        <v>108.7928</v>
      </c>
      <c r="L34" s="165">
        <v>0</v>
      </c>
      <c r="M34" s="165">
        <v>349.54820000000001</v>
      </c>
    </row>
    <row r="35" spans="1:13" ht="18" customHeight="1" x14ac:dyDescent="0.25">
      <c r="A35" s="160" t="s">
        <v>59</v>
      </c>
      <c r="B35" s="160" t="s">
        <v>828</v>
      </c>
      <c r="C35" s="165">
        <v>0</v>
      </c>
      <c r="D35" s="165">
        <v>74.069999999999993</v>
      </c>
      <c r="E35" s="165">
        <v>81.614199999999997</v>
      </c>
      <c r="F35" s="165">
        <v>0</v>
      </c>
      <c r="G35" s="165">
        <v>391.77589999999998</v>
      </c>
      <c r="H35" s="165">
        <v>547.46010000000001</v>
      </c>
      <c r="I35" s="165">
        <v>117.5665</v>
      </c>
      <c r="J35" s="165">
        <v>116.0723</v>
      </c>
      <c r="K35" s="165">
        <v>114.91160000000001</v>
      </c>
      <c r="L35" s="165">
        <v>0</v>
      </c>
      <c r="M35" s="165">
        <v>348.55040000000002</v>
      </c>
    </row>
    <row r="36" spans="1:13" ht="18" customHeight="1" x14ac:dyDescent="0.25">
      <c r="A36" s="160" t="s">
        <v>59</v>
      </c>
      <c r="B36" s="160" t="s">
        <v>829</v>
      </c>
      <c r="C36" s="165">
        <v>0</v>
      </c>
      <c r="D36" s="165">
        <v>74.02</v>
      </c>
      <c r="E36" s="165">
        <v>80.691999999999993</v>
      </c>
      <c r="F36" s="165">
        <v>0</v>
      </c>
      <c r="G36" s="165">
        <v>400.86540000000002</v>
      </c>
      <c r="H36" s="165">
        <v>555.57740000000001</v>
      </c>
      <c r="I36" s="165">
        <v>119.1365</v>
      </c>
      <c r="J36" s="165">
        <v>118.664</v>
      </c>
      <c r="K36" s="165">
        <v>142.1183</v>
      </c>
      <c r="L36" s="165">
        <v>0</v>
      </c>
      <c r="M36" s="165">
        <v>379.91879999999998</v>
      </c>
    </row>
    <row r="37" spans="1:13" ht="18" customHeight="1" x14ac:dyDescent="0.25">
      <c r="A37" s="160" t="s">
        <v>59</v>
      </c>
      <c r="B37" s="160" t="s">
        <v>830</v>
      </c>
      <c r="C37" s="165">
        <v>0</v>
      </c>
      <c r="D37" s="165">
        <v>75.790000000000006</v>
      </c>
      <c r="E37" s="165">
        <v>81.127300000000005</v>
      </c>
      <c r="F37" s="165">
        <v>0</v>
      </c>
      <c r="G37" s="165">
        <v>403.92129999999997</v>
      </c>
      <c r="H37" s="165">
        <v>560.83860000000004</v>
      </c>
      <c r="I37" s="165">
        <v>115.9288</v>
      </c>
      <c r="J37" s="165">
        <v>116.48779999999999</v>
      </c>
      <c r="K37" s="165">
        <v>134.23949999999999</v>
      </c>
      <c r="L37" s="165">
        <v>0</v>
      </c>
      <c r="M37" s="165">
        <v>366.65609999999998</v>
      </c>
    </row>
    <row r="38" spans="1:13" ht="18" customHeight="1" x14ac:dyDescent="0.25">
      <c r="A38" s="160" t="s">
        <v>59</v>
      </c>
      <c r="B38" s="160" t="s">
        <v>831</v>
      </c>
      <c r="C38" s="165">
        <v>0</v>
      </c>
      <c r="D38" s="165">
        <v>69.81</v>
      </c>
      <c r="E38" s="165">
        <v>76.990600000000001</v>
      </c>
      <c r="F38" s="165">
        <v>0</v>
      </c>
      <c r="G38" s="165">
        <v>374.4735</v>
      </c>
      <c r="H38" s="165">
        <v>521.27409999999998</v>
      </c>
      <c r="I38" s="165">
        <v>124.1404</v>
      </c>
      <c r="J38" s="165">
        <v>122.2175</v>
      </c>
      <c r="K38" s="165">
        <v>157.78649999999999</v>
      </c>
      <c r="L38" s="165">
        <v>0</v>
      </c>
      <c r="M38" s="165">
        <v>404.14440000000002</v>
      </c>
    </row>
    <row r="39" spans="1:13" ht="18" customHeight="1" x14ac:dyDescent="0.25">
      <c r="A39" s="160" t="s">
        <v>59</v>
      </c>
      <c r="B39" s="160" t="s">
        <v>832</v>
      </c>
      <c r="C39" s="168">
        <v>0</v>
      </c>
      <c r="D39" s="168">
        <v>69.52</v>
      </c>
      <c r="E39" s="168">
        <v>75.334500000000006</v>
      </c>
      <c r="F39" s="168">
        <v>0</v>
      </c>
      <c r="G39" s="168">
        <v>371.67860000000002</v>
      </c>
      <c r="H39" s="168">
        <v>516.53309999999999</v>
      </c>
      <c r="I39" s="168">
        <v>103.4002</v>
      </c>
      <c r="J39" s="168">
        <v>101.90260000000001</v>
      </c>
      <c r="K39" s="168">
        <v>80.7316</v>
      </c>
      <c r="L39" s="168">
        <v>0</v>
      </c>
      <c r="M39" s="168">
        <v>286.03440000000001</v>
      </c>
    </row>
    <row r="40" spans="1:13" ht="18" customHeight="1" x14ac:dyDescent="0.25">
      <c r="A40" s="160" t="s">
        <v>59</v>
      </c>
      <c r="B40" s="160" t="s">
        <v>833</v>
      </c>
      <c r="C40" s="162">
        <v>0</v>
      </c>
      <c r="D40" s="162">
        <v>73.709999999999994</v>
      </c>
      <c r="E40" s="162">
        <v>82.129000000000005</v>
      </c>
      <c r="F40" s="162">
        <v>0</v>
      </c>
      <c r="G40" s="162">
        <v>389.60950000000003</v>
      </c>
      <c r="H40" s="162">
        <v>545.44849999999997</v>
      </c>
      <c r="I40" s="162">
        <v>124.041</v>
      </c>
      <c r="J40" s="162">
        <v>123.8411</v>
      </c>
      <c r="K40" s="162">
        <v>174.36340000000001</v>
      </c>
      <c r="L40" s="162">
        <v>0</v>
      </c>
      <c r="M40" s="162">
        <v>422.24549999999999</v>
      </c>
    </row>
    <row r="41" spans="1:13" ht="18" customHeight="1" x14ac:dyDescent="0.25">
      <c r="A41" s="160" t="s">
        <v>59</v>
      </c>
      <c r="B41" s="160" t="s">
        <v>834</v>
      </c>
      <c r="C41" s="165">
        <v>0</v>
      </c>
      <c r="D41" s="165">
        <v>72.099999999999994</v>
      </c>
      <c r="E41" s="165">
        <v>78.144099999999995</v>
      </c>
      <c r="F41" s="165">
        <v>0</v>
      </c>
      <c r="G41" s="165">
        <v>369.7253</v>
      </c>
      <c r="H41" s="165">
        <v>519.96939999999995</v>
      </c>
      <c r="I41" s="165">
        <v>90.226299999999995</v>
      </c>
      <c r="J41" s="165">
        <v>90.324299999999994</v>
      </c>
      <c r="K41" s="165">
        <v>202.62180000000001</v>
      </c>
      <c r="L41" s="165">
        <v>156.2954</v>
      </c>
      <c r="M41" s="165">
        <v>539.46780000000001</v>
      </c>
    </row>
    <row r="42" spans="1:13" ht="18" customHeight="1" x14ac:dyDescent="0.25">
      <c r="A42" s="160" t="s">
        <v>59</v>
      </c>
      <c r="B42" s="160" t="s">
        <v>835</v>
      </c>
      <c r="C42" s="165">
        <v>0</v>
      </c>
      <c r="D42" s="165">
        <v>65.44</v>
      </c>
      <c r="E42" s="165">
        <v>72.604399999999998</v>
      </c>
      <c r="F42" s="165">
        <v>0</v>
      </c>
      <c r="G42" s="165">
        <v>316.60500000000002</v>
      </c>
      <c r="H42" s="165">
        <v>454.64940000000001</v>
      </c>
      <c r="I42" s="165">
        <v>116.7619</v>
      </c>
      <c r="J42" s="165">
        <v>116.7514</v>
      </c>
      <c r="K42" s="165">
        <v>321.62479999999999</v>
      </c>
      <c r="L42" s="165">
        <v>257.64100000000002</v>
      </c>
      <c r="M42" s="165">
        <v>812.77909999999997</v>
      </c>
    </row>
    <row r="43" spans="1:13" ht="18" customHeight="1" x14ac:dyDescent="0.25">
      <c r="A43" s="160" t="s">
        <v>59</v>
      </c>
      <c r="B43" s="160" t="s">
        <v>836</v>
      </c>
      <c r="C43" s="165">
        <v>0</v>
      </c>
      <c r="D43" s="165">
        <v>71.86</v>
      </c>
      <c r="E43" s="165">
        <v>78.102099999999993</v>
      </c>
      <c r="F43" s="165">
        <v>0</v>
      </c>
      <c r="G43" s="165">
        <v>314.2681</v>
      </c>
      <c r="H43" s="165">
        <v>464.23020000000002</v>
      </c>
      <c r="I43" s="165">
        <v>134.5077</v>
      </c>
      <c r="J43" s="165">
        <v>135.3689</v>
      </c>
      <c r="K43" s="165">
        <v>428.70690000000002</v>
      </c>
      <c r="L43" s="165">
        <v>358.45819999999998</v>
      </c>
      <c r="M43" s="165">
        <v>1057.0417</v>
      </c>
    </row>
    <row r="44" spans="1:13" ht="18" customHeight="1" x14ac:dyDescent="0.25">
      <c r="A44" s="160" t="s">
        <v>59</v>
      </c>
      <c r="B44" s="160" t="s">
        <v>837</v>
      </c>
      <c r="C44" s="165">
        <v>0</v>
      </c>
      <c r="D44" s="165">
        <v>77.66</v>
      </c>
      <c r="E44" s="165">
        <v>79.915499999999994</v>
      </c>
      <c r="F44" s="165">
        <v>0</v>
      </c>
      <c r="G44" s="165">
        <v>319.0659</v>
      </c>
      <c r="H44" s="165">
        <v>476.64139999999998</v>
      </c>
      <c r="I44" s="165">
        <v>141.24109999999999</v>
      </c>
      <c r="J44" s="165">
        <v>141.72059999999999</v>
      </c>
      <c r="K44" s="165">
        <v>474.44450000000001</v>
      </c>
      <c r="L44" s="165">
        <v>391.16649999999998</v>
      </c>
      <c r="M44" s="165">
        <v>1148.5726999999999</v>
      </c>
    </row>
    <row r="45" spans="1:13" ht="18" customHeight="1" x14ac:dyDescent="0.25">
      <c r="A45" s="160" t="s">
        <v>59</v>
      </c>
      <c r="B45" s="160" t="s">
        <v>838</v>
      </c>
      <c r="C45" s="165">
        <v>0</v>
      </c>
      <c r="D45" s="165">
        <v>89.44</v>
      </c>
      <c r="E45" s="165">
        <v>93.366600000000005</v>
      </c>
      <c r="F45" s="165">
        <v>0</v>
      </c>
      <c r="G45" s="165">
        <v>399.94479999999999</v>
      </c>
      <c r="H45" s="165">
        <v>582.75139999999999</v>
      </c>
      <c r="I45" s="165">
        <v>134.76599999999999</v>
      </c>
      <c r="J45" s="165">
        <v>136.49430000000001</v>
      </c>
      <c r="K45" s="165">
        <v>437.92590000000001</v>
      </c>
      <c r="L45" s="165">
        <v>347.7183</v>
      </c>
      <c r="M45" s="165">
        <v>1056.9045000000001</v>
      </c>
    </row>
    <row r="46" spans="1:13" ht="18" customHeight="1" x14ac:dyDescent="0.25">
      <c r="A46" s="160" t="s">
        <v>59</v>
      </c>
      <c r="B46" s="160" t="s">
        <v>839</v>
      </c>
      <c r="C46" s="165">
        <v>0</v>
      </c>
      <c r="D46" s="165">
        <v>87.27</v>
      </c>
      <c r="E46" s="165">
        <v>90.545599999999993</v>
      </c>
      <c r="F46" s="165">
        <v>0</v>
      </c>
      <c r="G46" s="165">
        <v>405.02519999999998</v>
      </c>
      <c r="H46" s="165">
        <v>582.84079999999994</v>
      </c>
      <c r="I46" s="165">
        <v>132.578</v>
      </c>
      <c r="J46" s="165">
        <v>132.3535</v>
      </c>
      <c r="K46" s="165">
        <v>409.2217</v>
      </c>
      <c r="L46" s="165">
        <v>319.0265</v>
      </c>
      <c r="M46" s="165">
        <v>993.17970000000003</v>
      </c>
    </row>
    <row r="47" spans="1:13" ht="18" customHeight="1" x14ac:dyDescent="0.25">
      <c r="A47" s="160" t="s">
        <v>59</v>
      </c>
      <c r="B47" s="160" t="s">
        <v>840</v>
      </c>
      <c r="C47" s="168">
        <v>0</v>
      </c>
      <c r="D47" s="168">
        <v>87.58</v>
      </c>
      <c r="E47" s="168">
        <v>89.673299999999998</v>
      </c>
      <c r="F47" s="168">
        <v>0</v>
      </c>
      <c r="G47" s="168">
        <v>401.65269999999998</v>
      </c>
      <c r="H47" s="168">
        <v>578.90599999999995</v>
      </c>
      <c r="I47" s="168">
        <v>134.1934</v>
      </c>
      <c r="J47" s="168">
        <v>134.2561</v>
      </c>
      <c r="K47" s="168">
        <v>424.65210000000002</v>
      </c>
      <c r="L47" s="168">
        <v>327.86649999999997</v>
      </c>
      <c r="M47" s="168">
        <v>1020.9681</v>
      </c>
    </row>
    <row r="48" spans="1:13" ht="18" customHeight="1" x14ac:dyDescent="0.25">
      <c r="A48" s="160" t="s">
        <v>59</v>
      </c>
      <c r="B48" s="160" t="s">
        <v>841</v>
      </c>
      <c r="C48" s="162">
        <v>0</v>
      </c>
      <c r="D48" s="162">
        <v>89.88</v>
      </c>
      <c r="E48" s="162">
        <v>94.101399999999998</v>
      </c>
      <c r="F48" s="162">
        <v>0</v>
      </c>
      <c r="G48" s="162">
        <v>429.48090000000002</v>
      </c>
      <c r="H48" s="162">
        <v>613.46230000000003</v>
      </c>
      <c r="I48" s="162">
        <v>132.36250000000001</v>
      </c>
      <c r="J48" s="162">
        <v>131.98599999999999</v>
      </c>
      <c r="K48" s="162">
        <v>407.80540000000002</v>
      </c>
      <c r="L48" s="162">
        <v>311.99979999999999</v>
      </c>
      <c r="M48" s="162">
        <v>984.15369999999996</v>
      </c>
    </row>
    <row r="49" spans="1:13" ht="18" customHeight="1" x14ac:dyDescent="0.25">
      <c r="A49" s="160" t="s">
        <v>59</v>
      </c>
      <c r="B49" s="160" t="s">
        <v>842</v>
      </c>
      <c r="C49" s="165">
        <v>0</v>
      </c>
      <c r="D49" s="165">
        <v>87.69</v>
      </c>
      <c r="E49" s="165">
        <v>91.798199999999994</v>
      </c>
      <c r="F49" s="165">
        <v>0</v>
      </c>
      <c r="G49" s="165">
        <v>414.71640000000002</v>
      </c>
      <c r="H49" s="165">
        <v>594.20460000000003</v>
      </c>
      <c r="I49" s="165">
        <v>153.95609999999999</v>
      </c>
      <c r="J49" s="165">
        <v>152.51240000000001</v>
      </c>
      <c r="K49" s="165">
        <v>470.64229999999998</v>
      </c>
      <c r="L49" s="165">
        <v>387.61239999999998</v>
      </c>
      <c r="M49" s="165">
        <v>1164.7231999999999</v>
      </c>
    </row>
    <row r="50" spans="1:13" ht="18" customHeight="1" x14ac:dyDescent="0.25">
      <c r="A50" s="160" t="s">
        <v>59</v>
      </c>
      <c r="B50" s="160" t="s">
        <v>843</v>
      </c>
      <c r="C50" s="165">
        <v>0</v>
      </c>
      <c r="D50" s="165">
        <v>83.65</v>
      </c>
      <c r="E50" s="165">
        <v>85.6267</v>
      </c>
      <c r="F50" s="165">
        <v>0</v>
      </c>
      <c r="G50" s="165">
        <v>394.1275</v>
      </c>
      <c r="H50" s="165">
        <v>563.40419999999995</v>
      </c>
      <c r="I50" s="165">
        <v>153.3603</v>
      </c>
      <c r="J50" s="165">
        <v>154.37100000000001</v>
      </c>
      <c r="K50" s="165">
        <v>466.12490000000003</v>
      </c>
      <c r="L50" s="165">
        <v>381.8485</v>
      </c>
      <c r="M50" s="165">
        <v>1155.7047</v>
      </c>
    </row>
    <row r="51" spans="1:13" ht="18" customHeight="1" x14ac:dyDescent="0.25">
      <c r="A51" s="160" t="s">
        <v>59</v>
      </c>
      <c r="B51" s="160" t="s">
        <v>844</v>
      </c>
      <c r="C51" s="165">
        <v>0</v>
      </c>
      <c r="D51" s="165">
        <v>79.97</v>
      </c>
      <c r="E51" s="165">
        <v>82.834299999999999</v>
      </c>
      <c r="F51" s="165">
        <v>0</v>
      </c>
      <c r="G51" s="165">
        <v>363.81369999999998</v>
      </c>
      <c r="H51" s="165">
        <v>526.61800000000005</v>
      </c>
      <c r="I51" s="165">
        <v>150.39490000000001</v>
      </c>
      <c r="J51" s="165">
        <v>149.84119999999999</v>
      </c>
      <c r="K51" s="165">
        <v>446.91070000000002</v>
      </c>
      <c r="L51" s="165">
        <v>366.19220000000001</v>
      </c>
      <c r="M51" s="165">
        <v>1113.3389999999999</v>
      </c>
    </row>
    <row r="52" spans="1:13" ht="18" customHeight="1" x14ac:dyDescent="0.25">
      <c r="A52" s="160" t="s">
        <v>59</v>
      </c>
      <c r="B52" s="160" t="s">
        <v>845</v>
      </c>
      <c r="C52" s="165">
        <v>0</v>
      </c>
      <c r="D52" s="165">
        <v>80.69</v>
      </c>
      <c r="E52" s="165">
        <v>84.647900000000007</v>
      </c>
      <c r="F52" s="165">
        <v>0</v>
      </c>
      <c r="G52" s="165">
        <v>361.48680000000002</v>
      </c>
      <c r="H52" s="165">
        <v>526.82470000000001</v>
      </c>
      <c r="I52" s="165">
        <v>141.70590000000001</v>
      </c>
      <c r="J52" s="165">
        <v>142.96260000000001</v>
      </c>
      <c r="K52" s="165">
        <v>412.60169999999999</v>
      </c>
      <c r="L52" s="165">
        <v>337.27550000000002</v>
      </c>
      <c r="M52" s="165">
        <v>1034.5456999999999</v>
      </c>
    </row>
    <row r="53" spans="1:13" ht="18" customHeight="1" x14ac:dyDescent="0.25">
      <c r="A53" s="160" t="s">
        <v>59</v>
      </c>
      <c r="B53" s="160" t="s">
        <v>846</v>
      </c>
      <c r="C53" s="165">
        <v>0</v>
      </c>
      <c r="D53" s="165">
        <v>77.650000000000006</v>
      </c>
      <c r="E53" s="165">
        <v>81.6738</v>
      </c>
      <c r="F53" s="165">
        <v>0</v>
      </c>
      <c r="G53" s="165">
        <v>320.0634</v>
      </c>
      <c r="H53" s="165">
        <v>479.38720000000001</v>
      </c>
      <c r="I53" s="165">
        <v>150.43010000000001</v>
      </c>
      <c r="J53" s="165">
        <v>149.14060000000001</v>
      </c>
      <c r="K53" s="165">
        <v>442.07889999999998</v>
      </c>
      <c r="L53" s="165">
        <v>363.81290000000001</v>
      </c>
      <c r="M53" s="165">
        <v>1105.4625000000001</v>
      </c>
    </row>
    <row r="54" spans="1:13" ht="18" customHeight="1" x14ac:dyDescent="0.25">
      <c r="A54" s="160" t="s">
        <v>59</v>
      </c>
      <c r="B54" s="160" t="s">
        <v>847</v>
      </c>
      <c r="C54" s="165">
        <v>0</v>
      </c>
      <c r="D54" s="165">
        <v>73.14</v>
      </c>
      <c r="E54" s="165">
        <v>74.252399999999994</v>
      </c>
      <c r="F54" s="165">
        <v>0</v>
      </c>
      <c r="G54" s="165">
        <v>267.44560000000001</v>
      </c>
      <c r="H54" s="165">
        <v>414.83800000000002</v>
      </c>
      <c r="I54" s="165">
        <v>145.47139999999999</v>
      </c>
      <c r="J54" s="165">
        <v>145.6104</v>
      </c>
      <c r="K54" s="165">
        <v>436.3759</v>
      </c>
      <c r="L54" s="165">
        <v>361.50330000000002</v>
      </c>
      <c r="M54" s="165">
        <v>1088.961</v>
      </c>
    </row>
    <row r="55" spans="1:13" ht="18" customHeight="1" x14ac:dyDescent="0.25">
      <c r="A55" s="160" t="s">
        <v>848</v>
      </c>
      <c r="B55" s="160" t="s">
        <v>60</v>
      </c>
      <c r="C55" s="168">
        <v>0</v>
      </c>
      <c r="D55" s="168">
        <v>75.349999999999994</v>
      </c>
      <c r="E55" s="168">
        <v>79.131299999999996</v>
      </c>
      <c r="F55" s="168">
        <v>0</v>
      </c>
      <c r="G55" s="168">
        <v>280.39789999999999</v>
      </c>
      <c r="H55" s="168">
        <v>434.87920000000003</v>
      </c>
      <c r="I55" s="168">
        <v>147.36250000000001</v>
      </c>
      <c r="J55" s="168">
        <v>146.48820000000001</v>
      </c>
      <c r="K55" s="168">
        <v>434.35980000000001</v>
      </c>
      <c r="L55" s="168">
        <v>359.42680000000001</v>
      </c>
      <c r="M55" s="168">
        <v>1087.6373000000001</v>
      </c>
    </row>
    <row r="56" spans="1:13" x14ac:dyDescent="0.25">
      <c r="A56" s="228" t="s">
        <v>860</v>
      </c>
      <c r="B56" s="228"/>
      <c r="C56" s="170">
        <v>0</v>
      </c>
      <c r="D56" s="170">
        <v>-44.4</v>
      </c>
      <c r="E56" s="170">
        <v>-57.423000000000002</v>
      </c>
      <c r="F56" s="170">
        <v>0</v>
      </c>
      <c r="G56" s="170">
        <v>-195.3349</v>
      </c>
      <c r="H56" s="170"/>
      <c r="I56" s="170">
        <v>161.6824</v>
      </c>
      <c r="J56" s="170">
        <v>162.84700000000001</v>
      </c>
      <c r="K56" s="170">
        <v>474.44450000000001</v>
      </c>
      <c r="L56" s="170">
        <v>391.16649999999998</v>
      </c>
      <c r="M56" s="170"/>
    </row>
    <row r="57" spans="1:13" x14ac:dyDescent="0.25">
      <c r="A57" s="228" t="s">
        <v>861</v>
      </c>
      <c r="B57" s="228"/>
      <c r="C57" s="170">
        <v>0</v>
      </c>
      <c r="D57" s="170">
        <v>-89.88</v>
      </c>
      <c r="E57" s="170">
        <v>-94.101399999999998</v>
      </c>
      <c r="F57" s="170">
        <v>0</v>
      </c>
      <c r="G57" s="170">
        <v>-430.53440000000001</v>
      </c>
      <c r="H57" s="170"/>
      <c r="I57" s="170">
        <v>90.226299999999995</v>
      </c>
      <c r="J57" s="170">
        <v>90.324299999999994</v>
      </c>
      <c r="K57" s="170">
        <v>62.573099999999997</v>
      </c>
      <c r="L57" s="170">
        <v>0</v>
      </c>
      <c r="M57" s="170"/>
    </row>
    <row r="58" spans="1:13" x14ac:dyDescent="0.25">
      <c r="A58" s="228" t="s">
        <v>862</v>
      </c>
      <c r="B58" s="228"/>
      <c r="C58" s="170">
        <v>0</v>
      </c>
      <c r="D58" s="170">
        <v>-68.512916666666669</v>
      </c>
      <c r="E58" s="170">
        <v>-75.151889583333329</v>
      </c>
      <c r="F58" s="170">
        <v>0</v>
      </c>
      <c r="G58" s="170">
        <v>-326.75032499999998</v>
      </c>
      <c r="H58" s="170"/>
      <c r="I58" s="170">
        <v>134.77365624999999</v>
      </c>
      <c r="J58" s="170">
        <v>134.70581041666665</v>
      </c>
      <c r="K58" s="170">
        <v>299.02718958333332</v>
      </c>
      <c r="L58" s="170">
        <v>207.38438124999999</v>
      </c>
      <c r="M58" s="170"/>
    </row>
    <row r="59" spans="1:13" ht="27" customHeight="1" x14ac:dyDescent="0.25">
      <c r="A59" s="228" t="s">
        <v>3</v>
      </c>
      <c r="B59" s="228"/>
      <c r="C59" s="229" t="s">
        <v>219</v>
      </c>
      <c r="D59" s="229"/>
      <c r="E59" s="229" t="s">
        <v>40</v>
      </c>
      <c r="F59" s="229"/>
      <c r="G59" s="229" t="s">
        <v>509</v>
      </c>
      <c r="H59" s="229" t="s">
        <v>958</v>
      </c>
      <c r="I59" s="229" t="s">
        <v>509</v>
      </c>
      <c r="J59" s="229"/>
      <c r="K59" s="229"/>
      <c r="L59" s="229" t="s">
        <v>175</v>
      </c>
      <c r="M59" s="229" t="s">
        <v>958</v>
      </c>
    </row>
  </sheetData>
  <mergeCells count="17">
    <mergeCell ref="M59"/>
    <mergeCell ref="E59:F59"/>
    <mergeCell ref="G59"/>
    <mergeCell ref="H59"/>
    <mergeCell ref="I59:K59"/>
    <mergeCell ref="L59"/>
    <mergeCell ref="A56:B56"/>
    <mergeCell ref="A57:B57"/>
    <mergeCell ref="A58:B58"/>
    <mergeCell ref="A59:B59"/>
    <mergeCell ref="C59:D59"/>
    <mergeCell ref="B3:G3"/>
    <mergeCell ref="A5:B5"/>
    <mergeCell ref="A6:B6"/>
    <mergeCell ref="C6:H6"/>
    <mergeCell ref="I6:M6"/>
    <mergeCell ref="A4:M4"/>
  </mergeCells>
  <pageMargins left="0.7" right="0.7" top="0.75" bottom="0.75" header="0.3" footer="0.3"/>
  <drawing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AF66"/>
  <sheetViews>
    <sheetView showGridLines="0" zoomScale="70" workbookViewId="0">
      <pane xSplit="2" ySplit="9" topLeftCell="C10" activePane="bottomRight" state="frozen"/>
      <selection pane="topRight" activeCell="C1" sqref="C1"/>
      <selection pane="bottomLeft" activeCell="A10" sqref="A10"/>
      <selection pane="bottomRight"/>
    </sheetView>
  </sheetViews>
  <sheetFormatPr baseColWidth="10" defaultColWidth="9.140625" defaultRowHeight="15" x14ac:dyDescent="0.25"/>
  <cols>
    <col min="1" max="1" width="15" customWidth="1"/>
    <col min="2" max="2" width="10" customWidth="1"/>
    <col min="3" max="32" width="20" customWidth="1"/>
  </cols>
  <sheetData>
    <row r="1" spans="1:32"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row>
    <row r="2" spans="1:32"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row>
    <row r="3" spans="1:32" ht="69" customHeight="1" x14ac:dyDescent="0.25">
      <c r="A3" s="1"/>
      <c r="B3" s="194" t="s">
        <v>0</v>
      </c>
      <c r="C3" s="195"/>
      <c r="D3" s="195"/>
      <c r="E3" s="195"/>
      <c r="F3" s="195"/>
      <c r="G3" s="195"/>
      <c r="H3" s="1"/>
      <c r="I3" s="1"/>
      <c r="J3" s="1"/>
      <c r="K3" s="1"/>
      <c r="L3" s="1"/>
      <c r="M3" s="1"/>
      <c r="N3" s="1"/>
      <c r="O3" s="1"/>
      <c r="P3" s="1"/>
      <c r="Q3" s="1"/>
      <c r="R3" s="1"/>
      <c r="S3" s="1"/>
      <c r="T3" s="1"/>
      <c r="U3" s="1"/>
      <c r="V3" s="1"/>
      <c r="W3" s="1"/>
      <c r="X3" s="1"/>
      <c r="Y3" s="1"/>
      <c r="Z3" s="1"/>
      <c r="AA3" s="1"/>
      <c r="AB3" s="1"/>
      <c r="AC3" s="1"/>
      <c r="AD3" s="1"/>
      <c r="AE3" s="1"/>
      <c r="AF3" s="1"/>
    </row>
    <row r="4" spans="1:32" ht="30" customHeight="1" x14ac:dyDescent="0.25">
      <c r="A4" s="230" t="s">
        <v>2741</v>
      </c>
      <c r="B4" s="231"/>
      <c r="C4" s="231"/>
      <c r="D4" s="231"/>
      <c r="E4" s="231"/>
      <c r="F4" s="231"/>
      <c r="G4" s="231"/>
      <c r="H4" s="231"/>
      <c r="I4" s="231"/>
      <c r="J4" s="231"/>
      <c r="K4" s="231"/>
      <c r="L4" s="231"/>
      <c r="M4" s="231"/>
      <c r="N4" s="231"/>
      <c r="O4" s="231"/>
      <c r="P4" s="231"/>
      <c r="Q4" s="231"/>
      <c r="R4" s="231"/>
      <c r="S4" s="231"/>
      <c r="T4" s="231"/>
      <c r="U4" s="231"/>
      <c r="V4" s="231"/>
      <c r="W4" s="231"/>
      <c r="X4" s="231"/>
      <c r="Y4" s="231"/>
      <c r="Z4" s="231"/>
      <c r="AA4" s="231"/>
      <c r="AB4" s="231"/>
      <c r="AC4" s="231"/>
      <c r="AD4" s="231"/>
      <c r="AE4" s="231"/>
      <c r="AF4" s="231"/>
    </row>
    <row r="5" spans="1:32" ht="20.100000000000001" hidden="1" customHeight="1" x14ac:dyDescent="0.25">
      <c r="A5" s="228" t="s">
        <v>1788</v>
      </c>
      <c r="B5" s="228"/>
      <c r="C5" s="174">
        <v>43593</v>
      </c>
      <c r="D5" s="174">
        <v>43595</v>
      </c>
      <c r="E5" s="174">
        <v>43591</v>
      </c>
      <c r="F5" s="174">
        <v>43597</v>
      </c>
      <c r="G5" s="174">
        <v>60107</v>
      </c>
      <c r="H5" s="174">
        <v>43599</v>
      </c>
      <c r="I5" s="174">
        <v>43546</v>
      </c>
      <c r="J5" s="174">
        <v>43601</v>
      </c>
      <c r="K5" s="174">
        <v>43544</v>
      </c>
      <c r="L5" s="174">
        <v>43603</v>
      </c>
      <c r="M5" s="174">
        <v>43580</v>
      </c>
      <c r="N5" s="174">
        <v>43540</v>
      </c>
      <c r="O5" s="11">
        <v>43535</v>
      </c>
      <c r="P5" s="11">
        <v>60108</v>
      </c>
      <c r="Q5" s="11">
        <v>42877</v>
      </c>
      <c r="R5" s="11">
        <v>60109</v>
      </c>
      <c r="S5" s="11">
        <v>43516</v>
      </c>
      <c r="T5" s="11">
        <v>43614</v>
      </c>
      <c r="U5" s="11">
        <v>43585</v>
      </c>
      <c r="V5" s="11">
        <v>43742</v>
      </c>
      <c r="W5" s="11">
        <v>43584</v>
      </c>
      <c r="X5" s="175">
        <v>43507</v>
      </c>
      <c r="Y5" s="175">
        <v>43590</v>
      </c>
      <c r="Z5" s="175">
        <v>43494</v>
      </c>
      <c r="AA5" s="175">
        <v>43743</v>
      </c>
      <c r="AB5" s="175">
        <v>60110</v>
      </c>
      <c r="AC5" s="175">
        <v>60111</v>
      </c>
      <c r="AD5" s="175">
        <v>43573</v>
      </c>
      <c r="AE5" s="175">
        <v>43506</v>
      </c>
      <c r="AF5" s="175">
        <v>43513</v>
      </c>
    </row>
    <row r="6" spans="1:32" ht="15" hidden="1" customHeight="1" x14ac:dyDescent="0.25">
      <c r="A6" s="228" t="s">
        <v>1789</v>
      </c>
      <c r="B6" s="228"/>
      <c r="C6" s="174" t="s">
        <v>2742</v>
      </c>
      <c r="D6" s="174" t="s">
        <v>2743</v>
      </c>
      <c r="E6" s="174" t="s">
        <v>2744</v>
      </c>
      <c r="F6" s="174" t="s">
        <v>2745</v>
      </c>
      <c r="G6" s="174" t="s">
        <v>2746</v>
      </c>
      <c r="H6" s="174" t="s">
        <v>2747</v>
      </c>
      <c r="I6" s="174" t="s">
        <v>2748</v>
      </c>
      <c r="J6" s="174" t="s">
        <v>2749</v>
      </c>
      <c r="K6" s="174" t="s">
        <v>2750</v>
      </c>
      <c r="L6" s="174" t="s">
        <v>2751</v>
      </c>
      <c r="M6" s="174" t="s">
        <v>2752</v>
      </c>
      <c r="N6" s="174" t="s">
        <v>2753</v>
      </c>
      <c r="O6" s="11" t="s">
        <v>2754</v>
      </c>
      <c r="P6" s="11" t="s">
        <v>2755</v>
      </c>
      <c r="Q6" s="11" t="s">
        <v>2756</v>
      </c>
      <c r="R6" s="11" t="s">
        <v>2757</v>
      </c>
      <c r="S6" s="11" t="s">
        <v>2758</v>
      </c>
      <c r="T6" s="11" t="s">
        <v>2759</v>
      </c>
      <c r="U6" s="11" t="s">
        <v>2760</v>
      </c>
      <c r="V6" s="11" t="s">
        <v>2761</v>
      </c>
      <c r="W6" s="11" t="s">
        <v>2762</v>
      </c>
      <c r="X6" s="175" t="s">
        <v>2763</v>
      </c>
      <c r="Y6" s="175" t="s">
        <v>2764</v>
      </c>
      <c r="Z6" s="175" t="s">
        <v>2765</v>
      </c>
      <c r="AA6" s="175" t="s">
        <v>2766</v>
      </c>
      <c r="AB6" s="175" t="s">
        <v>2767</v>
      </c>
      <c r="AC6" s="175" t="s">
        <v>2768</v>
      </c>
      <c r="AD6" s="175" t="s">
        <v>2769</v>
      </c>
      <c r="AE6" s="175" t="s">
        <v>2770</v>
      </c>
      <c r="AF6" s="175" t="s">
        <v>2771</v>
      </c>
    </row>
    <row r="7" spans="1:32" ht="27" customHeight="1" x14ac:dyDescent="0.25">
      <c r="A7" s="228" t="s">
        <v>17</v>
      </c>
      <c r="B7" s="228"/>
      <c r="C7" s="232" t="s">
        <v>2772</v>
      </c>
      <c r="D7" s="232" t="s">
        <v>2773</v>
      </c>
      <c r="E7" s="232" t="s">
        <v>533</v>
      </c>
      <c r="F7" s="232" t="s">
        <v>397</v>
      </c>
      <c r="G7" s="232" t="s">
        <v>518</v>
      </c>
      <c r="H7" s="232" t="s">
        <v>530</v>
      </c>
      <c r="I7" s="232" t="s">
        <v>202</v>
      </c>
      <c r="J7" s="232" t="s">
        <v>539</v>
      </c>
      <c r="K7" s="232" t="s">
        <v>176</v>
      </c>
      <c r="L7" s="232" t="s">
        <v>558</v>
      </c>
      <c r="M7" s="232" t="s">
        <v>2774</v>
      </c>
      <c r="N7" s="232" t="s">
        <v>2775</v>
      </c>
      <c r="O7" s="226" t="s">
        <v>484</v>
      </c>
      <c r="P7" s="226" t="s">
        <v>473</v>
      </c>
      <c r="Q7" s="226" t="s">
        <v>411</v>
      </c>
      <c r="R7" s="226" t="s">
        <v>2776</v>
      </c>
      <c r="S7" s="226" t="s">
        <v>725</v>
      </c>
      <c r="T7" s="226" t="s">
        <v>555</v>
      </c>
      <c r="U7" s="226" t="s">
        <v>2777</v>
      </c>
      <c r="V7" s="226" t="s">
        <v>2778</v>
      </c>
      <c r="W7" s="226" t="s">
        <v>2779</v>
      </c>
      <c r="X7" s="233" t="s">
        <v>433</v>
      </c>
      <c r="Y7" s="233" t="s">
        <v>2780</v>
      </c>
      <c r="Z7" s="233" t="s">
        <v>2781</v>
      </c>
      <c r="AA7" s="233" t="s">
        <v>2782</v>
      </c>
      <c r="AB7" s="233" t="s">
        <v>2783</v>
      </c>
      <c r="AC7" s="233" t="s">
        <v>2784</v>
      </c>
      <c r="AD7" s="233" t="s">
        <v>2777</v>
      </c>
      <c r="AE7" s="233" t="s">
        <v>2785</v>
      </c>
      <c r="AF7" s="233" t="s">
        <v>2778</v>
      </c>
    </row>
    <row r="8" spans="1:32" x14ac:dyDescent="0.25">
      <c r="A8" s="228" t="s">
        <v>2786</v>
      </c>
      <c r="B8" s="228"/>
      <c r="C8" s="174" t="s">
        <v>2787</v>
      </c>
      <c r="D8" s="174" t="s">
        <v>2787</v>
      </c>
      <c r="E8" s="174" t="s">
        <v>2787</v>
      </c>
      <c r="F8" s="174" t="s">
        <v>2787</v>
      </c>
      <c r="G8" s="174" t="s">
        <v>2787</v>
      </c>
      <c r="H8" s="174" t="s">
        <v>2787</v>
      </c>
      <c r="I8" s="174" t="s">
        <v>2787</v>
      </c>
      <c r="J8" s="174" t="s">
        <v>2787</v>
      </c>
      <c r="K8" s="174" t="s">
        <v>2787</v>
      </c>
      <c r="L8" s="174" t="s">
        <v>2787</v>
      </c>
      <c r="M8" s="174" t="s">
        <v>2787</v>
      </c>
      <c r="N8" s="174" t="s">
        <v>2787</v>
      </c>
      <c r="O8" s="11" t="s">
        <v>2788</v>
      </c>
      <c r="P8" s="11" t="s">
        <v>2788</v>
      </c>
      <c r="Q8" s="11" t="s">
        <v>2788</v>
      </c>
      <c r="R8" s="11" t="s">
        <v>2788</v>
      </c>
      <c r="S8" s="11" t="s">
        <v>2788</v>
      </c>
      <c r="T8" s="11" t="s">
        <v>2788</v>
      </c>
      <c r="U8" s="11" t="s">
        <v>2788</v>
      </c>
      <c r="V8" s="11" t="s">
        <v>2788</v>
      </c>
      <c r="W8" s="11" t="s">
        <v>2788</v>
      </c>
      <c r="X8" s="175" t="s">
        <v>2789</v>
      </c>
      <c r="Y8" s="175" t="s">
        <v>2789</v>
      </c>
      <c r="Z8" s="175" t="s">
        <v>2789</v>
      </c>
      <c r="AA8" s="175" t="s">
        <v>2789</v>
      </c>
      <c r="AB8" s="175" t="s">
        <v>2789</v>
      </c>
      <c r="AC8" s="175" t="s">
        <v>2789</v>
      </c>
      <c r="AD8" s="175" t="s">
        <v>2789</v>
      </c>
      <c r="AE8" s="175" t="s">
        <v>2789</v>
      </c>
      <c r="AF8" s="175" t="s">
        <v>2789</v>
      </c>
    </row>
    <row r="9" spans="1:32" ht="27" customHeight="1" x14ac:dyDescent="0.25">
      <c r="A9" s="157" t="s">
        <v>55</v>
      </c>
      <c r="B9" s="157" t="s">
        <v>566</v>
      </c>
      <c r="C9" s="174" t="s">
        <v>2790</v>
      </c>
      <c r="D9" s="174" t="s">
        <v>2790</v>
      </c>
      <c r="E9" s="174" t="s">
        <v>2790</v>
      </c>
      <c r="F9" s="174" t="s">
        <v>2790</v>
      </c>
      <c r="G9" s="174" t="s">
        <v>2790</v>
      </c>
      <c r="H9" s="174" t="s">
        <v>2790</v>
      </c>
      <c r="I9" s="174" t="s">
        <v>2790</v>
      </c>
      <c r="J9" s="174" t="s">
        <v>2790</v>
      </c>
      <c r="K9" s="174" t="s">
        <v>2790</v>
      </c>
      <c r="L9" s="174" t="s">
        <v>2790</v>
      </c>
      <c r="M9" s="174" t="s">
        <v>2790</v>
      </c>
      <c r="N9" s="174" t="s">
        <v>2790</v>
      </c>
      <c r="O9" s="11" t="s">
        <v>2790</v>
      </c>
      <c r="P9" s="11" t="s">
        <v>2790</v>
      </c>
      <c r="Q9" s="11" t="s">
        <v>2790</v>
      </c>
      <c r="R9" s="11" t="s">
        <v>2790</v>
      </c>
      <c r="S9" s="11" t="s">
        <v>2790</v>
      </c>
      <c r="T9" s="11" t="s">
        <v>2790</v>
      </c>
      <c r="U9" s="11" t="s">
        <v>2790</v>
      </c>
      <c r="V9" s="11" t="s">
        <v>2790</v>
      </c>
      <c r="W9" s="11" t="s">
        <v>2790</v>
      </c>
      <c r="X9" s="175" t="s">
        <v>2790</v>
      </c>
      <c r="Y9" s="175" t="s">
        <v>2790</v>
      </c>
      <c r="Z9" s="175" t="s">
        <v>2790</v>
      </c>
      <c r="AA9" s="175" t="s">
        <v>2790</v>
      </c>
      <c r="AB9" s="175" t="s">
        <v>2790</v>
      </c>
      <c r="AC9" s="175" t="s">
        <v>2790</v>
      </c>
      <c r="AD9" s="175" t="s">
        <v>2790</v>
      </c>
      <c r="AE9" s="175" t="s">
        <v>2790</v>
      </c>
      <c r="AF9" s="175" t="s">
        <v>2790</v>
      </c>
    </row>
    <row r="10" spans="1:32" ht="18" customHeight="1" x14ac:dyDescent="0.25">
      <c r="A10" s="160" t="s">
        <v>59</v>
      </c>
      <c r="B10" s="160" t="s">
        <v>801</v>
      </c>
      <c r="C10" s="162">
        <v>501.3304</v>
      </c>
      <c r="D10" s="162">
        <v>506.16399999999999</v>
      </c>
      <c r="E10" s="162">
        <v>506.12599999999998</v>
      </c>
      <c r="F10" s="162">
        <v>514.29489999999998</v>
      </c>
      <c r="G10" s="162">
        <v>515.15509999999995</v>
      </c>
      <c r="H10" s="162">
        <v>516.34069999999997</v>
      </c>
      <c r="I10" s="162">
        <v>514.34190000000001</v>
      </c>
      <c r="J10" s="162">
        <v>503.66879999999998</v>
      </c>
      <c r="K10" s="162">
        <v>500.42439999999999</v>
      </c>
      <c r="L10" s="162">
        <v>486.3442</v>
      </c>
      <c r="M10" s="162">
        <v>506.77120000000002</v>
      </c>
      <c r="N10" s="162">
        <v>493.30029999999999</v>
      </c>
      <c r="O10" s="162">
        <v>225.6474</v>
      </c>
      <c r="P10" s="162">
        <v>226.2894</v>
      </c>
      <c r="Q10" s="162">
        <v>225.79519999999999</v>
      </c>
      <c r="R10" s="162">
        <v>223.8235</v>
      </c>
      <c r="S10" s="162">
        <v>221.72020000000001</v>
      </c>
      <c r="T10" s="162">
        <v>221.97030000000001</v>
      </c>
      <c r="U10" s="162">
        <v>226.3</v>
      </c>
      <c r="V10" s="161">
        <v>0</v>
      </c>
      <c r="W10" s="162">
        <v>227.2</v>
      </c>
      <c r="X10" s="162">
        <v>141.41040000000001</v>
      </c>
      <c r="Y10" s="162">
        <v>140.64019999999999</v>
      </c>
      <c r="Z10" s="162">
        <v>139.35759999999999</v>
      </c>
      <c r="AA10" s="162">
        <v>138.43549999999999</v>
      </c>
      <c r="AB10" s="162">
        <v>136.21979999999999</v>
      </c>
      <c r="AC10" s="161">
        <v>0</v>
      </c>
      <c r="AD10" s="162">
        <v>141.8245</v>
      </c>
      <c r="AE10" s="161">
        <v>0</v>
      </c>
      <c r="AF10" s="162">
        <v>142.12649999999999</v>
      </c>
    </row>
    <row r="11" spans="1:32" ht="18" customHeight="1" x14ac:dyDescent="0.25">
      <c r="A11" s="160" t="s">
        <v>59</v>
      </c>
      <c r="B11" s="160" t="s">
        <v>802</v>
      </c>
      <c r="C11" s="165">
        <v>501.75009999999997</v>
      </c>
      <c r="D11" s="165">
        <v>507.58190000000002</v>
      </c>
      <c r="E11" s="164">
        <v>505.75839999999999</v>
      </c>
      <c r="F11" s="165">
        <v>515.68010000000004</v>
      </c>
      <c r="G11" s="165">
        <v>515.86689999999999</v>
      </c>
      <c r="H11" s="165">
        <v>516.69460000000004</v>
      </c>
      <c r="I11" s="164">
        <v>514.34190000000001</v>
      </c>
      <c r="J11" s="165">
        <v>504.13900000000001</v>
      </c>
      <c r="K11" s="165">
        <v>500.791</v>
      </c>
      <c r="L11" s="165">
        <v>486.92939999999999</v>
      </c>
      <c r="M11" s="165">
        <v>507.97800000000001</v>
      </c>
      <c r="N11" s="165">
        <v>493.47059999999999</v>
      </c>
      <c r="O11" s="165">
        <v>225.9127</v>
      </c>
      <c r="P11" s="165">
        <v>226.83670000000001</v>
      </c>
      <c r="Q11" s="165">
        <v>226.44290000000001</v>
      </c>
      <c r="R11" s="165">
        <v>224.18719999999999</v>
      </c>
      <c r="S11" s="165">
        <v>221.9417</v>
      </c>
      <c r="T11" s="165">
        <v>222.23509999999999</v>
      </c>
      <c r="U11" s="165">
        <v>226.4</v>
      </c>
      <c r="V11" s="164">
        <v>0</v>
      </c>
      <c r="W11" s="165">
        <v>226.9</v>
      </c>
      <c r="X11" s="165">
        <v>141.38730000000001</v>
      </c>
      <c r="Y11" s="165">
        <v>140.15610000000001</v>
      </c>
      <c r="Z11" s="165">
        <v>139.47110000000001</v>
      </c>
      <c r="AA11" s="165">
        <v>138.16</v>
      </c>
      <c r="AB11" s="165">
        <v>136.41300000000001</v>
      </c>
      <c r="AC11" s="164">
        <v>0</v>
      </c>
      <c r="AD11" s="165">
        <v>141.60489999999999</v>
      </c>
      <c r="AE11" s="164">
        <v>0</v>
      </c>
      <c r="AF11" s="165">
        <v>141.7997</v>
      </c>
    </row>
    <row r="12" spans="1:32" ht="18" customHeight="1" x14ac:dyDescent="0.25">
      <c r="A12" s="160" t="s">
        <v>59</v>
      </c>
      <c r="B12" s="160" t="s">
        <v>803</v>
      </c>
      <c r="C12" s="165">
        <v>501.85500000000002</v>
      </c>
      <c r="D12" s="165">
        <v>507.7921</v>
      </c>
      <c r="E12" s="164">
        <v>507.75409999999999</v>
      </c>
      <c r="F12" s="165">
        <v>514.24789999999996</v>
      </c>
      <c r="G12" s="165">
        <v>514.65160000000003</v>
      </c>
      <c r="H12" s="165">
        <v>514.74180000000001</v>
      </c>
      <c r="I12" s="164">
        <v>514.34190000000001</v>
      </c>
      <c r="J12" s="165">
        <v>503.35019999999997</v>
      </c>
      <c r="K12" s="165">
        <v>500.15069999999997</v>
      </c>
      <c r="L12" s="165">
        <v>485.58530000000002</v>
      </c>
      <c r="M12" s="165">
        <v>506.66140000000001</v>
      </c>
      <c r="N12" s="165">
        <v>493.4588</v>
      </c>
      <c r="O12" s="165">
        <v>226.16419999999999</v>
      </c>
      <c r="P12" s="165">
        <v>227.05269999999999</v>
      </c>
      <c r="Q12" s="165">
        <v>226.774</v>
      </c>
      <c r="R12" s="165">
        <v>224.31010000000001</v>
      </c>
      <c r="S12" s="165">
        <v>222.1558</v>
      </c>
      <c r="T12" s="165">
        <v>222.00749999999999</v>
      </c>
      <c r="U12" s="165">
        <v>225.7</v>
      </c>
      <c r="V12" s="164">
        <v>0</v>
      </c>
      <c r="W12" s="165">
        <v>226.2</v>
      </c>
      <c r="X12" s="165">
        <v>141.3075</v>
      </c>
      <c r="Y12" s="165">
        <v>139.37090000000001</v>
      </c>
      <c r="Z12" s="165">
        <v>139.429</v>
      </c>
      <c r="AA12" s="165">
        <v>138.34039999999999</v>
      </c>
      <c r="AB12" s="165">
        <v>136.827</v>
      </c>
      <c r="AC12" s="164">
        <v>0</v>
      </c>
      <c r="AD12" s="165">
        <v>141.10730000000001</v>
      </c>
      <c r="AE12" s="164">
        <v>0</v>
      </c>
      <c r="AF12" s="165">
        <v>142.12649999999999</v>
      </c>
    </row>
    <row r="13" spans="1:32" ht="18" customHeight="1" x14ac:dyDescent="0.25">
      <c r="A13" s="160" t="s">
        <v>59</v>
      </c>
      <c r="B13" s="160" t="s">
        <v>804</v>
      </c>
      <c r="C13" s="165">
        <v>502.58940000000001</v>
      </c>
      <c r="D13" s="165">
        <v>508.84230000000002</v>
      </c>
      <c r="E13" s="164">
        <v>507.75409999999999</v>
      </c>
      <c r="F13" s="165">
        <v>514.59469999999999</v>
      </c>
      <c r="G13" s="165">
        <v>514.55679999999995</v>
      </c>
      <c r="H13" s="165">
        <v>514.75540000000001</v>
      </c>
      <c r="I13" s="164">
        <v>514.34190000000001</v>
      </c>
      <c r="J13" s="165">
        <v>503.40519999999998</v>
      </c>
      <c r="K13" s="165">
        <v>500.39580000000001</v>
      </c>
      <c r="L13" s="165">
        <v>486.39019999999999</v>
      </c>
      <c r="M13" s="165">
        <v>506.67140000000001</v>
      </c>
      <c r="N13" s="165">
        <v>493.41289999999998</v>
      </c>
      <c r="O13" s="165">
        <v>226.11089999999999</v>
      </c>
      <c r="P13" s="165">
        <v>227.255</v>
      </c>
      <c r="Q13" s="165">
        <v>226.9288</v>
      </c>
      <c r="R13" s="165">
        <v>224.18790000000001</v>
      </c>
      <c r="S13" s="165">
        <v>222.47319999999999</v>
      </c>
      <c r="T13" s="165">
        <v>222.4819</v>
      </c>
      <c r="U13" s="165">
        <v>225.9</v>
      </c>
      <c r="V13" s="164">
        <v>0</v>
      </c>
      <c r="W13" s="165">
        <v>226.7</v>
      </c>
      <c r="X13" s="165">
        <v>141.2921</v>
      </c>
      <c r="Y13" s="165">
        <v>139.73750000000001</v>
      </c>
      <c r="Z13" s="165">
        <v>139.72149999999999</v>
      </c>
      <c r="AA13" s="165">
        <v>138.214</v>
      </c>
      <c r="AB13" s="165">
        <v>136.39920000000001</v>
      </c>
      <c r="AC13" s="164">
        <v>0</v>
      </c>
      <c r="AD13" s="165">
        <v>141.48779999999999</v>
      </c>
      <c r="AE13" s="164">
        <v>0</v>
      </c>
      <c r="AF13" s="165">
        <v>142.1061</v>
      </c>
    </row>
    <row r="14" spans="1:32" ht="18" customHeight="1" x14ac:dyDescent="0.25">
      <c r="A14" s="160" t="s">
        <v>59</v>
      </c>
      <c r="B14" s="160" t="s">
        <v>805</v>
      </c>
      <c r="C14" s="165">
        <v>502.2747</v>
      </c>
      <c r="D14" s="165">
        <v>509.57760000000002</v>
      </c>
      <c r="E14" s="164">
        <v>507.75409999999999</v>
      </c>
      <c r="F14" s="165">
        <v>515.60500000000002</v>
      </c>
      <c r="G14" s="165">
        <v>515.78470000000004</v>
      </c>
      <c r="H14" s="165">
        <v>515.70899999999995</v>
      </c>
      <c r="I14" s="164">
        <v>514.34190000000001</v>
      </c>
      <c r="J14" s="165">
        <v>504.60019999999997</v>
      </c>
      <c r="K14" s="165">
        <v>501.27510000000001</v>
      </c>
      <c r="L14" s="165">
        <v>486.51310000000001</v>
      </c>
      <c r="M14" s="165">
        <v>507.47269999999997</v>
      </c>
      <c r="N14" s="165">
        <v>493.22879999999998</v>
      </c>
      <c r="O14" s="165">
        <v>226.49010000000001</v>
      </c>
      <c r="P14" s="165">
        <v>227.75530000000001</v>
      </c>
      <c r="Q14" s="165">
        <v>227.2747</v>
      </c>
      <c r="R14" s="165">
        <v>224.74780000000001</v>
      </c>
      <c r="S14" s="165">
        <v>222.6283</v>
      </c>
      <c r="T14" s="165">
        <v>222.17699999999999</v>
      </c>
      <c r="U14" s="165">
        <v>226.4</v>
      </c>
      <c r="V14" s="164">
        <v>0</v>
      </c>
      <c r="W14" s="165">
        <v>226.8</v>
      </c>
      <c r="X14" s="165">
        <v>141.6002</v>
      </c>
      <c r="Y14" s="165">
        <v>140.34780000000001</v>
      </c>
      <c r="Z14" s="165">
        <v>139.67609999999999</v>
      </c>
      <c r="AA14" s="165">
        <v>138.12430000000001</v>
      </c>
      <c r="AB14" s="165">
        <v>136.34399999999999</v>
      </c>
      <c r="AC14" s="164">
        <v>0</v>
      </c>
      <c r="AD14" s="165">
        <v>141.72200000000001</v>
      </c>
      <c r="AE14" s="164">
        <v>0</v>
      </c>
      <c r="AF14" s="165">
        <v>142.0856</v>
      </c>
    </row>
    <row r="15" spans="1:32" ht="18" customHeight="1" x14ac:dyDescent="0.25">
      <c r="A15" s="160" t="s">
        <v>59</v>
      </c>
      <c r="B15" s="160" t="s">
        <v>806</v>
      </c>
      <c r="C15" s="165">
        <v>502.58940000000001</v>
      </c>
      <c r="D15" s="165">
        <v>511.31060000000002</v>
      </c>
      <c r="E15" s="164">
        <v>507.75409999999999</v>
      </c>
      <c r="F15" s="165">
        <v>517.11879999999996</v>
      </c>
      <c r="G15" s="165">
        <v>517.12369999999999</v>
      </c>
      <c r="H15" s="165">
        <v>516.1431</v>
      </c>
      <c r="I15" s="164">
        <v>514.34190000000001</v>
      </c>
      <c r="J15" s="165">
        <v>503.7679</v>
      </c>
      <c r="K15" s="165">
        <v>500.44740000000002</v>
      </c>
      <c r="L15" s="165">
        <v>486.40989999999999</v>
      </c>
      <c r="M15" s="165">
        <v>507.72550000000001</v>
      </c>
      <c r="N15" s="165">
        <v>492.88839999999999</v>
      </c>
      <c r="O15" s="165">
        <v>226.3664</v>
      </c>
      <c r="P15" s="165">
        <v>224.75550000000001</v>
      </c>
      <c r="Q15" s="165">
        <v>225.99299999999999</v>
      </c>
      <c r="R15" s="165">
        <v>223.68129999999999</v>
      </c>
      <c r="S15" s="165">
        <v>222.2518</v>
      </c>
      <c r="T15" s="165">
        <v>222.20660000000001</v>
      </c>
      <c r="U15" s="165">
        <v>225.7</v>
      </c>
      <c r="V15" s="164">
        <v>0</v>
      </c>
      <c r="W15" s="165">
        <v>226.6</v>
      </c>
      <c r="X15" s="165">
        <v>140.7406</v>
      </c>
      <c r="Y15" s="165">
        <v>139.63919999999999</v>
      </c>
      <c r="Z15" s="165">
        <v>139.70150000000001</v>
      </c>
      <c r="AA15" s="165">
        <v>138.26730000000001</v>
      </c>
      <c r="AB15" s="165">
        <v>136.2612</v>
      </c>
      <c r="AC15" s="164">
        <v>0</v>
      </c>
      <c r="AD15" s="165">
        <v>141.28290000000001</v>
      </c>
      <c r="AE15" s="164">
        <v>0</v>
      </c>
      <c r="AF15" s="165">
        <v>141.77930000000001</v>
      </c>
    </row>
    <row r="16" spans="1:32" ht="18" customHeight="1" x14ac:dyDescent="0.25">
      <c r="A16" s="160" t="s">
        <v>59</v>
      </c>
      <c r="B16" s="160" t="s">
        <v>807</v>
      </c>
      <c r="C16" s="165">
        <v>502.74680000000001</v>
      </c>
      <c r="D16" s="165">
        <v>511.25810000000001</v>
      </c>
      <c r="E16" s="164">
        <v>507.75409999999999</v>
      </c>
      <c r="F16" s="165">
        <v>517.63210000000004</v>
      </c>
      <c r="G16" s="165">
        <v>517.50829999999996</v>
      </c>
      <c r="H16" s="165">
        <v>517.53639999999996</v>
      </c>
      <c r="I16" s="164">
        <v>514.34190000000001</v>
      </c>
      <c r="J16" s="165">
        <v>504.17399999999998</v>
      </c>
      <c r="K16" s="165">
        <v>501.3032</v>
      </c>
      <c r="L16" s="165">
        <v>486.9785</v>
      </c>
      <c r="M16" s="165">
        <v>507.39210000000003</v>
      </c>
      <c r="N16" s="165">
        <v>493.77789999999999</v>
      </c>
      <c r="O16" s="165">
        <v>225.95419999999999</v>
      </c>
      <c r="P16" s="165">
        <v>224.92449999999999</v>
      </c>
      <c r="Q16" s="165">
        <v>226.0309</v>
      </c>
      <c r="R16" s="165">
        <v>223.8784</v>
      </c>
      <c r="S16" s="165">
        <v>222.71690000000001</v>
      </c>
      <c r="T16" s="165">
        <v>222.01660000000001</v>
      </c>
      <c r="U16" s="165">
        <v>225.8</v>
      </c>
      <c r="V16" s="164">
        <v>0</v>
      </c>
      <c r="W16" s="165">
        <v>226.9</v>
      </c>
      <c r="X16" s="165">
        <v>141.22790000000001</v>
      </c>
      <c r="Y16" s="165">
        <v>140.49379999999999</v>
      </c>
      <c r="Z16" s="165">
        <v>139.44739999999999</v>
      </c>
      <c r="AA16" s="165">
        <v>138.28270000000001</v>
      </c>
      <c r="AB16" s="165">
        <v>136.42679999999999</v>
      </c>
      <c r="AC16" s="164">
        <v>0</v>
      </c>
      <c r="AD16" s="165">
        <v>141.47319999999999</v>
      </c>
      <c r="AE16" s="164">
        <v>0</v>
      </c>
      <c r="AF16" s="165">
        <v>141.7997</v>
      </c>
    </row>
    <row r="17" spans="1:32" ht="18" customHeight="1" x14ac:dyDescent="0.25">
      <c r="A17" s="160" t="s">
        <v>59</v>
      </c>
      <c r="B17" s="160" t="s">
        <v>808</v>
      </c>
      <c r="C17" s="168">
        <v>502.58940000000001</v>
      </c>
      <c r="D17" s="168">
        <v>511.83589999999998</v>
      </c>
      <c r="E17" s="167">
        <v>507.75409999999999</v>
      </c>
      <c r="F17" s="168">
        <v>517.49760000000003</v>
      </c>
      <c r="G17" s="168">
        <v>517.08720000000005</v>
      </c>
      <c r="H17" s="168">
        <v>516.8374</v>
      </c>
      <c r="I17" s="167">
        <v>514.34190000000001</v>
      </c>
      <c r="J17" s="168">
        <v>503.73200000000003</v>
      </c>
      <c r="K17" s="168">
        <v>501.70260000000002</v>
      </c>
      <c r="L17" s="168">
        <v>486.54509999999999</v>
      </c>
      <c r="M17" s="168">
        <v>506.43169999999998</v>
      </c>
      <c r="N17" s="168">
        <v>493.53809999999999</v>
      </c>
      <c r="O17" s="168">
        <v>226.14769999999999</v>
      </c>
      <c r="P17" s="168">
        <v>224.8493</v>
      </c>
      <c r="Q17" s="168">
        <v>226.0855</v>
      </c>
      <c r="R17" s="168">
        <v>223.61770000000001</v>
      </c>
      <c r="S17" s="168">
        <v>222.0377</v>
      </c>
      <c r="T17" s="168">
        <v>222.44540000000001</v>
      </c>
      <c r="U17" s="168">
        <v>226.4</v>
      </c>
      <c r="V17" s="167">
        <v>0</v>
      </c>
      <c r="W17" s="168">
        <v>226.7</v>
      </c>
      <c r="X17" s="168">
        <v>141.24979999999999</v>
      </c>
      <c r="Y17" s="168">
        <v>140.14439999999999</v>
      </c>
      <c r="Z17" s="168">
        <v>139.28200000000001</v>
      </c>
      <c r="AA17" s="168">
        <v>138.27019999999999</v>
      </c>
      <c r="AB17" s="168">
        <v>136.30260000000001</v>
      </c>
      <c r="AC17" s="167">
        <v>0</v>
      </c>
      <c r="AD17" s="168">
        <v>141.73670000000001</v>
      </c>
      <c r="AE17" s="167">
        <v>0</v>
      </c>
      <c r="AF17" s="168">
        <v>142.12649999999999</v>
      </c>
    </row>
    <row r="18" spans="1:32" ht="18" customHeight="1" x14ac:dyDescent="0.25">
      <c r="A18" s="160" t="s">
        <v>59</v>
      </c>
      <c r="B18" s="160" t="s">
        <v>809</v>
      </c>
      <c r="C18" s="162">
        <v>502.95659999999998</v>
      </c>
      <c r="D18" s="162">
        <v>512.83370000000002</v>
      </c>
      <c r="E18" s="161">
        <v>507.75409999999999</v>
      </c>
      <c r="F18" s="162">
        <v>518.69399999999996</v>
      </c>
      <c r="G18" s="162">
        <v>518.1309</v>
      </c>
      <c r="H18" s="162">
        <v>517.59450000000004</v>
      </c>
      <c r="I18" s="161">
        <v>514.34190000000001</v>
      </c>
      <c r="J18" s="162">
        <v>505.05020000000002</v>
      </c>
      <c r="K18" s="162">
        <v>500.7328</v>
      </c>
      <c r="L18" s="162">
        <v>486.55439999999999</v>
      </c>
      <c r="M18" s="162">
        <v>506.79680000000002</v>
      </c>
      <c r="N18" s="162">
        <v>493.83800000000002</v>
      </c>
      <c r="O18" s="162">
        <v>226.21369999999999</v>
      </c>
      <c r="P18" s="162">
        <v>225.04230000000001</v>
      </c>
      <c r="Q18" s="162">
        <v>226.1799</v>
      </c>
      <c r="R18" s="162">
        <v>224.06639999999999</v>
      </c>
      <c r="S18" s="162">
        <v>223.04910000000001</v>
      </c>
      <c r="T18" s="162">
        <v>222.34360000000001</v>
      </c>
      <c r="U18" s="162">
        <v>226.4</v>
      </c>
      <c r="V18" s="161">
        <v>0</v>
      </c>
      <c r="W18" s="162">
        <v>226.4</v>
      </c>
      <c r="X18" s="162">
        <v>141.2105</v>
      </c>
      <c r="Y18" s="162">
        <v>139.75120000000001</v>
      </c>
      <c r="Z18" s="162">
        <v>139.428</v>
      </c>
      <c r="AA18" s="162">
        <v>137.93219999999999</v>
      </c>
      <c r="AB18" s="162">
        <v>136.19220000000001</v>
      </c>
      <c r="AC18" s="161">
        <v>0</v>
      </c>
      <c r="AD18" s="162">
        <v>141.239</v>
      </c>
      <c r="AE18" s="161">
        <v>0</v>
      </c>
      <c r="AF18" s="162">
        <v>142.1061</v>
      </c>
    </row>
    <row r="19" spans="1:32" ht="18" customHeight="1" x14ac:dyDescent="0.25">
      <c r="A19" s="160" t="s">
        <v>59</v>
      </c>
      <c r="B19" s="160" t="s">
        <v>810</v>
      </c>
      <c r="C19" s="165">
        <v>502.85169999999999</v>
      </c>
      <c r="D19" s="165">
        <v>512.15089999999998</v>
      </c>
      <c r="E19" s="164">
        <v>507.75409999999999</v>
      </c>
      <c r="F19" s="165">
        <v>517.55679999999995</v>
      </c>
      <c r="G19" s="165">
        <v>517.25990000000002</v>
      </c>
      <c r="H19" s="165">
        <v>516.29430000000002</v>
      </c>
      <c r="I19" s="164">
        <v>514.34190000000001</v>
      </c>
      <c r="J19" s="165">
        <v>503.65269999999998</v>
      </c>
      <c r="K19" s="165">
        <v>499.2482</v>
      </c>
      <c r="L19" s="165">
        <v>485.91669999999999</v>
      </c>
      <c r="M19" s="165">
        <v>506.80669999999998</v>
      </c>
      <c r="N19" s="165">
        <v>493.83519999999999</v>
      </c>
      <c r="O19" s="165">
        <v>225.7774</v>
      </c>
      <c r="P19" s="165">
        <v>224.60740000000001</v>
      </c>
      <c r="Q19" s="165">
        <v>225.82320000000001</v>
      </c>
      <c r="R19" s="165">
        <v>223.71770000000001</v>
      </c>
      <c r="S19" s="165">
        <v>222.28870000000001</v>
      </c>
      <c r="T19" s="165">
        <v>221.88910000000001</v>
      </c>
      <c r="U19" s="165">
        <v>225.7</v>
      </c>
      <c r="V19" s="164">
        <v>0</v>
      </c>
      <c r="W19" s="165">
        <v>226.1</v>
      </c>
      <c r="X19" s="165">
        <v>141.15440000000001</v>
      </c>
      <c r="Y19" s="165">
        <v>139.3502</v>
      </c>
      <c r="Z19" s="165">
        <v>139.28870000000001</v>
      </c>
      <c r="AA19" s="165">
        <v>138.28899999999999</v>
      </c>
      <c r="AB19" s="165">
        <v>136.31639999999999</v>
      </c>
      <c r="AC19" s="164">
        <v>0</v>
      </c>
      <c r="AD19" s="165">
        <v>141.0926</v>
      </c>
      <c r="AE19" s="164">
        <v>0</v>
      </c>
      <c r="AF19" s="165">
        <v>142.1061</v>
      </c>
    </row>
    <row r="20" spans="1:32" ht="18" customHeight="1" x14ac:dyDescent="0.25">
      <c r="A20" s="160" t="s">
        <v>59</v>
      </c>
      <c r="B20" s="160" t="s">
        <v>811</v>
      </c>
      <c r="C20" s="165">
        <v>502.64179999999999</v>
      </c>
      <c r="D20" s="165">
        <v>511.36320000000001</v>
      </c>
      <c r="E20" s="164">
        <v>507.75409999999999</v>
      </c>
      <c r="F20" s="165">
        <v>518.24590000000001</v>
      </c>
      <c r="G20" s="165">
        <v>517.55060000000003</v>
      </c>
      <c r="H20" s="165">
        <v>516.77800000000002</v>
      </c>
      <c r="I20" s="164">
        <v>514.34190000000001</v>
      </c>
      <c r="J20" s="165">
        <v>504.78250000000003</v>
      </c>
      <c r="K20" s="165">
        <v>501.18939999999998</v>
      </c>
      <c r="L20" s="165">
        <v>487.279</v>
      </c>
      <c r="M20" s="165">
        <v>507.37299999999999</v>
      </c>
      <c r="N20" s="165">
        <v>494.09359999999998</v>
      </c>
      <c r="O20" s="165">
        <v>225.57919999999999</v>
      </c>
      <c r="P20" s="165">
        <v>224.72</v>
      </c>
      <c r="Q20" s="165">
        <v>225.6155</v>
      </c>
      <c r="R20" s="165">
        <v>223.88489999999999</v>
      </c>
      <c r="S20" s="165">
        <v>222.55449999999999</v>
      </c>
      <c r="T20" s="165">
        <v>222.303</v>
      </c>
      <c r="U20" s="165">
        <v>225.7</v>
      </c>
      <c r="V20" s="164">
        <v>0</v>
      </c>
      <c r="W20" s="165">
        <v>226.8</v>
      </c>
      <c r="X20" s="165">
        <v>141.7448</v>
      </c>
      <c r="Y20" s="165">
        <v>139.92570000000001</v>
      </c>
      <c r="Z20" s="165">
        <v>139.38300000000001</v>
      </c>
      <c r="AA20" s="165">
        <v>138.50470000000001</v>
      </c>
      <c r="AB20" s="165">
        <v>136.34399999999999</v>
      </c>
      <c r="AC20" s="164">
        <v>0</v>
      </c>
      <c r="AD20" s="165">
        <v>141.48779999999999</v>
      </c>
      <c r="AE20" s="164">
        <v>0</v>
      </c>
      <c r="AF20" s="165">
        <v>142.1061</v>
      </c>
    </row>
    <row r="21" spans="1:32" ht="18" customHeight="1" x14ac:dyDescent="0.25">
      <c r="A21" s="160" t="s">
        <v>59</v>
      </c>
      <c r="B21" s="160" t="s">
        <v>812</v>
      </c>
      <c r="C21" s="165">
        <v>502.2747</v>
      </c>
      <c r="D21" s="165">
        <v>511.20569999999998</v>
      </c>
      <c r="E21" s="164">
        <v>507.75409999999999</v>
      </c>
      <c r="F21" s="165">
        <v>518.09849999999994</v>
      </c>
      <c r="G21" s="165">
        <v>518.18629999999996</v>
      </c>
      <c r="H21" s="165">
        <v>517.49490000000003</v>
      </c>
      <c r="I21" s="164">
        <v>514.34190000000001</v>
      </c>
      <c r="J21" s="165">
        <v>505.12819999999999</v>
      </c>
      <c r="K21" s="165">
        <v>500.82580000000002</v>
      </c>
      <c r="L21" s="165">
        <v>486.91050000000001</v>
      </c>
      <c r="M21" s="165">
        <v>508.48950000000002</v>
      </c>
      <c r="N21" s="165">
        <v>494.4126</v>
      </c>
      <c r="O21" s="165">
        <v>225.28100000000001</v>
      </c>
      <c r="P21" s="165">
        <v>224.50720000000001</v>
      </c>
      <c r="Q21" s="165">
        <v>225.58430000000001</v>
      </c>
      <c r="R21" s="165">
        <v>224.0164</v>
      </c>
      <c r="S21" s="165">
        <v>221.97120000000001</v>
      </c>
      <c r="T21" s="165">
        <v>222.51499999999999</v>
      </c>
      <c r="U21" s="165">
        <v>226.4</v>
      </c>
      <c r="V21" s="164">
        <v>0</v>
      </c>
      <c r="W21" s="165">
        <v>227.2</v>
      </c>
      <c r="X21" s="165">
        <v>140.96729999999999</v>
      </c>
      <c r="Y21" s="165">
        <v>139.78819999999999</v>
      </c>
      <c r="Z21" s="165">
        <v>139.50409999999999</v>
      </c>
      <c r="AA21" s="165">
        <v>138.3218</v>
      </c>
      <c r="AB21" s="165">
        <v>136.20599999999999</v>
      </c>
      <c r="AC21" s="164">
        <v>0</v>
      </c>
      <c r="AD21" s="165">
        <v>141.48779999999999</v>
      </c>
      <c r="AE21" s="164">
        <v>0</v>
      </c>
      <c r="AF21" s="165">
        <v>141.7997</v>
      </c>
    </row>
    <row r="22" spans="1:32" ht="18" customHeight="1" x14ac:dyDescent="0.25">
      <c r="A22" s="160" t="s">
        <v>59</v>
      </c>
      <c r="B22" s="160" t="s">
        <v>813</v>
      </c>
      <c r="C22" s="165">
        <v>501.64519999999999</v>
      </c>
      <c r="D22" s="165">
        <v>510.99560000000002</v>
      </c>
      <c r="E22" s="164">
        <v>507.75409999999999</v>
      </c>
      <c r="F22" s="165">
        <v>518.45699999999999</v>
      </c>
      <c r="G22" s="165">
        <v>518.64419999999996</v>
      </c>
      <c r="H22" s="165">
        <v>517.19320000000005</v>
      </c>
      <c r="I22" s="164">
        <v>514.34190000000001</v>
      </c>
      <c r="J22" s="165">
        <v>505.79579999999999</v>
      </c>
      <c r="K22" s="165">
        <v>502.363</v>
      </c>
      <c r="L22" s="165">
        <v>487.53149999999999</v>
      </c>
      <c r="M22" s="165">
        <v>507.90359999999998</v>
      </c>
      <c r="N22" s="165">
        <v>494.3365</v>
      </c>
      <c r="O22" s="165">
        <v>224.8519</v>
      </c>
      <c r="P22" s="165">
        <v>224.36429999999999</v>
      </c>
      <c r="Q22" s="165">
        <v>225.27600000000001</v>
      </c>
      <c r="R22" s="165">
        <v>224.15010000000001</v>
      </c>
      <c r="S22" s="165">
        <v>222.12629999999999</v>
      </c>
      <c r="T22" s="165">
        <v>222.52289999999999</v>
      </c>
      <c r="U22" s="165">
        <v>226.4</v>
      </c>
      <c r="V22" s="164">
        <v>0</v>
      </c>
      <c r="W22" s="165">
        <v>227.2</v>
      </c>
      <c r="X22" s="165">
        <v>141.12700000000001</v>
      </c>
      <c r="Y22" s="165">
        <v>139.8013</v>
      </c>
      <c r="Z22" s="165">
        <v>139.6455</v>
      </c>
      <c r="AA22" s="165">
        <v>138.6797</v>
      </c>
      <c r="AB22" s="165">
        <v>136.21979999999999</v>
      </c>
      <c r="AC22" s="164">
        <v>0</v>
      </c>
      <c r="AD22" s="165">
        <v>141.3707</v>
      </c>
      <c r="AE22" s="164">
        <v>0</v>
      </c>
      <c r="AF22" s="165">
        <v>142.1061</v>
      </c>
    </row>
    <row r="23" spans="1:32" ht="18" customHeight="1" x14ac:dyDescent="0.25">
      <c r="A23" s="160" t="s">
        <v>59</v>
      </c>
      <c r="B23" s="160" t="s">
        <v>814</v>
      </c>
      <c r="C23" s="165">
        <v>501.69760000000002</v>
      </c>
      <c r="D23" s="165">
        <v>507.73950000000002</v>
      </c>
      <c r="E23" s="164">
        <v>507.75409999999999</v>
      </c>
      <c r="F23" s="165">
        <v>516.70540000000005</v>
      </c>
      <c r="G23" s="165">
        <v>516.78920000000005</v>
      </c>
      <c r="H23" s="165">
        <v>517.63919999999996</v>
      </c>
      <c r="I23" s="164">
        <v>514.34190000000001</v>
      </c>
      <c r="J23" s="165">
        <v>505.5539</v>
      </c>
      <c r="K23" s="165">
        <v>503.06330000000003</v>
      </c>
      <c r="L23" s="165">
        <v>488.26799999999997</v>
      </c>
      <c r="M23" s="165">
        <v>508.96359999999999</v>
      </c>
      <c r="N23" s="165">
        <v>495.45240000000001</v>
      </c>
      <c r="O23" s="165">
        <v>223.8785</v>
      </c>
      <c r="P23" s="164">
        <v>223.09020000000001</v>
      </c>
      <c r="Q23" s="165">
        <v>224.07230000000001</v>
      </c>
      <c r="R23" s="165">
        <v>223.17009999999999</v>
      </c>
      <c r="S23" s="165">
        <v>221.77189999999999</v>
      </c>
      <c r="T23" s="165">
        <v>222.68209999999999</v>
      </c>
      <c r="U23" s="165">
        <v>227</v>
      </c>
      <c r="V23" s="164">
        <v>0</v>
      </c>
      <c r="W23" s="165">
        <v>227.4</v>
      </c>
      <c r="X23" s="165">
        <v>141.34809999999999</v>
      </c>
      <c r="Y23" s="165">
        <v>140.5027</v>
      </c>
      <c r="Z23" s="165">
        <v>139.4513</v>
      </c>
      <c r="AA23" s="165">
        <v>139.04390000000001</v>
      </c>
      <c r="AB23" s="165">
        <v>136.21979999999999</v>
      </c>
      <c r="AC23" s="164">
        <v>0</v>
      </c>
      <c r="AD23" s="165">
        <v>142.04409999999999</v>
      </c>
      <c r="AE23" s="164">
        <v>0</v>
      </c>
      <c r="AF23" s="165">
        <v>142.4941</v>
      </c>
    </row>
    <row r="24" spans="1:32" ht="18" customHeight="1" x14ac:dyDescent="0.25">
      <c r="A24" s="160" t="s">
        <v>59</v>
      </c>
      <c r="B24" s="160" t="s">
        <v>815</v>
      </c>
      <c r="C24" s="165">
        <v>499.80919999999998</v>
      </c>
      <c r="D24" s="165">
        <v>504.06330000000003</v>
      </c>
      <c r="E24" s="164">
        <v>507.75409999999999</v>
      </c>
      <c r="F24" s="165">
        <v>513.91930000000002</v>
      </c>
      <c r="G24" s="165">
        <v>513.87429999999995</v>
      </c>
      <c r="H24" s="165">
        <v>514.59609999999998</v>
      </c>
      <c r="I24" s="164">
        <v>514.34190000000001</v>
      </c>
      <c r="J24" s="165">
        <v>505.77589999999998</v>
      </c>
      <c r="K24" s="165">
        <v>503.99520000000001</v>
      </c>
      <c r="L24" s="165">
        <v>490.1891</v>
      </c>
      <c r="M24" s="165">
        <v>510.65159999999997</v>
      </c>
      <c r="N24" s="165">
        <v>495.74790000000002</v>
      </c>
      <c r="O24" s="165">
        <v>222.51820000000001</v>
      </c>
      <c r="P24" s="164">
        <v>223.268</v>
      </c>
      <c r="Q24" s="165">
        <v>222.23099999999999</v>
      </c>
      <c r="R24" s="165">
        <v>221.6566</v>
      </c>
      <c r="S24" s="165">
        <v>220.0369</v>
      </c>
      <c r="T24" s="165">
        <v>222.53540000000001</v>
      </c>
      <c r="U24" s="165">
        <v>227</v>
      </c>
      <c r="V24" s="164">
        <v>0</v>
      </c>
      <c r="W24" s="165">
        <v>227.1</v>
      </c>
      <c r="X24" s="165">
        <v>141.57900000000001</v>
      </c>
      <c r="Y24" s="165">
        <v>140.4342</v>
      </c>
      <c r="Z24" s="165">
        <v>139.50309999999999</v>
      </c>
      <c r="AA24" s="165">
        <v>138.6018</v>
      </c>
      <c r="AB24" s="165">
        <v>136.05420000000001</v>
      </c>
      <c r="AC24" s="164">
        <v>0</v>
      </c>
      <c r="AD24" s="165">
        <v>141.85380000000001</v>
      </c>
      <c r="AE24" s="164">
        <v>0</v>
      </c>
      <c r="AF24" s="165">
        <v>142.5145</v>
      </c>
    </row>
    <row r="25" spans="1:32" ht="18" customHeight="1" x14ac:dyDescent="0.25">
      <c r="A25" s="160" t="s">
        <v>59</v>
      </c>
      <c r="B25" s="160" t="s">
        <v>816</v>
      </c>
      <c r="C25" s="168">
        <v>498.34039999999999</v>
      </c>
      <c r="D25" s="168">
        <v>502.22519999999997</v>
      </c>
      <c r="E25" s="167">
        <v>507.75409999999999</v>
      </c>
      <c r="F25" s="168">
        <v>509.7294</v>
      </c>
      <c r="G25" s="168">
        <v>510.1343</v>
      </c>
      <c r="H25" s="168">
        <v>511.58429999999998</v>
      </c>
      <c r="I25" s="167">
        <v>514.34190000000001</v>
      </c>
      <c r="J25" s="168">
        <v>504.00659999999999</v>
      </c>
      <c r="K25" s="168">
        <v>499.952</v>
      </c>
      <c r="L25" s="168">
        <v>492.00510000000003</v>
      </c>
      <c r="M25" s="168">
        <v>514.20830000000001</v>
      </c>
      <c r="N25" s="168">
        <v>499.7002</v>
      </c>
      <c r="O25" s="168">
        <v>225.27029999999999</v>
      </c>
      <c r="P25" s="167">
        <v>223.268</v>
      </c>
      <c r="Q25" s="168">
        <v>225.37350000000001</v>
      </c>
      <c r="R25" s="168">
        <v>219.97649999999999</v>
      </c>
      <c r="S25" s="168">
        <v>218.33150000000001</v>
      </c>
      <c r="T25" s="168">
        <v>222.71459999999999</v>
      </c>
      <c r="U25" s="168">
        <v>228.3</v>
      </c>
      <c r="V25" s="167">
        <v>0</v>
      </c>
      <c r="W25" s="168">
        <v>228.3</v>
      </c>
      <c r="X25" s="167">
        <v>141.4211</v>
      </c>
      <c r="Y25" s="168">
        <v>141.6942</v>
      </c>
      <c r="Z25" s="168">
        <v>139.24160000000001</v>
      </c>
      <c r="AA25" s="168">
        <v>138.1893</v>
      </c>
      <c r="AB25" s="168">
        <v>135.61259999999999</v>
      </c>
      <c r="AC25" s="167">
        <v>0</v>
      </c>
      <c r="AD25" s="168">
        <v>142.79060000000001</v>
      </c>
      <c r="AE25" s="167">
        <v>0</v>
      </c>
      <c r="AF25" s="168">
        <v>142.5145</v>
      </c>
    </row>
    <row r="26" spans="1:32" ht="18" customHeight="1" x14ac:dyDescent="0.25">
      <c r="A26" s="160" t="s">
        <v>59</v>
      </c>
      <c r="B26" s="160" t="s">
        <v>817</v>
      </c>
      <c r="C26" s="162">
        <v>500.64850000000001</v>
      </c>
      <c r="D26" s="162">
        <v>508.15960000000001</v>
      </c>
      <c r="E26" s="161">
        <v>507.75409999999999</v>
      </c>
      <c r="F26" s="162">
        <v>508.60399999999998</v>
      </c>
      <c r="G26" s="162">
        <v>508.99169999999998</v>
      </c>
      <c r="H26" s="162">
        <v>510.21300000000002</v>
      </c>
      <c r="I26" s="161">
        <v>514.34190000000001</v>
      </c>
      <c r="J26" s="162">
        <v>505.60140000000001</v>
      </c>
      <c r="K26" s="161">
        <v>0</v>
      </c>
      <c r="L26" s="162">
        <v>491.49639999999999</v>
      </c>
      <c r="M26" s="162">
        <v>510.91950000000003</v>
      </c>
      <c r="N26" s="162">
        <v>496.69600000000003</v>
      </c>
      <c r="O26" s="162">
        <v>225.3963</v>
      </c>
      <c r="P26" s="161">
        <v>223.268</v>
      </c>
      <c r="Q26" s="162">
        <v>225.47720000000001</v>
      </c>
      <c r="R26" s="162">
        <v>218.7989</v>
      </c>
      <c r="S26" s="162">
        <v>217.01</v>
      </c>
      <c r="T26" s="162">
        <v>222.62819999999999</v>
      </c>
      <c r="U26" s="162">
        <v>227</v>
      </c>
      <c r="V26" s="161">
        <v>0</v>
      </c>
      <c r="W26" s="162">
        <v>227</v>
      </c>
      <c r="X26" s="161">
        <v>141.4211</v>
      </c>
      <c r="Y26" s="162">
        <v>140.9075</v>
      </c>
      <c r="Z26" s="162">
        <v>139.28129999999999</v>
      </c>
      <c r="AA26" s="162">
        <v>138.53399999999999</v>
      </c>
      <c r="AB26" s="162">
        <v>135.6678</v>
      </c>
      <c r="AC26" s="161">
        <v>0</v>
      </c>
      <c r="AD26" s="162">
        <v>142.19040000000001</v>
      </c>
      <c r="AE26" s="161">
        <v>0</v>
      </c>
      <c r="AF26" s="162">
        <v>142.45330000000001</v>
      </c>
    </row>
    <row r="27" spans="1:32" ht="18" customHeight="1" x14ac:dyDescent="0.25">
      <c r="A27" s="160" t="s">
        <v>59</v>
      </c>
      <c r="B27" s="160" t="s">
        <v>818</v>
      </c>
      <c r="C27" s="165">
        <v>499.49439999999998</v>
      </c>
      <c r="D27" s="165">
        <v>506.79419999999999</v>
      </c>
      <c r="E27" s="164">
        <v>507.75409999999999</v>
      </c>
      <c r="F27" s="165">
        <v>505.0145</v>
      </c>
      <c r="G27" s="165">
        <v>506.10270000000003</v>
      </c>
      <c r="H27" s="165">
        <v>508.85840000000002</v>
      </c>
      <c r="I27" s="164">
        <v>514.34190000000001</v>
      </c>
      <c r="J27" s="165">
        <v>503.0487</v>
      </c>
      <c r="K27" s="164">
        <v>0</v>
      </c>
      <c r="L27" s="165">
        <v>489.40870000000001</v>
      </c>
      <c r="M27" s="165">
        <v>511.11259999999999</v>
      </c>
      <c r="N27" s="165">
        <v>496.33519999999999</v>
      </c>
      <c r="O27" s="165">
        <v>224.70099999999999</v>
      </c>
      <c r="P27" s="164">
        <v>223.268</v>
      </c>
      <c r="Q27" s="165">
        <v>224.4556</v>
      </c>
      <c r="R27" s="165">
        <v>219.64959999999999</v>
      </c>
      <c r="S27" s="165">
        <v>216.7516</v>
      </c>
      <c r="T27" s="165">
        <v>222.12520000000001</v>
      </c>
      <c r="U27" s="165">
        <v>226.5</v>
      </c>
      <c r="V27" s="164">
        <v>0</v>
      </c>
      <c r="W27" s="165">
        <v>226.4</v>
      </c>
      <c r="X27" s="164">
        <v>141.4211</v>
      </c>
      <c r="Y27" s="165">
        <v>140.57239999999999</v>
      </c>
      <c r="Z27" s="165">
        <v>138.7988</v>
      </c>
      <c r="AA27" s="165">
        <v>137.5958</v>
      </c>
      <c r="AB27" s="165">
        <v>134.964</v>
      </c>
      <c r="AC27" s="164">
        <v>0</v>
      </c>
      <c r="AD27" s="165">
        <v>141.89769999999999</v>
      </c>
      <c r="AE27" s="164">
        <v>0</v>
      </c>
      <c r="AF27" s="165">
        <v>141.33000000000001</v>
      </c>
    </row>
    <row r="28" spans="1:32" ht="18" customHeight="1" x14ac:dyDescent="0.25">
      <c r="A28" s="160" t="s">
        <v>59</v>
      </c>
      <c r="B28" s="160" t="s">
        <v>819</v>
      </c>
      <c r="C28" s="165">
        <v>498.34039999999999</v>
      </c>
      <c r="D28" s="165">
        <v>502.43520000000001</v>
      </c>
      <c r="E28" s="164">
        <v>507.75409999999999</v>
      </c>
      <c r="F28" s="165">
        <v>503.935</v>
      </c>
      <c r="G28" s="165">
        <v>505.07369999999997</v>
      </c>
      <c r="H28" s="165">
        <v>507.58940000000001</v>
      </c>
      <c r="I28" s="164">
        <v>514.34190000000001</v>
      </c>
      <c r="J28" s="165">
        <v>502.71530000000001</v>
      </c>
      <c r="K28" s="164">
        <v>0</v>
      </c>
      <c r="L28" s="165">
        <v>489.64440000000002</v>
      </c>
      <c r="M28" s="165">
        <v>511.6241</v>
      </c>
      <c r="N28" s="165">
        <v>495.476</v>
      </c>
      <c r="O28" s="165">
        <v>223.80699999999999</v>
      </c>
      <c r="P28" s="164">
        <v>223.268</v>
      </c>
      <c r="Q28" s="165">
        <v>223.05850000000001</v>
      </c>
      <c r="R28" s="165">
        <v>219.3836</v>
      </c>
      <c r="S28" s="165">
        <v>216.01329999999999</v>
      </c>
      <c r="T28" s="165">
        <v>222.5137</v>
      </c>
      <c r="U28" s="165">
        <v>226.5</v>
      </c>
      <c r="V28" s="164">
        <v>0</v>
      </c>
      <c r="W28" s="165">
        <v>226.5</v>
      </c>
      <c r="X28" s="164">
        <v>141.4211</v>
      </c>
      <c r="Y28" s="165">
        <v>140.87870000000001</v>
      </c>
      <c r="Z28" s="165">
        <v>138.69730000000001</v>
      </c>
      <c r="AA28" s="165">
        <v>137.81970000000001</v>
      </c>
      <c r="AB28" s="165">
        <v>134.77080000000001</v>
      </c>
      <c r="AC28" s="164">
        <v>0</v>
      </c>
      <c r="AD28" s="165">
        <v>141.91229999999999</v>
      </c>
      <c r="AE28" s="164">
        <v>0</v>
      </c>
      <c r="AF28" s="165">
        <v>141.71799999999999</v>
      </c>
    </row>
    <row r="29" spans="1:32" ht="18" customHeight="1" x14ac:dyDescent="0.25">
      <c r="A29" s="160" t="s">
        <v>59</v>
      </c>
      <c r="B29" s="160" t="s">
        <v>820</v>
      </c>
      <c r="C29" s="165">
        <v>498.23540000000003</v>
      </c>
      <c r="D29" s="165">
        <v>504.48340000000002</v>
      </c>
      <c r="E29" s="164">
        <v>507.75409999999999</v>
      </c>
      <c r="F29" s="165">
        <v>503.69830000000002</v>
      </c>
      <c r="G29" s="165">
        <v>504.85270000000003</v>
      </c>
      <c r="H29" s="165">
        <v>506.94819999999999</v>
      </c>
      <c r="I29" s="164">
        <v>514.34190000000001</v>
      </c>
      <c r="J29" s="165">
        <v>505.07940000000002</v>
      </c>
      <c r="K29" s="164">
        <v>0</v>
      </c>
      <c r="L29" s="165">
        <v>491.65640000000002</v>
      </c>
      <c r="M29" s="165">
        <v>512.52840000000003</v>
      </c>
      <c r="N29" s="165">
        <v>498.21949999999998</v>
      </c>
      <c r="O29" s="165">
        <v>223.51310000000001</v>
      </c>
      <c r="P29" s="164">
        <v>223.268</v>
      </c>
      <c r="Q29" s="165">
        <v>223.02520000000001</v>
      </c>
      <c r="R29" s="165">
        <v>219.0857</v>
      </c>
      <c r="S29" s="165">
        <v>215.05350000000001</v>
      </c>
      <c r="T29" s="165">
        <v>223.2715</v>
      </c>
      <c r="U29" s="165">
        <v>227.6</v>
      </c>
      <c r="V29" s="164">
        <v>0</v>
      </c>
      <c r="W29" s="165">
        <v>225.7</v>
      </c>
      <c r="X29" s="164">
        <v>140.1337</v>
      </c>
      <c r="Y29" s="165">
        <v>140.79820000000001</v>
      </c>
      <c r="Z29" s="165">
        <v>139.07060000000001</v>
      </c>
      <c r="AA29" s="165">
        <v>138.1497</v>
      </c>
      <c r="AB29" s="165">
        <v>135.15719999999999</v>
      </c>
      <c r="AC29" s="164">
        <v>0</v>
      </c>
      <c r="AD29" s="165">
        <v>141.9709</v>
      </c>
      <c r="AE29" s="164">
        <v>0</v>
      </c>
      <c r="AF29" s="165">
        <v>141.73849999999999</v>
      </c>
    </row>
    <row r="30" spans="1:32" ht="18" customHeight="1" x14ac:dyDescent="0.25">
      <c r="A30" s="160" t="s">
        <v>59</v>
      </c>
      <c r="B30" s="160" t="s">
        <v>821</v>
      </c>
      <c r="C30" s="165">
        <v>496.66180000000003</v>
      </c>
      <c r="D30" s="165">
        <v>499.2842</v>
      </c>
      <c r="E30" s="164">
        <v>507.75409999999999</v>
      </c>
      <c r="F30" s="165">
        <v>500.9932</v>
      </c>
      <c r="G30" s="165">
        <v>503.80290000000002</v>
      </c>
      <c r="H30" s="165">
        <v>505.5883</v>
      </c>
      <c r="I30" s="164">
        <v>514.34190000000001</v>
      </c>
      <c r="J30" s="165">
        <v>502.83139999999997</v>
      </c>
      <c r="K30" s="164">
        <v>0</v>
      </c>
      <c r="L30" s="165">
        <v>491.61349999999999</v>
      </c>
      <c r="M30" s="165">
        <v>511.69310000000002</v>
      </c>
      <c r="N30" s="165">
        <v>497.46050000000002</v>
      </c>
      <c r="O30" s="165">
        <v>223.0915</v>
      </c>
      <c r="P30" s="164">
        <v>223.268</v>
      </c>
      <c r="Q30" s="165">
        <v>221.65049999999999</v>
      </c>
      <c r="R30" s="165">
        <v>218.2011</v>
      </c>
      <c r="S30" s="165">
        <v>214.69919999999999</v>
      </c>
      <c r="T30" s="165">
        <v>222.93969999999999</v>
      </c>
      <c r="U30" s="165">
        <v>227</v>
      </c>
      <c r="V30" s="164">
        <v>0</v>
      </c>
      <c r="W30" s="165">
        <v>225.7</v>
      </c>
      <c r="X30" s="165">
        <v>140.0925</v>
      </c>
      <c r="Y30" s="165">
        <v>140.92609999999999</v>
      </c>
      <c r="Z30" s="165">
        <v>138.78739999999999</v>
      </c>
      <c r="AA30" s="165">
        <v>137.98500000000001</v>
      </c>
      <c r="AB30" s="165">
        <v>134.90880000000001</v>
      </c>
      <c r="AC30" s="164">
        <v>0</v>
      </c>
      <c r="AD30" s="165">
        <v>142.1465</v>
      </c>
      <c r="AE30" s="164">
        <v>0</v>
      </c>
      <c r="AF30" s="165">
        <v>141.33000000000001</v>
      </c>
    </row>
    <row r="31" spans="1:32" ht="18" customHeight="1" x14ac:dyDescent="0.25">
      <c r="A31" s="160" t="s">
        <v>59</v>
      </c>
      <c r="B31" s="160" t="s">
        <v>822</v>
      </c>
      <c r="C31" s="165">
        <v>497.39609999999999</v>
      </c>
      <c r="D31" s="165">
        <v>501.80500000000001</v>
      </c>
      <c r="E31" s="164">
        <v>507.75409999999999</v>
      </c>
      <c r="F31" s="165">
        <v>499.6277</v>
      </c>
      <c r="G31" s="165">
        <v>501.21780000000001</v>
      </c>
      <c r="H31" s="165">
        <v>504.20389999999998</v>
      </c>
      <c r="I31" s="164">
        <v>514.34190000000001</v>
      </c>
      <c r="J31" s="165">
        <v>503.47250000000003</v>
      </c>
      <c r="K31" s="164">
        <v>0</v>
      </c>
      <c r="L31" s="165">
        <v>490.92849999999999</v>
      </c>
      <c r="M31" s="165">
        <v>511.23239999999998</v>
      </c>
      <c r="N31" s="165">
        <v>498.18520000000001</v>
      </c>
      <c r="O31" s="165">
        <v>222.90770000000001</v>
      </c>
      <c r="P31" s="164">
        <v>223.268</v>
      </c>
      <c r="Q31" s="165">
        <v>221.76689999999999</v>
      </c>
      <c r="R31" s="165">
        <v>217.72149999999999</v>
      </c>
      <c r="S31" s="165">
        <v>214.5515</v>
      </c>
      <c r="T31" s="165">
        <v>222.7912</v>
      </c>
      <c r="U31" s="165">
        <v>226.4</v>
      </c>
      <c r="V31" s="164">
        <v>0</v>
      </c>
      <c r="W31" s="165">
        <v>225.2</v>
      </c>
      <c r="X31" s="165">
        <v>139.99629999999999</v>
      </c>
      <c r="Y31" s="165">
        <v>140.65190000000001</v>
      </c>
      <c r="Z31" s="165">
        <v>138.74180000000001</v>
      </c>
      <c r="AA31" s="165">
        <v>137.70099999999999</v>
      </c>
      <c r="AB31" s="165">
        <v>135.15719999999999</v>
      </c>
      <c r="AC31" s="164">
        <v>0</v>
      </c>
      <c r="AD31" s="165">
        <v>141.63419999999999</v>
      </c>
      <c r="AE31" s="164">
        <v>0</v>
      </c>
      <c r="AF31" s="165">
        <v>141.33000000000001</v>
      </c>
    </row>
    <row r="32" spans="1:32" ht="18" customHeight="1" x14ac:dyDescent="0.25">
      <c r="A32" s="160" t="s">
        <v>59</v>
      </c>
      <c r="B32" s="160" t="s">
        <v>823</v>
      </c>
      <c r="C32" s="165">
        <v>496.39949999999999</v>
      </c>
      <c r="D32" s="165">
        <v>500.75459999999998</v>
      </c>
      <c r="E32" s="164">
        <v>507.75409999999999</v>
      </c>
      <c r="F32" s="165">
        <v>498.50380000000001</v>
      </c>
      <c r="G32" s="165">
        <v>500.65499999999997</v>
      </c>
      <c r="H32" s="165">
        <v>502.72340000000003</v>
      </c>
      <c r="I32" s="164">
        <v>514.34190000000001</v>
      </c>
      <c r="J32" s="165">
        <v>502.41309999999999</v>
      </c>
      <c r="K32" s="164">
        <v>0</v>
      </c>
      <c r="L32" s="165">
        <v>491.63400000000001</v>
      </c>
      <c r="M32" s="165">
        <v>512.08180000000004</v>
      </c>
      <c r="N32" s="165">
        <v>497.08089999999999</v>
      </c>
      <c r="O32" s="165">
        <v>222.61279999999999</v>
      </c>
      <c r="P32" s="165">
        <v>222.74850000000001</v>
      </c>
      <c r="Q32" s="165">
        <v>221.09209999999999</v>
      </c>
      <c r="R32" s="165">
        <v>217.1996</v>
      </c>
      <c r="S32" s="165">
        <v>214.5737</v>
      </c>
      <c r="T32" s="165">
        <v>223.07740000000001</v>
      </c>
      <c r="U32" s="165">
        <v>227</v>
      </c>
      <c r="V32" s="164">
        <v>0</v>
      </c>
      <c r="W32" s="165">
        <v>225.1</v>
      </c>
      <c r="X32" s="165">
        <v>139.88740000000001</v>
      </c>
      <c r="Y32" s="165">
        <v>140.47909999999999</v>
      </c>
      <c r="Z32" s="165">
        <v>138.72</v>
      </c>
      <c r="AA32" s="165">
        <v>137.74440000000001</v>
      </c>
      <c r="AB32" s="165">
        <v>135.17099999999999</v>
      </c>
      <c r="AC32" s="164">
        <v>0</v>
      </c>
      <c r="AD32" s="165">
        <v>141.63419999999999</v>
      </c>
      <c r="AE32" s="164">
        <v>0</v>
      </c>
      <c r="AF32" s="165">
        <v>141.33000000000001</v>
      </c>
    </row>
    <row r="33" spans="1:32" ht="18" customHeight="1" x14ac:dyDescent="0.25">
      <c r="A33" s="160" t="s">
        <v>59</v>
      </c>
      <c r="B33" s="160" t="s">
        <v>824</v>
      </c>
      <c r="C33" s="168">
        <v>496.71420000000001</v>
      </c>
      <c r="D33" s="168">
        <v>496.02800000000002</v>
      </c>
      <c r="E33" s="167">
        <v>507.75409999999999</v>
      </c>
      <c r="F33" s="168">
        <v>497.9178</v>
      </c>
      <c r="G33" s="168">
        <v>499.82510000000002</v>
      </c>
      <c r="H33" s="168">
        <v>501.89659999999998</v>
      </c>
      <c r="I33" s="167">
        <v>514.34190000000001</v>
      </c>
      <c r="J33" s="168">
        <v>503.89109999999999</v>
      </c>
      <c r="K33" s="167">
        <v>0</v>
      </c>
      <c r="L33" s="168">
        <v>492.9631</v>
      </c>
      <c r="M33" s="168">
        <v>514.0394</v>
      </c>
      <c r="N33" s="168">
        <v>498.38569999999999</v>
      </c>
      <c r="O33" s="168">
        <v>223.55860000000001</v>
      </c>
      <c r="P33" s="168">
        <v>223.3871</v>
      </c>
      <c r="Q33" s="168">
        <v>221.53290000000001</v>
      </c>
      <c r="R33" s="168">
        <v>217.11670000000001</v>
      </c>
      <c r="S33" s="168">
        <v>214.40379999999999</v>
      </c>
      <c r="T33" s="168">
        <v>223.2157</v>
      </c>
      <c r="U33" s="168">
        <v>227.7</v>
      </c>
      <c r="V33" s="167">
        <v>0</v>
      </c>
      <c r="W33" s="168">
        <v>226</v>
      </c>
      <c r="X33" s="168">
        <v>140.44929999999999</v>
      </c>
      <c r="Y33" s="168">
        <v>141.9547</v>
      </c>
      <c r="Z33" s="168">
        <v>138.99690000000001</v>
      </c>
      <c r="AA33" s="168">
        <v>138.3023</v>
      </c>
      <c r="AB33" s="168">
        <v>135.24</v>
      </c>
      <c r="AC33" s="167">
        <v>0</v>
      </c>
      <c r="AD33" s="168">
        <v>142.65880000000001</v>
      </c>
      <c r="AE33" s="167">
        <v>0</v>
      </c>
      <c r="AF33" s="168">
        <v>142.12649999999999</v>
      </c>
    </row>
    <row r="34" spans="1:32" ht="18" customHeight="1" x14ac:dyDescent="0.25">
      <c r="A34" s="160" t="s">
        <v>59</v>
      </c>
      <c r="B34" s="160" t="s">
        <v>825</v>
      </c>
      <c r="C34" s="162">
        <v>497.13389999999998</v>
      </c>
      <c r="D34" s="162">
        <v>500.01940000000002</v>
      </c>
      <c r="E34" s="161">
        <v>507.75409999999999</v>
      </c>
      <c r="F34" s="162">
        <v>499.48739999999998</v>
      </c>
      <c r="G34" s="162">
        <v>501.26799999999997</v>
      </c>
      <c r="H34" s="162">
        <v>503.08640000000003</v>
      </c>
      <c r="I34" s="161">
        <v>514.34190000000001</v>
      </c>
      <c r="J34" s="162">
        <v>504.23410000000001</v>
      </c>
      <c r="K34" s="161">
        <v>0</v>
      </c>
      <c r="L34" s="162">
        <v>492.09339999999997</v>
      </c>
      <c r="M34" s="162">
        <v>512.49599999999998</v>
      </c>
      <c r="N34" s="162">
        <v>498.1669</v>
      </c>
      <c r="O34" s="162">
        <v>225.61019999999999</v>
      </c>
      <c r="P34" s="162">
        <v>224.66120000000001</v>
      </c>
      <c r="Q34" s="162">
        <v>221.99959999999999</v>
      </c>
      <c r="R34" s="162">
        <v>217.76949999999999</v>
      </c>
      <c r="S34" s="162">
        <v>215.17169999999999</v>
      </c>
      <c r="T34" s="162">
        <v>223.4109</v>
      </c>
      <c r="U34" s="162">
        <v>227.6</v>
      </c>
      <c r="V34" s="161">
        <v>0</v>
      </c>
      <c r="W34" s="162">
        <v>225.3</v>
      </c>
      <c r="X34" s="162">
        <v>141.47210000000001</v>
      </c>
      <c r="Y34" s="162">
        <v>140.46950000000001</v>
      </c>
      <c r="Z34" s="162">
        <v>139.31610000000001</v>
      </c>
      <c r="AA34" s="162">
        <v>138.71090000000001</v>
      </c>
      <c r="AB34" s="162">
        <v>135.84719999999999</v>
      </c>
      <c r="AC34" s="161">
        <v>0</v>
      </c>
      <c r="AD34" s="162">
        <v>141.89769999999999</v>
      </c>
      <c r="AE34" s="161">
        <v>0</v>
      </c>
      <c r="AF34" s="162">
        <v>142.5145</v>
      </c>
    </row>
    <row r="35" spans="1:32" ht="18" customHeight="1" x14ac:dyDescent="0.25">
      <c r="A35" s="160" t="s">
        <v>59</v>
      </c>
      <c r="B35" s="160" t="s">
        <v>826</v>
      </c>
      <c r="C35" s="165">
        <v>497.18630000000002</v>
      </c>
      <c r="D35" s="165">
        <v>498.81150000000002</v>
      </c>
      <c r="E35" s="164">
        <v>507.75409999999999</v>
      </c>
      <c r="F35" s="165">
        <v>499.81920000000002</v>
      </c>
      <c r="G35" s="165">
        <v>501.24810000000002</v>
      </c>
      <c r="H35" s="165">
        <v>503.02440000000001</v>
      </c>
      <c r="I35" s="164">
        <v>514.34190000000001</v>
      </c>
      <c r="J35" s="165">
        <v>504.10329999999999</v>
      </c>
      <c r="K35" s="164">
        <v>0</v>
      </c>
      <c r="L35" s="165">
        <v>492.62009999999998</v>
      </c>
      <c r="M35" s="165">
        <v>513.01260000000002</v>
      </c>
      <c r="N35" s="165">
        <v>498.6173</v>
      </c>
      <c r="O35" s="165">
        <v>226.41220000000001</v>
      </c>
      <c r="P35" s="165">
        <v>224.79820000000001</v>
      </c>
      <c r="Q35" s="165">
        <v>222.93190000000001</v>
      </c>
      <c r="R35" s="165">
        <v>217.9838</v>
      </c>
      <c r="S35" s="165">
        <v>215.60720000000001</v>
      </c>
      <c r="T35" s="165">
        <v>223.4761</v>
      </c>
      <c r="U35" s="165">
        <v>227.7</v>
      </c>
      <c r="V35" s="164">
        <v>0</v>
      </c>
      <c r="W35" s="165">
        <v>225.8</v>
      </c>
      <c r="X35" s="165">
        <v>140.78710000000001</v>
      </c>
      <c r="Y35" s="165">
        <v>141.06280000000001</v>
      </c>
      <c r="Z35" s="165">
        <v>139.39510000000001</v>
      </c>
      <c r="AA35" s="165">
        <v>138.76920000000001</v>
      </c>
      <c r="AB35" s="165">
        <v>136.19220000000001</v>
      </c>
      <c r="AC35" s="164">
        <v>0</v>
      </c>
      <c r="AD35" s="165">
        <v>142.3075</v>
      </c>
      <c r="AE35" s="164">
        <v>0</v>
      </c>
      <c r="AF35" s="165">
        <v>142.61660000000001</v>
      </c>
    </row>
    <row r="36" spans="1:32" ht="18" customHeight="1" x14ac:dyDescent="0.25">
      <c r="A36" s="160" t="s">
        <v>59</v>
      </c>
      <c r="B36" s="160" t="s">
        <v>827</v>
      </c>
      <c r="C36" s="165">
        <v>498.8125</v>
      </c>
      <c r="D36" s="165">
        <v>503.69569999999999</v>
      </c>
      <c r="E36" s="164">
        <v>507.75409999999999</v>
      </c>
      <c r="F36" s="165">
        <v>502.73390000000001</v>
      </c>
      <c r="G36" s="165">
        <v>503.64109999999999</v>
      </c>
      <c r="H36" s="165">
        <v>505.3175</v>
      </c>
      <c r="I36" s="164">
        <v>514.34190000000001</v>
      </c>
      <c r="J36" s="165">
        <v>505.1404</v>
      </c>
      <c r="K36" s="164">
        <v>0</v>
      </c>
      <c r="L36" s="165">
        <v>493.70339999999999</v>
      </c>
      <c r="M36" s="165">
        <v>514.35799999999995</v>
      </c>
      <c r="N36" s="165">
        <v>499.25490000000002</v>
      </c>
      <c r="O36" s="165">
        <v>227.0377</v>
      </c>
      <c r="P36" s="165">
        <v>226.91460000000001</v>
      </c>
      <c r="Q36" s="165">
        <v>223.58680000000001</v>
      </c>
      <c r="R36" s="165">
        <v>219.30119999999999</v>
      </c>
      <c r="S36" s="165">
        <v>216.89179999999999</v>
      </c>
      <c r="T36" s="165">
        <v>223.32839999999999</v>
      </c>
      <c r="U36" s="165">
        <v>228</v>
      </c>
      <c r="V36" s="164">
        <v>0</v>
      </c>
      <c r="W36" s="165">
        <v>226.4</v>
      </c>
      <c r="X36" s="165">
        <v>140.7432</v>
      </c>
      <c r="Y36" s="165">
        <v>141.4975</v>
      </c>
      <c r="Z36" s="165">
        <v>139.3784</v>
      </c>
      <c r="AA36" s="165">
        <v>138.44649999999999</v>
      </c>
      <c r="AB36" s="165">
        <v>136.16460000000001</v>
      </c>
      <c r="AC36" s="164">
        <v>0</v>
      </c>
      <c r="AD36" s="165">
        <v>142.5856</v>
      </c>
      <c r="AE36" s="164">
        <v>0</v>
      </c>
      <c r="AF36" s="165">
        <v>142.392</v>
      </c>
    </row>
    <row r="37" spans="1:32" ht="18" customHeight="1" x14ac:dyDescent="0.25">
      <c r="A37" s="160" t="s">
        <v>59</v>
      </c>
      <c r="B37" s="160" t="s">
        <v>828</v>
      </c>
      <c r="C37" s="165">
        <v>499.91410000000002</v>
      </c>
      <c r="D37" s="165">
        <v>504.43079999999998</v>
      </c>
      <c r="E37" s="164">
        <v>507.75409999999999</v>
      </c>
      <c r="F37" s="165">
        <v>504.09899999999999</v>
      </c>
      <c r="G37" s="165">
        <v>505.81990000000002</v>
      </c>
      <c r="H37" s="165">
        <v>507.5711</v>
      </c>
      <c r="I37" s="164">
        <v>514.34190000000001</v>
      </c>
      <c r="J37" s="165">
        <v>509.05459999999999</v>
      </c>
      <c r="K37" s="164">
        <v>0</v>
      </c>
      <c r="L37" s="165">
        <v>494.34179999999998</v>
      </c>
      <c r="M37" s="165">
        <v>512.80470000000003</v>
      </c>
      <c r="N37" s="165">
        <v>499.55070000000001</v>
      </c>
      <c r="O37" s="165">
        <v>227.37389999999999</v>
      </c>
      <c r="P37" s="165">
        <v>225.59739999999999</v>
      </c>
      <c r="Q37" s="165">
        <v>223.61259999999999</v>
      </c>
      <c r="R37" s="165">
        <v>220.24690000000001</v>
      </c>
      <c r="S37" s="165">
        <v>217.1576</v>
      </c>
      <c r="T37" s="165">
        <v>223.8896</v>
      </c>
      <c r="U37" s="165">
        <v>228.3</v>
      </c>
      <c r="V37" s="164">
        <v>0</v>
      </c>
      <c r="W37" s="165">
        <v>226.5</v>
      </c>
      <c r="X37" s="165">
        <v>140.78319999999999</v>
      </c>
      <c r="Y37" s="165">
        <v>141.0078</v>
      </c>
      <c r="Z37" s="165">
        <v>139.60380000000001</v>
      </c>
      <c r="AA37" s="165">
        <v>138.18219999999999</v>
      </c>
      <c r="AB37" s="165">
        <v>136.1508</v>
      </c>
      <c r="AC37" s="164">
        <v>0</v>
      </c>
      <c r="AD37" s="165">
        <v>142.21969999999999</v>
      </c>
      <c r="AE37" s="164">
        <v>0</v>
      </c>
      <c r="AF37" s="165">
        <v>142.4941</v>
      </c>
    </row>
    <row r="38" spans="1:32" ht="18" customHeight="1" x14ac:dyDescent="0.25">
      <c r="A38" s="160" t="s">
        <v>59</v>
      </c>
      <c r="B38" s="160" t="s">
        <v>829</v>
      </c>
      <c r="C38" s="165">
        <v>499.5994</v>
      </c>
      <c r="D38" s="165">
        <v>503.7482</v>
      </c>
      <c r="E38" s="164">
        <v>507.75409999999999</v>
      </c>
      <c r="F38" s="165">
        <v>504.18599999999998</v>
      </c>
      <c r="G38" s="165">
        <v>506.10599999999999</v>
      </c>
      <c r="H38" s="165">
        <v>505.97089999999997</v>
      </c>
      <c r="I38" s="164">
        <v>514.34190000000001</v>
      </c>
      <c r="J38" s="165">
        <v>508.10680000000002</v>
      </c>
      <c r="K38" s="164">
        <v>0</v>
      </c>
      <c r="L38" s="165">
        <v>494.23250000000002</v>
      </c>
      <c r="M38" s="165">
        <v>513.44330000000002</v>
      </c>
      <c r="N38" s="165">
        <v>499.6447</v>
      </c>
      <c r="O38" s="165">
        <v>226.40710000000001</v>
      </c>
      <c r="P38" s="165">
        <v>224.95</v>
      </c>
      <c r="Q38" s="165">
        <v>223.20740000000001</v>
      </c>
      <c r="R38" s="165">
        <v>219.803</v>
      </c>
      <c r="S38" s="165">
        <v>216.6335</v>
      </c>
      <c r="T38" s="165">
        <v>223.63249999999999</v>
      </c>
      <c r="U38" s="165">
        <v>228.3</v>
      </c>
      <c r="V38" s="164">
        <v>0</v>
      </c>
      <c r="W38" s="165">
        <v>226.5</v>
      </c>
      <c r="X38" s="165">
        <v>140.8818</v>
      </c>
      <c r="Y38" s="165">
        <v>141.03290000000001</v>
      </c>
      <c r="Z38" s="165">
        <v>139.51</v>
      </c>
      <c r="AA38" s="165">
        <v>138.11359999999999</v>
      </c>
      <c r="AB38" s="165">
        <v>135.792</v>
      </c>
      <c r="AC38" s="164">
        <v>0</v>
      </c>
      <c r="AD38" s="165">
        <v>142.5564</v>
      </c>
      <c r="AE38" s="164">
        <v>0</v>
      </c>
      <c r="AF38" s="165">
        <v>142.12649999999999</v>
      </c>
    </row>
    <row r="39" spans="1:32" ht="18" customHeight="1" x14ac:dyDescent="0.25">
      <c r="A39" s="160" t="s">
        <v>59</v>
      </c>
      <c r="B39" s="160" t="s">
        <v>830</v>
      </c>
      <c r="C39" s="165">
        <v>498.44529999999997</v>
      </c>
      <c r="D39" s="165">
        <v>504.58839999999998</v>
      </c>
      <c r="E39" s="164">
        <v>507.75409999999999</v>
      </c>
      <c r="F39" s="165">
        <v>504.62079999999997</v>
      </c>
      <c r="G39" s="165">
        <v>506.24720000000002</v>
      </c>
      <c r="H39" s="165">
        <v>507.3202</v>
      </c>
      <c r="I39" s="164">
        <v>514.34190000000001</v>
      </c>
      <c r="J39" s="165">
        <v>509.19650000000001</v>
      </c>
      <c r="K39" s="164">
        <v>0</v>
      </c>
      <c r="L39" s="165">
        <v>494.63990000000001</v>
      </c>
      <c r="M39" s="165">
        <v>515.56399999999996</v>
      </c>
      <c r="N39" s="165">
        <v>500.00670000000002</v>
      </c>
      <c r="O39" s="165">
        <v>227.09039999999999</v>
      </c>
      <c r="P39" s="165">
        <v>227.42949999999999</v>
      </c>
      <c r="Q39" s="165">
        <v>224.64519999999999</v>
      </c>
      <c r="R39" s="165">
        <v>220.28720000000001</v>
      </c>
      <c r="S39" s="165">
        <v>217.34219999999999</v>
      </c>
      <c r="T39" s="165">
        <v>224.15170000000001</v>
      </c>
      <c r="U39" s="165">
        <v>228.8</v>
      </c>
      <c r="V39" s="164">
        <v>0</v>
      </c>
      <c r="W39" s="165">
        <v>227.2</v>
      </c>
      <c r="X39" s="165">
        <v>141.0865</v>
      </c>
      <c r="Y39" s="165">
        <v>141.5737</v>
      </c>
      <c r="Z39" s="165">
        <v>139.8477</v>
      </c>
      <c r="AA39" s="165">
        <v>138.89009999999999</v>
      </c>
      <c r="AB39" s="165">
        <v>135.98519999999999</v>
      </c>
      <c r="AC39" s="164">
        <v>0</v>
      </c>
      <c r="AD39" s="165">
        <v>142.76130000000001</v>
      </c>
      <c r="AE39" s="164">
        <v>0</v>
      </c>
      <c r="AF39" s="165">
        <v>142.86170000000001</v>
      </c>
    </row>
    <row r="40" spans="1:32" ht="18" customHeight="1" x14ac:dyDescent="0.25">
      <c r="A40" s="160" t="s">
        <v>59</v>
      </c>
      <c r="B40" s="160" t="s">
        <v>831</v>
      </c>
      <c r="C40" s="165">
        <v>499.12729999999999</v>
      </c>
      <c r="D40" s="165">
        <v>505.37619999999998</v>
      </c>
      <c r="E40" s="164">
        <v>507.75409999999999</v>
      </c>
      <c r="F40" s="165">
        <v>505.02449999999999</v>
      </c>
      <c r="G40" s="165">
        <v>506.84649999999999</v>
      </c>
      <c r="H40" s="165">
        <v>507.25229999999999</v>
      </c>
      <c r="I40" s="164">
        <v>514.34190000000001</v>
      </c>
      <c r="J40" s="165">
        <v>507.79109999999997</v>
      </c>
      <c r="K40" s="164">
        <v>0</v>
      </c>
      <c r="L40" s="165">
        <v>484.3449</v>
      </c>
      <c r="M40" s="165">
        <v>509.01479999999998</v>
      </c>
      <c r="N40" s="165">
        <v>494.12520000000001</v>
      </c>
      <c r="O40" s="165">
        <v>226.82980000000001</v>
      </c>
      <c r="P40" s="165">
        <v>227.19399999999999</v>
      </c>
      <c r="Q40" s="165">
        <v>224.90459999999999</v>
      </c>
      <c r="R40" s="165">
        <v>220.42869999999999</v>
      </c>
      <c r="S40" s="165">
        <v>218.7302</v>
      </c>
      <c r="T40" s="165">
        <v>222.16220000000001</v>
      </c>
      <c r="U40" s="165">
        <v>226.3</v>
      </c>
      <c r="V40" s="164">
        <v>0</v>
      </c>
      <c r="W40" s="165">
        <v>224.4</v>
      </c>
      <c r="X40" s="165">
        <v>140.20869999999999</v>
      </c>
      <c r="Y40" s="165">
        <v>140.02420000000001</v>
      </c>
      <c r="Z40" s="165">
        <v>138.87049999999999</v>
      </c>
      <c r="AA40" s="165">
        <v>137.73650000000001</v>
      </c>
      <c r="AB40" s="165">
        <v>134.77080000000001</v>
      </c>
      <c r="AC40" s="164">
        <v>0</v>
      </c>
      <c r="AD40" s="165">
        <v>141.28290000000001</v>
      </c>
      <c r="AE40" s="164">
        <v>0</v>
      </c>
      <c r="AF40" s="165">
        <v>141.71799999999999</v>
      </c>
    </row>
    <row r="41" spans="1:32" ht="18" customHeight="1" x14ac:dyDescent="0.25">
      <c r="A41" s="160" t="s">
        <v>59</v>
      </c>
      <c r="B41" s="160" t="s">
        <v>832</v>
      </c>
      <c r="C41" s="168">
        <v>499.44200000000001</v>
      </c>
      <c r="D41" s="168">
        <v>506.53160000000003</v>
      </c>
      <c r="E41" s="167">
        <v>507.75409999999999</v>
      </c>
      <c r="F41" s="168">
        <v>505.70670000000001</v>
      </c>
      <c r="G41" s="168">
        <v>506.94779999999997</v>
      </c>
      <c r="H41" s="168">
        <v>506.0652</v>
      </c>
      <c r="I41" s="167">
        <v>514.34190000000001</v>
      </c>
      <c r="J41" s="168">
        <v>507.08640000000003</v>
      </c>
      <c r="K41" s="167">
        <v>0</v>
      </c>
      <c r="L41" s="168">
        <v>484.67430000000002</v>
      </c>
      <c r="M41" s="168">
        <v>509.23590000000002</v>
      </c>
      <c r="N41" s="168">
        <v>494.5881</v>
      </c>
      <c r="O41" s="168">
        <v>226.95259999999999</v>
      </c>
      <c r="P41" s="168">
        <v>227.79310000000001</v>
      </c>
      <c r="Q41" s="168">
        <v>225.3065</v>
      </c>
      <c r="R41" s="168">
        <v>220.93270000000001</v>
      </c>
      <c r="S41" s="168">
        <v>218.52350000000001</v>
      </c>
      <c r="T41" s="168">
        <v>222.63249999999999</v>
      </c>
      <c r="U41" s="168">
        <v>226.2</v>
      </c>
      <c r="V41" s="167">
        <v>0</v>
      </c>
      <c r="W41" s="168">
        <v>224.4</v>
      </c>
      <c r="X41" s="168">
        <v>140.2696</v>
      </c>
      <c r="Y41" s="168">
        <v>139.56440000000001</v>
      </c>
      <c r="Z41" s="168">
        <v>139.15530000000001</v>
      </c>
      <c r="AA41" s="168">
        <v>137.92689999999999</v>
      </c>
      <c r="AB41" s="168">
        <v>134.5224</v>
      </c>
      <c r="AC41" s="167">
        <v>0</v>
      </c>
      <c r="AD41" s="168">
        <v>141.0487</v>
      </c>
      <c r="AE41" s="167">
        <v>0</v>
      </c>
      <c r="AF41" s="168">
        <v>141.77930000000001</v>
      </c>
    </row>
    <row r="42" spans="1:32" ht="18" customHeight="1" x14ac:dyDescent="0.25">
      <c r="A42" s="160" t="s">
        <v>59</v>
      </c>
      <c r="B42" s="160" t="s">
        <v>833</v>
      </c>
      <c r="C42" s="162">
        <v>499.17970000000003</v>
      </c>
      <c r="D42" s="162">
        <v>503.95819999999998</v>
      </c>
      <c r="E42" s="161">
        <v>507.75409999999999</v>
      </c>
      <c r="F42" s="162">
        <v>506.15300000000002</v>
      </c>
      <c r="G42" s="162">
        <v>507.51459999999997</v>
      </c>
      <c r="H42" s="162">
        <v>507.6551</v>
      </c>
      <c r="I42" s="161">
        <v>514.34190000000001</v>
      </c>
      <c r="J42" s="162">
        <v>506.75540000000001</v>
      </c>
      <c r="K42" s="161">
        <v>0</v>
      </c>
      <c r="L42" s="162">
        <v>484.25909999999999</v>
      </c>
      <c r="M42" s="162">
        <v>509.43119999999999</v>
      </c>
      <c r="N42" s="162">
        <v>493.58080000000001</v>
      </c>
      <c r="O42" s="162">
        <v>227.1591</v>
      </c>
      <c r="P42" s="162">
        <v>226.91470000000001</v>
      </c>
      <c r="Q42" s="162">
        <v>225.12549999999999</v>
      </c>
      <c r="R42" s="162">
        <v>221.1251</v>
      </c>
      <c r="S42" s="162">
        <v>218.85570000000001</v>
      </c>
      <c r="T42" s="162">
        <v>222.3484</v>
      </c>
      <c r="U42" s="162">
        <v>225.8</v>
      </c>
      <c r="V42" s="161">
        <v>0</v>
      </c>
      <c r="W42" s="162">
        <v>224.4</v>
      </c>
      <c r="X42" s="162">
        <v>140.7405</v>
      </c>
      <c r="Y42" s="162">
        <v>139.0059</v>
      </c>
      <c r="Z42" s="162">
        <v>139.2499</v>
      </c>
      <c r="AA42" s="162">
        <v>137.97319999999999</v>
      </c>
      <c r="AB42" s="162">
        <v>134.56379999999999</v>
      </c>
      <c r="AC42" s="161">
        <v>0</v>
      </c>
      <c r="AD42" s="162">
        <v>140.97550000000001</v>
      </c>
      <c r="AE42" s="161">
        <v>0</v>
      </c>
      <c r="AF42" s="162">
        <v>141.35040000000001</v>
      </c>
    </row>
    <row r="43" spans="1:32" ht="18" customHeight="1" x14ac:dyDescent="0.25">
      <c r="A43" s="160" t="s">
        <v>59</v>
      </c>
      <c r="B43" s="160" t="s">
        <v>834</v>
      </c>
      <c r="C43" s="165">
        <v>499.91410000000002</v>
      </c>
      <c r="D43" s="165">
        <v>503.32799999999997</v>
      </c>
      <c r="E43" s="164">
        <v>507.75409999999999</v>
      </c>
      <c r="F43" s="165">
        <v>508.0437</v>
      </c>
      <c r="G43" s="165">
        <v>508.7758</v>
      </c>
      <c r="H43" s="165">
        <v>508.7047</v>
      </c>
      <c r="I43" s="164">
        <v>514.34190000000001</v>
      </c>
      <c r="J43" s="165">
        <v>508.2724</v>
      </c>
      <c r="K43" s="165">
        <v>504.86509999999998</v>
      </c>
      <c r="L43" s="165">
        <v>484.85230000000001</v>
      </c>
      <c r="M43" s="165">
        <v>511.57979999999998</v>
      </c>
      <c r="N43" s="165">
        <v>494.71199999999999</v>
      </c>
      <c r="O43" s="165">
        <v>226.8552</v>
      </c>
      <c r="P43" s="165">
        <v>228.25129999999999</v>
      </c>
      <c r="Q43" s="165">
        <v>226.2313</v>
      </c>
      <c r="R43" s="165">
        <v>221.97829999999999</v>
      </c>
      <c r="S43" s="165">
        <v>220.2363</v>
      </c>
      <c r="T43" s="165">
        <v>222.75700000000001</v>
      </c>
      <c r="U43" s="165">
        <v>226.3</v>
      </c>
      <c r="V43" s="164">
        <v>0</v>
      </c>
      <c r="W43" s="165">
        <v>225</v>
      </c>
      <c r="X43" s="165">
        <v>140.32749999999999</v>
      </c>
      <c r="Y43" s="165">
        <v>139.7062</v>
      </c>
      <c r="Z43" s="165">
        <v>139.34010000000001</v>
      </c>
      <c r="AA43" s="165">
        <v>138.52610000000001</v>
      </c>
      <c r="AB43" s="165">
        <v>134.17740000000001</v>
      </c>
      <c r="AC43" s="164">
        <v>0</v>
      </c>
      <c r="AD43" s="165">
        <v>141.15119999999999</v>
      </c>
      <c r="AE43" s="164">
        <v>0</v>
      </c>
      <c r="AF43" s="165">
        <v>141.71799999999999</v>
      </c>
    </row>
    <row r="44" spans="1:32" ht="18" customHeight="1" x14ac:dyDescent="0.25">
      <c r="A44" s="160" t="s">
        <v>59</v>
      </c>
      <c r="B44" s="160" t="s">
        <v>835</v>
      </c>
      <c r="C44" s="165">
        <v>498.55020000000002</v>
      </c>
      <c r="D44" s="165">
        <v>501.0172</v>
      </c>
      <c r="E44" s="164">
        <v>507.75409999999999</v>
      </c>
      <c r="F44" s="165">
        <v>506.10750000000002</v>
      </c>
      <c r="G44" s="165">
        <v>507.78859999999997</v>
      </c>
      <c r="H44" s="165">
        <v>507.41449999999998</v>
      </c>
      <c r="I44" s="164">
        <v>514.34190000000001</v>
      </c>
      <c r="J44" s="165">
        <v>506.2106</v>
      </c>
      <c r="K44" s="165">
        <v>502.41419999999999</v>
      </c>
      <c r="L44" s="165">
        <v>481.81939999999997</v>
      </c>
      <c r="M44" s="165">
        <v>508.45319999999998</v>
      </c>
      <c r="N44" s="165">
        <v>492.49579999999997</v>
      </c>
      <c r="O44" s="165">
        <v>227.5187</v>
      </c>
      <c r="P44" s="165">
        <v>225.98259999999999</v>
      </c>
      <c r="Q44" s="165">
        <v>225.77</v>
      </c>
      <c r="R44" s="165">
        <v>221.67910000000001</v>
      </c>
      <c r="S44" s="165">
        <v>219.97049999999999</v>
      </c>
      <c r="T44" s="165">
        <v>221.7491</v>
      </c>
      <c r="U44" s="165">
        <v>225.8</v>
      </c>
      <c r="V44" s="164">
        <v>0</v>
      </c>
      <c r="W44" s="165">
        <v>224.9</v>
      </c>
      <c r="X44" s="165">
        <v>141.2433</v>
      </c>
      <c r="Y44" s="165">
        <v>139.53469999999999</v>
      </c>
      <c r="Z44" s="165">
        <v>139.05439999999999</v>
      </c>
      <c r="AA44" s="165">
        <v>138.74789999999999</v>
      </c>
      <c r="AB44" s="165">
        <v>134.08080000000001</v>
      </c>
      <c r="AC44" s="164">
        <v>0</v>
      </c>
      <c r="AD44" s="165">
        <v>140.97550000000001</v>
      </c>
      <c r="AE44" s="164">
        <v>0</v>
      </c>
      <c r="AF44" s="165">
        <v>141.71799999999999</v>
      </c>
    </row>
    <row r="45" spans="1:32" ht="18" customHeight="1" x14ac:dyDescent="0.25">
      <c r="A45" s="160" t="s">
        <v>59</v>
      </c>
      <c r="B45" s="160" t="s">
        <v>836</v>
      </c>
      <c r="C45" s="165">
        <v>497.39609999999999</v>
      </c>
      <c r="D45" s="165">
        <v>497.65609999999998</v>
      </c>
      <c r="E45" s="164">
        <v>507.75409999999999</v>
      </c>
      <c r="F45" s="165">
        <v>503.8938</v>
      </c>
      <c r="G45" s="165">
        <v>505.47550000000001</v>
      </c>
      <c r="H45" s="165">
        <v>504.20710000000003</v>
      </c>
      <c r="I45" s="164">
        <v>514.34190000000001</v>
      </c>
      <c r="J45" s="165">
        <v>503.32850000000002</v>
      </c>
      <c r="K45" s="165">
        <v>496.68119999999999</v>
      </c>
      <c r="L45" s="165">
        <v>476.34989999999999</v>
      </c>
      <c r="M45" s="165">
        <v>503.13189999999997</v>
      </c>
      <c r="N45" s="165">
        <v>487.15440000000001</v>
      </c>
      <c r="O45" s="165">
        <v>226.6018</v>
      </c>
      <c r="P45" s="165">
        <v>224.42339999999999</v>
      </c>
      <c r="Q45" s="165">
        <v>225.0531</v>
      </c>
      <c r="R45" s="165">
        <v>220.47579999999999</v>
      </c>
      <c r="S45" s="165">
        <v>219.73419999999999</v>
      </c>
      <c r="T45" s="165">
        <v>220.8552</v>
      </c>
      <c r="U45" s="165">
        <v>223.2</v>
      </c>
      <c r="V45" s="164">
        <v>0</v>
      </c>
      <c r="W45" s="165">
        <v>223.2</v>
      </c>
      <c r="X45" s="165">
        <v>138.2054</v>
      </c>
      <c r="Y45" s="165">
        <v>139.69630000000001</v>
      </c>
      <c r="Z45" s="165">
        <v>138.64240000000001</v>
      </c>
      <c r="AA45" s="165">
        <v>137.68360000000001</v>
      </c>
      <c r="AB45" s="165">
        <v>133.9152</v>
      </c>
      <c r="AC45" s="164">
        <v>0</v>
      </c>
      <c r="AD45" s="165">
        <v>141.0926</v>
      </c>
      <c r="AE45" s="164">
        <v>0</v>
      </c>
      <c r="AF45" s="165">
        <v>140.06379999999999</v>
      </c>
    </row>
    <row r="46" spans="1:32" ht="18" customHeight="1" x14ac:dyDescent="0.25">
      <c r="A46" s="160" t="s">
        <v>59</v>
      </c>
      <c r="B46" s="160" t="s">
        <v>837</v>
      </c>
      <c r="C46" s="165">
        <v>497.23880000000003</v>
      </c>
      <c r="D46" s="165">
        <v>498.60140000000001</v>
      </c>
      <c r="E46" s="164">
        <v>507.75409999999999</v>
      </c>
      <c r="F46" s="165">
        <v>501.97129999999999</v>
      </c>
      <c r="G46" s="165">
        <v>504.11790000000002</v>
      </c>
      <c r="H46" s="165">
        <v>503.83420000000001</v>
      </c>
      <c r="I46" s="164">
        <v>514.34190000000001</v>
      </c>
      <c r="J46" s="165">
        <v>501.28919999999999</v>
      </c>
      <c r="K46" s="165">
        <v>494.35289999999998</v>
      </c>
      <c r="L46" s="165">
        <v>474.67910000000001</v>
      </c>
      <c r="M46" s="165">
        <v>500.59320000000002</v>
      </c>
      <c r="N46" s="165">
        <v>485.39280000000002</v>
      </c>
      <c r="O46" s="165">
        <v>226.36850000000001</v>
      </c>
      <c r="P46" s="165">
        <v>224.1765</v>
      </c>
      <c r="Q46" s="165">
        <v>224.90639999999999</v>
      </c>
      <c r="R46" s="165">
        <v>219.7209</v>
      </c>
      <c r="S46" s="165">
        <v>219.09190000000001</v>
      </c>
      <c r="T46" s="165">
        <v>220.74449999999999</v>
      </c>
      <c r="U46" s="165">
        <v>222.6</v>
      </c>
      <c r="V46" s="164">
        <v>0</v>
      </c>
      <c r="W46" s="165">
        <v>221.9</v>
      </c>
      <c r="X46" s="165">
        <v>138.94890000000001</v>
      </c>
      <c r="Y46" s="165">
        <v>139.2176</v>
      </c>
      <c r="Z46" s="165">
        <v>138.0984</v>
      </c>
      <c r="AA46" s="165">
        <v>136.90729999999999</v>
      </c>
      <c r="AB46" s="165">
        <v>134.89500000000001</v>
      </c>
      <c r="AC46" s="164">
        <v>0</v>
      </c>
      <c r="AD46" s="165">
        <v>140.72669999999999</v>
      </c>
      <c r="AE46" s="164">
        <v>0</v>
      </c>
      <c r="AF46" s="165">
        <v>139.34899999999999</v>
      </c>
    </row>
    <row r="47" spans="1:32" ht="18" customHeight="1" x14ac:dyDescent="0.25">
      <c r="A47" s="160" t="s">
        <v>59</v>
      </c>
      <c r="B47" s="160" t="s">
        <v>838</v>
      </c>
      <c r="C47" s="165">
        <v>496.66180000000003</v>
      </c>
      <c r="D47" s="165">
        <v>494.0324</v>
      </c>
      <c r="E47" s="165">
        <v>488.95229999999998</v>
      </c>
      <c r="F47" s="165">
        <v>500.97379999999998</v>
      </c>
      <c r="G47" s="165">
        <v>503.4511</v>
      </c>
      <c r="H47" s="165">
        <v>502.95</v>
      </c>
      <c r="I47" s="164">
        <v>514.34190000000001</v>
      </c>
      <c r="J47" s="165">
        <v>503.58679999999998</v>
      </c>
      <c r="K47" s="165">
        <v>500.2679</v>
      </c>
      <c r="L47" s="165">
        <v>484.09449999999998</v>
      </c>
      <c r="M47" s="165">
        <v>506.75310000000002</v>
      </c>
      <c r="N47" s="165">
        <v>491.7774</v>
      </c>
      <c r="O47" s="165">
        <v>224.68700000000001</v>
      </c>
      <c r="P47" s="165">
        <v>222.2089</v>
      </c>
      <c r="Q47" s="165">
        <v>223.804</v>
      </c>
      <c r="R47" s="165">
        <v>218.98159999999999</v>
      </c>
      <c r="S47" s="165">
        <v>218.4348</v>
      </c>
      <c r="T47" s="165">
        <v>221.7569</v>
      </c>
      <c r="U47" s="165">
        <v>225.1</v>
      </c>
      <c r="V47" s="164">
        <v>0</v>
      </c>
      <c r="W47" s="165">
        <v>224.8</v>
      </c>
      <c r="X47" s="165">
        <v>139.01499999999999</v>
      </c>
      <c r="Y47" s="165">
        <v>141.35560000000001</v>
      </c>
      <c r="Z47" s="165">
        <v>138.2475</v>
      </c>
      <c r="AA47" s="165">
        <v>138.2483</v>
      </c>
      <c r="AB47" s="165">
        <v>135.01920000000001</v>
      </c>
      <c r="AC47" s="164">
        <v>0</v>
      </c>
      <c r="AD47" s="165">
        <v>142.893</v>
      </c>
      <c r="AE47" s="164">
        <v>0</v>
      </c>
      <c r="AF47" s="165">
        <v>140.5335</v>
      </c>
    </row>
    <row r="48" spans="1:32" ht="18" customHeight="1" x14ac:dyDescent="0.25">
      <c r="A48" s="160" t="s">
        <v>59</v>
      </c>
      <c r="B48" s="160" t="s">
        <v>839</v>
      </c>
      <c r="C48" s="165">
        <v>503.79590000000002</v>
      </c>
      <c r="D48" s="165">
        <v>496.86829999999998</v>
      </c>
      <c r="E48" s="165">
        <v>493.2063</v>
      </c>
      <c r="F48" s="165">
        <v>502.29259999999999</v>
      </c>
      <c r="G48" s="165">
        <v>504.36579999999998</v>
      </c>
      <c r="H48" s="165">
        <v>504.34870000000001</v>
      </c>
      <c r="I48" s="164">
        <v>514.34190000000001</v>
      </c>
      <c r="J48" s="165">
        <v>504.5917</v>
      </c>
      <c r="K48" s="165">
        <v>501.31720000000001</v>
      </c>
      <c r="L48" s="165">
        <v>485.80579999999998</v>
      </c>
      <c r="M48" s="165">
        <v>507.18509999999998</v>
      </c>
      <c r="N48" s="165">
        <v>492.7679</v>
      </c>
      <c r="O48" s="165">
        <v>228.93770000000001</v>
      </c>
      <c r="P48" s="165">
        <v>223.79400000000001</v>
      </c>
      <c r="Q48" s="165">
        <v>224.70099999999999</v>
      </c>
      <c r="R48" s="165">
        <v>219.85409999999999</v>
      </c>
      <c r="S48" s="165">
        <v>219.0993</v>
      </c>
      <c r="T48" s="165">
        <v>222.09020000000001</v>
      </c>
      <c r="U48" s="165">
        <v>225.8</v>
      </c>
      <c r="V48" s="164">
        <v>0</v>
      </c>
      <c r="W48" s="165">
        <v>225.3</v>
      </c>
      <c r="X48" s="165">
        <v>138.93260000000001</v>
      </c>
      <c r="Y48" s="165">
        <v>140.10849999999999</v>
      </c>
      <c r="Z48" s="165">
        <v>138.3475</v>
      </c>
      <c r="AA48" s="165">
        <v>138.26589999999999</v>
      </c>
      <c r="AB48" s="165">
        <v>134.99160000000001</v>
      </c>
      <c r="AC48" s="164">
        <v>0</v>
      </c>
      <c r="AD48" s="165">
        <v>141.48779999999999</v>
      </c>
      <c r="AE48" s="164">
        <v>0</v>
      </c>
      <c r="AF48" s="165">
        <v>140.5335</v>
      </c>
    </row>
    <row r="49" spans="1:32" ht="18" customHeight="1" x14ac:dyDescent="0.25">
      <c r="A49" s="160" t="s">
        <v>59</v>
      </c>
      <c r="B49" s="160" t="s">
        <v>840</v>
      </c>
      <c r="C49" s="168">
        <v>503.84829999999999</v>
      </c>
      <c r="D49" s="168">
        <v>497.34100000000001</v>
      </c>
      <c r="E49" s="168">
        <v>487.53429999999997</v>
      </c>
      <c r="F49" s="168">
        <v>501.61200000000002</v>
      </c>
      <c r="G49" s="168">
        <v>503.8227</v>
      </c>
      <c r="H49" s="168">
        <v>504.41370000000001</v>
      </c>
      <c r="I49" s="167">
        <v>514.34190000000001</v>
      </c>
      <c r="J49" s="168">
        <v>503.61520000000002</v>
      </c>
      <c r="K49" s="168">
        <v>500.37240000000003</v>
      </c>
      <c r="L49" s="168">
        <v>485.10019999999997</v>
      </c>
      <c r="M49" s="168">
        <v>506.69670000000002</v>
      </c>
      <c r="N49" s="168">
        <v>493.0686</v>
      </c>
      <c r="O49" s="168">
        <v>227.2921</v>
      </c>
      <c r="P49" s="168">
        <v>223.87459999999999</v>
      </c>
      <c r="Q49" s="168">
        <v>224.8006</v>
      </c>
      <c r="R49" s="168">
        <v>219.4367</v>
      </c>
      <c r="S49" s="168">
        <v>218.6859</v>
      </c>
      <c r="T49" s="168">
        <v>221.62719999999999</v>
      </c>
      <c r="U49" s="168">
        <v>225.8</v>
      </c>
      <c r="V49" s="167">
        <v>0</v>
      </c>
      <c r="W49" s="168">
        <v>225.2</v>
      </c>
      <c r="X49" s="168">
        <v>139.68770000000001</v>
      </c>
      <c r="Y49" s="168">
        <v>140.55350000000001</v>
      </c>
      <c r="Z49" s="168">
        <v>138.33340000000001</v>
      </c>
      <c r="AA49" s="168">
        <v>138.2439</v>
      </c>
      <c r="AB49" s="168">
        <v>135.12960000000001</v>
      </c>
      <c r="AC49" s="167">
        <v>0</v>
      </c>
      <c r="AD49" s="168">
        <v>141.5025</v>
      </c>
      <c r="AE49" s="167">
        <v>0</v>
      </c>
      <c r="AF49" s="168">
        <v>140.61519999999999</v>
      </c>
    </row>
    <row r="50" spans="1:32" ht="18" customHeight="1" x14ac:dyDescent="0.25">
      <c r="A50" s="160" t="s">
        <v>59</v>
      </c>
      <c r="B50" s="160" t="s">
        <v>841</v>
      </c>
      <c r="C50" s="162">
        <v>504.37299999999999</v>
      </c>
      <c r="D50" s="162">
        <v>495.4504</v>
      </c>
      <c r="E50" s="162">
        <v>492.52359999999999</v>
      </c>
      <c r="F50" s="162">
        <v>501.5564</v>
      </c>
      <c r="G50" s="162">
        <v>504.28699999999998</v>
      </c>
      <c r="H50" s="162">
        <v>504.69450000000001</v>
      </c>
      <c r="I50" s="161">
        <v>514.34190000000001</v>
      </c>
      <c r="J50" s="162">
        <v>504.2636</v>
      </c>
      <c r="K50" s="162">
        <v>501.38979999999998</v>
      </c>
      <c r="L50" s="162">
        <v>485.4205</v>
      </c>
      <c r="M50" s="162">
        <v>507.06220000000002</v>
      </c>
      <c r="N50" s="162">
        <v>491.959</v>
      </c>
      <c r="O50" s="162">
        <v>225.49100000000001</v>
      </c>
      <c r="P50" s="162">
        <v>223.7627</v>
      </c>
      <c r="Q50" s="162">
        <v>224.70519999999999</v>
      </c>
      <c r="R50" s="162">
        <v>219.83690000000001</v>
      </c>
      <c r="S50" s="162">
        <v>219.0402</v>
      </c>
      <c r="T50" s="162">
        <v>221.8587</v>
      </c>
      <c r="U50" s="162">
        <v>225.8</v>
      </c>
      <c r="V50" s="161">
        <v>0</v>
      </c>
      <c r="W50" s="162">
        <v>225.2</v>
      </c>
      <c r="X50" s="162">
        <v>138.876</v>
      </c>
      <c r="Y50" s="162">
        <v>140.95949999999999</v>
      </c>
      <c r="Z50" s="162">
        <v>138.41419999999999</v>
      </c>
      <c r="AA50" s="162">
        <v>137.9434</v>
      </c>
      <c r="AB50" s="162">
        <v>135.29519999999999</v>
      </c>
      <c r="AC50" s="161">
        <v>0</v>
      </c>
      <c r="AD50" s="162">
        <v>141.75129999999999</v>
      </c>
      <c r="AE50" s="161">
        <v>0</v>
      </c>
      <c r="AF50" s="162">
        <v>140.18629999999999</v>
      </c>
    </row>
    <row r="51" spans="1:32" ht="18" customHeight="1" x14ac:dyDescent="0.25">
      <c r="A51" s="160" t="s">
        <v>59</v>
      </c>
      <c r="B51" s="160" t="s">
        <v>842</v>
      </c>
      <c r="C51" s="165">
        <v>504.63529999999997</v>
      </c>
      <c r="D51" s="165">
        <v>497.70859999999999</v>
      </c>
      <c r="E51" s="165">
        <v>494.25670000000002</v>
      </c>
      <c r="F51" s="165">
        <v>501.08670000000001</v>
      </c>
      <c r="G51" s="165">
        <v>503.68959999999998</v>
      </c>
      <c r="H51" s="165">
        <v>504.68819999999999</v>
      </c>
      <c r="I51" s="164">
        <v>514.34190000000001</v>
      </c>
      <c r="J51" s="165">
        <v>499.98450000000003</v>
      </c>
      <c r="K51" s="165">
        <v>498.38690000000003</v>
      </c>
      <c r="L51" s="165">
        <v>482.54989999999998</v>
      </c>
      <c r="M51" s="165">
        <v>504.38909999999998</v>
      </c>
      <c r="N51" s="165">
        <v>490.49520000000001</v>
      </c>
      <c r="O51" s="165">
        <v>226.03620000000001</v>
      </c>
      <c r="P51" s="165">
        <v>223.4427</v>
      </c>
      <c r="Q51" s="165">
        <v>225.13069999999999</v>
      </c>
      <c r="R51" s="165">
        <v>219.99080000000001</v>
      </c>
      <c r="S51" s="165">
        <v>219.5275</v>
      </c>
      <c r="T51" s="165">
        <v>221.6337</v>
      </c>
      <c r="U51" s="165">
        <v>224.5</v>
      </c>
      <c r="V51" s="164">
        <v>0</v>
      </c>
      <c r="W51" s="165">
        <v>224.5</v>
      </c>
      <c r="X51" s="164">
        <v>138.93090000000001</v>
      </c>
      <c r="Y51" s="165">
        <v>139.84559999999999</v>
      </c>
      <c r="Z51" s="165">
        <v>138.3176</v>
      </c>
      <c r="AA51" s="165">
        <v>137.3605</v>
      </c>
      <c r="AB51" s="165">
        <v>134.71559999999999</v>
      </c>
      <c r="AC51" s="164">
        <v>0</v>
      </c>
      <c r="AD51" s="165">
        <v>140.94630000000001</v>
      </c>
      <c r="AE51" s="164">
        <v>0</v>
      </c>
      <c r="AF51" s="165">
        <v>140.47229999999999</v>
      </c>
    </row>
    <row r="52" spans="1:32" ht="18" customHeight="1" x14ac:dyDescent="0.25">
      <c r="A52" s="160" t="s">
        <v>59</v>
      </c>
      <c r="B52" s="160" t="s">
        <v>843</v>
      </c>
      <c r="C52" s="165">
        <v>504.63529999999997</v>
      </c>
      <c r="D52" s="165">
        <v>499.49419999999998</v>
      </c>
      <c r="E52" s="165">
        <v>496.41</v>
      </c>
      <c r="F52" s="165">
        <v>501.99200000000002</v>
      </c>
      <c r="G52" s="165">
        <v>503.66109999999998</v>
      </c>
      <c r="H52" s="165">
        <v>503.78550000000001</v>
      </c>
      <c r="I52" s="164">
        <v>514.34190000000001</v>
      </c>
      <c r="J52" s="165">
        <v>499.24979999999999</v>
      </c>
      <c r="K52" s="165">
        <v>498.387</v>
      </c>
      <c r="L52" s="165">
        <v>482.54360000000003</v>
      </c>
      <c r="M52" s="165">
        <v>504.22680000000003</v>
      </c>
      <c r="N52" s="165">
        <v>490.42529999999999</v>
      </c>
      <c r="O52" s="165">
        <v>226.08879999999999</v>
      </c>
      <c r="P52" s="165">
        <v>225.31059999999999</v>
      </c>
      <c r="Q52" s="165">
        <v>226.21530000000001</v>
      </c>
      <c r="R52" s="165">
        <v>219.7148</v>
      </c>
      <c r="S52" s="165">
        <v>219.0033</v>
      </c>
      <c r="T52" s="165">
        <v>221.37649999999999</v>
      </c>
      <c r="U52" s="165">
        <v>224.5</v>
      </c>
      <c r="V52" s="164">
        <v>0</v>
      </c>
      <c r="W52" s="165">
        <v>224.2</v>
      </c>
      <c r="X52" s="164">
        <v>138.93090000000001</v>
      </c>
      <c r="Y52" s="165">
        <v>139.24</v>
      </c>
      <c r="Z52" s="165">
        <v>138.5129</v>
      </c>
      <c r="AA52" s="165">
        <v>136.8031</v>
      </c>
      <c r="AB52" s="165">
        <v>134.81219999999999</v>
      </c>
      <c r="AC52" s="164">
        <v>0</v>
      </c>
      <c r="AD52" s="165">
        <v>140.58029999999999</v>
      </c>
      <c r="AE52" s="164">
        <v>0</v>
      </c>
      <c r="AF52" s="165">
        <v>140.1455</v>
      </c>
    </row>
    <row r="53" spans="1:32" ht="18" customHeight="1" x14ac:dyDescent="0.25">
      <c r="A53" s="160" t="s">
        <v>59</v>
      </c>
      <c r="B53" s="160" t="s">
        <v>844</v>
      </c>
      <c r="C53" s="165">
        <v>505.15980000000002</v>
      </c>
      <c r="D53" s="165">
        <v>500.96469999999999</v>
      </c>
      <c r="E53" s="165">
        <v>493.41640000000001</v>
      </c>
      <c r="F53" s="165">
        <v>502.56299999999999</v>
      </c>
      <c r="G53" s="165">
        <v>503.82100000000003</v>
      </c>
      <c r="H53" s="164">
        <v>503.78550000000001</v>
      </c>
      <c r="I53" s="164">
        <v>514.34190000000001</v>
      </c>
      <c r="J53" s="165">
        <v>500.2978</v>
      </c>
      <c r="K53" s="165">
        <v>498.8467</v>
      </c>
      <c r="L53" s="165">
        <v>484.48540000000003</v>
      </c>
      <c r="M53" s="165">
        <v>504.89030000000002</v>
      </c>
      <c r="N53" s="165">
        <v>490.65870000000001</v>
      </c>
      <c r="O53" s="165">
        <v>226.45150000000001</v>
      </c>
      <c r="P53" s="165">
        <v>226.0823</v>
      </c>
      <c r="Q53" s="165">
        <v>226.86179999999999</v>
      </c>
      <c r="R53" s="165">
        <v>219.9742</v>
      </c>
      <c r="S53" s="165">
        <v>218.9812</v>
      </c>
      <c r="T53" s="165">
        <v>221.75790000000001</v>
      </c>
      <c r="U53" s="165">
        <v>225.1</v>
      </c>
      <c r="V53" s="164">
        <v>0</v>
      </c>
      <c r="W53" s="165">
        <v>225</v>
      </c>
      <c r="X53" s="164">
        <v>138.93090000000001</v>
      </c>
      <c r="Y53" s="165">
        <v>139.46520000000001</v>
      </c>
      <c r="Z53" s="165">
        <v>138.68620000000001</v>
      </c>
      <c r="AA53" s="165">
        <v>137.17949999999999</v>
      </c>
      <c r="AB53" s="165">
        <v>134.93639999999999</v>
      </c>
      <c r="AC53" s="164">
        <v>0</v>
      </c>
      <c r="AD53" s="165">
        <v>140.756</v>
      </c>
      <c r="AE53" s="164">
        <v>0</v>
      </c>
      <c r="AF53" s="165">
        <v>140.5335</v>
      </c>
    </row>
    <row r="54" spans="1:32" ht="18" customHeight="1" x14ac:dyDescent="0.25">
      <c r="A54" s="160" t="s">
        <v>59</v>
      </c>
      <c r="B54" s="160" t="s">
        <v>845</v>
      </c>
      <c r="C54" s="165">
        <v>505.2647</v>
      </c>
      <c r="D54" s="165">
        <v>500.28199999999998</v>
      </c>
      <c r="E54" s="165">
        <v>497.93299999999999</v>
      </c>
      <c r="F54" s="165">
        <v>503.51900000000001</v>
      </c>
      <c r="G54" s="165">
        <v>504.95530000000002</v>
      </c>
      <c r="H54" s="165">
        <v>505.18239999999997</v>
      </c>
      <c r="I54" s="164">
        <v>514.34190000000001</v>
      </c>
      <c r="J54" s="165">
        <v>501.90440000000001</v>
      </c>
      <c r="K54" s="165">
        <v>499.13780000000003</v>
      </c>
      <c r="L54" s="165">
        <v>485.33760000000001</v>
      </c>
      <c r="M54" s="165">
        <v>507.29640000000001</v>
      </c>
      <c r="N54" s="165">
        <v>491.59649999999999</v>
      </c>
      <c r="O54" s="165">
        <v>227.14519999999999</v>
      </c>
      <c r="P54" s="165">
        <v>225.84630000000001</v>
      </c>
      <c r="Q54" s="165">
        <v>227.38460000000001</v>
      </c>
      <c r="R54" s="165">
        <v>220.54660000000001</v>
      </c>
      <c r="S54" s="165">
        <v>218.90729999999999</v>
      </c>
      <c r="T54" s="165">
        <v>221.75239999999999</v>
      </c>
      <c r="U54" s="165">
        <v>225.8</v>
      </c>
      <c r="V54" s="164">
        <v>0</v>
      </c>
      <c r="W54" s="165">
        <v>225.3</v>
      </c>
      <c r="X54" s="164">
        <v>139.16890000000001</v>
      </c>
      <c r="Y54" s="165">
        <v>139.3656</v>
      </c>
      <c r="Z54" s="165">
        <v>139.0146</v>
      </c>
      <c r="AA54" s="165">
        <v>137.51060000000001</v>
      </c>
      <c r="AB54" s="165">
        <v>135.47460000000001</v>
      </c>
      <c r="AC54" s="164">
        <v>0</v>
      </c>
      <c r="AD54" s="165">
        <v>141.01939999999999</v>
      </c>
      <c r="AE54" s="164">
        <v>0</v>
      </c>
      <c r="AF54" s="165">
        <v>140.5335</v>
      </c>
    </row>
    <row r="55" spans="1:32" ht="18" customHeight="1" x14ac:dyDescent="0.25">
      <c r="A55" s="160" t="s">
        <v>59</v>
      </c>
      <c r="B55" s="160" t="s">
        <v>846</v>
      </c>
      <c r="C55" s="165">
        <v>507.99250000000001</v>
      </c>
      <c r="D55" s="165">
        <v>504.90350000000001</v>
      </c>
      <c r="E55" s="165">
        <v>498.82580000000002</v>
      </c>
      <c r="F55" s="165">
        <v>506.23790000000002</v>
      </c>
      <c r="G55" s="165">
        <v>508.04379999999998</v>
      </c>
      <c r="H55" s="165">
        <v>507.6515</v>
      </c>
      <c r="I55" s="164">
        <v>514.34190000000001</v>
      </c>
      <c r="J55" s="165">
        <v>501.23360000000002</v>
      </c>
      <c r="K55" s="165">
        <v>499.72829999999999</v>
      </c>
      <c r="L55" s="165">
        <v>484.54230000000001</v>
      </c>
      <c r="M55" s="165">
        <v>506.19069999999999</v>
      </c>
      <c r="N55" s="165">
        <v>491.4051</v>
      </c>
      <c r="O55" s="165">
        <v>228.4306</v>
      </c>
      <c r="P55" s="165">
        <v>227.00919999999999</v>
      </c>
      <c r="Q55" s="165">
        <v>229.5847</v>
      </c>
      <c r="R55" s="165">
        <v>221.68969999999999</v>
      </c>
      <c r="S55" s="165">
        <v>220.19200000000001</v>
      </c>
      <c r="T55" s="165">
        <v>221.55629999999999</v>
      </c>
      <c r="U55" s="165">
        <v>225.1</v>
      </c>
      <c r="V55" s="164">
        <v>0</v>
      </c>
      <c r="W55" s="165">
        <v>225.6</v>
      </c>
      <c r="X55" s="164">
        <v>139.3982</v>
      </c>
      <c r="Y55" s="165">
        <v>139.58179999999999</v>
      </c>
      <c r="Z55" s="165">
        <v>138.96690000000001</v>
      </c>
      <c r="AA55" s="165">
        <v>137.24170000000001</v>
      </c>
      <c r="AB55" s="165">
        <v>135.6816</v>
      </c>
      <c r="AC55" s="164">
        <v>0</v>
      </c>
      <c r="AD55" s="165">
        <v>140.9023</v>
      </c>
      <c r="AE55" s="164">
        <v>0</v>
      </c>
      <c r="AF55" s="165">
        <v>140.554</v>
      </c>
    </row>
    <row r="56" spans="1:32" ht="18" customHeight="1" x14ac:dyDescent="0.25">
      <c r="A56" s="160" t="s">
        <v>59</v>
      </c>
      <c r="B56" s="160" t="s">
        <v>847</v>
      </c>
      <c r="C56" s="165">
        <v>507.46789999999999</v>
      </c>
      <c r="D56" s="165">
        <v>508.1071</v>
      </c>
      <c r="E56" s="165">
        <v>504.49790000000002</v>
      </c>
      <c r="F56" s="165">
        <v>508.9067</v>
      </c>
      <c r="G56" s="165">
        <v>509.87970000000001</v>
      </c>
      <c r="H56" s="165">
        <v>509.38080000000002</v>
      </c>
      <c r="I56" s="164">
        <v>514.34190000000001</v>
      </c>
      <c r="J56" s="165">
        <v>503.3304</v>
      </c>
      <c r="K56" s="165">
        <v>499.51190000000003</v>
      </c>
      <c r="L56" s="165">
        <v>484.76679999999999</v>
      </c>
      <c r="M56" s="165">
        <v>507.09859999999998</v>
      </c>
      <c r="N56" s="165">
        <v>491.60980000000001</v>
      </c>
      <c r="O56" s="165">
        <v>228.73650000000001</v>
      </c>
      <c r="P56" s="165">
        <v>225.40620000000001</v>
      </c>
      <c r="Q56" s="165">
        <v>227.50839999999999</v>
      </c>
      <c r="R56" s="165">
        <v>222.9092</v>
      </c>
      <c r="S56" s="165">
        <v>220.87860000000001</v>
      </c>
      <c r="T56" s="165">
        <v>221.87700000000001</v>
      </c>
      <c r="U56" s="165">
        <v>225.8</v>
      </c>
      <c r="V56" s="164">
        <v>0</v>
      </c>
      <c r="W56" s="165">
        <v>225.8</v>
      </c>
      <c r="X56" s="165">
        <v>139.3811</v>
      </c>
      <c r="Y56" s="165">
        <v>139.65899999999999</v>
      </c>
      <c r="Z56" s="165">
        <v>139.06319999999999</v>
      </c>
      <c r="AA56" s="165">
        <v>136.89580000000001</v>
      </c>
      <c r="AB56" s="165">
        <v>135.97139999999999</v>
      </c>
      <c r="AC56" s="164">
        <v>0</v>
      </c>
      <c r="AD56" s="165">
        <v>141.16579999999999</v>
      </c>
      <c r="AE56" s="164">
        <v>0</v>
      </c>
      <c r="AF56" s="165">
        <v>140.5335</v>
      </c>
    </row>
    <row r="57" spans="1:32" ht="18" customHeight="1" x14ac:dyDescent="0.25">
      <c r="A57" s="160" t="s">
        <v>848</v>
      </c>
      <c r="B57" s="160" t="s">
        <v>60</v>
      </c>
      <c r="C57" s="168">
        <v>507.57279999999997</v>
      </c>
      <c r="D57" s="168">
        <v>506.58409999999998</v>
      </c>
      <c r="E57" s="168">
        <v>504.81299999999999</v>
      </c>
      <c r="F57" s="168">
        <v>509.68990000000002</v>
      </c>
      <c r="G57" s="168">
        <v>510.69740000000002</v>
      </c>
      <c r="H57" s="168">
        <v>509.80950000000001</v>
      </c>
      <c r="I57" s="167">
        <v>514.34190000000001</v>
      </c>
      <c r="J57" s="168">
        <v>503.26</v>
      </c>
      <c r="K57" s="168">
        <v>500.27609999999999</v>
      </c>
      <c r="L57" s="168">
        <v>485.02</v>
      </c>
      <c r="M57" s="168">
        <v>506.69200000000001</v>
      </c>
      <c r="N57" s="168">
        <v>492.06650000000002</v>
      </c>
      <c r="O57" s="168">
        <v>229.0907</v>
      </c>
      <c r="P57" s="168">
        <v>225.23849999999999</v>
      </c>
      <c r="Q57" s="168">
        <v>227.85149999999999</v>
      </c>
      <c r="R57" s="168">
        <v>223.35239999999999</v>
      </c>
      <c r="S57" s="168">
        <v>221.2551</v>
      </c>
      <c r="T57" s="168">
        <v>221.67</v>
      </c>
      <c r="U57" s="168">
        <v>225.8</v>
      </c>
      <c r="V57" s="167">
        <v>0</v>
      </c>
      <c r="W57" s="168">
        <v>225.6</v>
      </c>
      <c r="X57" s="168">
        <v>139.39160000000001</v>
      </c>
      <c r="Y57" s="168">
        <v>139.67689999999999</v>
      </c>
      <c r="Z57" s="168">
        <v>139.00790000000001</v>
      </c>
      <c r="AA57" s="168">
        <v>136.8109</v>
      </c>
      <c r="AB57" s="168">
        <v>135.00540000000001</v>
      </c>
      <c r="AC57" s="167">
        <v>0</v>
      </c>
      <c r="AD57" s="168">
        <v>141.31219999999999</v>
      </c>
      <c r="AE57" s="167">
        <v>0</v>
      </c>
      <c r="AF57" s="168">
        <v>140.5335</v>
      </c>
    </row>
    <row r="58" spans="1:32" x14ac:dyDescent="0.25">
      <c r="A58" s="228" t="s">
        <v>860</v>
      </c>
      <c r="B58" s="228"/>
      <c r="C58" s="170">
        <v>507.99250000000001</v>
      </c>
      <c r="D58" s="170">
        <v>512.83370000000002</v>
      </c>
      <c r="E58" s="170">
        <v>507.75409999999999</v>
      </c>
      <c r="F58" s="170">
        <v>518.69399999999996</v>
      </c>
      <c r="G58" s="170">
        <v>518.64419999999996</v>
      </c>
      <c r="H58" s="170">
        <v>517.63919999999996</v>
      </c>
      <c r="I58" s="170">
        <v>514.34190000000001</v>
      </c>
      <c r="J58" s="170">
        <v>509.19650000000001</v>
      </c>
      <c r="K58" s="170">
        <v>504.86509999999998</v>
      </c>
      <c r="L58" s="170">
        <v>494.63990000000001</v>
      </c>
      <c r="M58" s="170">
        <v>515.56399999999996</v>
      </c>
      <c r="N58" s="170">
        <v>500.00670000000002</v>
      </c>
      <c r="O58" s="170">
        <v>229.0907</v>
      </c>
      <c r="P58" s="170">
        <v>228.25129999999999</v>
      </c>
      <c r="Q58" s="170">
        <v>229.5847</v>
      </c>
      <c r="R58" s="170">
        <v>224.74780000000001</v>
      </c>
      <c r="S58" s="170">
        <v>223.04910000000001</v>
      </c>
      <c r="T58" s="170">
        <v>224.15170000000001</v>
      </c>
      <c r="U58" s="170">
        <v>228.8</v>
      </c>
      <c r="V58" s="170">
        <v>0</v>
      </c>
      <c r="W58" s="170">
        <v>228.3</v>
      </c>
      <c r="X58" s="170">
        <v>141.7448</v>
      </c>
      <c r="Y58" s="170">
        <v>141.9547</v>
      </c>
      <c r="Z58" s="170">
        <v>139.8477</v>
      </c>
      <c r="AA58" s="170">
        <v>139.04390000000001</v>
      </c>
      <c r="AB58" s="170">
        <v>136.827</v>
      </c>
      <c r="AC58" s="170">
        <v>0</v>
      </c>
      <c r="AD58" s="170">
        <v>142.893</v>
      </c>
      <c r="AE58" s="170">
        <v>0</v>
      </c>
      <c r="AF58" s="170">
        <v>142.86170000000001</v>
      </c>
    </row>
    <row r="59" spans="1:32" x14ac:dyDescent="0.25">
      <c r="A59" s="228" t="s">
        <v>861</v>
      </c>
      <c r="B59" s="228"/>
      <c r="C59" s="170">
        <v>496.39949999999999</v>
      </c>
      <c r="D59" s="170">
        <v>494.0324</v>
      </c>
      <c r="E59" s="170">
        <v>487.53429999999997</v>
      </c>
      <c r="F59" s="170">
        <v>497.9178</v>
      </c>
      <c r="G59" s="170">
        <v>499.82510000000002</v>
      </c>
      <c r="H59" s="170">
        <v>501.89659999999998</v>
      </c>
      <c r="I59" s="170">
        <v>514.34190000000001</v>
      </c>
      <c r="J59" s="170">
        <v>499.24979999999999</v>
      </c>
      <c r="K59" s="170">
        <v>0</v>
      </c>
      <c r="L59" s="170">
        <v>474.67910000000001</v>
      </c>
      <c r="M59" s="170">
        <v>500.59320000000002</v>
      </c>
      <c r="N59" s="170">
        <v>485.39280000000002</v>
      </c>
      <c r="O59" s="170">
        <v>222.51820000000001</v>
      </c>
      <c r="P59" s="170">
        <v>222.2089</v>
      </c>
      <c r="Q59" s="170">
        <v>221.09209999999999</v>
      </c>
      <c r="R59" s="170">
        <v>217.11670000000001</v>
      </c>
      <c r="S59" s="170">
        <v>214.40379999999999</v>
      </c>
      <c r="T59" s="170">
        <v>220.74449999999999</v>
      </c>
      <c r="U59" s="170">
        <v>222.6</v>
      </c>
      <c r="V59" s="170">
        <v>0</v>
      </c>
      <c r="W59" s="170">
        <v>221.9</v>
      </c>
      <c r="X59" s="170">
        <v>138.2054</v>
      </c>
      <c r="Y59" s="170">
        <v>139.0059</v>
      </c>
      <c r="Z59" s="170">
        <v>138.0984</v>
      </c>
      <c r="AA59" s="170">
        <v>136.8031</v>
      </c>
      <c r="AB59" s="170">
        <v>133.9152</v>
      </c>
      <c r="AC59" s="170">
        <v>0</v>
      </c>
      <c r="AD59" s="170">
        <v>140.58029999999999</v>
      </c>
      <c r="AE59" s="170">
        <v>0</v>
      </c>
      <c r="AF59" s="170">
        <v>139.34899999999999</v>
      </c>
    </row>
    <row r="60" spans="1:32" x14ac:dyDescent="0.25">
      <c r="A60" s="228" t="s">
        <v>862</v>
      </c>
      <c r="B60" s="228"/>
      <c r="C60" s="170">
        <v>500.98291041666658</v>
      </c>
      <c r="D60" s="170">
        <v>504.17047500000001</v>
      </c>
      <c r="E60" s="170">
        <v>504.9093166666666</v>
      </c>
      <c r="F60" s="170">
        <v>507.68017708333332</v>
      </c>
      <c r="G60" s="170">
        <v>508.77702291666662</v>
      </c>
      <c r="H60" s="170">
        <v>509.25141666666661</v>
      </c>
      <c r="I60" s="170">
        <v>514.34190000000001</v>
      </c>
      <c r="J60" s="170">
        <v>504.28173125000001</v>
      </c>
      <c r="K60" s="170">
        <v>323.20406874999998</v>
      </c>
      <c r="L60" s="170">
        <v>487.24941041666665</v>
      </c>
      <c r="M60" s="170">
        <v>508.85683333333333</v>
      </c>
      <c r="N60" s="170">
        <v>494.4052395833333</v>
      </c>
      <c r="O60" s="170">
        <v>225.92408958333334</v>
      </c>
      <c r="P60" s="170">
        <v>224.98733125000001</v>
      </c>
      <c r="Q60" s="170">
        <v>224.98683958333334</v>
      </c>
      <c r="R60" s="170">
        <v>221.08851041666668</v>
      </c>
      <c r="S60" s="170">
        <v>219.18882916666664</v>
      </c>
      <c r="T60" s="170">
        <v>222.36882499999999</v>
      </c>
      <c r="U60" s="170">
        <v>226.27500000000001</v>
      </c>
      <c r="V60" s="170">
        <v>0</v>
      </c>
      <c r="W60" s="170">
        <v>225.84375</v>
      </c>
      <c r="X60" s="170">
        <v>140.45691875</v>
      </c>
      <c r="Y60" s="170">
        <v>140.25314374999999</v>
      </c>
      <c r="Z60" s="170">
        <v>139.10415833333334</v>
      </c>
      <c r="AA60" s="170">
        <v>138.05429791666666</v>
      </c>
      <c r="AB60" s="170">
        <v>135.53094999999999</v>
      </c>
      <c r="AC60" s="170">
        <v>0</v>
      </c>
      <c r="AD60" s="170">
        <v>141.61560208333333</v>
      </c>
      <c r="AE60" s="170">
        <v>0</v>
      </c>
      <c r="AF60" s="170">
        <v>141.56103333333334</v>
      </c>
    </row>
    <row r="61" spans="1:32" x14ac:dyDescent="0.25">
      <c r="A61" s="228" t="s">
        <v>2422</v>
      </c>
      <c r="B61" s="228"/>
      <c r="C61" s="158" t="s">
        <v>183</v>
      </c>
      <c r="D61" s="158" t="s">
        <v>183</v>
      </c>
      <c r="E61" s="158" t="s">
        <v>183</v>
      </c>
      <c r="F61" s="158" t="s">
        <v>2423</v>
      </c>
      <c r="G61" s="158" t="s">
        <v>2423</v>
      </c>
      <c r="H61" s="158" t="s">
        <v>2423</v>
      </c>
      <c r="I61" s="158" t="s">
        <v>470</v>
      </c>
      <c r="J61" s="158" t="s">
        <v>470</v>
      </c>
      <c r="K61" s="158" t="s">
        <v>470</v>
      </c>
      <c r="L61" s="158" t="s">
        <v>470</v>
      </c>
      <c r="M61" s="158" t="s">
        <v>470</v>
      </c>
      <c r="N61" s="158" t="s">
        <v>470</v>
      </c>
      <c r="O61" s="158" t="s">
        <v>183</v>
      </c>
      <c r="P61" s="158" t="s">
        <v>183</v>
      </c>
      <c r="Q61" s="158" t="s">
        <v>183</v>
      </c>
      <c r="R61" s="158" t="s">
        <v>2423</v>
      </c>
      <c r="S61" s="158" t="s">
        <v>2423</v>
      </c>
      <c r="T61" s="158" t="s">
        <v>470</v>
      </c>
      <c r="U61" s="158" t="s">
        <v>470</v>
      </c>
      <c r="V61" s="158" t="s">
        <v>470</v>
      </c>
      <c r="W61" s="158" t="s">
        <v>470</v>
      </c>
      <c r="X61" s="158" t="s">
        <v>470</v>
      </c>
      <c r="Y61" s="158" t="s">
        <v>470</v>
      </c>
      <c r="Z61" s="158" t="s">
        <v>470</v>
      </c>
      <c r="AA61" s="158" t="s">
        <v>470</v>
      </c>
      <c r="AB61" s="158" t="s">
        <v>470</v>
      </c>
      <c r="AC61" s="158" t="s">
        <v>470</v>
      </c>
      <c r="AD61" s="158" t="s">
        <v>470</v>
      </c>
      <c r="AE61" s="158" t="s">
        <v>470</v>
      </c>
      <c r="AF61" s="158" t="s">
        <v>470</v>
      </c>
    </row>
    <row r="62" spans="1:32" ht="27" customHeight="1" x14ac:dyDescent="0.25">
      <c r="A62" s="228" t="s">
        <v>3</v>
      </c>
      <c r="B62" s="228"/>
      <c r="C62" s="229" t="s">
        <v>509</v>
      </c>
      <c r="D62" s="229"/>
      <c r="E62" s="229"/>
      <c r="F62" s="229"/>
      <c r="G62" s="229"/>
      <c r="H62" s="229"/>
      <c r="I62" s="229" t="s">
        <v>175</v>
      </c>
      <c r="J62" s="229" t="s">
        <v>509</v>
      </c>
      <c r="K62" s="229" t="s">
        <v>175</v>
      </c>
      <c r="L62" s="229" t="s">
        <v>509</v>
      </c>
      <c r="M62" s="229" t="s">
        <v>363</v>
      </c>
      <c r="N62" s="229" t="s">
        <v>175</v>
      </c>
      <c r="O62" s="229" t="s">
        <v>40</v>
      </c>
      <c r="P62" s="229"/>
      <c r="Q62" s="229"/>
      <c r="R62" s="229"/>
      <c r="S62" s="229"/>
      <c r="T62" s="229" t="s">
        <v>509</v>
      </c>
      <c r="U62" s="229" t="s">
        <v>2433</v>
      </c>
      <c r="V62" s="229"/>
      <c r="W62" s="229"/>
      <c r="X62" s="229" t="s">
        <v>40</v>
      </c>
      <c r="Y62" s="229" t="s">
        <v>936</v>
      </c>
      <c r="Z62" s="229" t="s">
        <v>40</v>
      </c>
      <c r="AA62" s="229" t="s">
        <v>2434</v>
      </c>
      <c r="AB62" s="229" t="s">
        <v>577</v>
      </c>
      <c r="AC62" s="229" t="s">
        <v>40</v>
      </c>
      <c r="AD62" s="229" t="s">
        <v>81</v>
      </c>
      <c r="AE62" s="229" t="s">
        <v>40</v>
      </c>
      <c r="AF62" s="229"/>
    </row>
    <row r="63" spans="1:32" x14ac:dyDescent="0.2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row>
    <row r="64" spans="1:32" x14ac:dyDescent="0.25">
      <c r="A64" s="113" t="s">
        <v>2791</v>
      </c>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row>
    <row r="65" spans="1:32" x14ac:dyDescent="0.25">
      <c r="A65" s="171"/>
      <c r="B65" s="1" t="s">
        <v>2437</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row>
    <row r="66" spans="1:32" x14ac:dyDescent="0.25">
      <c r="A66" s="172"/>
      <c r="B66" s="1" t="s">
        <v>2438</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row>
  </sheetData>
  <mergeCells count="59">
    <mergeCell ref="AC62"/>
    <mergeCell ref="AD62"/>
    <mergeCell ref="AE62:AF62"/>
    <mergeCell ref="X62"/>
    <mergeCell ref="Y62"/>
    <mergeCell ref="Z62"/>
    <mergeCell ref="AA62"/>
    <mergeCell ref="AB62"/>
    <mergeCell ref="M62"/>
    <mergeCell ref="N62"/>
    <mergeCell ref="O62:S62"/>
    <mergeCell ref="T62"/>
    <mergeCell ref="U62:W62"/>
    <mergeCell ref="C62:H62"/>
    <mergeCell ref="I62"/>
    <mergeCell ref="J62"/>
    <mergeCell ref="K62"/>
    <mergeCell ref="L62"/>
    <mergeCell ref="A58:B58"/>
    <mergeCell ref="A59:B59"/>
    <mergeCell ref="A60:B60"/>
    <mergeCell ref="A61:B61"/>
    <mergeCell ref="A62:B62"/>
    <mergeCell ref="AB7"/>
    <mergeCell ref="AC7"/>
    <mergeCell ref="AD7"/>
    <mergeCell ref="AE7"/>
    <mergeCell ref="AF7"/>
    <mergeCell ref="W7"/>
    <mergeCell ref="X7"/>
    <mergeCell ref="Y7"/>
    <mergeCell ref="Z7"/>
    <mergeCell ref="AA7"/>
    <mergeCell ref="R7"/>
    <mergeCell ref="S7"/>
    <mergeCell ref="T7"/>
    <mergeCell ref="U7"/>
    <mergeCell ref="V7"/>
    <mergeCell ref="M7"/>
    <mergeCell ref="N7"/>
    <mergeCell ref="O7"/>
    <mergeCell ref="P7"/>
    <mergeCell ref="Q7"/>
    <mergeCell ref="H7"/>
    <mergeCell ref="I7"/>
    <mergeCell ref="J7"/>
    <mergeCell ref="K7"/>
    <mergeCell ref="L7"/>
    <mergeCell ref="B3:G3"/>
    <mergeCell ref="A5:B5"/>
    <mergeCell ref="A6:B6"/>
    <mergeCell ref="A7:B7"/>
    <mergeCell ref="A8:B8"/>
    <mergeCell ref="C7"/>
    <mergeCell ref="D7"/>
    <mergeCell ref="E7"/>
    <mergeCell ref="F7"/>
    <mergeCell ref="G7"/>
    <mergeCell ref="A4:AF4"/>
  </mergeCells>
  <pageMargins left="0.7" right="0.7" top="0.75" bottom="0.75" header="0.3" footer="0.3"/>
  <drawing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G7"/>
  <sheetViews>
    <sheetView showGridLines="0" zoomScale="80" workbookViewId="0">
      <pane ySplit="6" topLeftCell="A7" activePane="bottomLeft" state="frozen"/>
      <selection pane="bottomLeft"/>
    </sheetView>
  </sheetViews>
  <sheetFormatPr baseColWidth="10" defaultColWidth="9.140625" defaultRowHeight="15" x14ac:dyDescent="0.25"/>
  <cols>
    <col min="1" max="1" width="2" customWidth="1"/>
    <col min="2" max="2" width="44" customWidth="1"/>
    <col min="3" max="3" width="45" customWidth="1"/>
    <col min="4" max="4" width="18" customWidth="1"/>
    <col min="5" max="6" width="23" customWidth="1"/>
    <col min="7" max="7" width="105" customWidth="1"/>
  </cols>
  <sheetData>
    <row r="1" spans="1:7" x14ac:dyDescent="0.25">
      <c r="A1" s="1"/>
      <c r="B1" s="1"/>
      <c r="C1" s="1"/>
      <c r="D1" s="1"/>
      <c r="E1" s="1"/>
      <c r="F1" s="1"/>
      <c r="G1" s="1"/>
    </row>
    <row r="2" spans="1:7" x14ac:dyDescent="0.25">
      <c r="A2" s="1"/>
      <c r="B2" s="1"/>
      <c r="C2" s="1"/>
      <c r="D2" s="1"/>
      <c r="E2" s="1"/>
      <c r="F2" s="1"/>
      <c r="G2" s="1"/>
    </row>
    <row r="3" spans="1:7" ht="69" customHeight="1" x14ac:dyDescent="0.25">
      <c r="A3" s="1"/>
      <c r="B3" s="194" t="s">
        <v>0</v>
      </c>
      <c r="C3" s="195"/>
      <c r="D3" s="195"/>
      <c r="E3" s="195"/>
      <c r="F3" s="195"/>
      <c r="G3" s="195"/>
    </row>
    <row r="4" spans="1:7" ht="0" hidden="1" customHeight="1" x14ac:dyDescent="0.25">
      <c r="A4" s="1"/>
      <c r="B4" s="1"/>
      <c r="C4" s="1"/>
      <c r="D4" s="1"/>
      <c r="E4" s="1"/>
      <c r="F4" s="1"/>
      <c r="G4" s="1"/>
    </row>
    <row r="5" spans="1:7" ht="30" customHeight="1" x14ac:dyDescent="0.35">
      <c r="A5" s="1"/>
      <c r="B5" s="22" t="s">
        <v>2792</v>
      </c>
      <c r="C5" s="1"/>
      <c r="D5" s="1"/>
      <c r="E5" s="1"/>
      <c r="F5" s="1"/>
      <c r="G5" s="1"/>
    </row>
    <row r="6" spans="1:7" ht="35.1" customHeight="1" x14ac:dyDescent="0.25">
      <c r="A6" s="1"/>
      <c r="B6" s="3" t="s">
        <v>3</v>
      </c>
      <c r="C6" s="3" t="s">
        <v>4</v>
      </c>
      <c r="D6" s="3" t="s">
        <v>6</v>
      </c>
      <c r="E6" s="3" t="s">
        <v>7</v>
      </c>
      <c r="F6" s="3" t="s">
        <v>8</v>
      </c>
      <c r="G6" s="3" t="s">
        <v>2793</v>
      </c>
    </row>
    <row r="7" spans="1:7" x14ac:dyDescent="0.25">
      <c r="A7" s="1"/>
      <c r="B7" s="6" t="s">
        <v>219</v>
      </c>
      <c r="C7" s="6" t="s">
        <v>2794</v>
      </c>
      <c r="D7" s="85" t="s">
        <v>2795</v>
      </c>
      <c r="E7" s="85" t="s">
        <v>2796</v>
      </c>
      <c r="F7" s="85" t="s">
        <v>1288</v>
      </c>
      <c r="G7" s="6" t="s">
        <v>2797</v>
      </c>
    </row>
  </sheetData>
  <mergeCells count="1">
    <mergeCell ref="B3:G3"/>
  </mergeCells>
  <pageMargins left="0.7" right="0.7" top="0.75" bottom="0.75" header="0.3" footer="0.3"/>
  <drawing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I6"/>
  <sheetViews>
    <sheetView showGridLines="0" zoomScale="80" workbookViewId="0">
      <pane ySplit="6" topLeftCell="A7" activePane="bottomLeft" state="frozen"/>
      <selection pane="bottomLeft"/>
    </sheetView>
  </sheetViews>
  <sheetFormatPr baseColWidth="10" defaultColWidth="9.140625" defaultRowHeight="15" x14ac:dyDescent="0.25"/>
  <cols>
    <col min="1" max="1" width="2" customWidth="1"/>
    <col min="2" max="2" width="21" customWidth="1"/>
    <col min="3" max="3" width="32" customWidth="1"/>
    <col min="4" max="6" width="18" customWidth="1"/>
    <col min="7" max="7" width="37" customWidth="1"/>
    <col min="8" max="8" width="68" customWidth="1"/>
    <col min="9" max="9" width="34" customWidth="1"/>
  </cols>
  <sheetData>
    <row r="1" spans="1:9" x14ac:dyDescent="0.25">
      <c r="A1" s="1"/>
      <c r="B1" s="1"/>
      <c r="C1" s="1"/>
      <c r="D1" s="1"/>
      <c r="E1" s="1"/>
      <c r="F1" s="1"/>
      <c r="G1" s="1"/>
      <c r="H1" s="1"/>
      <c r="I1" s="1"/>
    </row>
    <row r="2" spans="1:9" x14ac:dyDescent="0.25">
      <c r="A2" s="1"/>
      <c r="B2" s="1"/>
      <c r="C2" s="1"/>
      <c r="D2" s="1"/>
      <c r="E2" s="1"/>
      <c r="F2" s="1"/>
      <c r="G2" s="1"/>
      <c r="H2" s="1"/>
      <c r="I2" s="1"/>
    </row>
    <row r="3" spans="1:9" ht="69" customHeight="1" x14ac:dyDescent="0.25">
      <c r="A3" s="1"/>
      <c r="B3" s="194" t="s">
        <v>0</v>
      </c>
      <c r="C3" s="195"/>
      <c r="D3" s="195"/>
      <c r="E3" s="195"/>
      <c r="F3" s="195"/>
      <c r="G3" s="195"/>
      <c r="H3" s="1"/>
      <c r="I3" s="1"/>
    </row>
    <row r="4" spans="1:9" ht="0" hidden="1" customHeight="1" x14ac:dyDescent="0.25">
      <c r="A4" s="1"/>
      <c r="B4" s="1"/>
      <c r="C4" s="1"/>
      <c r="D4" s="1"/>
      <c r="E4" s="1"/>
      <c r="F4" s="1"/>
      <c r="G4" s="1"/>
      <c r="H4" s="1"/>
      <c r="I4" s="1"/>
    </row>
    <row r="5" spans="1:9" ht="30" customHeight="1" x14ac:dyDescent="0.35">
      <c r="A5" s="1"/>
      <c r="B5" s="22" t="s">
        <v>2798</v>
      </c>
      <c r="C5" s="1"/>
      <c r="D5" s="1"/>
      <c r="E5" s="1"/>
      <c r="F5" s="1"/>
      <c r="G5" s="1"/>
      <c r="H5" s="1"/>
      <c r="I5" s="1"/>
    </row>
    <row r="6" spans="1:9" ht="35.1" customHeight="1" x14ac:dyDescent="0.25">
      <c r="A6" s="1"/>
      <c r="B6" s="3" t="s">
        <v>4</v>
      </c>
      <c r="C6" s="3" t="s">
        <v>2799</v>
      </c>
      <c r="D6" s="3" t="s">
        <v>2800</v>
      </c>
      <c r="E6" s="3" t="s">
        <v>7</v>
      </c>
      <c r="F6" s="3" t="s">
        <v>8</v>
      </c>
      <c r="G6" s="3" t="s">
        <v>2801</v>
      </c>
      <c r="H6" s="3" t="s">
        <v>2793</v>
      </c>
      <c r="I6" s="3" t="s">
        <v>2802</v>
      </c>
    </row>
  </sheetData>
  <mergeCells count="1">
    <mergeCell ref="B3:G3"/>
  </mergeCells>
  <pageMargins left="0.7" right="0.7" top="0.75" bottom="0.75" header="0.3" footer="0.3"/>
  <drawing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I75"/>
  <sheetViews>
    <sheetView showGridLines="0" zoomScale="80" workbookViewId="0">
      <pane ySplit="5" topLeftCell="A6" activePane="bottomLeft" state="frozen"/>
      <selection pane="bottomLeft" activeCell="A6" sqref="A6"/>
    </sheetView>
  </sheetViews>
  <sheetFormatPr baseColWidth="10" defaultColWidth="9.140625" defaultRowHeight="15" x14ac:dyDescent="0.25"/>
  <cols>
    <col min="1" max="1" width="2" customWidth="1"/>
    <col min="2" max="2" width="28" customWidth="1"/>
    <col min="3" max="9" width="23" customWidth="1"/>
  </cols>
  <sheetData>
    <row r="1" spans="1:9" x14ac:dyDescent="0.25">
      <c r="A1" s="1"/>
      <c r="B1" s="1"/>
      <c r="C1" s="1"/>
      <c r="D1" s="1"/>
      <c r="E1" s="1"/>
      <c r="F1" s="1"/>
      <c r="G1" s="1"/>
      <c r="H1" s="1"/>
      <c r="I1" s="1"/>
    </row>
    <row r="2" spans="1:9" x14ac:dyDescent="0.25">
      <c r="A2" s="1"/>
      <c r="B2" s="1"/>
      <c r="C2" s="1"/>
      <c r="D2" s="1"/>
      <c r="E2" s="1"/>
      <c r="F2" s="1"/>
      <c r="G2" s="1"/>
      <c r="H2" s="1"/>
      <c r="I2" s="1"/>
    </row>
    <row r="3" spans="1:9" ht="69" customHeight="1" x14ac:dyDescent="0.25">
      <c r="A3" s="1"/>
      <c r="B3" s="194" t="s">
        <v>0</v>
      </c>
      <c r="C3" s="195"/>
      <c r="D3" s="195"/>
      <c r="E3" s="195"/>
      <c r="F3" s="195"/>
      <c r="G3" s="195"/>
      <c r="H3" s="1"/>
      <c r="I3" s="1"/>
    </row>
    <row r="4" spans="1:9" ht="0" hidden="1" customHeight="1" x14ac:dyDescent="0.25">
      <c r="A4" s="1"/>
      <c r="B4" s="1"/>
      <c r="C4" s="1"/>
      <c r="D4" s="1"/>
      <c r="E4" s="1"/>
      <c r="F4" s="1"/>
      <c r="G4" s="1"/>
      <c r="H4" s="1"/>
      <c r="I4" s="1"/>
    </row>
    <row r="5" spans="1:9" ht="18" x14ac:dyDescent="0.25">
      <c r="A5" s="1"/>
      <c r="B5" s="2" t="s">
        <v>2803</v>
      </c>
      <c r="C5" s="1"/>
      <c r="D5" s="1"/>
      <c r="E5" s="1"/>
      <c r="F5" s="1"/>
      <c r="G5" s="1"/>
      <c r="H5" s="1"/>
      <c r="I5" s="1"/>
    </row>
    <row r="6" spans="1:9" ht="30" customHeight="1" x14ac:dyDescent="0.25">
      <c r="A6" s="1"/>
      <c r="B6" s="198" t="s">
        <v>2804</v>
      </c>
      <c r="C6" s="198"/>
      <c r="D6" s="198"/>
      <c r="E6" s="198"/>
      <c r="F6" s="198"/>
      <c r="G6" s="198"/>
      <c r="H6" s="198"/>
      <c r="I6" s="198"/>
    </row>
    <row r="7" spans="1:9" ht="20.100000000000001" customHeight="1" x14ac:dyDescent="0.25">
      <c r="A7" s="1"/>
      <c r="B7" s="198" t="s">
        <v>2805</v>
      </c>
      <c r="C7" s="198" t="s">
        <v>2806</v>
      </c>
      <c r="D7" s="198"/>
      <c r="E7" s="198" t="s">
        <v>2807</v>
      </c>
      <c r="F7" s="198"/>
      <c r="G7" s="198" t="s">
        <v>2808</v>
      </c>
      <c r="H7" s="198"/>
      <c r="I7" s="198"/>
    </row>
    <row r="8" spans="1:9" ht="20.100000000000001" customHeight="1" x14ac:dyDescent="0.25">
      <c r="A8" s="1"/>
      <c r="B8" s="198"/>
      <c r="C8" s="3" t="s">
        <v>2809</v>
      </c>
      <c r="D8" s="3" t="s">
        <v>2810</v>
      </c>
      <c r="E8" s="3" t="s">
        <v>2809</v>
      </c>
      <c r="F8" s="3" t="s">
        <v>2810</v>
      </c>
      <c r="G8" s="3" t="s">
        <v>2809</v>
      </c>
      <c r="H8" s="3" t="s">
        <v>2810</v>
      </c>
      <c r="I8" s="3" t="s">
        <v>2811</v>
      </c>
    </row>
    <row r="9" spans="1:9" ht="25.5" x14ac:dyDescent="0.25">
      <c r="A9" s="1"/>
      <c r="B9" s="85" t="s">
        <v>2812</v>
      </c>
      <c r="C9" s="85" t="s">
        <v>2813</v>
      </c>
      <c r="D9" s="85" t="s">
        <v>2813</v>
      </c>
      <c r="E9" s="85" t="s">
        <v>2813</v>
      </c>
      <c r="F9" s="85" t="s">
        <v>2813</v>
      </c>
      <c r="G9" s="85" t="s">
        <v>2813</v>
      </c>
      <c r="H9" s="85" t="s">
        <v>2813</v>
      </c>
      <c r="I9" s="85" t="s">
        <v>2814</v>
      </c>
    </row>
    <row r="10" spans="1:9" ht="25.5" x14ac:dyDescent="0.25">
      <c r="A10" s="1"/>
      <c r="B10" s="85" t="s">
        <v>2815</v>
      </c>
      <c r="C10" s="85" t="s">
        <v>2813</v>
      </c>
      <c r="D10" s="85" t="s">
        <v>2813</v>
      </c>
      <c r="E10" s="85" t="s">
        <v>2813</v>
      </c>
      <c r="F10" s="85" t="s">
        <v>2813</v>
      </c>
      <c r="G10" s="85" t="s">
        <v>2813</v>
      </c>
      <c r="H10" s="85" t="s">
        <v>2813</v>
      </c>
      <c r="I10" s="85" t="s">
        <v>2814</v>
      </c>
    </row>
    <row r="11" spans="1:9" ht="25.5" x14ac:dyDescent="0.25">
      <c r="A11" s="1"/>
      <c r="B11" s="85" t="s">
        <v>2816</v>
      </c>
      <c r="C11" s="85" t="s">
        <v>2817</v>
      </c>
      <c r="D11" s="85" t="s">
        <v>2818</v>
      </c>
      <c r="E11" s="85" t="s">
        <v>2819</v>
      </c>
      <c r="F11" s="85" t="s">
        <v>2820</v>
      </c>
      <c r="G11" s="85" t="s">
        <v>958</v>
      </c>
      <c r="H11" s="85" t="s">
        <v>958</v>
      </c>
      <c r="I11" s="85" t="s">
        <v>958</v>
      </c>
    </row>
    <row r="12" spans="1:9" x14ac:dyDescent="0.25">
      <c r="A12" s="1"/>
      <c r="B12" s="1"/>
      <c r="C12" s="1"/>
      <c r="D12" s="1"/>
      <c r="E12" s="1"/>
      <c r="F12" s="1"/>
      <c r="G12" s="1"/>
      <c r="H12" s="1"/>
      <c r="I12" s="1"/>
    </row>
    <row r="13" spans="1:9" x14ac:dyDescent="0.25">
      <c r="A13" s="1"/>
      <c r="B13" s="1"/>
      <c r="C13" s="1"/>
      <c r="D13" s="1"/>
      <c r="E13" s="1"/>
      <c r="F13" s="1"/>
      <c r="G13" s="1"/>
      <c r="H13" s="1"/>
      <c r="I13" s="1"/>
    </row>
    <row r="14" spans="1:9" ht="30" customHeight="1" x14ac:dyDescent="0.25">
      <c r="A14" s="1"/>
      <c r="B14" s="198" t="s">
        <v>2821</v>
      </c>
      <c r="C14" s="198"/>
      <c r="D14" s="198"/>
      <c r="E14" s="198"/>
      <c r="F14" s="198"/>
      <c r="G14" s="198"/>
      <c r="H14" s="198"/>
      <c r="I14" s="198"/>
    </row>
    <row r="15" spans="1:9" ht="20.100000000000001" customHeight="1" x14ac:dyDescent="0.25">
      <c r="A15" s="1"/>
      <c r="B15" s="198" t="s">
        <v>2805</v>
      </c>
      <c r="C15" s="198" t="s">
        <v>2806</v>
      </c>
      <c r="D15" s="198"/>
      <c r="E15" s="198" t="s">
        <v>2807</v>
      </c>
      <c r="F15" s="198"/>
      <c r="G15" s="198" t="s">
        <v>2808</v>
      </c>
      <c r="H15" s="198"/>
      <c r="I15" s="198"/>
    </row>
    <row r="16" spans="1:9" ht="20.100000000000001" customHeight="1" x14ac:dyDescent="0.25">
      <c r="A16" s="1"/>
      <c r="B16" s="198"/>
      <c r="C16" s="3" t="s">
        <v>2809</v>
      </c>
      <c r="D16" s="3" t="s">
        <v>2810</v>
      </c>
      <c r="E16" s="3" t="s">
        <v>2809</v>
      </c>
      <c r="F16" s="3" t="s">
        <v>2810</v>
      </c>
      <c r="G16" s="3" t="s">
        <v>2809</v>
      </c>
      <c r="H16" s="3" t="s">
        <v>2810</v>
      </c>
      <c r="I16" s="3" t="s">
        <v>2811</v>
      </c>
    </row>
    <row r="17" spans="1:9" ht="25.5" x14ac:dyDescent="0.25">
      <c r="A17" s="1"/>
      <c r="B17" s="85" t="s">
        <v>2812</v>
      </c>
      <c r="C17" s="85" t="s">
        <v>2813</v>
      </c>
      <c r="D17" s="85" t="s">
        <v>2813</v>
      </c>
      <c r="E17" s="85" t="s">
        <v>2813</v>
      </c>
      <c r="F17" s="85" t="s">
        <v>2813</v>
      </c>
      <c r="G17" s="85" t="s">
        <v>2813</v>
      </c>
      <c r="H17" s="85" t="s">
        <v>2813</v>
      </c>
      <c r="I17" s="85" t="s">
        <v>2814</v>
      </c>
    </row>
    <row r="18" spans="1:9" ht="25.5" x14ac:dyDescent="0.25">
      <c r="A18" s="1"/>
      <c r="B18" s="85" t="s">
        <v>2815</v>
      </c>
      <c r="C18" s="85" t="s">
        <v>2813</v>
      </c>
      <c r="D18" s="85" t="s">
        <v>2813</v>
      </c>
      <c r="E18" s="85" t="s">
        <v>2813</v>
      </c>
      <c r="F18" s="85" t="s">
        <v>2813</v>
      </c>
      <c r="G18" s="85" t="s">
        <v>2813</v>
      </c>
      <c r="H18" s="85" t="s">
        <v>2813</v>
      </c>
      <c r="I18" s="85" t="s">
        <v>2814</v>
      </c>
    </row>
    <row r="19" spans="1:9" ht="25.5" x14ac:dyDescent="0.25">
      <c r="A19" s="1"/>
      <c r="B19" s="85" t="s">
        <v>2816</v>
      </c>
      <c r="C19" s="85" t="s">
        <v>2817</v>
      </c>
      <c r="D19" s="85" t="s">
        <v>2818</v>
      </c>
      <c r="E19" s="85" t="s">
        <v>2819</v>
      </c>
      <c r="F19" s="85" t="s">
        <v>2820</v>
      </c>
      <c r="G19" s="85" t="s">
        <v>958</v>
      </c>
      <c r="H19" s="85" t="s">
        <v>958</v>
      </c>
      <c r="I19" s="85" t="s">
        <v>958</v>
      </c>
    </row>
    <row r="20" spans="1:9" x14ac:dyDescent="0.25">
      <c r="A20" s="1"/>
      <c r="B20" s="1"/>
      <c r="C20" s="1"/>
      <c r="D20" s="1"/>
      <c r="E20" s="1"/>
      <c r="F20" s="1"/>
      <c r="G20" s="1"/>
      <c r="H20" s="1"/>
      <c r="I20" s="1"/>
    </row>
    <row r="21" spans="1:9" x14ac:dyDescent="0.25">
      <c r="A21" s="1"/>
      <c r="B21" s="1"/>
      <c r="C21" s="1"/>
      <c r="D21" s="1"/>
      <c r="E21" s="1"/>
      <c r="F21" s="1"/>
      <c r="G21" s="1"/>
      <c r="H21" s="1"/>
      <c r="I21" s="1"/>
    </row>
    <row r="22" spans="1:9" ht="30" customHeight="1" x14ac:dyDescent="0.25">
      <c r="A22" s="1"/>
      <c r="B22" s="198" t="s">
        <v>787</v>
      </c>
      <c r="C22" s="198"/>
      <c r="D22" s="198"/>
      <c r="E22" s="198"/>
      <c r="F22" s="198"/>
      <c r="G22" s="198"/>
      <c r="H22" s="198"/>
      <c r="I22" s="198"/>
    </row>
    <row r="23" spans="1:9" ht="20.100000000000001" customHeight="1" x14ac:dyDescent="0.25">
      <c r="A23" s="1"/>
      <c r="B23" s="198" t="s">
        <v>2805</v>
      </c>
      <c r="C23" s="198" t="s">
        <v>2806</v>
      </c>
      <c r="D23" s="198"/>
      <c r="E23" s="198" t="s">
        <v>2807</v>
      </c>
      <c r="F23" s="198"/>
      <c r="G23" s="198" t="s">
        <v>2808</v>
      </c>
      <c r="H23" s="198"/>
      <c r="I23" s="198"/>
    </row>
    <row r="24" spans="1:9" ht="20.100000000000001" customHeight="1" x14ac:dyDescent="0.25">
      <c r="A24" s="1"/>
      <c r="B24" s="198"/>
      <c r="C24" s="3" t="s">
        <v>2809</v>
      </c>
      <c r="D24" s="3" t="s">
        <v>2810</v>
      </c>
      <c r="E24" s="3" t="s">
        <v>2809</v>
      </c>
      <c r="F24" s="3" t="s">
        <v>2810</v>
      </c>
      <c r="G24" s="3" t="s">
        <v>2809</v>
      </c>
      <c r="H24" s="3" t="s">
        <v>2810</v>
      </c>
      <c r="I24" s="3" t="s">
        <v>2811</v>
      </c>
    </row>
    <row r="25" spans="1:9" ht="25.5" x14ac:dyDescent="0.25">
      <c r="A25" s="1"/>
      <c r="B25" s="85" t="s">
        <v>2812</v>
      </c>
      <c r="C25" s="85" t="s">
        <v>2813</v>
      </c>
      <c r="D25" s="85" t="s">
        <v>2813</v>
      </c>
      <c r="E25" s="85" t="s">
        <v>2813</v>
      </c>
      <c r="F25" s="85" t="s">
        <v>2813</v>
      </c>
      <c r="G25" s="85" t="s">
        <v>2813</v>
      </c>
      <c r="H25" s="85" t="s">
        <v>2813</v>
      </c>
      <c r="I25" s="85" t="s">
        <v>2814</v>
      </c>
    </row>
    <row r="26" spans="1:9" ht="25.5" x14ac:dyDescent="0.25">
      <c r="A26" s="1"/>
      <c r="B26" s="85" t="s">
        <v>2815</v>
      </c>
      <c r="C26" s="85" t="s">
        <v>2813</v>
      </c>
      <c r="D26" s="85" t="s">
        <v>2813</v>
      </c>
      <c r="E26" s="85" t="s">
        <v>2813</v>
      </c>
      <c r="F26" s="85" t="s">
        <v>2813</v>
      </c>
      <c r="G26" s="85" t="s">
        <v>2813</v>
      </c>
      <c r="H26" s="85" t="s">
        <v>2813</v>
      </c>
      <c r="I26" s="85" t="s">
        <v>2814</v>
      </c>
    </row>
    <row r="27" spans="1:9" x14ac:dyDescent="0.25">
      <c r="A27" s="1"/>
      <c r="B27" s="85" t="s">
        <v>2816</v>
      </c>
      <c r="C27" s="85" t="s">
        <v>2813</v>
      </c>
      <c r="D27" s="85" t="s">
        <v>2813</v>
      </c>
      <c r="E27" s="85" t="s">
        <v>2813</v>
      </c>
      <c r="F27" s="85" t="s">
        <v>2813</v>
      </c>
      <c r="G27" s="85" t="s">
        <v>958</v>
      </c>
      <c r="H27" s="85" t="s">
        <v>958</v>
      </c>
      <c r="I27" s="85" t="s">
        <v>958</v>
      </c>
    </row>
    <row r="28" spans="1:9" x14ac:dyDescent="0.25">
      <c r="A28" s="1"/>
      <c r="B28" s="1"/>
      <c r="C28" s="1"/>
      <c r="D28" s="1"/>
      <c r="E28" s="1"/>
      <c r="F28" s="1"/>
      <c r="G28" s="1"/>
      <c r="H28" s="1"/>
      <c r="I28" s="1"/>
    </row>
    <row r="29" spans="1:9" x14ac:dyDescent="0.25">
      <c r="A29" s="1"/>
      <c r="B29" s="1"/>
      <c r="C29" s="1"/>
      <c r="D29" s="1"/>
      <c r="E29" s="1"/>
      <c r="F29" s="1"/>
      <c r="G29" s="1"/>
      <c r="H29" s="1"/>
      <c r="I29" s="1"/>
    </row>
    <row r="30" spans="1:9" ht="30" customHeight="1" x14ac:dyDescent="0.25">
      <c r="A30" s="1"/>
      <c r="B30" s="198" t="s">
        <v>2822</v>
      </c>
      <c r="C30" s="198"/>
      <c r="D30" s="198"/>
      <c r="E30" s="198"/>
      <c r="F30" s="198"/>
      <c r="G30" s="198"/>
      <c r="H30" s="198"/>
      <c r="I30" s="198"/>
    </row>
    <row r="31" spans="1:9" ht="20.100000000000001" customHeight="1" x14ac:dyDescent="0.25">
      <c r="A31" s="1"/>
      <c r="B31" s="198" t="s">
        <v>2805</v>
      </c>
      <c r="C31" s="198" t="s">
        <v>2806</v>
      </c>
      <c r="D31" s="198"/>
      <c r="E31" s="198" t="s">
        <v>2807</v>
      </c>
      <c r="F31" s="198"/>
      <c r="G31" s="198" t="s">
        <v>2808</v>
      </c>
      <c r="H31" s="198"/>
      <c r="I31" s="198"/>
    </row>
    <row r="32" spans="1:9" ht="20.100000000000001" customHeight="1" x14ac:dyDescent="0.25">
      <c r="A32" s="1"/>
      <c r="B32" s="198"/>
      <c r="C32" s="3" t="s">
        <v>2809</v>
      </c>
      <c r="D32" s="3" t="s">
        <v>2810</v>
      </c>
      <c r="E32" s="3" t="s">
        <v>2809</v>
      </c>
      <c r="F32" s="3" t="s">
        <v>2810</v>
      </c>
      <c r="G32" s="3" t="s">
        <v>2809</v>
      </c>
      <c r="H32" s="3" t="s">
        <v>2810</v>
      </c>
      <c r="I32" s="3" t="s">
        <v>2811</v>
      </c>
    </row>
    <row r="33" spans="1:9" ht="25.5" x14ac:dyDescent="0.25">
      <c r="A33" s="1"/>
      <c r="B33" s="85" t="s">
        <v>2812</v>
      </c>
      <c r="C33" s="85" t="s">
        <v>2813</v>
      </c>
      <c r="D33" s="85" t="s">
        <v>2813</v>
      </c>
      <c r="E33" s="85" t="s">
        <v>2813</v>
      </c>
      <c r="F33" s="85" t="s">
        <v>2813</v>
      </c>
      <c r="G33" s="85" t="s">
        <v>2813</v>
      </c>
      <c r="H33" s="85" t="s">
        <v>2813</v>
      </c>
      <c r="I33" s="85" t="s">
        <v>2814</v>
      </c>
    </row>
    <row r="34" spans="1:9" ht="25.5" x14ac:dyDescent="0.25">
      <c r="A34" s="1"/>
      <c r="B34" s="85" t="s">
        <v>2815</v>
      </c>
      <c r="C34" s="85" t="s">
        <v>2813</v>
      </c>
      <c r="D34" s="85" t="s">
        <v>2813</v>
      </c>
      <c r="E34" s="85" t="s">
        <v>2813</v>
      </c>
      <c r="F34" s="85" t="s">
        <v>2813</v>
      </c>
      <c r="G34" s="85" t="s">
        <v>2813</v>
      </c>
      <c r="H34" s="85" t="s">
        <v>2813</v>
      </c>
      <c r="I34" s="85" t="s">
        <v>2814</v>
      </c>
    </row>
    <row r="35" spans="1:9" ht="25.5" x14ac:dyDescent="0.25">
      <c r="A35" s="1"/>
      <c r="B35" s="85" t="s">
        <v>2816</v>
      </c>
      <c r="C35" s="85" t="s">
        <v>2817</v>
      </c>
      <c r="D35" s="85" t="s">
        <v>2818</v>
      </c>
      <c r="E35" s="85" t="s">
        <v>2819</v>
      </c>
      <c r="F35" s="85" t="s">
        <v>2823</v>
      </c>
      <c r="G35" s="85" t="s">
        <v>958</v>
      </c>
      <c r="H35" s="85" t="s">
        <v>958</v>
      </c>
      <c r="I35" s="85" t="s">
        <v>958</v>
      </c>
    </row>
    <row r="36" spans="1:9" x14ac:dyDescent="0.25">
      <c r="A36" s="1"/>
      <c r="B36" s="1"/>
      <c r="C36" s="1"/>
      <c r="D36" s="1"/>
      <c r="E36" s="1"/>
      <c r="F36" s="1"/>
      <c r="G36" s="1"/>
      <c r="H36" s="1"/>
      <c r="I36" s="1"/>
    </row>
    <row r="37" spans="1:9" x14ac:dyDescent="0.25">
      <c r="A37" s="1"/>
      <c r="B37" s="1"/>
      <c r="C37" s="1"/>
      <c r="D37" s="1"/>
      <c r="E37" s="1"/>
      <c r="F37" s="1"/>
      <c r="G37" s="1"/>
      <c r="H37" s="1"/>
      <c r="I37" s="1"/>
    </row>
    <row r="38" spans="1:9" ht="30" customHeight="1" x14ac:dyDescent="0.25">
      <c r="A38" s="1"/>
      <c r="B38" s="198" t="s">
        <v>2778</v>
      </c>
      <c r="C38" s="198"/>
      <c r="D38" s="198"/>
      <c r="E38" s="198"/>
      <c r="F38" s="198"/>
      <c r="G38" s="198"/>
      <c r="H38" s="198"/>
      <c r="I38" s="198"/>
    </row>
    <row r="39" spans="1:9" ht="20.100000000000001" customHeight="1" x14ac:dyDescent="0.25">
      <c r="A39" s="1"/>
      <c r="B39" s="198" t="s">
        <v>2805</v>
      </c>
      <c r="C39" s="198" t="s">
        <v>2806</v>
      </c>
      <c r="D39" s="198"/>
      <c r="E39" s="198" t="s">
        <v>2807</v>
      </c>
      <c r="F39" s="198"/>
      <c r="G39" s="198" t="s">
        <v>2808</v>
      </c>
      <c r="H39" s="198"/>
      <c r="I39" s="198"/>
    </row>
    <row r="40" spans="1:9" ht="20.100000000000001" customHeight="1" x14ac:dyDescent="0.25">
      <c r="A40" s="1"/>
      <c r="B40" s="198"/>
      <c r="C40" s="3" t="s">
        <v>2809</v>
      </c>
      <c r="D40" s="3" t="s">
        <v>2810</v>
      </c>
      <c r="E40" s="3" t="s">
        <v>2809</v>
      </c>
      <c r="F40" s="3" t="s">
        <v>2810</v>
      </c>
      <c r="G40" s="3" t="s">
        <v>2809</v>
      </c>
      <c r="H40" s="3" t="s">
        <v>2810</v>
      </c>
      <c r="I40" s="3" t="s">
        <v>2811</v>
      </c>
    </row>
    <row r="41" spans="1:9" ht="25.5" x14ac:dyDescent="0.25">
      <c r="A41" s="1"/>
      <c r="B41" s="85" t="s">
        <v>2812</v>
      </c>
      <c r="C41" s="85" t="s">
        <v>2813</v>
      </c>
      <c r="D41" s="85" t="s">
        <v>2813</v>
      </c>
      <c r="E41" s="85" t="s">
        <v>2813</v>
      </c>
      <c r="F41" s="85" t="s">
        <v>2813</v>
      </c>
      <c r="G41" s="85" t="s">
        <v>2813</v>
      </c>
      <c r="H41" s="85" t="s">
        <v>2813</v>
      </c>
      <c r="I41" s="85" t="s">
        <v>2814</v>
      </c>
    </row>
    <row r="42" spans="1:9" ht="25.5" x14ac:dyDescent="0.25">
      <c r="A42" s="1"/>
      <c r="B42" s="85" t="s">
        <v>2815</v>
      </c>
      <c r="C42" s="85" t="s">
        <v>2813</v>
      </c>
      <c r="D42" s="85" t="s">
        <v>2813</v>
      </c>
      <c r="E42" s="85" t="s">
        <v>2813</v>
      </c>
      <c r="F42" s="85" t="s">
        <v>2813</v>
      </c>
      <c r="G42" s="85" t="s">
        <v>2813</v>
      </c>
      <c r="H42" s="85" t="s">
        <v>2813</v>
      </c>
      <c r="I42" s="85" t="s">
        <v>2814</v>
      </c>
    </row>
    <row r="43" spans="1:9" ht="25.5" x14ac:dyDescent="0.25">
      <c r="A43" s="1"/>
      <c r="B43" s="85" t="s">
        <v>2816</v>
      </c>
      <c r="C43" s="85" t="s">
        <v>2817</v>
      </c>
      <c r="D43" s="85" t="s">
        <v>2818</v>
      </c>
      <c r="E43" s="85" t="s">
        <v>2819</v>
      </c>
      <c r="F43" s="85" t="s">
        <v>2820</v>
      </c>
      <c r="G43" s="85" t="s">
        <v>958</v>
      </c>
      <c r="H43" s="85" t="s">
        <v>958</v>
      </c>
      <c r="I43" s="85" t="s">
        <v>958</v>
      </c>
    </row>
    <row r="44" spans="1:9" x14ac:dyDescent="0.25">
      <c r="A44" s="1"/>
      <c r="B44" s="1"/>
      <c r="C44" s="1"/>
      <c r="D44" s="1"/>
      <c r="E44" s="1"/>
      <c r="F44" s="1"/>
      <c r="G44" s="1"/>
      <c r="H44" s="1"/>
      <c r="I44" s="1"/>
    </row>
    <row r="45" spans="1:9" x14ac:dyDescent="0.25">
      <c r="A45" s="1"/>
      <c r="B45" s="1"/>
      <c r="C45" s="1"/>
      <c r="D45" s="1"/>
      <c r="E45" s="1"/>
      <c r="F45" s="1"/>
      <c r="G45" s="1"/>
      <c r="H45" s="1"/>
      <c r="I45" s="1"/>
    </row>
    <row r="46" spans="1:9" ht="30" customHeight="1" x14ac:dyDescent="0.25">
      <c r="A46" s="1"/>
      <c r="B46" s="198" t="s">
        <v>489</v>
      </c>
      <c r="C46" s="198"/>
      <c r="D46" s="198"/>
      <c r="E46" s="198"/>
      <c r="F46" s="198"/>
      <c r="G46" s="198"/>
      <c r="H46" s="198"/>
      <c r="I46" s="198"/>
    </row>
    <row r="47" spans="1:9" ht="20.100000000000001" customHeight="1" x14ac:dyDescent="0.25">
      <c r="A47" s="1"/>
      <c r="B47" s="198" t="s">
        <v>2805</v>
      </c>
      <c r="C47" s="198" t="s">
        <v>2806</v>
      </c>
      <c r="D47" s="198"/>
      <c r="E47" s="198" t="s">
        <v>2807</v>
      </c>
      <c r="F47" s="198"/>
      <c r="G47" s="198" t="s">
        <v>2808</v>
      </c>
      <c r="H47" s="198"/>
      <c r="I47" s="198"/>
    </row>
    <row r="48" spans="1:9" ht="20.100000000000001" customHeight="1" x14ac:dyDescent="0.25">
      <c r="A48" s="1"/>
      <c r="B48" s="198"/>
      <c r="C48" s="3" t="s">
        <v>2809</v>
      </c>
      <c r="D48" s="3" t="s">
        <v>2810</v>
      </c>
      <c r="E48" s="3" t="s">
        <v>2809</v>
      </c>
      <c r="F48" s="3" t="s">
        <v>2810</v>
      </c>
      <c r="G48" s="3" t="s">
        <v>2809</v>
      </c>
      <c r="H48" s="3" t="s">
        <v>2810</v>
      </c>
      <c r="I48" s="3" t="s">
        <v>2811</v>
      </c>
    </row>
    <row r="49" spans="1:9" ht="25.5" x14ac:dyDescent="0.25">
      <c r="A49" s="1"/>
      <c r="B49" s="85" t="s">
        <v>2812</v>
      </c>
      <c r="C49" s="85" t="s">
        <v>2813</v>
      </c>
      <c r="D49" s="85" t="s">
        <v>2813</v>
      </c>
      <c r="E49" s="85" t="s">
        <v>2813</v>
      </c>
      <c r="F49" s="85" t="s">
        <v>2813</v>
      </c>
      <c r="G49" s="85" t="s">
        <v>2813</v>
      </c>
      <c r="H49" s="85" t="s">
        <v>2813</v>
      </c>
      <c r="I49" s="85" t="s">
        <v>2814</v>
      </c>
    </row>
    <row r="50" spans="1:9" ht="25.5" x14ac:dyDescent="0.25">
      <c r="A50" s="1"/>
      <c r="B50" s="85" t="s">
        <v>2815</v>
      </c>
      <c r="C50" s="85" t="s">
        <v>2813</v>
      </c>
      <c r="D50" s="85" t="s">
        <v>2813</v>
      </c>
      <c r="E50" s="85" t="s">
        <v>2813</v>
      </c>
      <c r="F50" s="85" t="s">
        <v>2813</v>
      </c>
      <c r="G50" s="85" t="s">
        <v>2813</v>
      </c>
      <c r="H50" s="85" t="s">
        <v>2813</v>
      </c>
      <c r="I50" s="85" t="s">
        <v>2814</v>
      </c>
    </row>
    <row r="51" spans="1:9" ht="25.5" x14ac:dyDescent="0.25">
      <c r="A51" s="1"/>
      <c r="B51" s="85" t="s">
        <v>2816</v>
      </c>
      <c r="C51" s="85" t="s">
        <v>2817</v>
      </c>
      <c r="D51" s="85" t="s">
        <v>2818</v>
      </c>
      <c r="E51" s="85" t="s">
        <v>2819</v>
      </c>
      <c r="F51" s="85" t="s">
        <v>2820</v>
      </c>
      <c r="G51" s="85" t="s">
        <v>958</v>
      </c>
      <c r="H51" s="85" t="s">
        <v>958</v>
      </c>
      <c r="I51" s="85" t="s">
        <v>958</v>
      </c>
    </row>
    <row r="52" spans="1:9" x14ac:dyDescent="0.25">
      <c r="A52" s="1"/>
      <c r="B52" s="1"/>
      <c r="C52" s="1"/>
      <c r="D52" s="1"/>
      <c r="E52" s="1"/>
      <c r="F52" s="1"/>
      <c r="G52" s="1"/>
      <c r="H52" s="1"/>
      <c r="I52" s="1"/>
    </row>
    <row r="53" spans="1:9" x14ac:dyDescent="0.25">
      <c r="A53" s="1"/>
      <c r="B53" s="1"/>
      <c r="C53" s="1"/>
      <c r="D53" s="1"/>
      <c r="E53" s="1"/>
      <c r="F53" s="1"/>
      <c r="G53" s="1"/>
      <c r="H53" s="1"/>
      <c r="I53" s="1"/>
    </row>
    <row r="54" spans="1:9" ht="30" customHeight="1" x14ac:dyDescent="0.25">
      <c r="A54" s="1"/>
      <c r="B54" s="198" t="s">
        <v>2824</v>
      </c>
      <c r="C54" s="198"/>
      <c r="D54" s="198"/>
      <c r="E54" s="198"/>
      <c r="F54" s="198"/>
      <c r="G54" s="198"/>
      <c r="H54" s="198"/>
      <c r="I54" s="198"/>
    </row>
    <row r="55" spans="1:9" ht="20.100000000000001" customHeight="1" x14ac:dyDescent="0.25">
      <c r="A55" s="1"/>
      <c r="B55" s="198" t="s">
        <v>2805</v>
      </c>
      <c r="C55" s="198" t="s">
        <v>2806</v>
      </c>
      <c r="D55" s="198"/>
      <c r="E55" s="198" t="s">
        <v>2807</v>
      </c>
      <c r="F55" s="198"/>
      <c r="G55" s="198" t="s">
        <v>2808</v>
      </c>
      <c r="H55" s="198"/>
      <c r="I55" s="198"/>
    </row>
    <row r="56" spans="1:9" ht="20.100000000000001" customHeight="1" x14ac:dyDescent="0.25">
      <c r="A56" s="1"/>
      <c r="B56" s="198"/>
      <c r="C56" s="3" t="s">
        <v>2809</v>
      </c>
      <c r="D56" s="3" t="s">
        <v>2810</v>
      </c>
      <c r="E56" s="3" t="s">
        <v>2809</v>
      </c>
      <c r="F56" s="3" t="s">
        <v>2810</v>
      </c>
      <c r="G56" s="3" t="s">
        <v>2809</v>
      </c>
      <c r="H56" s="3" t="s">
        <v>2810</v>
      </c>
      <c r="I56" s="3" t="s">
        <v>2811</v>
      </c>
    </row>
    <row r="57" spans="1:9" ht="25.5" x14ac:dyDescent="0.25">
      <c r="A57" s="1"/>
      <c r="B57" s="85" t="s">
        <v>2812</v>
      </c>
      <c r="C57" s="85" t="s">
        <v>2813</v>
      </c>
      <c r="D57" s="85" t="s">
        <v>2813</v>
      </c>
      <c r="E57" s="85" t="s">
        <v>2813</v>
      </c>
      <c r="F57" s="85" t="s">
        <v>2813</v>
      </c>
      <c r="G57" s="85" t="s">
        <v>2813</v>
      </c>
      <c r="H57" s="85" t="s">
        <v>2813</v>
      </c>
      <c r="I57" s="85" t="s">
        <v>2814</v>
      </c>
    </row>
    <row r="58" spans="1:9" ht="25.5" x14ac:dyDescent="0.25">
      <c r="A58" s="1"/>
      <c r="B58" s="85" t="s">
        <v>2815</v>
      </c>
      <c r="C58" s="85" t="s">
        <v>2813</v>
      </c>
      <c r="D58" s="85" t="s">
        <v>2813</v>
      </c>
      <c r="E58" s="85" t="s">
        <v>2813</v>
      </c>
      <c r="F58" s="85" t="s">
        <v>2813</v>
      </c>
      <c r="G58" s="85" t="s">
        <v>2813</v>
      </c>
      <c r="H58" s="85" t="s">
        <v>2813</v>
      </c>
      <c r="I58" s="85" t="s">
        <v>2814</v>
      </c>
    </row>
    <row r="59" spans="1:9" ht="25.5" x14ac:dyDescent="0.25">
      <c r="A59" s="1"/>
      <c r="B59" s="85" t="s">
        <v>2816</v>
      </c>
      <c r="C59" s="85" t="s">
        <v>2817</v>
      </c>
      <c r="D59" s="85" t="s">
        <v>2818</v>
      </c>
      <c r="E59" s="85" t="s">
        <v>2819</v>
      </c>
      <c r="F59" s="85" t="s">
        <v>2820</v>
      </c>
      <c r="G59" s="85" t="s">
        <v>958</v>
      </c>
      <c r="H59" s="85" t="s">
        <v>958</v>
      </c>
      <c r="I59" s="85" t="s">
        <v>958</v>
      </c>
    </row>
    <row r="60" spans="1:9" x14ac:dyDescent="0.25">
      <c r="A60" s="1"/>
      <c r="B60" s="1"/>
      <c r="C60" s="1"/>
      <c r="D60" s="1"/>
      <c r="E60" s="1"/>
      <c r="F60" s="1"/>
      <c r="G60" s="1"/>
      <c r="H60" s="1"/>
      <c r="I60" s="1"/>
    </row>
    <row r="61" spans="1:9" x14ac:dyDescent="0.25">
      <c r="A61" s="1"/>
      <c r="B61" s="1"/>
      <c r="C61" s="1"/>
      <c r="D61" s="1"/>
      <c r="E61" s="1"/>
      <c r="F61" s="1"/>
      <c r="G61" s="1"/>
      <c r="H61" s="1"/>
      <c r="I61" s="1"/>
    </row>
    <row r="62" spans="1:9" ht="30" customHeight="1" x14ac:dyDescent="0.25">
      <c r="A62" s="1"/>
      <c r="B62" s="198" t="s">
        <v>2825</v>
      </c>
      <c r="C62" s="198"/>
      <c r="D62" s="198"/>
      <c r="E62" s="198"/>
      <c r="F62" s="198"/>
      <c r="G62" s="198"/>
      <c r="H62" s="198"/>
      <c r="I62" s="198"/>
    </row>
    <row r="63" spans="1:9" ht="20.100000000000001" customHeight="1" x14ac:dyDescent="0.25">
      <c r="A63" s="1"/>
      <c r="B63" s="198" t="s">
        <v>2805</v>
      </c>
      <c r="C63" s="198" t="s">
        <v>2806</v>
      </c>
      <c r="D63" s="198"/>
      <c r="E63" s="198" t="s">
        <v>2807</v>
      </c>
      <c r="F63" s="198"/>
      <c r="G63" s="198" t="s">
        <v>2808</v>
      </c>
      <c r="H63" s="198"/>
      <c r="I63" s="198"/>
    </row>
    <row r="64" spans="1:9" ht="20.100000000000001" customHeight="1" x14ac:dyDescent="0.25">
      <c r="A64" s="1"/>
      <c r="B64" s="198"/>
      <c r="C64" s="3" t="s">
        <v>2809</v>
      </c>
      <c r="D64" s="3" t="s">
        <v>2810</v>
      </c>
      <c r="E64" s="3" t="s">
        <v>2809</v>
      </c>
      <c r="F64" s="3" t="s">
        <v>2810</v>
      </c>
      <c r="G64" s="3" t="s">
        <v>2809</v>
      </c>
      <c r="H64" s="3" t="s">
        <v>2810</v>
      </c>
      <c r="I64" s="3" t="s">
        <v>2811</v>
      </c>
    </row>
    <row r="65" spans="1:9" ht="25.5" x14ac:dyDescent="0.25">
      <c r="A65" s="1"/>
      <c r="B65" s="85" t="s">
        <v>2812</v>
      </c>
      <c r="C65" s="85" t="s">
        <v>2813</v>
      </c>
      <c r="D65" s="85" t="s">
        <v>2813</v>
      </c>
      <c r="E65" s="85" t="s">
        <v>2813</v>
      </c>
      <c r="F65" s="85" t="s">
        <v>2813</v>
      </c>
      <c r="G65" s="85" t="s">
        <v>2813</v>
      </c>
      <c r="H65" s="85" t="s">
        <v>2813</v>
      </c>
      <c r="I65" s="85" t="s">
        <v>2814</v>
      </c>
    </row>
    <row r="66" spans="1:9" ht="25.5" x14ac:dyDescent="0.25">
      <c r="A66" s="1"/>
      <c r="B66" s="85" t="s">
        <v>2815</v>
      </c>
      <c r="C66" s="85" t="s">
        <v>2813</v>
      </c>
      <c r="D66" s="85" t="s">
        <v>2813</v>
      </c>
      <c r="E66" s="85" t="s">
        <v>2813</v>
      </c>
      <c r="F66" s="85" t="s">
        <v>2813</v>
      </c>
      <c r="G66" s="85" t="s">
        <v>2813</v>
      </c>
      <c r="H66" s="85" t="s">
        <v>2813</v>
      </c>
      <c r="I66" s="85" t="s">
        <v>2814</v>
      </c>
    </row>
    <row r="67" spans="1:9" ht="25.5" x14ac:dyDescent="0.25">
      <c r="A67" s="1"/>
      <c r="B67" s="85" t="s">
        <v>2816</v>
      </c>
      <c r="C67" s="85" t="s">
        <v>2817</v>
      </c>
      <c r="D67" s="85" t="s">
        <v>2826</v>
      </c>
      <c r="E67" s="85" t="s">
        <v>2819</v>
      </c>
      <c r="F67" s="85" t="s">
        <v>2820</v>
      </c>
      <c r="G67" s="85" t="s">
        <v>958</v>
      </c>
      <c r="H67" s="85" t="s">
        <v>958</v>
      </c>
      <c r="I67" s="85" t="s">
        <v>958</v>
      </c>
    </row>
    <row r="68" spans="1:9" x14ac:dyDescent="0.25">
      <c r="A68" s="1"/>
      <c r="B68" s="1"/>
      <c r="C68" s="1"/>
      <c r="D68" s="1"/>
      <c r="E68" s="1"/>
      <c r="F68" s="1"/>
      <c r="G68" s="1"/>
      <c r="H68" s="1"/>
      <c r="I68" s="1"/>
    </row>
    <row r="69" spans="1:9" x14ac:dyDescent="0.25">
      <c r="A69" s="1"/>
      <c r="B69" s="1"/>
      <c r="C69" s="1"/>
      <c r="D69" s="1"/>
      <c r="E69" s="1"/>
      <c r="F69" s="1"/>
      <c r="G69" s="1"/>
      <c r="H69" s="1"/>
      <c r="I69" s="1"/>
    </row>
    <row r="70" spans="1:9" ht="30" customHeight="1" x14ac:dyDescent="0.25">
      <c r="A70" s="1"/>
      <c r="B70" s="198" t="s">
        <v>674</v>
      </c>
      <c r="C70" s="198"/>
      <c r="D70" s="198"/>
      <c r="E70" s="198"/>
      <c r="F70" s="198"/>
      <c r="G70" s="198"/>
      <c r="H70" s="198"/>
      <c r="I70" s="198"/>
    </row>
    <row r="71" spans="1:9" ht="20.100000000000001" customHeight="1" x14ac:dyDescent="0.25">
      <c r="A71" s="1"/>
      <c r="B71" s="198" t="s">
        <v>2805</v>
      </c>
      <c r="C71" s="198" t="s">
        <v>2806</v>
      </c>
      <c r="D71" s="198"/>
      <c r="E71" s="198" t="s">
        <v>2807</v>
      </c>
      <c r="F71" s="198"/>
      <c r="G71" s="198" t="s">
        <v>2808</v>
      </c>
      <c r="H71" s="198"/>
      <c r="I71" s="198"/>
    </row>
    <row r="72" spans="1:9" ht="20.100000000000001" customHeight="1" x14ac:dyDescent="0.25">
      <c r="A72" s="1"/>
      <c r="B72" s="198"/>
      <c r="C72" s="3" t="s">
        <v>2809</v>
      </c>
      <c r="D72" s="3" t="s">
        <v>2810</v>
      </c>
      <c r="E72" s="3" t="s">
        <v>2809</v>
      </c>
      <c r="F72" s="3" t="s">
        <v>2810</v>
      </c>
      <c r="G72" s="3" t="s">
        <v>2809</v>
      </c>
      <c r="H72" s="3" t="s">
        <v>2810</v>
      </c>
      <c r="I72" s="3" t="s">
        <v>2811</v>
      </c>
    </row>
    <row r="73" spans="1:9" ht="25.5" x14ac:dyDescent="0.25">
      <c r="A73" s="1"/>
      <c r="B73" s="85" t="s">
        <v>2812</v>
      </c>
      <c r="C73" s="85" t="s">
        <v>2813</v>
      </c>
      <c r="D73" s="85" t="s">
        <v>2813</v>
      </c>
      <c r="E73" s="85" t="s">
        <v>2813</v>
      </c>
      <c r="F73" s="85" t="s">
        <v>2813</v>
      </c>
      <c r="G73" s="85" t="s">
        <v>2813</v>
      </c>
      <c r="H73" s="85" t="s">
        <v>2813</v>
      </c>
      <c r="I73" s="85" t="s">
        <v>2814</v>
      </c>
    </row>
    <row r="74" spans="1:9" ht="25.5" x14ac:dyDescent="0.25">
      <c r="A74" s="1"/>
      <c r="B74" s="85" t="s">
        <v>2815</v>
      </c>
      <c r="C74" s="85" t="s">
        <v>2813</v>
      </c>
      <c r="D74" s="85" t="s">
        <v>2813</v>
      </c>
      <c r="E74" s="85" t="s">
        <v>2813</v>
      </c>
      <c r="F74" s="85" t="s">
        <v>2813</v>
      </c>
      <c r="G74" s="85" t="s">
        <v>2813</v>
      </c>
      <c r="H74" s="85" t="s">
        <v>2813</v>
      </c>
      <c r="I74" s="85" t="s">
        <v>2814</v>
      </c>
    </row>
    <row r="75" spans="1:9" ht="25.5" x14ac:dyDescent="0.25">
      <c r="A75" s="1"/>
      <c r="B75" s="85" t="s">
        <v>2816</v>
      </c>
      <c r="C75" s="85" t="s">
        <v>2817</v>
      </c>
      <c r="D75" s="85" t="s">
        <v>2818</v>
      </c>
      <c r="E75" s="85" t="s">
        <v>2819</v>
      </c>
      <c r="F75" s="85" t="s">
        <v>2820</v>
      </c>
      <c r="G75" s="85" t="s">
        <v>958</v>
      </c>
      <c r="H75" s="85" t="s">
        <v>958</v>
      </c>
      <c r="I75" s="85" t="s">
        <v>958</v>
      </c>
    </row>
  </sheetData>
  <mergeCells count="46">
    <mergeCell ref="B70:I70"/>
    <mergeCell ref="B71:B72"/>
    <mergeCell ref="C71:D71"/>
    <mergeCell ref="E71:F71"/>
    <mergeCell ref="G71:I71"/>
    <mergeCell ref="B62:I62"/>
    <mergeCell ref="B63:B64"/>
    <mergeCell ref="C63:D63"/>
    <mergeCell ref="E63:F63"/>
    <mergeCell ref="G63:I63"/>
    <mergeCell ref="B54:I54"/>
    <mergeCell ref="B55:B56"/>
    <mergeCell ref="C55:D55"/>
    <mergeCell ref="E55:F55"/>
    <mergeCell ref="G55:I55"/>
    <mergeCell ref="B46:I46"/>
    <mergeCell ref="B47:B48"/>
    <mergeCell ref="C47:D47"/>
    <mergeCell ref="E47:F47"/>
    <mergeCell ref="G47:I47"/>
    <mergeCell ref="B38:I38"/>
    <mergeCell ref="B39:B40"/>
    <mergeCell ref="C39:D39"/>
    <mergeCell ref="E39:F39"/>
    <mergeCell ref="G39:I39"/>
    <mergeCell ref="B30:I30"/>
    <mergeCell ref="B31:B32"/>
    <mergeCell ref="C31:D31"/>
    <mergeCell ref="E31:F31"/>
    <mergeCell ref="G31:I31"/>
    <mergeCell ref="B22:I22"/>
    <mergeCell ref="B23:B24"/>
    <mergeCell ref="C23:D23"/>
    <mergeCell ref="E23:F23"/>
    <mergeCell ref="G23:I23"/>
    <mergeCell ref="B14:I14"/>
    <mergeCell ref="B15:B16"/>
    <mergeCell ref="C15:D15"/>
    <mergeCell ref="E15:F15"/>
    <mergeCell ref="G15:I15"/>
    <mergeCell ref="B3:G3"/>
    <mergeCell ref="B6:I6"/>
    <mergeCell ref="B7:B8"/>
    <mergeCell ref="C7:D7"/>
    <mergeCell ref="E7:F7"/>
    <mergeCell ref="G7:I7"/>
  </mergeCells>
  <pageMargins left="0.7" right="0.7" top="0.75" bottom="0.75" header="0.3" footer="0.3"/>
  <drawing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G75"/>
  <sheetViews>
    <sheetView showGridLines="0" zoomScale="80" workbookViewId="0">
      <pane ySplit="5" topLeftCell="A6" activePane="bottomLeft" state="frozen"/>
      <selection pane="bottomLeft" activeCell="A6" sqref="A6"/>
    </sheetView>
  </sheetViews>
  <sheetFormatPr baseColWidth="10" defaultColWidth="9.140625" defaultRowHeight="15" x14ac:dyDescent="0.25"/>
  <cols>
    <col min="1" max="1" width="2" customWidth="1"/>
    <col min="2" max="2" width="38" customWidth="1"/>
    <col min="3" max="7" width="23" customWidth="1"/>
  </cols>
  <sheetData>
    <row r="1" spans="1:7" x14ac:dyDescent="0.25">
      <c r="A1" s="1"/>
      <c r="B1" s="1"/>
      <c r="C1" s="1"/>
      <c r="D1" s="1"/>
      <c r="E1" s="1"/>
      <c r="F1" s="1"/>
      <c r="G1" s="1"/>
    </row>
    <row r="2" spans="1:7" x14ac:dyDescent="0.25">
      <c r="A2" s="1"/>
      <c r="B2" s="1"/>
      <c r="C2" s="1"/>
      <c r="D2" s="1"/>
      <c r="E2" s="1"/>
      <c r="F2" s="1"/>
      <c r="G2" s="1"/>
    </row>
    <row r="3" spans="1:7" ht="69" customHeight="1" x14ac:dyDescent="0.25">
      <c r="A3" s="1"/>
      <c r="B3" s="194" t="s">
        <v>0</v>
      </c>
      <c r="C3" s="195"/>
      <c r="D3" s="195"/>
      <c r="E3" s="195"/>
      <c r="F3" s="195"/>
      <c r="G3" s="195"/>
    </row>
    <row r="4" spans="1:7" ht="0" hidden="1" customHeight="1" x14ac:dyDescent="0.25">
      <c r="A4" s="1"/>
      <c r="B4" s="1"/>
      <c r="C4" s="1"/>
      <c r="D4" s="1"/>
      <c r="E4" s="1"/>
      <c r="F4" s="1"/>
      <c r="G4" s="1"/>
    </row>
    <row r="5" spans="1:7" ht="18" x14ac:dyDescent="0.25">
      <c r="A5" s="1"/>
      <c r="B5" s="2" t="s">
        <v>2827</v>
      </c>
      <c r="C5" s="1"/>
      <c r="D5" s="1"/>
      <c r="E5" s="1"/>
      <c r="F5" s="1"/>
      <c r="G5" s="1"/>
    </row>
    <row r="6" spans="1:7" ht="30" customHeight="1" x14ac:dyDescent="0.25">
      <c r="A6" s="1"/>
      <c r="B6" s="198" t="s">
        <v>2804</v>
      </c>
      <c r="C6" s="198"/>
      <c r="D6" s="198"/>
      <c r="E6" s="198"/>
      <c r="F6" s="198"/>
      <c r="G6" s="198"/>
    </row>
    <row r="7" spans="1:7" x14ac:dyDescent="0.25">
      <c r="A7" s="1"/>
      <c r="B7" s="198" t="s">
        <v>2828</v>
      </c>
      <c r="C7" s="198" t="s">
        <v>2829</v>
      </c>
      <c r="D7" s="198" t="s">
        <v>2830</v>
      </c>
      <c r="E7" s="198" t="s">
        <v>2831</v>
      </c>
      <c r="F7" s="198" t="s">
        <v>2832</v>
      </c>
      <c r="G7" s="198"/>
    </row>
    <row r="8" spans="1:7" x14ac:dyDescent="0.25">
      <c r="A8" s="1"/>
      <c r="B8" s="198"/>
      <c r="C8" s="198"/>
      <c r="D8" s="198"/>
      <c r="E8" s="198"/>
      <c r="F8" s="198" t="s">
        <v>2810</v>
      </c>
      <c r="G8" s="198"/>
    </row>
    <row r="9" spans="1:7" x14ac:dyDescent="0.25">
      <c r="A9" s="1"/>
      <c r="B9" s="198"/>
      <c r="C9" s="198"/>
      <c r="D9" s="198"/>
      <c r="E9" s="198"/>
      <c r="F9" s="3" t="s">
        <v>2833</v>
      </c>
      <c r="G9" s="3" t="s">
        <v>2834</v>
      </c>
    </row>
    <row r="10" spans="1:7" x14ac:dyDescent="0.25">
      <c r="A10" s="1"/>
      <c r="B10" s="85" t="s">
        <v>2812</v>
      </c>
      <c r="C10" s="85" t="s">
        <v>2813</v>
      </c>
      <c r="D10" s="85" t="s">
        <v>2813</v>
      </c>
      <c r="E10" s="85">
        <v>0</v>
      </c>
      <c r="F10" s="85">
        <v>60.36</v>
      </c>
      <c r="G10" s="85">
        <v>59.64</v>
      </c>
    </row>
    <row r="11" spans="1:7" x14ac:dyDescent="0.25">
      <c r="A11" s="1"/>
      <c r="B11" s="85" t="s">
        <v>2835</v>
      </c>
      <c r="C11" s="85" t="s">
        <v>2813</v>
      </c>
      <c r="D11" s="85" t="s">
        <v>2813</v>
      </c>
      <c r="E11" s="85">
        <v>0</v>
      </c>
      <c r="F11" s="85">
        <v>61</v>
      </c>
      <c r="G11" s="85">
        <v>59</v>
      </c>
    </row>
    <row r="12" spans="1:7" x14ac:dyDescent="0.25">
      <c r="A12" s="1"/>
      <c r="B12" s="1"/>
      <c r="C12" s="1"/>
      <c r="D12" s="1"/>
      <c r="E12" s="1"/>
      <c r="F12" s="1"/>
      <c r="G12" s="1"/>
    </row>
    <row r="13" spans="1:7" x14ac:dyDescent="0.25">
      <c r="A13" s="1"/>
      <c r="B13" s="1"/>
      <c r="C13" s="1"/>
      <c r="D13" s="1"/>
      <c r="E13" s="1"/>
      <c r="F13" s="1"/>
      <c r="G13" s="1"/>
    </row>
    <row r="14" spans="1:7" ht="30" customHeight="1" x14ac:dyDescent="0.25">
      <c r="A14" s="1"/>
      <c r="B14" s="198" t="s">
        <v>2821</v>
      </c>
      <c r="C14" s="198"/>
      <c r="D14" s="198"/>
      <c r="E14" s="198"/>
      <c r="F14" s="198"/>
      <c r="G14" s="198"/>
    </row>
    <row r="15" spans="1:7" x14ac:dyDescent="0.25">
      <c r="A15" s="1"/>
      <c r="B15" s="198" t="s">
        <v>2828</v>
      </c>
      <c r="C15" s="198" t="s">
        <v>2829</v>
      </c>
      <c r="D15" s="198" t="s">
        <v>2830</v>
      </c>
      <c r="E15" s="198" t="s">
        <v>2831</v>
      </c>
      <c r="F15" s="198" t="s">
        <v>2832</v>
      </c>
      <c r="G15" s="198"/>
    </row>
    <row r="16" spans="1:7" x14ac:dyDescent="0.25">
      <c r="A16" s="1"/>
      <c r="B16" s="198"/>
      <c r="C16" s="198"/>
      <c r="D16" s="198"/>
      <c r="E16" s="198"/>
      <c r="F16" s="198" t="s">
        <v>2810</v>
      </c>
      <c r="G16" s="198"/>
    </row>
    <row r="17" spans="1:7" x14ac:dyDescent="0.25">
      <c r="A17" s="1"/>
      <c r="B17" s="198"/>
      <c r="C17" s="198"/>
      <c r="D17" s="198"/>
      <c r="E17" s="198"/>
      <c r="F17" s="3" t="s">
        <v>2833</v>
      </c>
      <c r="G17" s="3" t="s">
        <v>2834</v>
      </c>
    </row>
    <row r="18" spans="1:7" x14ac:dyDescent="0.25">
      <c r="A18" s="1"/>
      <c r="B18" s="85" t="s">
        <v>2812</v>
      </c>
      <c r="C18" s="85" t="s">
        <v>2813</v>
      </c>
      <c r="D18" s="85" t="s">
        <v>2813</v>
      </c>
      <c r="E18" s="85">
        <v>0</v>
      </c>
      <c r="F18" s="85">
        <v>60.36</v>
      </c>
      <c r="G18" s="85">
        <v>59.64</v>
      </c>
    </row>
    <row r="19" spans="1:7" x14ac:dyDescent="0.25">
      <c r="A19" s="1"/>
      <c r="B19" s="85" t="s">
        <v>2835</v>
      </c>
      <c r="C19" s="85" t="s">
        <v>2813</v>
      </c>
      <c r="D19" s="85" t="s">
        <v>2813</v>
      </c>
      <c r="E19" s="85">
        <v>0</v>
      </c>
      <c r="F19" s="85">
        <v>61</v>
      </c>
      <c r="G19" s="85">
        <v>59</v>
      </c>
    </row>
    <row r="20" spans="1:7" x14ac:dyDescent="0.25">
      <c r="A20" s="1"/>
      <c r="B20" s="1"/>
      <c r="C20" s="1"/>
      <c r="D20" s="1"/>
      <c r="E20" s="1"/>
      <c r="F20" s="1"/>
      <c r="G20" s="1"/>
    </row>
    <row r="21" spans="1:7" x14ac:dyDescent="0.25">
      <c r="A21" s="1"/>
      <c r="B21" s="1"/>
      <c r="C21" s="1"/>
      <c r="D21" s="1"/>
      <c r="E21" s="1"/>
      <c r="F21" s="1"/>
      <c r="G21" s="1"/>
    </row>
    <row r="22" spans="1:7" ht="30" customHeight="1" x14ac:dyDescent="0.25">
      <c r="A22" s="1"/>
      <c r="B22" s="198" t="s">
        <v>787</v>
      </c>
      <c r="C22" s="198"/>
      <c r="D22" s="198"/>
      <c r="E22" s="198"/>
      <c r="F22" s="198"/>
      <c r="G22" s="198"/>
    </row>
    <row r="23" spans="1:7" x14ac:dyDescent="0.25">
      <c r="A23" s="1"/>
      <c r="B23" s="198" t="s">
        <v>2828</v>
      </c>
      <c r="C23" s="198" t="s">
        <v>2829</v>
      </c>
      <c r="D23" s="198" t="s">
        <v>2830</v>
      </c>
      <c r="E23" s="198" t="s">
        <v>2831</v>
      </c>
      <c r="F23" s="198" t="s">
        <v>2832</v>
      </c>
      <c r="G23" s="198"/>
    </row>
    <row r="24" spans="1:7" x14ac:dyDescent="0.25">
      <c r="A24" s="1"/>
      <c r="B24" s="198"/>
      <c r="C24" s="198"/>
      <c r="D24" s="198"/>
      <c r="E24" s="198"/>
      <c r="F24" s="198" t="s">
        <v>2810</v>
      </c>
      <c r="G24" s="198"/>
    </row>
    <row r="25" spans="1:7" x14ac:dyDescent="0.25">
      <c r="A25" s="1"/>
      <c r="B25" s="198"/>
      <c r="C25" s="198"/>
      <c r="D25" s="198"/>
      <c r="E25" s="198"/>
      <c r="F25" s="3" t="s">
        <v>2833</v>
      </c>
      <c r="G25" s="3" t="s">
        <v>2834</v>
      </c>
    </row>
    <row r="26" spans="1:7" x14ac:dyDescent="0.25">
      <c r="A26" s="1"/>
      <c r="B26" s="85" t="s">
        <v>2812</v>
      </c>
      <c r="C26" s="85" t="s">
        <v>2813</v>
      </c>
      <c r="D26" s="85" t="s">
        <v>2813</v>
      </c>
      <c r="E26" s="85">
        <v>0</v>
      </c>
      <c r="F26" s="85">
        <v>60.36</v>
      </c>
      <c r="G26" s="85">
        <v>59.64</v>
      </c>
    </row>
    <row r="27" spans="1:7" x14ac:dyDescent="0.25">
      <c r="A27" s="1"/>
      <c r="B27" s="85" t="s">
        <v>2835</v>
      </c>
      <c r="C27" s="85" t="s">
        <v>2813</v>
      </c>
      <c r="D27" s="85" t="s">
        <v>2813</v>
      </c>
      <c r="E27" s="85">
        <v>0</v>
      </c>
      <c r="F27" s="85">
        <v>61</v>
      </c>
      <c r="G27" s="85">
        <v>59</v>
      </c>
    </row>
    <row r="28" spans="1:7" x14ac:dyDescent="0.25">
      <c r="A28" s="1"/>
      <c r="B28" s="1"/>
      <c r="C28" s="1"/>
      <c r="D28" s="1"/>
      <c r="E28" s="1"/>
      <c r="F28" s="1"/>
      <c r="G28" s="1"/>
    </row>
    <row r="29" spans="1:7" x14ac:dyDescent="0.25">
      <c r="A29" s="1"/>
      <c r="B29" s="1"/>
      <c r="C29" s="1"/>
      <c r="D29" s="1"/>
      <c r="E29" s="1"/>
      <c r="F29" s="1"/>
      <c r="G29" s="1"/>
    </row>
    <row r="30" spans="1:7" ht="30" customHeight="1" x14ac:dyDescent="0.25">
      <c r="A30" s="1"/>
      <c r="B30" s="198" t="s">
        <v>2822</v>
      </c>
      <c r="C30" s="198"/>
      <c r="D30" s="198"/>
      <c r="E30" s="198"/>
      <c r="F30" s="198"/>
      <c r="G30" s="198"/>
    </row>
    <row r="31" spans="1:7" x14ac:dyDescent="0.25">
      <c r="A31" s="1"/>
      <c r="B31" s="198" t="s">
        <v>2828</v>
      </c>
      <c r="C31" s="198" t="s">
        <v>2829</v>
      </c>
      <c r="D31" s="198" t="s">
        <v>2830</v>
      </c>
      <c r="E31" s="198" t="s">
        <v>2831</v>
      </c>
      <c r="F31" s="198" t="s">
        <v>2832</v>
      </c>
      <c r="G31" s="198"/>
    </row>
    <row r="32" spans="1:7" x14ac:dyDescent="0.25">
      <c r="A32" s="1"/>
      <c r="B32" s="198"/>
      <c r="C32" s="198"/>
      <c r="D32" s="198"/>
      <c r="E32" s="198"/>
      <c r="F32" s="198" t="s">
        <v>2810</v>
      </c>
      <c r="G32" s="198"/>
    </row>
    <row r="33" spans="1:7" x14ac:dyDescent="0.25">
      <c r="A33" s="1"/>
      <c r="B33" s="198"/>
      <c r="C33" s="198"/>
      <c r="D33" s="198"/>
      <c r="E33" s="198"/>
      <c r="F33" s="3" t="s">
        <v>2833</v>
      </c>
      <c r="G33" s="3" t="s">
        <v>2834</v>
      </c>
    </row>
    <row r="34" spans="1:7" x14ac:dyDescent="0.25">
      <c r="A34" s="1"/>
      <c r="B34" s="85" t="s">
        <v>2812</v>
      </c>
      <c r="C34" s="85" t="s">
        <v>2813</v>
      </c>
      <c r="D34" s="85" t="s">
        <v>2813</v>
      </c>
      <c r="E34" s="85">
        <v>0</v>
      </c>
      <c r="F34" s="85">
        <v>60.36</v>
      </c>
      <c r="G34" s="85">
        <v>59.64</v>
      </c>
    </row>
    <row r="35" spans="1:7" x14ac:dyDescent="0.25">
      <c r="A35" s="1"/>
      <c r="B35" s="85" t="s">
        <v>2835</v>
      </c>
      <c r="C35" s="85" t="s">
        <v>2813</v>
      </c>
      <c r="D35" s="85" t="s">
        <v>2813</v>
      </c>
      <c r="E35" s="85">
        <v>0</v>
      </c>
      <c r="F35" s="85">
        <v>61</v>
      </c>
      <c r="G35" s="85">
        <v>59</v>
      </c>
    </row>
    <row r="36" spans="1:7" x14ac:dyDescent="0.25">
      <c r="A36" s="1"/>
      <c r="B36" s="1"/>
      <c r="C36" s="1"/>
      <c r="D36" s="1"/>
      <c r="E36" s="1"/>
      <c r="F36" s="1"/>
      <c r="G36" s="1"/>
    </row>
    <row r="37" spans="1:7" x14ac:dyDescent="0.25">
      <c r="A37" s="1"/>
      <c r="B37" s="1"/>
      <c r="C37" s="1"/>
      <c r="D37" s="1"/>
      <c r="E37" s="1"/>
      <c r="F37" s="1"/>
      <c r="G37" s="1"/>
    </row>
    <row r="38" spans="1:7" ht="30" customHeight="1" x14ac:dyDescent="0.25">
      <c r="A38" s="1"/>
      <c r="B38" s="198" t="s">
        <v>2778</v>
      </c>
      <c r="C38" s="198"/>
      <c r="D38" s="198"/>
      <c r="E38" s="198"/>
      <c r="F38" s="198"/>
      <c r="G38" s="198"/>
    </row>
    <row r="39" spans="1:7" x14ac:dyDescent="0.25">
      <c r="A39" s="1"/>
      <c r="B39" s="198" t="s">
        <v>2828</v>
      </c>
      <c r="C39" s="198" t="s">
        <v>2829</v>
      </c>
      <c r="D39" s="198" t="s">
        <v>2830</v>
      </c>
      <c r="E39" s="198" t="s">
        <v>2831</v>
      </c>
      <c r="F39" s="198" t="s">
        <v>2832</v>
      </c>
      <c r="G39" s="198"/>
    </row>
    <row r="40" spans="1:7" x14ac:dyDescent="0.25">
      <c r="A40" s="1"/>
      <c r="B40" s="198"/>
      <c r="C40" s="198"/>
      <c r="D40" s="198"/>
      <c r="E40" s="198"/>
      <c r="F40" s="198" t="s">
        <v>2810</v>
      </c>
      <c r="G40" s="198"/>
    </row>
    <row r="41" spans="1:7" x14ac:dyDescent="0.25">
      <c r="A41" s="1"/>
      <c r="B41" s="198"/>
      <c r="C41" s="198"/>
      <c r="D41" s="198"/>
      <c r="E41" s="198"/>
      <c r="F41" s="3" t="s">
        <v>2833</v>
      </c>
      <c r="G41" s="3" t="s">
        <v>2834</v>
      </c>
    </row>
    <row r="42" spans="1:7" x14ac:dyDescent="0.25">
      <c r="A42" s="1"/>
      <c r="B42" s="85" t="s">
        <v>2812</v>
      </c>
      <c r="C42" s="85" t="s">
        <v>2813</v>
      </c>
      <c r="D42" s="85" t="s">
        <v>2813</v>
      </c>
      <c r="E42" s="85">
        <v>0</v>
      </c>
      <c r="F42" s="85">
        <v>60.36</v>
      </c>
      <c r="G42" s="85">
        <v>59.64</v>
      </c>
    </row>
    <row r="43" spans="1:7" x14ac:dyDescent="0.25">
      <c r="A43" s="1"/>
      <c r="B43" s="85" t="s">
        <v>2835</v>
      </c>
      <c r="C43" s="85" t="s">
        <v>2813</v>
      </c>
      <c r="D43" s="85" t="s">
        <v>2813</v>
      </c>
      <c r="E43" s="85">
        <v>0</v>
      </c>
      <c r="F43" s="85">
        <v>61</v>
      </c>
      <c r="G43" s="85">
        <v>59</v>
      </c>
    </row>
    <row r="44" spans="1:7" x14ac:dyDescent="0.25">
      <c r="A44" s="1"/>
      <c r="B44" s="1"/>
      <c r="C44" s="1"/>
      <c r="D44" s="1"/>
      <c r="E44" s="1"/>
      <c r="F44" s="1"/>
      <c r="G44" s="1"/>
    </row>
    <row r="45" spans="1:7" x14ac:dyDescent="0.25">
      <c r="A45" s="1"/>
      <c r="B45" s="1"/>
      <c r="C45" s="1"/>
      <c r="D45" s="1"/>
      <c r="E45" s="1"/>
      <c r="F45" s="1"/>
      <c r="G45" s="1"/>
    </row>
    <row r="46" spans="1:7" ht="30" customHeight="1" x14ac:dyDescent="0.25">
      <c r="A46" s="1"/>
      <c r="B46" s="198" t="s">
        <v>489</v>
      </c>
      <c r="C46" s="198"/>
      <c r="D46" s="198"/>
      <c r="E46" s="198"/>
      <c r="F46" s="198"/>
      <c r="G46" s="198"/>
    </row>
    <row r="47" spans="1:7" x14ac:dyDescent="0.25">
      <c r="A47" s="1"/>
      <c r="B47" s="198" t="s">
        <v>2828</v>
      </c>
      <c r="C47" s="198" t="s">
        <v>2829</v>
      </c>
      <c r="D47" s="198" t="s">
        <v>2830</v>
      </c>
      <c r="E47" s="198" t="s">
        <v>2831</v>
      </c>
      <c r="F47" s="198" t="s">
        <v>2832</v>
      </c>
      <c r="G47" s="198"/>
    </row>
    <row r="48" spans="1:7" x14ac:dyDescent="0.25">
      <c r="A48" s="1"/>
      <c r="B48" s="198"/>
      <c r="C48" s="198"/>
      <c r="D48" s="198"/>
      <c r="E48" s="198"/>
      <c r="F48" s="198" t="s">
        <v>2810</v>
      </c>
      <c r="G48" s="198"/>
    </row>
    <row r="49" spans="1:7" x14ac:dyDescent="0.25">
      <c r="A49" s="1"/>
      <c r="B49" s="198"/>
      <c r="C49" s="198"/>
      <c r="D49" s="198"/>
      <c r="E49" s="198"/>
      <c r="F49" s="3" t="s">
        <v>2833</v>
      </c>
      <c r="G49" s="3" t="s">
        <v>2834</v>
      </c>
    </row>
    <row r="50" spans="1:7" x14ac:dyDescent="0.25">
      <c r="A50" s="1"/>
      <c r="B50" s="85" t="s">
        <v>2812</v>
      </c>
      <c r="C50" s="85" t="s">
        <v>2813</v>
      </c>
      <c r="D50" s="85" t="s">
        <v>2813</v>
      </c>
      <c r="E50" s="85">
        <v>0</v>
      </c>
      <c r="F50" s="85">
        <v>60.36</v>
      </c>
      <c r="G50" s="85">
        <v>59.64</v>
      </c>
    </row>
    <row r="51" spans="1:7" x14ac:dyDescent="0.25">
      <c r="A51" s="1"/>
      <c r="B51" s="85" t="s">
        <v>2835</v>
      </c>
      <c r="C51" s="85" t="s">
        <v>2813</v>
      </c>
      <c r="D51" s="85" t="s">
        <v>2813</v>
      </c>
      <c r="E51" s="85">
        <v>0</v>
      </c>
      <c r="F51" s="85">
        <v>61</v>
      </c>
      <c r="G51" s="85">
        <v>59</v>
      </c>
    </row>
    <row r="52" spans="1:7" x14ac:dyDescent="0.25">
      <c r="A52" s="1"/>
      <c r="B52" s="1"/>
      <c r="C52" s="1"/>
      <c r="D52" s="1"/>
      <c r="E52" s="1"/>
      <c r="F52" s="1"/>
      <c r="G52" s="1"/>
    </row>
    <row r="53" spans="1:7" x14ac:dyDescent="0.25">
      <c r="A53" s="1"/>
      <c r="B53" s="1"/>
      <c r="C53" s="1"/>
      <c r="D53" s="1"/>
      <c r="E53" s="1"/>
      <c r="F53" s="1"/>
      <c r="G53" s="1"/>
    </row>
    <row r="54" spans="1:7" ht="30" customHeight="1" x14ac:dyDescent="0.25">
      <c r="A54" s="1"/>
      <c r="B54" s="198" t="s">
        <v>2824</v>
      </c>
      <c r="C54" s="198"/>
      <c r="D54" s="198"/>
      <c r="E54" s="198"/>
      <c r="F54" s="198"/>
      <c r="G54" s="198"/>
    </row>
    <row r="55" spans="1:7" x14ac:dyDescent="0.25">
      <c r="A55" s="1"/>
      <c r="B55" s="198" t="s">
        <v>2828</v>
      </c>
      <c r="C55" s="198" t="s">
        <v>2829</v>
      </c>
      <c r="D55" s="198" t="s">
        <v>2830</v>
      </c>
      <c r="E55" s="198" t="s">
        <v>2831</v>
      </c>
      <c r="F55" s="198" t="s">
        <v>2832</v>
      </c>
      <c r="G55" s="198"/>
    </row>
    <row r="56" spans="1:7" x14ac:dyDescent="0.25">
      <c r="A56" s="1"/>
      <c r="B56" s="198"/>
      <c r="C56" s="198"/>
      <c r="D56" s="198"/>
      <c r="E56" s="198"/>
      <c r="F56" s="198" t="s">
        <v>2810</v>
      </c>
      <c r="G56" s="198"/>
    </row>
    <row r="57" spans="1:7" x14ac:dyDescent="0.25">
      <c r="A57" s="1"/>
      <c r="B57" s="198"/>
      <c r="C57" s="198"/>
      <c r="D57" s="198"/>
      <c r="E57" s="198"/>
      <c r="F57" s="3" t="s">
        <v>2833</v>
      </c>
      <c r="G57" s="3" t="s">
        <v>2834</v>
      </c>
    </row>
    <row r="58" spans="1:7" x14ac:dyDescent="0.25">
      <c r="A58" s="1"/>
      <c r="B58" s="85" t="s">
        <v>2812</v>
      </c>
      <c r="C58" s="85" t="s">
        <v>2813</v>
      </c>
      <c r="D58" s="85" t="s">
        <v>2813</v>
      </c>
      <c r="E58" s="85">
        <v>0</v>
      </c>
      <c r="F58" s="85">
        <v>60.36</v>
      </c>
      <c r="G58" s="85">
        <v>59.64</v>
      </c>
    </row>
    <row r="59" spans="1:7" x14ac:dyDescent="0.25">
      <c r="A59" s="1"/>
      <c r="B59" s="85" t="s">
        <v>2835</v>
      </c>
      <c r="C59" s="85" t="s">
        <v>2813</v>
      </c>
      <c r="D59" s="85" t="s">
        <v>2813</v>
      </c>
      <c r="E59" s="85">
        <v>0</v>
      </c>
      <c r="F59" s="85">
        <v>61</v>
      </c>
      <c r="G59" s="85">
        <v>59</v>
      </c>
    </row>
    <row r="60" spans="1:7" x14ac:dyDescent="0.25">
      <c r="A60" s="1"/>
      <c r="B60" s="1"/>
      <c r="C60" s="1"/>
      <c r="D60" s="1"/>
      <c r="E60" s="1"/>
      <c r="F60" s="1"/>
      <c r="G60" s="1"/>
    </row>
    <row r="61" spans="1:7" x14ac:dyDescent="0.25">
      <c r="A61" s="1"/>
      <c r="B61" s="1"/>
      <c r="C61" s="1"/>
      <c r="D61" s="1"/>
      <c r="E61" s="1"/>
      <c r="F61" s="1"/>
      <c r="G61" s="1"/>
    </row>
    <row r="62" spans="1:7" ht="30" customHeight="1" x14ac:dyDescent="0.25">
      <c r="A62" s="1"/>
      <c r="B62" s="198" t="s">
        <v>2825</v>
      </c>
      <c r="C62" s="198"/>
      <c r="D62" s="198"/>
      <c r="E62" s="198"/>
      <c r="F62" s="198"/>
      <c r="G62" s="198"/>
    </row>
    <row r="63" spans="1:7" x14ac:dyDescent="0.25">
      <c r="A63" s="1"/>
      <c r="B63" s="198" t="s">
        <v>2828</v>
      </c>
      <c r="C63" s="198" t="s">
        <v>2829</v>
      </c>
      <c r="D63" s="198" t="s">
        <v>2830</v>
      </c>
      <c r="E63" s="198" t="s">
        <v>2831</v>
      </c>
      <c r="F63" s="198" t="s">
        <v>2832</v>
      </c>
      <c r="G63" s="198"/>
    </row>
    <row r="64" spans="1:7" x14ac:dyDescent="0.25">
      <c r="A64" s="1"/>
      <c r="B64" s="198"/>
      <c r="C64" s="198"/>
      <c r="D64" s="198"/>
      <c r="E64" s="198"/>
      <c r="F64" s="198" t="s">
        <v>2810</v>
      </c>
      <c r="G64" s="198"/>
    </row>
    <row r="65" spans="1:7" x14ac:dyDescent="0.25">
      <c r="A65" s="1"/>
      <c r="B65" s="198"/>
      <c r="C65" s="198"/>
      <c r="D65" s="198"/>
      <c r="E65" s="198"/>
      <c r="F65" s="3" t="s">
        <v>2833</v>
      </c>
      <c r="G65" s="3" t="s">
        <v>2834</v>
      </c>
    </row>
    <row r="66" spans="1:7" x14ac:dyDescent="0.25">
      <c r="A66" s="1"/>
      <c r="B66" s="85" t="s">
        <v>2812</v>
      </c>
      <c r="C66" s="85" t="s">
        <v>2813</v>
      </c>
      <c r="D66" s="85" t="s">
        <v>2813</v>
      </c>
      <c r="E66" s="85">
        <v>0</v>
      </c>
      <c r="F66" s="85">
        <v>60.36</v>
      </c>
      <c r="G66" s="85">
        <v>59.64</v>
      </c>
    </row>
    <row r="67" spans="1:7" x14ac:dyDescent="0.25">
      <c r="A67" s="1"/>
      <c r="B67" s="85" t="s">
        <v>2835</v>
      </c>
      <c r="C67" s="85" t="s">
        <v>2813</v>
      </c>
      <c r="D67" s="85" t="s">
        <v>2813</v>
      </c>
      <c r="E67" s="85">
        <v>0</v>
      </c>
      <c r="F67" s="85">
        <v>61</v>
      </c>
      <c r="G67" s="85">
        <v>59</v>
      </c>
    </row>
    <row r="68" spans="1:7" x14ac:dyDescent="0.25">
      <c r="A68" s="1"/>
      <c r="B68" s="1"/>
      <c r="C68" s="1"/>
      <c r="D68" s="1"/>
      <c r="E68" s="1"/>
      <c r="F68" s="1"/>
      <c r="G68" s="1"/>
    </row>
    <row r="69" spans="1:7" x14ac:dyDescent="0.25">
      <c r="A69" s="1"/>
      <c r="B69" s="1"/>
      <c r="C69" s="1"/>
      <c r="D69" s="1"/>
      <c r="E69" s="1"/>
      <c r="F69" s="1"/>
      <c r="G69" s="1"/>
    </row>
    <row r="70" spans="1:7" ht="30" customHeight="1" x14ac:dyDescent="0.25">
      <c r="A70" s="1"/>
      <c r="B70" s="198" t="s">
        <v>674</v>
      </c>
      <c r="C70" s="198"/>
      <c r="D70" s="198"/>
      <c r="E70" s="198"/>
      <c r="F70" s="198"/>
      <c r="G70" s="198"/>
    </row>
    <row r="71" spans="1:7" x14ac:dyDescent="0.25">
      <c r="A71" s="1"/>
      <c r="B71" s="198" t="s">
        <v>2828</v>
      </c>
      <c r="C71" s="198" t="s">
        <v>2829</v>
      </c>
      <c r="D71" s="198" t="s">
        <v>2830</v>
      </c>
      <c r="E71" s="198" t="s">
        <v>2831</v>
      </c>
      <c r="F71" s="198" t="s">
        <v>2832</v>
      </c>
      <c r="G71" s="198"/>
    </row>
    <row r="72" spans="1:7" x14ac:dyDescent="0.25">
      <c r="A72" s="1"/>
      <c r="B72" s="198"/>
      <c r="C72" s="198"/>
      <c r="D72" s="198"/>
      <c r="E72" s="198"/>
      <c r="F72" s="198" t="s">
        <v>2810</v>
      </c>
      <c r="G72" s="198"/>
    </row>
    <row r="73" spans="1:7" x14ac:dyDescent="0.25">
      <c r="A73" s="1"/>
      <c r="B73" s="198"/>
      <c r="C73" s="198"/>
      <c r="D73" s="198"/>
      <c r="E73" s="198"/>
      <c r="F73" s="3" t="s">
        <v>2833</v>
      </c>
      <c r="G73" s="3" t="s">
        <v>2834</v>
      </c>
    </row>
    <row r="74" spans="1:7" x14ac:dyDescent="0.25">
      <c r="A74" s="1"/>
      <c r="B74" s="85" t="s">
        <v>2812</v>
      </c>
      <c r="C74" s="85" t="s">
        <v>2813</v>
      </c>
      <c r="D74" s="85" t="s">
        <v>2813</v>
      </c>
      <c r="E74" s="85">
        <v>0</v>
      </c>
      <c r="F74" s="85">
        <v>60.36</v>
      </c>
      <c r="G74" s="85">
        <v>59.64</v>
      </c>
    </row>
    <row r="75" spans="1:7" x14ac:dyDescent="0.25">
      <c r="A75" s="1"/>
      <c r="B75" s="85" t="s">
        <v>2835</v>
      </c>
      <c r="C75" s="85" t="s">
        <v>2813</v>
      </c>
      <c r="D75" s="85" t="s">
        <v>2813</v>
      </c>
      <c r="E75" s="85">
        <v>0</v>
      </c>
      <c r="F75" s="85">
        <v>61</v>
      </c>
      <c r="G75" s="85">
        <v>59</v>
      </c>
    </row>
  </sheetData>
  <mergeCells count="64">
    <mergeCell ref="B70:G70"/>
    <mergeCell ref="F71:G71"/>
    <mergeCell ref="F72:G72"/>
    <mergeCell ref="B71:B73"/>
    <mergeCell ref="C71:C73"/>
    <mergeCell ref="D71:D73"/>
    <mergeCell ref="E71:E73"/>
    <mergeCell ref="B62:G62"/>
    <mergeCell ref="F63:G63"/>
    <mergeCell ref="F64:G64"/>
    <mergeCell ref="B63:B65"/>
    <mergeCell ref="C63:C65"/>
    <mergeCell ref="D63:D65"/>
    <mergeCell ref="E63:E65"/>
    <mergeCell ref="B54:G54"/>
    <mergeCell ref="F55:G55"/>
    <mergeCell ref="F56:G56"/>
    <mergeCell ref="B55:B57"/>
    <mergeCell ref="C55:C57"/>
    <mergeCell ref="D55:D57"/>
    <mergeCell ref="E55:E57"/>
    <mergeCell ref="B46:G46"/>
    <mergeCell ref="F47:G47"/>
    <mergeCell ref="F48:G48"/>
    <mergeCell ref="B47:B49"/>
    <mergeCell ref="C47:C49"/>
    <mergeCell ref="D47:D49"/>
    <mergeCell ref="E47:E49"/>
    <mergeCell ref="B38:G38"/>
    <mergeCell ref="F39:G39"/>
    <mergeCell ref="F40:G40"/>
    <mergeCell ref="B39:B41"/>
    <mergeCell ref="C39:C41"/>
    <mergeCell ref="D39:D41"/>
    <mergeCell ref="E39:E41"/>
    <mergeCell ref="B30:G30"/>
    <mergeCell ref="F31:G31"/>
    <mergeCell ref="F32:G32"/>
    <mergeCell ref="B31:B33"/>
    <mergeCell ref="C31:C33"/>
    <mergeCell ref="D31:D33"/>
    <mergeCell ref="E31:E33"/>
    <mergeCell ref="B22:G22"/>
    <mergeCell ref="F23:G23"/>
    <mergeCell ref="F24:G24"/>
    <mergeCell ref="B23:B25"/>
    <mergeCell ref="C23:C25"/>
    <mergeCell ref="D23:D25"/>
    <mergeCell ref="E23:E25"/>
    <mergeCell ref="B14:G14"/>
    <mergeCell ref="F15:G15"/>
    <mergeCell ref="F16:G16"/>
    <mergeCell ref="B15:B17"/>
    <mergeCell ref="C15:C17"/>
    <mergeCell ref="D15:D17"/>
    <mergeCell ref="E15:E17"/>
    <mergeCell ref="B3:G3"/>
    <mergeCell ref="B6:G6"/>
    <mergeCell ref="F7:G7"/>
    <mergeCell ref="F8:G8"/>
    <mergeCell ref="B7:B9"/>
    <mergeCell ref="C7:C9"/>
    <mergeCell ref="D7:D9"/>
    <mergeCell ref="E7:E9"/>
  </mergeCells>
  <pageMargins left="0.7" right="0.7" top="0.75" bottom="0.75" header="0.3" footer="0.3"/>
  <drawing r:id="rId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G54"/>
  <sheetViews>
    <sheetView showGridLines="0" zoomScale="80" workbookViewId="0">
      <pane xSplit="2" ySplit="6" topLeftCell="C7" activePane="bottomRight" state="frozen"/>
      <selection pane="topRight" activeCell="C1" sqref="C1"/>
      <selection pane="bottomLeft" activeCell="A7" sqref="A7"/>
      <selection pane="bottomRight" activeCell="C7" sqref="C7"/>
    </sheetView>
  </sheetViews>
  <sheetFormatPr baseColWidth="10" defaultColWidth="9.140625" defaultRowHeight="15" x14ac:dyDescent="0.25"/>
  <cols>
    <col min="1" max="1" width="2" customWidth="1"/>
    <col min="2" max="2" width="11" customWidth="1"/>
    <col min="3" max="3" width="9" customWidth="1"/>
    <col min="4" max="6" width="18" customWidth="1"/>
  </cols>
  <sheetData>
    <row r="1" spans="1:7" x14ac:dyDescent="0.25">
      <c r="A1" s="1"/>
      <c r="B1" s="1"/>
      <c r="C1" s="1"/>
      <c r="D1" s="1"/>
      <c r="E1" s="1"/>
      <c r="F1" s="1"/>
    </row>
    <row r="2" spans="1:7" x14ac:dyDescent="0.25">
      <c r="A2" s="1"/>
      <c r="B2" s="1"/>
      <c r="C2" s="1"/>
      <c r="D2" s="1"/>
      <c r="E2" s="1"/>
      <c r="F2" s="1"/>
    </row>
    <row r="3" spans="1:7" ht="69" customHeight="1" x14ac:dyDescent="0.25">
      <c r="A3" s="1"/>
      <c r="B3" s="194" t="s">
        <v>0</v>
      </c>
      <c r="C3" s="195"/>
      <c r="D3" s="195"/>
      <c r="E3" s="195"/>
      <c r="F3" s="195"/>
      <c r="G3" s="197"/>
    </row>
    <row r="4" spans="1:7" ht="0" hidden="1" customHeight="1" x14ac:dyDescent="0.25">
      <c r="A4" s="1"/>
      <c r="B4" s="1"/>
      <c r="C4" s="1"/>
      <c r="D4" s="1"/>
      <c r="E4" s="1"/>
      <c r="F4" s="1"/>
    </row>
    <row r="5" spans="1:7" ht="23.25" x14ac:dyDescent="0.35">
      <c r="A5" s="1"/>
      <c r="B5" s="22" t="s">
        <v>2836</v>
      </c>
      <c r="C5" s="1"/>
      <c r="D5" s="1"/>
      <c r="E5" s="1"/>
      <c r="F5" s="1"/>
    </row>
    <row r="6" spans="1:7" ht="27" customHeight="1" x14ac:dyDescent="0.25">
      <c r="A6" s="1"/>
      <c r="B6" s="7" t="s">
        <v>55</v>
      </c>
      <c r="C6" s="7" t="s">
        <v>566</v>
      </c>
      <c r="D6" s="7" t="s">
        <v>2837</v>
      </c>
      <c r="E6" s="7" t="s">
        <v>2838</v>
      </c>
      <c r="F6" s="7" t="s">
        <v>2839</v>
      </c>
    </row>
    <row r="7" spans="1:7" x14ac:dyDescent="0.25">
      <c r="A7" s="1"/>
      <c r="B7" s="146" t="s">
        <v>59</v>
      </c>
      <c r="C7" s="146" t="s">
        <v>801</v>
      </c>
      <c r="D7" s="53">
        <v>6918.7</v>
      </c>
      <c r="E7" s="53">
        <v>6944.2362199999998</v>
      </c>
      <c r="F7" s="176">
        <v>3.690898579212858E-3</v>
      </c>
    </row>
    <row r="8" spans="1:7" x14ac:dyDescent="0.25">
      <c r="A8" s="1"/>
      <c r="B8" s="146" t="s">
        <v>59</v>
      </c>
      <c r="C8" s="146" t="s">
        <v>802</v>
      </c>
      <c r="D8" s="53">
        <v>6816.8</v>
      </c>
      <c r="E8" s="53">
        <v>6758.0568999999996</v>
      </c>
      <c r="F8" s="176">
        <v>-8.6174011266283296E-3</v>
      </c>
    </row>
    <row r="9" spans="1:7" x14ac:dyDescent="0.25">
      <c r="A9" s="1"/>
      <c r="B9" s="146" t="s">
        <v>59</v>
      </c>
      <c r="C9" s="146" t="s">
        <v>803</v>
      </c>
      <c r="D9" s="53">
        <v>6666.6</v>
      </c>
      <c r="E9" s="53">
        <v>6737.0251900000003</v>
      </c>
      <c r="F9" s="176">
        <v>1.0563884138841389E-2</v>
      </c>
    </row>
    <row r="10" spans="1:7" x14ac:dyDescent="0.25">
      <c r="A10" s="1"/>
      <c r="B10" s="146" t="s">
        <v>59</v>
      </c>
      <c r="C10" s="146" t="s">
        <v>804</v>
      </c>
      <c r="D10" s="53">
        <v>6672.6</v>
      </c>
      <c r="E10" s="53">
        <v>6691.2136499999997</v>
      </c>
      <c r="F10" s="176">
        <v>2.789564787339268E-3</v>
      </c>
    </row>
    <row r="11" spans="1:7" x14ac:dyDescent="0.25">
      <c r="A11" s="1"/>
      <c r="B11" s="146" t="s">
        <v>59</v>
      </c>
      <c r="C11" s="146" t="s">
        <v>805</v>
      </c>
      <c r="D11" s="53">
        <v>6487.4</v>
      </c>
      <c r="E11" s="53">
        <v>6585.4981799999996</v>
      </c>
      <c r="F11" s="176">
        <v>1.5121339827974228E-2</v>
      </c>
    </row>
    <row r="12" spans="1:7" x14ac:dyDescent="0.25">
      <c r="A12" s="1"/>
      <c r="B12" s="146" t="s">
        <v>59</v>
      </c>
      <c r="C12" s="146" t="s">
        <v>806</v>
      </c>
      <c r="D12" s="53">
        <v>6584.4</v>
      </c>
      <c r="E12" s="53">
        <v>6579.8088299999999</v>
      </c>
      <c r="F12" s="176">
        <v>-6.9727993439037733E-4</v>
      </c>
    </row>
    <row r="13" spans="1:7" x14ac:dyDescent="0.25">
      <c r="A13" s="1"/>
      <c r="B13" s="146" t="s">
        <v>59</v>
      </c>
      <c r="C13" s="146" t="s">
        <v>807</v>
      </c>
      <c r="D13" s="53">
        <v>6530.9</v>
      </c>
      <c r="E13" s="53">
        <v>6546.6837500000001</v>
      </c>
      <c r="F13" s="176">
        <v>2.4167802293711435E-3</v>
      </c>
    </row>
    <row r="14" spans="1:7" x14ac:dyDescent="0.25">
      <c r="A14" s="1"/>
      <c r="B14" s="146" t="s">
        <v>59</v>
      </c>
      <c r="C14" s="146" t="s">
        <v>808</v>
      </c>
      <c r="D14" s="53">
        <v>6524.2</v>
      </c>
      <c r="E14" s="53">
        <v>6565.0543699999998</v>
      </c>
      <c r="F14" s="176">
        <v>6.2619738818552465E-3</v>
      </c>
    </row>
    <row r="15" spans="1:7" x14ac:dyDescent="0.25">
      <c r="A15" s="1"/>
      <c r="B15" s="146" t="s">
        <v>59</v>
      </c>
      <c r="C15" s="146" t="s">
        <v>809</v>
      </c>
      <c r="D15" s="53">
        <v>6569</v>
      </c>
      <c r="E15" s="53">
        <v>6526.5743199999997</v>
      </c>
      <c r="F15" s="176">
        <v>-6.4584685644694783E-3</v>
      </c>
    </row>
    <row r="16" spans="1:7" x14ac:dyDescent="0.25">
      <c r="A16" s="1"/>
      <c r="B16" s="146" t="s">
        <v>59</v>
      </c>
      <c r="C16" s="146" t="s">
        <v>810</v>
      </c>
      <c r="D16" s="53">
        <v>6497.4</v>
      </c>
      <c r="E16" s="53">
        <v>6496.6534600000005</v>
      </c>
      <c r="F16" s="176">
        <v>-1.1489826699910734E-4</v>
      </c>
    </row>
    <row r="17" spans="1:6" x14ac:dyDescent="0.25">
      <c r="A17" s="1"/>
      <c r="B17" s="146" t="s">
        <v>59</v>
      </c>
      <c r="C17" s="146" t="s">
        <v>811</v>
      </c>
      <c r="D17" s="53">
        <v>6648.7</v>
      </c>
      <c r="E17" s="53">
        <v>6632.7658199999996</v>
      </c>
      <c r="F17" s="176">
        <v>-2.3965857987275712E-3</v>
      </c>
    </row>
    <row r="18" spans="1:6" x14ac:dyDescent="0.25">
      <c r="A18" s="1"/>
      <c r="B18" s="146" t="s">
        <v>59</v>
      </c>
      <c r="C18" s="146" t="s">
        <v>812</v>
      </c>
      <c r="D18" s="53">
        <v>6589.5</v>
      </c>
      <c r="E18" s="53">
        <v>6583.7762899999998</v>
      </c>
      <c r="F18" s="176">
        <v>-8.6861066848774576E-4</v>
      </c>
    </row>
    <row r="19" spans="1:6" x14ac:dyDescent="0.25">
      <c r="A19" s="1"/>
      <c r="B19" s="146" t="s">
        <v>59</v>
      </c>
      <c r="C19" s="146" t="s">
        <v>813</v>
      </c>
      <c r="D19" s="53">
        <v>6530.4</v>
      </c>
      <c r="E19" s="53">
        <v>6581.93</v>
      </c>
      <c r="F19" s="176">
        <v>7.8907877006002703E-3</v>
      </c>
    </row>
    <row r="20" spans="1:6" x14ac:dyDescent="0.25">
      <c r="A20" s="1"/>
      <c r="B20" s="146" t="s">
        <v>59</v>
      </c>
      <c r="C20" s="146" t="s">
        <v>814</v>
      </c>
      <c r="D20" s="53">
        <v>6589.9</v>
      </c>
      <c r="E20" s="53">
        <v>6516.0586700000003</v>
      </c>
      <c r="F20" s="176">
        <v>-1.1205227696930149E-2</v>
      </c>
    </row>
    <row r="21" spans="1:6" x14ac:dyDescent="0.25">
      <c r="A21" s="1"/>
      <c r="B21" s="146" t="s">
        <v>59</v>
      </c>
      <c r="C21" s="146" t="s">
        <v>815</v>
      </c>
      <c r="D21" s="53">
        <v>6876.9</v>
      </c>
      <c r="E21" s="53">
        <v>6748.0875800000003</v>
      </c>
      <c r="F21" s="176">
        <v>-1.8731175384257445E-2</v>
      </c>
    </row>
    <row r="22" spans="1:6" x14ac:dyDescent="0.25">
      <c r="A22" s="1"/>
      <c r="B22" s="146" t="s">
        <v>59</v>
      </c>
      <c r="C22" s="146" t="s">
        <v>816</v>
      </c>
      <c r="D22" s="53">
        <v>6990.9</v>
      </c>
      <c r="E22" s="53">
        <v>6923.7869000000001</v>
      </c>
      <c r="F22" s="176">
        <v>-9.6000657998254867E-3</v>
      </c>
    </row>
    <row r="23" spans="1:6" x14ac:dyDescent="0.25">
      <c r="A23" s="1"/>
      <c r="B23" s="146" t="s">
        <v>59</v>
      </c>
      <c r="C23" s="146" t="s">
        <v>817</v>
      </c>
      <c r="D23" s="53">
        <v>7297.1</v>
      </c>
      <c r="E23" s="53">
        <v>7198.7122600000002</v>
      </c>
      <c r="F23" s="176">
        <v>-1.34831289142262E-2</v>
      </c>
    </row>
    <row r="24" spans="1:6" x14ac:dyDescent="0.25">
      <c r="A24" s="1"/>
      <c r="B24" s="146" t="s">
        <v>59</v>
      </c>
      <c r="C24" s="146" t="s">
        <v>818</v>
      </c>
      <c r="D24" s="53">
        <v>7410.5</v>
      </c>
      <c r="E24" s="53">
        <v>7450.4224299999996</v>
      </c>
      <c r="F24" s="176">
        <v>5.3872788610755014E-3</v>
      </c>
    </row>
    <row r="25" spans="1:6" x14ac:dyDescent="0.25">
      <c r="A25" s="1"/>
      <c r="B25" s="146" t="s">
        <v>59</v>
      </c>
      <c r="C25" s="146" t="s">
        <v>819</v>
      </c>
      <c r="D25" s="53">
        <v>7590.8</v>
      </c>
      <c r="E25" s="53">
        <v>7582.9983199999997</v>
      </c>
      <c r="F25" s="176">
        <v>-1.0277809980502714E-3</v>
      </c>
    </row>
    <row r="26" spans="1:6" x14ac:dyDescent="0.25">
      <c r="A26" s="1"/>
      <c r="B26" s="146" t="s">
        <v>59</v>
      </c>
      <c r="C26" s="146" t="s">
        <v>820</v>
      </c>
      <c r="D26" s="53">
        <v>7779</v>
      </c>
      <c r="E26" s="53">
        <v>7705.2279099999996</v>
      </c>
      <c r="F26" s="176">
        <v>-9.4834927368556369E-3</v>
      </c>
    </row>
    <row r="27" spans="1:6" x14ac:dyDescent="0.25">
      <c r="A27" s="1"/>
      <c r="B27" s="146" t="s">
        <v>59</v>
      </c>
      <c r="C27" s="146" t="s">
        <v>821</v>
      </c>
      <c r="D27" s="53">
        <v>7873.3</v>
      </c>
      <c r="E27" s="53">
        <v>7786.7193100000004</v>
      </c>
      <c r="F27" s="176">
        <v>-1.09967472343236E-2</v>
      </c>
    </row>
    <row r="28" spans="1:6" x14ac:dyDescent="0.25">
      <c r="A28" s="1"/>
      <c r="B28" s="146" t="s">
        <v>59</v>
      </c>
      <c r="C28" s="146" t="s">
        <v>822</v>
      </c>
      <c r="D28" s="53">
        <v>7959.7</v>
      </c>
      <c r="E28" s="53">
        <v>7855.7808800000003</v>
      </c>
      <c r="F28" s="176">
        <v>-1.3055657876553137E-2</v>
      </c>
    </row>
    <row r="29" spans="1:6" x14ac:dyDescent="0.25">
      <c r="A29" s="1"/>
      <c r="B29" s="146" t="s">
        <v>59</v>
      </c>
      <c r="C29" s="146" t="s">
        <v>823</v>
      </c>
      <c r="D29" s="53">
        <v>8006.8</v>
      </c>
      <c r="E29" s="53">
        <v>7930.6728700000003</v>
      </c>
      <c r="F29" s="176">
        <v>-9.5078096118299451E-3</v>
      </c>
    </row>
    <row r="30" spans="1:6" x14ac:dyDescent="0.25">
      <c r="A30" s="1"/>
      <c r="B30" s="146" t="s">
        <v>59</v>
      </c>
      <c r="C30" s="146" t="s">
        <v>824</v>
      </c>
      <c r="D30" s="53">
        <v>7888.4</v>
      </c>
      <c r="E30" s="53">
        <v>7918.1158800000003</v>
      </c>
      <c r="F30" s="176">
        <v>3.7670351402058723E-3</v>
      </c>
    </row>
    <row r="31" spans="1:6" x14ac:dyDescent="0.25">
      <c r="A31" s="1"/>
      <c r="B31" s="146" t="s">
        <v>59</v>
      </c>
      <c r="C31" s="146" t="s">
        <v>825</v>
      </c>
      <c r="D31" s="53">
        <v>7989.8</v>
      </c>
      <c r="E31" s="53">
        <v>7923.8923999999997</v>
      </c>
      <c r="F31" s="176">
        <v>-8.2489674334776837E-3</v>
      </c>
    </row>
    <row r="32" spans="1:6" x14ac:dyDescent="0.25">
      <c r="A32" s="1"/>
      <c r="B32" s="146" t="s">
        <v>59</v>
      </c>
      <c r="C32" s="146" t="s">
        <v>826</v>
      </c>
      <c r="D32" s="53">
        <v>7857.4</v>
      </c>
      <c r="E32" s="53">
        <v>7774.4710999999998</v>
      </c>
      <c r="F32" s="176">
        <v>-1.0554241861175453E-2</v>
      </c>
    </row>
    <row r="33" spans="1:6" x14ac:dyDescent="0.25">
      <c r="A33" s="1"/>
      <c r="B33" s="146" t="s">
        <v>59</v>
      </c>
      <c r="C33" s="146" t="s">
        <v>827</v>
      </c>
      <c r="D33" s="53">
        <v>7769.1</v>
      </c>
      <c r="E33" s="53">
        <v>7652.2852999999996</v>
      </c>
      <c r="F33" s="176">
        <v>-1.5035808523509803E-2</v>
      </c>
    </row>
    <row r="34" spans="1:6" x14ac:dyDescent="0.25">
      <c r="A34" s="1"/>
      <c r="B34" s="146" t="s">
        <v>59</v>
      </c>
      <c r="C34" s="146" t="s">
        <v>828</v>
      </c>
      <c r="D34" s="53">
        <v>7802.5</v>
      </c>
      <c r="E34" s="53">
        <v>7714.4536900000003</v>
      </c>
      <c r="F34" s="176">
        <v>-1.1284371675744953E-2</v>
      </c>
    </row>
    <row r="35" spans="1:6" x14ac:dyDescent="0.25">
      <c r="A35" s="1"/>
      <c r="B35" s="146" t="s">
        <v>59</v>
      </c>
      <c r="C35" s="146" t="s">
        <v>829</v>
      </c>
      <c r="D35" s="53">
        <v>7688.3</v>
      </c>
      <c r="E35" s="53">
        <v>7692.2114799999999</v>
      </c>
      <c r="F35" s="176">
        <v>5.0875746263803442E-4</v>
      </c>
    </row>
    <row r="36" spans="1:6" x14ac:dyDescent="0.25">
      <c r="A36" s="1"/>
      <c r="B36" s="146" t="s">
        <v>59</v>
      </c>
      <c r="C36" s="146" t="s">
        <v>830</v>
      </c>
      <c r="D36" s="53">
        <v>7729.3</v>
      </c>
      <c r="E36" s="53">
        <v>7684.1594400000004</v>
      </c>
      <c r="F36" s="176">
        <v>-5.8401873390863338E-3</v>
      </c>
    </row>
    <row r="37" spans="1:6" x14ac:dyDescent="0.25">
      <c r="A37" s="1"/>
      <c r="B37" s="146" t="s">
        <v>59</v>
      </c>
      <c r="C37" s="146" t="s">
        <v>831</v>
      </c>
      <c r="D37" s="53">
        <v>7734.3</v>
      </c>
      <c r="E37" s="53">
        <v>7637.7023600000002</v>
      </c>
      <c r="F37" s="176">
        <v>-1.2489512948812433E-2</v>
      </c>
    </row>
    <row r="38" spans="1:6" x14ac:dyDescent="0.25">
      <c r="A38" s="1"/>
      <c r="B38" s="146" t="s">
        <v>59</v>
      </c>
      <c r="C38" s="146" t="s">
        <v>832</v>
      </c>
      <c r="D38" s="53">
        <v>7680</v>
      </c>
      <c r="E38" s="53">
        <v>7577.0267599999997</v>
      </c>
      <c r="F38" s="176">
        <v>-1.3407973958333333E-2</v>
      </c>
    </row>
    <row r="39" spans="1:6" x14ac:dyDescent="0.25">
      <c r="A39" s="1"/>
      <c r="B39" s="146" t="s">
        <v>59</v>
      </c>
      <c r="C39" s="146" t="s">
        <v>833</v>
      </c>
      <c r="D39" s="53">
        <v>7549</v>
      </c>
      <c r="E39" s="53">
        <v>7547.9458400000003</v>
      </c>
      <c r="F39" s="176">
        <v>-1.3964233673334215E-4</v>
      </c>
    </row>
    <row r="40" spans="1:6" x14ac:dyDescent="0.25">
      <c r="A40" s="1"/>
      <c r="B40" s="146" t="s">
        <v>59</v>
      </c>
      <c r="C40" s="146" t="s">
        <v>834</v>
      </c>
      <c r="D40" s="53">
        <v>7406.7</v>
      </c>
      <c r="E40" s="53">
        <v>7509.3815199999999</v>
      </c>
      <c r="F40" s="176">
        <v>1.3863329147933628E-2</v>
      </c>
    </row>
    <row r="41" spans="1:6" x14ac:dyDescent="0.25">
      <c r="A41" s="1"/>
      <c r="B41" s="146" t="s">
        <v>59</v>
      </c>
      <c r="C41" s="146" t="s">
        <v>835</v>
      </c>
      <c r="D41" s="53">
        <v>7433.3</v>
      </c>
      <c r="E41" s="53">
        <v>7469.8372200000003</v>
      </c>
      <c r="F41" s="176">
        <v>4.9153431181305747E-3</v>
      </c>
    </row>
    <row r="42" spans="1:6" x14ac:dyDescent="0.25">
      <c r="A42" s="1"/>
      <c r="B42" s="146" t="s">
        <v>59</v>
      </c>
      <c r="C42" s="146" t="s">
        <v>836</v>
      </c>
      <c r="D42" s="53">
        <v>7368.2</v>
      </c>
      <c r="E42" s="53">
        <v>7336.6685699999998</v>
      </c>
      <c r="F42" s="176">
        <v>-4.2793938818164543E-3</v>
      </c>
    </row>
    <row r="43" spans="1:6" x14ac:dyDescent="0.25">
      <c r="A43" s="1"/>
      <c r="B43" s="146" t="s">
        <v>59</v>
      </c>
      <c r="C43" s="146" t="s">
        <v>837</v>
      </c>
      <c r="D43" s="53">
        <v>7607.5</v>
      </c>
      <c r="E43" s="53">
        <v>7410.7278500000002</v>
      </c>
      <c r="F43" s="176">
        <v>-2.5865547157410452E-2</v>
      </c>
    </row>
    <row r="44" spans="1:6" x14ac:dyDescent="0.25">
      <c r="A44" s="1"/>
      <c r="B44" s="146" t="s">
        <v>59</v>
      </c>
      <c r="C44" s="146" t="s">
        <v>838</v>
      </c>
      <c r="D44" s="53">
        <v>7846.5</v>
      </c>
      <c r="E44" s="53">
        <v>7745.4051300000001</v>
      </c>
      <c r="F44" s="176">
        <v>-1.2884071879181802E-2</v>
      </c>
    </row>
    <row r="45" spans="1:6" x14ac:dyDescent="0.25">
      <c r="A45" s="1"/>
      <c r="B45" s="146" t="s">
        <v>59</v>
      </c>
      <c r="C45" s="146" t="s">
        <v>839</v>
      </c>
      <c r="D45" s="53">
        <v>7892.9</v>
      </c>
      <c r="E45" s="53">
        <v>7780.1675400000004</v>
      </c>
      <c r="F45" s="176">
        <v>-1.4282768057368014E-2</v>
      </c>
    </row>
    <row r="46" spans="1:6" x14ac:dyDescent="0.25">
      <c r="A46" s="1"/>
      <c r="B46" s="146" t="s">
        <v>59</v>
      </c>
      <c r="C46" s="146" t="s">
        <v>840</v>
      </c>
      <c r="D46" s="53">
        <v>7846.6</v>
      </c>
      <c r="E46" s="53">
        <v>7768.6689500000002</v>
      </c>
      <c r="F46" s="176">
        <v>-9.9318239747151638E-3</v>
      </c>
    </row>
    <row r="47" spans="1:6" x14ac:dyDescent="0.25">
      <c r="A47" s="1"/>
      <c r="B47" s="146" t="s">
        <v>59</v>
      </c>
      <c r="C47" s="146" t="s">
        <v>841</v>
      </c>
      <c r="D47" s="53">
        <v>7863.6</v>
      </c>
      <c r="E47" s="53">
        <v>7738.7887700000001</v>
      </c>
      <c r="F47" s="176">
        <v>-1.5872021720331655E-2</v>
      </c>
    </row>
    <row r="48" spans="1:6" x14ac:dyDescent="0.25">
      <c r="A48" s="1"/>
      <c r="B48" s="146" t="s">
        <v>59</v>
      </c>
      <c r="C48" s="146" t="s">
        <v>842</v>
      </c>
      <c r="D48" s="53">
        <v>7822.7</v>
      </c>
      <c r="E48" s="53">
        <v>7666.8993700000001</v>
      </c>
      <c r="F48" s="176">
        <v>-1.9916477686732201E-2</v>
      </c>
    </row>
    <row r="49" spans="1:6" x14ac:dyDescent="0.25">
      <c r="A49" s="1"/>
      <c r="B49" s="146" t="s">
        <v>59</v>
      </c>
      <c r="C49" s="146" t="s">
        <v>843</v>
      </c>
      <c r="D49" s="53">
        <v>7788.1</v>
      </c>
      <c r="E49" s="53">
        <v>7654.3618299999998</v>
      </c>
      <c r="F49" s="176">
        <v>-1.7172117718057035E-2</v>
      </c>
    </row>
    <row r="50" spans="1:6" x14ac:dyDescent="0.25">
      <c r="A50" s="1"/>
      <c r="B50" s="146" t="s">
        <v>59</v>
      </c>
      <c r="C50" s="146" t="s">
        <v>844</v>
      </c>
      <c r="D50" s="53">
        <v>7616.9</v>
      </c>
      <c r="E50" s="53">
        <v>7572.9459399999996</v>
      </c>
      <c r="F50" s="176">
        <v>-5.770596962018669E-3</v>
      </c>
    </row>
    <row r="51" spans="1:6" x14ac:dyDescent="0.25">
      <c r="A51" s="1"/>
      <c r="B51" s="146" t="s">
        <v>59</v>
      </c>
      <c r="C51" s="146" t="s">
        <v>845</v>
      </c>
      <c r="D51" s="53">
        <v>7580.6</v>
      </c>
      <c r="E51" s="53">
        <v>7601.7296699999997</v>
      </c>
      <c r="F51" s="176">
        <v>2.7873347756114291E-3</v>
      </c>
    </row>
    <row r="52" spans="1:6" x14ac:dyDescent="0.25">
      <c r="A52" s="1"/>
      <c r="B52" s="146" t="s">
        <v>59</v>
      </c>
      <c r="C52" s="146" t="s">
        <v>846</v>
      </c>
      <c r="D52" s="53">
        <v>7459.2</v>
      </c>
      <c r="E52" s="53">
        <v>7397.8333700000003</v>
      </c>
      <c r="F52" s="176">
        <v>-8.2269720613470619E-3</v>
      </c>
    </row>
    <row r="53" spans="1:6" x14ac:dyDescent="0.25">
      <c r="A53" s="1"/>
      <c r="B53" s="146" t="s">
        <v>59</v>
      </c>
      <c r="C53" s="146" t="s">
        <v>847</v>
      </c>
      <c r="D53" s="53">
        <v>7150.9</v>
      </c>
      <c r="E53" s="53">
        <v>7140.9921999999997</v>
      </c>
      <c r="F53" s="176">
        <v>-1.385531891090632E-3</v>
      </c>
    </row>
    <row r="54" spans="1:6" x14ac:dyDescent="0.25">
      <c r="A54" s="1"/>
      <c r="B54" s="146" t="s">
        <v>848</v>
      </c>
      <c r="C54" s="146" t="s">
        <v>60</v>
      </c>
      <c r="D54" s="53">
        <v>7055.9</v>
      </c>
      <c r="E54" s="53">
        <v>6981.2834499999999</v>
      </c>
      <c r="F54" s="176">
        <v>-1.057505775308607E-2</v>
      </c>
    </row>
  </sheetData>
  <mergeCells count="1">
    <mergeCell ref="B3:G3"/>
  </mergeCells>
  <pageMargins left="0.7" right="0.7" top="0.75" bottom="0.75" header="0.3" footer="0.3"/>
  <drawing r:id="rId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YU57"/>
  <sheetViews>
    <sheetView showGridLines="0" zoomScale="70" workbookViewId="0">
      <pane xSplit="3" ySplit="8" topLeftCell="D9" activePane="bottomRight" state="frozen"/>
      <selection pane="topRight" activeCell="D1" sqref="D1"/>
      <selection pane="bottomLeft" activeCell="A9" sqref="A9"/>
      <selection pane="bottomRight"/>
    </sheetView>
  </sheetViews>
  <sheetFormatPr baseColWidth="10" defaultColWidth="9.140625" defaultRowHeight="15" x14ac:dyDescent="0.25"/>
  <cols>
    <col min="1" max="1" width="2" customWidth="1"/>
    <col min="2" max="2" width="11" customWidth="1"/>
    <col min="3" max="3" width="9" customWidth="1"/>
    <col min="4" max="671" width="12" customWidth="1"/>
  </cols>
  <sheetData>
    <row r="1" spans="1:671"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c r="KJ1" s="1"/>
      <c r="KK1" s="1"/>
      <c r="KL1" s="1"/>
      <c r="KM1" s="1"/>
      <c r="KN1" s="1"/>
      <c r="KO1" s="1"/>
      <c r="KP1" s="1"/>
      <c r="KQ1" s="1"/>
      <c r="KR1" s="1"/>
      <c r="KS1" s="1"/>
      <c r="KT1" s="1"/>
      <c r="KU1" s="1"/>
      <c r="KV1" s="1"/>
      <c r="KW1" s="1"/>
      <c r="KX1" s="1"/>
      <c r="KY1" s="1"/>
      <c r="KZ1" s="1"/>
      <c r="LA1" s="1"/>
      <c r="LB1" s="1"/>
      <c r="LC1" s="1"/>
      <c r="LD1" s="1"/>
      <c r="LE1" s="1"/>
      <c r="LF1" s="1"/>
      <c r="LG1" s="1"/>
      <c r="LH1" s="1"/>
      <c r="LI1" s="1"/>
      <c r="LJ1" s="1"/>
      <c r="LK1" s="1"/>
      <c r="LL1" s="1"/>
      <c r="LM1" s="1"/>
      <c r="LN1" s="1"/>
      <c r="LO1" s="1"/>
      <c r="LP1" s="1"/>
      <c r="LQ1" s="1"/>
      <c r="LR1" s="1"/>
      <c r="LS1" s="1"/>
      <c r="LT1" s="1"/>
      <c r="LU1" s="1"/>
      <c r="LV1" s="1"/>
      <c r="LW1" s="1"/>
      <c r="LX1" s="1"/>
      <c r="LY1" s="1"/>
      <c r="LZ1" s="1"/>
      <c r="MA1" s="1"/>
      <c r="MB1" s="1"/>
      <c r="MC1" s="1"/>
      <c r="MD1" s="1"/>
      <c r="ME1" s="1"/>
      <c r="MF1" s="1"/>
      <c r="MG1" s="1"/>
      <c r="MH1" s="1"/>
      <c r="MI1" s="1"/>
      <c r="MJ1" s="1"/>
      <c r="MK1" s="1"/>
      <c r="ML1" s="1"/>
      <c r="MM1" s="1"/>
      <c r="MN1" s="1"/>
      <c r="MO1" s="1"/>
      <c r="MP1" s="1"/>
      <c r="MQ1" s="1"/>
      <c r="MR1" s="1"/>
      <c r="MS1" s="1"/>
      <c r="MT1" s="1"/>
      <c r="MU1" s="1"/>
      <c r="MV1" s="1"/>
      <c r="MW1" s="1"/>
      <c r="MX1" s="1"/>
      <c r="MY1" s="1"/>
      <c r="MZ1" s="1"/>
      <c r="NA1" s="1"/>
      <c r="NB1" s="1"/>
      <c r="NC1" s="1"/>
      <c r="ND1" s="1"/>
      <c r="NE1" s="1"/>
      <c r="NF1" s="1"/>
      <c r="NG1" s="1"/>
      <c r="NH1" s="1"/>
      <c r="NI1" s="1"/>
      <c r="NJ1" s="1"/>
      <c r="NK1" s="1"/>
      <c r="NL1" s="1"/>
      <c r="NM1" s="1"/>
      <c r="NN1" s="1"/>
      <c r="NO1" s="1"/>
      <c r="NP1" s="1"/>
      <c r="NQ1" s="1"/>
      <c r="NR1" s="1"/>
      <c r="NS1" s="1"/>
      <c r="NT1" s="1"/>
      <c r="NU1" s="1"/>
      <c r="NV1" s="1"/>
      <c r="NW1" s="1"/>
      <c r="NX1" s="1"/>
      <c r="NY1" s="1"/>
      <c r="NZ1" s="1"/>
      <c r="OA1" s="1"/>
      <c r="OB1" s="1"/>
      <c r="OC1" s="1"/>
      <c r="OD1" s="1"/>
      <c r="OE1" s="1"/>
      <c r="OF1" s="1"/>
      <c r="OG1" s="1"/>
      <c r="OH1" s="1"/>
      <c r="OI1" s="1"/>
      <c r="OJ1" s="1"/>
      <c r="OK1" s="1"/>
      <c r="OL1" s="1"/>
      <c r="OM1" s="1"/>
      <c r="ON1" s="1"/>
      <c r="OO1" s="1"/>
      <c r="OP1" s="1"/>
      <c r="OQ1" s="1"/>
      <c r="OR1" s="1"/>
      <c r="OS1" s="1"/>
      <c r="OT1" s="1"/>
      <c r="OU1" s="1"/>
      <c r="OV1" s="1"/>
      <c r="OW1" s="1"/>
      <c r="OX1" s="1"/>
      <c r="OY1" s="1"/>
      <c r="OZ1" s="1"/>
      <c r="PA1" s="1"/>
      <c r="PB1" s="1"/>
      <c r="PC1" s="1"/>
      <c r="PD1" s="1"/>
      <c r="PE1" s="1"/>
      <c r="PF1" s="1"/>
      <c r="PG1" s="1"/>
      <c r="PH1" s="1"/>
      <c r="PI1" s="1"/>
      <c r="PJ1" s="1"/>
      <c r="PK1" s="1"/>
      <c r="PL1" s="1"/>
      <c r="PM1" s="1"/>
      <c r="PN1" s="1"/>
      <c r="PO1" s="1"/>
      <c r="PP1" s="1"/>
      <c r="PQ1" s="1"/>
      <c r="PR1" s="1"/>
      <c r="PS1" s="1"/>
      <c r="PT1" s="1"/>
      <c r="PU1" s="1"/>
      <c r="PV1" s="1"/>
      <c r="PW1" s="1"/>
      <c r="PX1" s="1"/>
      <c r="PY1" s="1"/>
      <c r="PZ1" s="1"/>
      <c r="QA1" s="1"/>
      <c r="QB1" s="1"/>
      <c r="QC1" s="1"/>
      <c r="QD1" s="1"/>
      <c r="QE1" s="1"/>
      <c r="QF1" s="1"/>
      <c r="QG1" s="1"/>
      <c r="QH1" s="1"/>
      <c r="QI1" s="1"/>
      <c r="QJ1" s="1"/>
      <c r="QK1" s="1"/>
      <c r="QL1" s="1"/>
      <c r="QM1" s="1"/>
      <c r="QN1" s="1"/>
      <c r="QO1" s="1"/>
      <c r="QP1" s="1"/>
      <c r="QQ1" s="1"/>
      <c r="QR1" s="1"/>
      <c r="QS1" s="1"/>
      <c r="QT1" s="1"/>
      <c r="QU1" s="1"/>
      <c r="QV1" s="1"/>
      <c r="QW1" s="1"/>
      <c r="QX1" s="1"/>
      <c r="QY1" s="1"/>
      <c r="QZ1" s="1"/>
      <c r="RA1" s="1"/>
      <c r="RB1" s="1"/>
      <c r="RC1" s="1"/>
      <c r="RD1" s="1"/>
      <c r="RE1" s="1"/>
      <c r="RF1" s="1"/>
      <c r="RG1" s="1"/>
      <c r="RH1" s="1"/>
      <c r="RI1" s="1"/>
      <c r="RJ1" s="1"/>
      <c r="RK1" s="1"/>
      <c r="RL1" s="1"/>
      <c r="RM1" s="1"/>
      <c r="RN1" s="1"/>
      <c r="RO1" s="1"/>
      <c r="RP1" s="1"/>
      <c r="RQ1" s="1"/>
      <c r="RR1" s="1"/>
      <c r="RS1" s="1"/>
      <c r="RT1" s="1"/>
      <c r="RU1" s="1"/>
      <c r="RV1" s="1"/>
      <c r="RW1" s="1"/>
      <c r="RX1" s="1"/>
      <c r="RY1" s="1"/>
      <c r="RZ1" s="1"/>
      <c r="SA1" s="1"/>
      <c r="SB1" s="1"/>
      <c r="SC1" s="1"/>
      <c r="SD1" s="1"/>
      <c r="SE1" s="1"/>
      <c r="SF1" s="1"/>
      <c r="SG1" s="1"/>
      <c r="SH1" s="1"/>
      <c r="SI1" s="1"/>
      <c r="SJ1" s="1"/>
      <c r="SK1" s="1"/>
      <c r="SL1" s="1"/>
      <c r="SM1" s="1"/>
      <c r="SN1" s="1"/>
      <c r="SO1" s="1"/>
      <c r="SP1" s="1"/>
      <c r="SQ1" s="1"/>
      <c r="SR1" s="1"/>
      <c r="SS1" s="1"/>
      <c r="ST1" s="1"/>
      <c r="SU1" s="1"/>
      <c r="SV1" s="1"/>
      <c r="SW1" s="1"/>
      <c r="SX1" s="1"/>
      <c r="SY1" s="1"/>
      <c r="SZ1" s="1"/>
      <c r="TA1" s="1"/>
      <c r="TB1" s="1"/>
      <c r="TC1" s="1"/>
      <c r="TD1" s="1"/>
      <c r="TE1" s="1"/>
      <c r="TF1" s="1"/>
      <c r="TG1" s="1"/>
      <c r="TH1" s="1"/>
      <c r="TI1" s="1"/>
      <c r="TJ1" s="1"/>
      <c r="TK1" s="1"/>
      <c r="TL1" s="1"/>
      <c r="TM1" s="1"/>
      <c r="TN1" s="1"/>
      <c r="TO1" s="1"/>
      <c r="TP1" s="1"/>
      <c r="TQ1" s="1"/>
      <c r="TR1" s="1"/>
      <c r="TS1" s="1"/>
      <c r="TT1" s="1"/>
      <c r="TU1" s="1"/>
      <c r="TV1" s="1"/>
      <c r="TW1" s="1"/>
      <c r="TX1" s="1"/>
      <c r="TY1" s="1"/>
      <c r="TZ1" s="1"/>
      <c r="UA1" s="1"/>
      <c r="UB1" s="1"/>
      <c r="UC1" s="1"/>
      <c r="UD1" s="1"/>
      <c r="UE1" s="1"/>
      <c r="UF1" s="1"/>
      <c r="UG1" s="1"/>
      <c r="UH1" s="1"/>
      <c r="UI1" s="1"/>
      <c r="UJ1" s="1"/>
      <c r="UK1" s="1"/>
      <c r="UL1" s="1"/>
      <c r="UM1" s="1"/>
      <c r="UN1" s="1"/>
      <c r="UO1" s="1"/>
      <c r="UP1" s="1"/>
      <c r="UQ1" s="1"/>
      <c r="UR1" s="1"/>
      <c r="US1" s="1"/>
      <c r="UT1" s="1"/>
      <c r="UU1" s="1"/>
      <c r="UV1" s="1"/>
      <c r="UW1" s="1"/>
      <c r="UX1" s="1"/>
      <c r="UY1" s="1"/>
      <c r="UZ1" s="1"/>
      <c r="VA1" s="1"/>
      <c r="VB1" s="1"/>
      <c r="VC1" s="1"/>
      <c r="VD1" s="1"/>
      <c r="VE1" s="1"/>
      <c r="VF1" s="1"/>
      <c r="VG1" s="1"/>
      <c r="VH1" s="1"/>
      <c r="VI1" s="1"/>
      <c r="VJ1" s="1"/>
      <c r="VK1" s="1"/>
      <c r="VL1" s="1"/>
      <c r="VM1" s="1"/>
      <c r="VN1" s="1"/>
      <c r="VO1" s="1"/>
      <c r="VP1" s="1"/>
      <c r="VQ1" s="1"/>
      <c r="VR1" s="1"/>
      <c r="VS1" s="1"/>
      <c r="VT1" s="1"/>
      <c r="VU1" s="1"/>
      <c r="VV1" s="1"/>
      <c r="VW1" s="1"/>
      <c r="VX1" s="1"/>
      <c r="VY1" s="1"/>
      <c r="VZ1" s="1"/>
      <c r="WA1" s="1"/>
      <c r="WB1" s="1"/>
      <c r="WC1" s="1"/>
      <c r="WD1" s="1"/>
      <c r="WE1" s="1"/>
      <c r="WF1" s="1"/>
      <c r="WG1" s="1"/>
      <c r="WH1" s="1"/>
      <c r="WI1" s="1"/>
      <c r="WJ1" s="1"/>
      <c r="WK1" s="1"/>
      <c r="WL1" s="1"/>
      <c r="WM1" s="1"/>
      <c r="WN1" s="1"/>
      <c r="WO1" s="1"/>
      <c r="WP1" s="1"/>
      <c r="WQ1" s="1"/>
      <c r="WR1" s="1"/>
      <c r="WS1" s="1"/>
      <c r="WT1" s="1"/>
      <c r="WU1" s="1"/>
      <c r="WV1" s="1"/>
      <c r="WW1" s="1"/>
      <c r="WX1" s="1"/>
      <c r="WY1" s="1"/>
      <c r="WZ1" s="1"/>
      <c r="XA1" s="1"/>
      <c r="XB1" s="1"/>
      <c r="XC1" s="1"/>
      <c r="XD1" s="1"/>
      <c r="XE1" s="1"/>
      <c r="XF1" s="1"/>
      <c r="XG1" s="1"/>
      <c r="XH1" s="1"/>
      <c r="XI1" s="1"/>
      <c r="XJ1" s="1"/>
      <c r="XK1" s="1"/>
      <c r="XL1" s="1"/>
      <c r="XM1" s="1"/>
      <c r="XN1" s="1"/>
      <c r="XO1" s="1"/>
      <c r="XP1" s="1"/>
      <c r="XQ1" s="1"/>
      <c r="XR1" s="1"/>
      <c r="XS1" s="1"/>
      <c r="XT1" s="1"/>
      <c r="XU1" s="1"/>
      <c r="XV1" s="1"/>
      <c r="XW1" s="1"/>
      <c r="XX1" s="1"/>
      <c r="XY1" s="1"/>
      <c r="XZ1" s="1"/>
      <c r="YA1" s="1"/>
      <c r="YB1" s="1"/>
      <c r="YC1" s="1"/>
      <c r="YD1" s="1"/>
      <c r="YE1" s="1"/>
      <c r="YF1" s="1"/>
      <c r="YG1" s="1"/>
      <c r="YH1" s="1"/>
      <c r="YI1" s="1"/>
      <c r="YJ1" s="1"/>
      <c r="YK1" s="1"/>
      <c r="YL1" s="1"/>
      <c r="YM1" s="1"/>
      <c r="YN1" s="1"/>
      <c r="YO1" s="1"/>
      <c r="YP1" s="1"/>
      <c r="YQ1" s="1"/>
      <c r="YR1" s="1"/>
      <c r="YS1" s="1"/>
      <c r="YT1" s="1"/>
      <c r="YU1" s="1"/>
    </row>
    <row r="2" spans="1:671"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c r="KJ2" s="1"/>
      <c r="KK2" s="1"/>
      <c r="KL2" s="1"/>
      <c r="KM2" s="1"/>
      <c r="KN2" s="1"/>
      <c r="KO2" s="1"/>
      <c r="KP2" s="1"/>
      <c r="KQ2" s="1"/>
      <c r="KR2" s="1"/>
      <c r="KS2" s="1"/>
      <c r="KT2" s="1"/>
      <c r="KU2" s="1"/>
      <c r="KV2" s="1"/>
      <c r="KW2" s="1"/>
      <c r="KX2" s="1"/>
      <c r="KY2" s="1"/>
      <c r="KZ2" s="1"/>
      <c r="LA2" s="1"/>
      <c r="LB2" s="1"/>
      <c r="LC2" s="1"/>
      <c r="LD2" s="1"/>
      <c r="LE2" s="1"/>
      <c r="LF2" s="1"/>
      <c r="LG2" s="1"/>
      <c r="LH2" s="1"/>
      <c r="LI2" s="1"/>
      <c r="LJ2" s="1"/>
      <c r="LK2" s="1"/>
      <c r="LL2" s="1"/>
      <c r="LM2" s="1"/>
      <c r="LN2" s="1"/>
      <c r="LO2" s="1"/>
      <c r="LP2" s="1"/>
      <c r="LQ2" s="1"/>
      <c r="LR2" s="1"/>
      <c r="LS2" s="1"/>
      <c r="LT2" s="1"/>
      <c r="LU2" s="1"/>
      <c r="LV2" s="1"/>
      <c r="LW2" s="1"/>
      <c r="LX2" s="1"/>
      <c r="LY2" s="1"/>
      <c r="LZ2" s="1"/>
      <c r="MA2" s="1"/>
      <c r="MB2" s="1"/>
      <c r="MC2" s="1"/>
      <c r="MD2" s="1"/>
      <c r="ME2" s="1"/>
      <c r="MF2" s="1"/>
      <c r="MG2" s="1"/>
      <c r="MH2" s="1"/>
      <c r="MI2" s="1"/>
      <c r="MJ2" s="1"/>
      <c r="MK2" s="1"/>
      <c r="ML2" s="1"/>
      <c r="MM2" s="1"/>
      <c r="MN2" s="1"/>
      <c r="MO2" s="1"/>
      <c r="MP2" s="1"/>
      <c r="MQ2" s="1"/>
      <c r="MR2" s="1"/>
      <c r="MS2" s="1"/>
      <c r="MT2" s="1"/>
      <c r="MU2" s="1"/>
      <c r="MV2" s="1"/>
      <c r="MW2" s="1"/>
      <c r="MX2" s="1"/>
      <c r="MY2" s="1"/>
      <c r="MZ2" s="1"/>
      <c r="NA2" s="1"/>
      <c r="NB2" s="1"/>
      <c r="NC2" s="1"/>
      <c r="ND2" s="1"/>
      <c r="NE2" s="1"/>
      <c r="NF2" s="1"/>
      <c r="NG2" s="1"/>
      <c r="NH2" s="1"/>
      <c r="NI2" s="1"/>
      <c r="NJ2" s="1"/>
      <c r="NK2" s="1"/>
      <c r="NL2" s="1"/>
      <c r="NM2" s="1"/>
      <c r="NN2" s="1"/>
      <c r="NO2" s="1"/>
      <c r="NP2" s="1"/>
      <c r="NQ2" s="1"/>
      <c r="NR2" s="1"/>
      <c r="NS2" s="1"/>
      <c r="NT2" s="1"/>
      <c r="NU2" s="1"/>
      <c r="NV2" s="1"/>
      <c r="NW2" s="1"/>
      <c r="NX2" s="1"/>
      <c r="NY2" s="1"/>
      <c r="NZ2" s="1"/>
      <c r="OA2" s="1"/>
      <c r="OB2" s="1"/>
      <c r="OC2" s="1"/>
      <c r="OD2" s="1"/>
      <c r="OE2" s="1"/>
      <c r="OF2" s="1"/>
      <c r="OG2" s="1"/>
      <c r="OH2" s="1"/>
      <c r="OI2" s="1"/>
      <c r="OJ2" s="1"/>
      <c r="OK2" s="1"/>
      <c r="OL2" s="1"/>
      <c r="OM2" s="1"/>
      <c r="ON2" s="1"/>
      <c r="OO2" s="1"/>
      <c r="OP2" s="1"/>
      <c r="OQ2" s="1"/>
      <c r="OR2" s="1"/>
      <c r="OS2" s="1"/>
      <c r="OT2" s="1"/>
      <c r="OU2" s="1"/>
      <c r="OV2" s="1"/>
      <c r="OW2" s="1"/>
      <c r="OX2" s="1"/>
      <c r="OY2" s="1"/>
      <c r="OZ2" s="1"/>
      <c r="PA2" s="1"/>
      <c r="PB2" s="1"/>
      <c r="PC2" s="1"/>
      <c r="PD2" s="1"/>
      <c r="PE2" s="1"/>
      <c r="PF2" s="1"/>
      <c r="PG2" s="1"/>
      <c r="PH2" s="1"/>
      <c r="PI2" s="1"/>
      <c r="PJ2" s="1"/>
      <c r="PK2" s="1"/>
      <c r="PL2" s="1"/>
      <c r="PM2" s="1"/>
      <c r="PN2" s="1"/>
      <c r="PO2" s="1"/>
      <c r="PP2" s="1"/>
      <c r="PQ2" s="1"/>
      <c r="PR2" s="1"/>
      <c r="PS2" s="1"/>
      <c r="PT2" s="1"/>
      <c r="PU2" s="1"/>
      <c r="PV2" s="1"/>
      <c r="PW2" s="1"/>
      <c r="PX2" s="1"/>
      <c r="PY2" s="1"/>
      <c r="PZ2" s="1"/>
      <c r="QA2" s="1"/>
      <c r="QB2" s="1"/>
      <c r="QC2" s="1"/>
      <c r="QD2" s="1"/>
      <c r="QE2" s="1"/>
      <c r="QF2" s="1"/>
      <c r="QG2" s="1"/>
      <c r="QH2" s="1"/>
      <c r="QI2" s="1"/>
      <c r="QJ2" s="1"/>
      <c r="QK2" s="1"/>
      <c r="QL2" s="1"/>
      <c r="QM2" s="1"/>
      <c r="QN2" s="1"/>
      <c r="QO2" s="1"/>
      <c r="QP2" s="1"/>
      <c r="QQ2" s="1"/>
      <c r="QR2" s="1"/>
      <c r="QS2" s="1"/>
      <c r="QT2" s="1"/>
      <c r="QU2" s="1"/>
      <c r="QV2" s="1"/>
      <c r="QW2" s="1"/>
      <c r="QX2" s="1"/>
      <c r="QY2" s="1"/>
      <c r="QZ2" s="1"/>
      <c r="RA2" s="1"/>
      <c r="RB2" s="1"/>
      <c r="RC2" s="1"/>
      <c r="RD2" s="1"/>
      <c r="RE2" s="1"/>
      <c r="RF2" s="1"/>
      <c r="RG2" s="1"/>
      <c r="RH2" s="1"/>
      <c r="RI2" s="1"/>
      <c r="RJ2" s="1"/>
      <c r="RK2" s="1"/>
      <c r="RL2" s="1"/>
      <c r="RM2" s="1"/>
      <c r="RN2" s="1"/>
      <c r="RO2" s="1"/>
      <c r="RP2" s="1"/>
      <c r="RQ2" s="1"/>
      <c r="RR2" s="1"/>
      <c r="RS2" s="1"/>
      <c r="RT2" s="1"/>
      <c r="RU2" s="1"/>
      <c r="RV2" s="1"/>
      <c r="RW2" s="1"/>
      <c r="RX2" s="1"/>
      <c r="RY2" s="1"/>
      <c r="RZ2" s="1"/>
      <c r="SA2" s="1"/>
      <c r="SB2" s="1"/>
      <c r="SC2" s="1"/>
      <c r="SD2" s="1"/>
      <c r="SE2" s="1"/>
      <c r="SF2" s="1"/>
      <c r="SG2" s="1"/>
      <c r="SH2" s="1"/>
      <c r="SI2" s="1"/>
      <c r="SJ2" s="1"/>
      <c r="SK2" s="1"/>
      <c r="SL2" s="1"/>
      <c r="SM2" s="1"/>
      <c r="SN2" s="1"/>
      <c r="SO2" s="1"/>
      <c r="SP2" s="1"/>
      <c r="SQ2" s="1"/>
      <c r="SR2" s="1"/>
      <c r="SS2" s="1"/>
      <c r="ST2" s="1"/>
      <c r="SU2" s="1"/>
      <c r="SV2" s="1"/>
      <c r="SW2" s="1"/>
      <c r="SX2" s="1"/>
      <c r="SY2" s="1"/>
      <c r="SZ2" s="1"/>
      <c r="TA2" s="1"/>
      <c r="TB2" s="1"/>
      <c r="TC2" s="1"/>
      <c r="TD2" s="1"/>
      <c r="TE2" s="1"/>
      <c r="TF2" s="1"/>
      <c r="TG2" s="1"/>
      <c r="TH2" s="1"/>
      <c r="TI2" s="1"/>
      <c r="TJ2" s="1"/>
      <c r="TK2" s="1"/>
      <c r="TL2" s="1"/>
      <c r="TM2" s="1"/>
      <c r="TN2" s="1"/>
      <c r="TO2" s="1"/>
      <c r="TP2" s="1"/>
      <c r="TQ2" s="1"/>
      <c r="TR2" s="1"/>
      <c r="TS2" s="1"/>
      <c r="TT2" s="1"/>
      <c r="TU2" s="1"/>
      <c r="TV2" s="1"/>
      <c r="TW2" s="1"/>
      <c r="TX2" s="1"/>
      <c r="TY2" s="1"/>
      <c r="TZ2" s="1"/>
      <c r="UA2" s="1"/>
      <c r="UB2" s="1"/>
      <c r="UC2" s="1"/>
      <c r="UD2" s="1"/>
      <c r="UE2" s="1"/>
      <c r="UF2" s="1"/>
      <c r="UG2" s="1"/>
      <c r="UH2" s="1"/>
      <c r="UI2" s="1"/>
      <c r="UJ2" s="1"/>
      <c r="UK2" s="1"/>
      <c r="UL2" s="1"/>
      <c r="UM2" s="1"/>
      <c r="UN2" s="1"/>
      <c r="UO2" s="1"/>
      <c r="UP2" s="1"/>
      <c r="UQ2" s="1"/>
      <c r="UR2" s="1"/>
      <c r="US2" s="1"/>
      <c r="UT2" s="1"/>
      <c r="UU2" s="1"/>
      <c r="UV2" s="1"/>
      <c r="UW2" s="1"/>
      <c r="UX2" s="1"/>
      <c r="UY2" s="1"/>
      <c r="UZ2" s="1"/>
      <c r="VA2" s="1"/>
      <c r="VB2" s="1"/>
      <c r="VC2" s="1"/>
      <c r="VD2" s="1"/>
      <c r="VE2" s="1"/>
      <c r="VF2" s="1"/>
      <c r="VG2" s="1"/>
      <c r="VH2" s="1"/>
      <c r="VI2" s="1"/>
      <c r="VJ2" s="1"/>
      <c r="VK2" s="1"/>
      <c r="VL2" s="1"/>
      <c r="VM2" s="1"/>
      <c r="VN2" s="1"/>
      <c r="VO2" s="1"/>
      <c r="VP2" s="1"/>
      <c r="VQ2" s="1"/>
      <c r="VR2" s="1"/>
      <c r="VS2" s="1"/>
      <c r="VT2" s="1"/>
      <c r="VU2" s="1"/>
      <c r="VV2" s="1"/>
      <c r="VW2" s="1"/>
      <c r="VX2" s="1"/>
      <c r="VY2" s="1"/>
      <c r="VZ2" s="1"/>
      <c r="WA2" s="1"/>
      <c r="WB2" s="1"/>
      <c r="WC2" s="1"/>
      <c r="WD2" s="1"/>
      <c r="WE2" s="1"/>
      <c r="WF2" s="1"/>
      <c r="WG2" s="1"/>
      <c r="WH2" s="1"/>
      <c r="WI2" s="1"/>
      <c r="WJ2" s="1"/>
      <c r="WK2" s="1"/>
      <c r="WL2" s="1"/>
      <c r="WM2" s="1"/>
      <c r="WN2" s="1"/>
      <c r="WO2" s="1"/>
      <c r="WP2" s="1"/>
      <c r="WQ2" s="1"/>
      <c r="WR2" s="1"/>
      <c r="WS2" s="1"/>
      <c r="WT2" s="1"/>
      <c r="WU2" s="1"/>
      <c r="WV2" s="1"/>
      <c r="WW2" s="1"/>
      <c r="WX2" s="1"/>
      <c r="WY2" s="1"/>
      <c r="WZ2" s="1"/>
      <c r="XA2" s="1"/>
      <c r="XB2" s="1"/>
      <c r="XC2" s="1"/>
      <c r="XD2" s="1"/>
      <c r="XE2" s="1"/>
      <c r="XF2" s="1"/>
      <c r="XG2" s="1"/>
      <c r="XH2" s="1"/>
      <c r="XI2" s="1"/>
      <c r="XJ2" s="1"/>
      <c r="XK2" s="1"/>
      <c r="XL2" s="1"/>
      <c r="XM2" s="1"/>
      <c r="XN2" s="1"/>
      <c r="XO2" s="1"/>
      <c r="XP2" s="1"/>
      <c r="XQ2" s="1"/>
      <c r="XR2" s="1"/>
      <c r="XS2" s="1"/>
      <c r="XT2" s="1"/>
      <c r="XU2" s="1"/>
      <c r="XV2" s="1"/>
      <c r="XW2" s="1"/>
      <c r="XX2" s="1"/>
      <c r="XY2" s="1"/>
      <c r="XZ2" s="1"/>
      <c r="YA2" s="1"/>
      <c r="YB2" s="1"/>
      <c r="YC2" s="1"/>
      <c r="YD2" s="1"/>
      <c r="YE2" s="1"/>
      <c r="YF2" s="1"/>
      <c r="YG2" s="1"/>
      <c r="YH2" s="1"/>
      <c r="YI2" s="1"/>
      <c r="YJ2" s="1"/>
      <c r="YK2" s="1"/>
      <c r="YL2" s="1"/>
      <c r="YM2" s="1"/>
      <c r="YN2" s="1"/>
      <c r="YO2" s="1"/>
      <c r="YP2" s="1"/>
      <c r="YQ2" s="1"/>
      <c r="YR2" s="1"/>
      <c r="YS2" s="1"/>
      <c r="YT2" s="1"/>
      <c r="YU2" s="1"/>
    </row>
    <row r="3" spans="1:671" ht="69" customHeight="1" x14ac:dyDescent="0.25">
      <c r="A3" s="1"/>
      <c r="B3" s="194" t="s">
        <v>0</v>
      </c>
      <c r="C3" s="195"/>
      <c r="D3" s="195"/>
      <c r="E3" s="195"/>
      <c r="F3" s="195"/>
      <c r="G3" s="195"/>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c r="KJ3" s="1"/>
      <c r="KK3" s="1"/>
      <c r="KL3" s="1"/>
      <c r="KM3" s="1"/>
      <c r="KN3" s="1"/>
      <c r="KO3" s="1"/>
      <c r="KP3" s="1"/>
      <c r="KQ3" s="1"/>
      <c r="KR3" s="1"/>
      <c r="KS3" s="1"/>
      <c r="KT3" s="1"/>
      <c r="KU3" s="1"/>
      <c r="KV3" s="1"/>
      <c r="KW3" s="1"/>
      <c r="KX3" s="1"/>
      <c r="KY3" s="1"/>
      <c r="KZ3" s="1"/>
      <c r="LA3" s="1"/>
      <c r="LB3" s="1"/>
      <c r="LC3" s="1"/>
      <c r="LD3" s="1"/>
      <c r="LE3" s="1"/>
      <c r="LF3" s="1"/>
      <c r="LG3" s="1"/>
      <c r="LH3" s="1"/>
      <c r="LI3" s="1"/>
      <c r="LJ3" s="1"/>
      <c r="LK3" s="1"/>
      <c r="LL3" s="1"/>
      <c r="LM3" s="1"/>
      <c r="LN3" s="1"/>
      <c r="LO3" s="1"/>
      <c r="LP3" s="1"/>
      <c r="LQ3" s="1"/>
      <c r="LR3" s="1"/>
      <c r="LS3" s="1"/>
      <c r="LT3" s="1"/>
      <c r="LU3" s="1"/>
      <c r="LV3" s="1"/>
      <c r="LW3" s="1"/>
      <c r="LX3" s="1"/>
      <c r="LY3" s="1"/>
      <c r="LZ3" s="1"/>
      <c r="MA3" s="1"/>
      <c r="MB3" s="1"/>
      <c r="MC3" s="1"/>
      <c r="MD3" s="1"/>
      <c r="ME3" s="1"/>
      <c r="MF3" s="1"/>
      <c r="MG3" s="1"/>
      <c r="MH3" s="1"/>
      <c r="MI3" s="1"/>
      <c r="MJ3" s="1"/>
      <c r="MK3" s="1"/>
      <c r="ML3" s="1"/>
      <c r="MM3" s="1"/>
      <c r="MN3" s="1"/>
      <c r="MO3" s="1"/>
      <c r="MP3" s="1"/>
      <c r="MQ3" s="1"/>
      <c r="MR3" s="1"/>
      <c r="MS3" s="1"/>
      <c r="MT3" s="1"/>
      <c r="MU3" s="1"/>
      <c r="MV3" s="1"/>
      <c r="MW3" s="1"/>
      <c r="MX3" s="1"/>
      <c r="MY3" s="1"/>
      <c r="MZ3" s="1"/>
      <c r="NA3" s="1"/>
      <c r="NB3" s="1"/>
      <c r="NC3" s="1"/>
      <c r="ND3" s="1"/>
      <c r="NE3" s="1"/>
      <c r="NF3" s="1"/>
      <c r="NG3" s="1"/>
      <c r="NH3" s="1"/>
      <c r="NI3" s="1"/>
      <c r="NJ3" s="1"/>
      <c r="NK3" s="1"/>
      <c r="NL3" s="1"/>
      <c r="NM3" s="1"/>
      <c r="NN3" s="1"/>
      <c r="NO3" s="1"/>
      <c r="NP3" s="1"/>
      <c r="NQ3" s="1"/>
      <c r="NR3" s="1"/>
      <c r="NS3" s="1"/>
      <c r="NT3" s="1"/>
      <c r="NU3" s="1"/>
      <c r="NV3" s="1"/>
      <c r="NW3" s="1"/>
      <c r="NX3" s="1"/>
      <c r="NY3" s="1"/>
      <c r="NZ3" s="1"/>
      <c r="OA3" s="1"/>
      <c r="OB3" s="1"/>
      <c r="OC3" s="1"/>
      <c r="OD3" s="1"/>
      <c r="OE3" s="1"/>
      <c r="OF3" s="1"/>
      <c r="OG3" s="1"/>
      <c r="OH3" s="1"/>
      <c r="OI3" s="1"/>
      <c r="OJ3" s="1"/>
      <c r="OK3" s="1"/>
      <c r="OL3" s="1"/>
      <c r="OM3" s="1"/>
      <c r="ON3" s="1"/>
      <c r="OO3" s="1"/>
      <c r="OP3" s="1"/>
      <c r="OQ3" s="1"/>
      <c r="OR3" s="1"/>
      <c r="OS3" s="1"/>
      <c r="OT3" s="1"/>
      <c r="OU3" s="1"/>
      <c r="OV3" s="1"/>
      <c r="OW3" s="1"/>
      <c r="OX3" s="1"/>
      <c r="OY3" s="1"/>
      <c r="OZ3" s="1"/>
      <c r="PA3" s="1"/>
      <c r="PB3" s="1"/>
      <c r="PC3" s="1"/>
      <c r="PD3" s="1"/>
      <c r="PE3" s="1"/>
      <c r="PF3" s="1"/>
      <c r="PG3" s="1"/>
      <c r="PH3" s="1"/>
      <c r="PI3" s="1"/>
      <c r="PJ3" s="1"/>
      <c r="PK3" s="1"/>
      <c r="PL3" s="1"/>
      <c r="PM3" s="1"/>
      <c r="PN3" s="1"/>
      <c r="PO3" s="1"/>
      <c r="PP3" s="1"/>
      <c r="PQ3" s="1"/>
      <c r="PR3" s="1"/>
      <c r="PS3" s="1"/>
      <c r="PT3" s="1"/>
      <c r="PU3" s="1"/>
      <c r="PV3" s="1"/>
      <c r="PW3" s="1"/>
      <c r="PX3" s="1"/>
      <c r="PY3" s="1"/>
      <c r="PZ3" s="1"/>
      <c r="QA3" s="1"/>
      <c r="QB3" s="1"/>
      <c r="QC3" s="1"/>
      <c r="QD3" s="1"/>
      <c r="QE3" s="1"/>
      <c r="QF3" s="1"/>
      <c r="QG3" s="1"/>
      <c r="QH3" s="1"/>
      <c r="QI3" s="1"/>
      <c r="QJ3" s="1"/>
      <c r="QK3" s="1"/>
      <c r="QL3" s="1"/>
      <c r="QM3" s="1"/>
      <c r="QN3" s="1"/>
      <c r="QO3" s="1"/>
      <c r="QP3" s="1"/>
      <c r="QQ3" s="1"/>
      <c r="QR3" s="1"/>
      <c r="QS3" s="1"/>
      <c r="QT3" s="1"/>
      <c r="QU3" s="1"/>
      <c r="QV3" s="1"/>
      <c r="QW3" s="1"/>
      <c r="QX3" s="1"/>
      <c r="QY3" s="1"/>
      <c r="QZ3" s="1"/>
      <c r="RA3" s="1"/>
      <c r="RB3" s="1"/>
      <c r="RC3" s="1"/>
      <c r="RD3" s="1"/>
      <c r="RE3" s="1"/>
      <c r="RF3" s="1"/>
      <c r="RG3" s="1"/>
      <c r="RH3" s="1"/>
      <c r="RI3" s="1"/>
      <c r="RJ3" s="1"/>
      <c r="RK3" s="1"/>
      <c r="RL3" s="1"/>
      <c r="RM3" s="1"/>
      <c r="RN3" s="1"/>
      <c r="RO3" s="1"/>
      <c r="RP3" s="1"/>
      <c r="RQ3" s="1"/>
      <c r="RR3" s="1"/>
      <c r="RS3" s="1"/>
      <c r="RT3" s="1"/>
      <c r="RU3" s="1"/>
      <c r="RV3" s="1"/>
      <c r="RW3" s="1"/>
      <c r="RX3" s="1"/>
      <c r="RY3" s="1"/>
      <c r="RZ3" s="1"/>
      <c r="SA3" s="1"/>
      <c r="SB3" s="1"/>
      <c r="SC3" s="1"/>
      <c r="SD3" s="1"/>
      <c r="SE3" s="1"/>
      <c r="SF3" s="1"/>
      <c r="SG3" s="1"/>
      <c r="SH3" s="1"/>
      <c r="SI3" s="1"/>
      <c r="SJ3" s="1"/>
      <c r="SK3" s="1"/>
      <c r="SL3" s="1"/>
      <c r="SM3" s="1"/>
      <c r="SN3" s="1"/>
      <c r="SO3" s="1"/>
      <c r="SP3" s="1"/>
      <c r="SQ3" s="1"/>
      <c r="SR3" s="1"/>
      <c r="SS3" s="1"/>
      <c r="ST3" s="1"/>
      <c r="SU3" s="1"/>
      <c r="SV3" s="1"/>
      <c r="SW3" s="1"/>
      <c r="SX3" s="1"/>
      <c r="SY3" s="1"/>
      <c r="SZ3" s="1"/>
      <c r="TA3" s="1"/>
      <c r="TB3" s="1"/>
      <c r="TC3" s="1"/>
      <c r="TD3" s="1"/>
      <c r="TE3" s="1"/>
      <c r="TF3" s="1"/>
      <c r="TG3" s="1"/>
      <c r="TH3" s="1"/>
      <c r="TI3" s="1"/>
      <c r="TJ3" s="1"/>
      <c r="TK3" s="1"/>
      <c r="TL3" s="1"/>
      <c r="TM3" s="1"/>
      <c r="TN3" s="1"/>
      <c r="TO3" s="1"/>
      <c r="TP3" s="1"/>
      <c r="TQ3" s="1"/>
      <c r="TR3" s="1"/>
      <c r="TS3" s="1"/>
      <c r="TT3" s="1"/>
      <c r="TU3" s="1"/>
      <c r="TV3" s="1"/>
      <c r="TW3" s="1"/>
      <c r="TX3" s="1"/>
      <c r="TY3" s="1"/>
      <c r="TZ3" s="1"/>
      <c r="UA3" s="1"/>
      <c r="UB3" s="1"/>
      <c r="UC3" s="1"/>
      <c r="UD3" s="1"/>
      <c r="UE3" s="1"/>
      <c r="UF3" s="1"/>
      <c r="UG3" s="1"/>
      <c r="UH3" s="1"/>
      <c r="UI3" s="1"/>
      <c r="UJ3" s="1"/>
      <c r="UK3" s="1"/>
      <c r="UL3" s="1"/>
      <c r="UM3" s="1"/>
      <c r="UN3" s="1"/>
      <c r="UO3" s="1"/>
      <c r="UP3" s="1"/>
      <c r="UQ3" s="1"/>
      <c r="UR3" s="1"/>
      <c r="US3" s="1"/>
      <c r="UT3" s="1"/>
      <c r="UU3" s="1"/>
      <c r="UV3" s="1"/>
      <c r="UW3" s="1"/>
      <c r="UX3" s="1"/>
      <c r="UY3" s="1"/>
      <c r="UZ3" s="1"/>
      <c r="VA3" s="1"/>
      <c r="VB3" s="1"/>
      <c r="VC3" s="1"/>
      <c r="VD3" s="1"/>
      <c r="VE3" s="1"/>
      <c r="VF3" s="1"/>
      <c r="VG3" s="1"/>
      <c r="VH3" s="1"/>
      <c r="VI3" s="1"/>
      <c r="VJ3" s="1"/>
      <c r="VK3" s="1"/>
      <c r="VL3" s="1"/>
      <c r="VM3" s="1"/>
      <c r="VN3" s="1"/>
      <c r="VO3" s="1"/>
      <c r="VP3" s="1"/>
      <c r="VQ3" s="1"/>
      <c r="VR3" s="1"/>
      <c r="VS3" s="1"/>
      <c r="VT3" s="1"/>
      <c r="VU3" s="1"/>
      <c r="VV3" s="1"/>
      <c r="VW3" s="1"/>
      <c r="VX3" s="1"/>
      <c r="VY3" s="1"/>
      <c r="VZ3" s="1"/>
      <c r="WA3" s="1"/>
      <c r="WB3" s="1"/>
      <c r="WC3" s="1"/>
      <c r="WD3" s="1"/>
      <c r="WE3" s="1"/>
      <c r="WF3" s="1"/>
      <c r="WG3" s="1"/>
      <c r="WH3" s="1"/>
      <c r="WI3" s="1"/>
      <c r="WJ3" s="1"/>
      <c r="WK3" s="1"/>
      <c r="WL3" s="1"/>
      <c r="WM3" s="1"/>
      <c r="WN3" s="1"/>
      <c r="WO3" s="1"/>
      <c r="WP3" s="1"/>
      <c r="WQ3" s="1"/>
      <c r="WR3" s="1"/>
      <c r="WS3" s="1"/>
      <c r="WT3" s="1"/>
      <c r="WU3" s="1"/>
      <c r="WV3" s="1"/>
      <c r="WW3" s="1"/>
      <c r="WX3" s="1"/>
      <c r="WY3" s="1"/>
      <c r="WZ3" s="1"/>
      <c r="XA3" s="1"/>
      <c r="XB3" s="1"/>
      <c r="XC3" s="1"/>
      <c r="XD3" s="1"/>
      <c r="XE3" s="1"/>
      <c r="XF3" s="1"/>
      <c r="XG3" s="1"/>
      <c r="XH3" s="1"/>
      <c r="XI3" s="1"/>
      <c r="XJ3" s="1"/>
      <c r="XK3" s="1"/>
      <c r="XL3" s="1"/>
      <c r="XM3" s="1"/>
      <c r="XN3" s="1"/>
      <c r="XO3" s="1"/>
      <c r="XP3" s="1"/>
      <c r="XQ3" s="1"/>
      <c r="XR3" s="1"/>
      <c r="XS3" s="1"/>
      <c r="XT3" s="1"/>
      <c r="XU3" s="1"/>
      <c r="XV3" s="1"/>
      <c r="XW3" s="1"/>
      <c r="XX3" s="1"/>
      <c r="XY3" s="1"/>
      <c r="XZ3" s="1"/>
      <c r="YA3" s="1"/>
      <c r="YB3" s="1"/>
      <c r="YC3" s="1"/>
      <c r="YD3" s="1"/>
      <c r="YE3" s="1"/>
      <c r="YF3" s="1"/>
      <c r="YG3" s="1"/>
      <c r="YH3" s="1"/>
      <c r="YI3" s="1"/>
      <c r="YJ3" s="1"/>
      <c r="YK3" s="1"/>
      <c r="YL3" s="1"/>
      <c r="YM3" s="1"/>
      <c r="YN3" s="1"/>
      <c r="YO3" s="1"/>
      <c r="YP3" s="1"/>
      <c r="YQ3" s="1"/>
      <c r="YR3" s="1"/>
      <c r="YS3" s="1"/>
      <c r="YT3" s="1"/>
      <c r="YU3" s="1"/>
    </row>
    <row r="4" spans="1:671"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c r="FV4" s="1"/>
      <c r="FW4" s="1"/>
      <c r="FX4" s="1"/>
      <c r="FY4" s="1"/>
      <c r="FZ4" s="1"/>
      <c r="GA4" s="1"/>
      <c r="GB4" s="1"/>
      <c r="GC4" s="1"/>
      <c r="GD4" s="1"/>
      <c r="GE4" s="1"/>
      <c r="GF4" s="1"/>
      <c r="GG4" s="1"/>
      <c r="GH4" s="1"/>
      <c r="GI4" s="1"/>
      <c r="GJ4" s="1"/>
      <c r="GK4" s="1"/>
      <c r="GL4" s="1"/>
      <c r="GM4" s="1"/>
      <c r="GN4" s="1"/>
      <c r="GO4" s="1"/>
      <c r="GP4" s="1"/>
      <c r="GQ4" s="1"/>
      <c r="GR4" s="1"/>
      <c r="GS4" s="1"/>
      <c r="GT4" s="1"/>
      <c r="GU4" s="1"/>
      <c r="GV4" s="1"/>
      <c r="GW4" s="1"/>
      <c r="GX4" s="1"/>
      <c r="GY4" s="1"/>
      <c r="GZ4" s="1"/>
      <c r="HA4" s="1"/>
      <c r="HB4" s="1"/>
      <c r="HC4" s="1"/>
      <c r="HD4" s="1"/>
      <c r="HE4" s="1"/>
      <c r="HF4" s="1"/>
      <c r="HG4" s="1"/>
      <c r="HH4" s="1"/>
      <c r="HI4" s="1"/>
      <c r="HJ4" s="1"/>
      <c r="HK4" s="1"/>
      <c r="HL4" s="1"/>
      <c r="HM4" s="1"/>
      <c r="HN4" s="1"/>
      <c r="HO4" s="1"/>
      <c r="HP4" s="1"/>
      <c r="HQ4" s="1"/>
      <c r="HR4" s="1"/>
      <c r="HS4" s="1"/>
      <c r="HT4" s="1"/>
      <c r="HU4" s="1"/>
      <c r="HV4" s="1"/>
      <c r="HW4" s="1"/>
      <c r="HX4" s="1"/>
      <c r="HY4" s="1"/>
      <c r="HZ4" s="1"/>
      <c r="IA4" s="1"/>
      <c r="IB4" s="1"/>
      <c r="IC4" s="1"/>
      <c r="ID4" s="1"/>
      <c r="IE4" s="1"/>
      <c r="IF4" s="1"/>
      <c r="IG4" s="1"/>
      <c r="IH4" s="1"/>
      <c r="II4" s="1"/>
      <c r="IJ4" s="1"/>
      <c r="IK4" s="1"/>
      <c r="IL4" s="1"/>
      <c r="IM4" s="1"/>
      <c r="IN4" s="1"/>
      <c r="IO4" s="1"/>
      <c r="IP4" s="1"/>
      <c r="IQ4" s="1"/>
      <c r="IR4" s="1"/>
      <c r="IS4" s="1"/>
      <c r="IT4" s="1"/>
      <c r="IU4" s="1"/>
      <c r="IV4" s="1"/>
      <c r="IW4" s="1"/>
      <c r="IX4" s="1"/>
      <c r="IY4" s="1"/>
      <c r="IZ4" s="1"/>
      <c r="JA4" s="1"/>
      <c r="JB4" s="1"/>
      <c r="JC4" s="1"/>
      <c r="JD4" s="1"/>
      <c r="JE4" s="1"/>
      <c r="JF4" s="1"/>
      <c r="JG4" s="1"/>
      <c r="JH4" s="1"/>
      <c r="JI4" s="1"/>
      <c r="JJ4" s="1"/>
      <c r="JK4" s="1"/>
      <c r="JL4" s="1"/>
      <c r="JM4" s="1"/>
      <c r="JN4" s="1"/>
      <c r="JO4" s="1"/>
      <c r="JP4" s="1"/>
      <c r="JQ4" s="1"/>
      <c r="JR4" s="1"/>
      <c r="JS4" s="1"/>
      <c r="JT4" s="1"/>
      <c r="JU4" s="1"/>
      <c r="JV4" s="1"/>
      <c r="JW4" s="1"/>
      <c r="JX4" s="1"/>
      <c r="JY4" s="1"/>
      <c r="JZ4" s="1"/>
      <c r="KA4" s="1"/>
      <c r="KB4" s="1"/>
      <c r="KC4" s="1"/>
      <c r="KD4" s="1"/>
      <c r="KE4" s="1"/>
      <c r="KF4" s="1"/>
      <c r="KG4" s="1"/>
      <c r="KH4" s="1"/>
      <c r="KI4" s="1"/>
      <c r="KJ4" s="1"/>
      <c r="KK4" s="1"/>
      <c r="KL4" s="1"/>
      <c r="KM4" s="1"/>
      <c r="KN4" s="1"/>
      <c r="KO4" s="1"/>
      <c r="KP4" s="1"/>
      <c r="KQ4" s="1"/>
      <c r="KR4" s="1"/>
      <c r="KS4" s="1"/>
      <c r="KT4" s="1"/>
      <c r="KU4" s="1"/>
      <c r="KV4" s="1"/>
      <c r="KW4" s="1"/>
      <c r="KX4" s="1"/>
      <c r="KY4" s="1"/>
      <c r="KZ4" s="1"/>
      <c r="LA4" s="1"/>
      <c r="LB4" s="1"/>
      <c r="LC4" s="1"/>
      <c r="LD4" s="1"/>
      <c r="LE4" s="1"/>
      <c r="LF4" s="1"/>
      <c r="LG4" s="1"/>
      <c r="LH4" s="1"/>
      <c r="LI4" s="1"/>
      <c r="LJ4" s="1"/>
      <c r="LK4" s="1"/>
      <c r="LL4" s="1"/>
      <c r="LM4" s="1"/>
      <c r="LN4" s="1"/>
      <c r="LO4" s="1"/>
      <c r="LP4" s="1"/>
      <c r="LQ4" s="1"/>
      <c r="LR4" s="1"/>
      <c r="LS4" s="1"/>
      <c r="LT4" s="1"/>
      <c r="LU4" s="1"/>
      <c r="LV4" s="1"/>
      <c r="LW4" s="1"/>
      <c r="LX4" s="1"/>
      <c r="LY4" s="1"/>
      <c r="LZ4" s="1"/>
      <c r="MA4" s="1"/>
      <c r="MB4" s="1"/>
      <c r="MC4" s="1"/>
      <c r="MD4" s="1"/>
      <c r="ME4" s="1"/>
      <c r="MF4" s="1"/>
      <c r="MG4" s="1"/>
      <c r="MH4" s="1"/>
      <c r="MI4" s="1"/>
      <c r="MJ4" s="1"/>
      <c r="MK4" s="1"/>
      <c r="ML4" s="1"/>
      <c r="MM4" s="1"/>
      <c r="MN4" s="1"/>
      <c r="MO4" s="1"/>
      <c r="MP4" s="1"/>
      <c r="MQ4" s="1"/>
      <c r="MR4" s="1"/>
      <c r="MS4" s="1"/>
      <c r="MT4" s="1"/>
      <c r="MU4" s="1"/>
      <c r="MV4" s="1"/>
      <c r="MW4" s="1"/>
      <c r="MX4" s="1"/>
      <c r="MY4" s="1"/>
      <c r="MZ4" s="1"/>
      <c r="NA4" s="1"/>
      <c r="NB4" s="1"/>
      <c r="NC4" s="1"/>
      <c r="ND4" s="1"/>
      <c r="NE4" s="1"/>
      <c r="NF4" s="1"/>
      <c r="NG4" s="1"/>
      <c r="NH4" s="1"/>
      <c r="NI4" s="1"/>
      <c r="NJ4" s="1"/>
      <c r="NK4" s="1"/>
      <c r="NL4" s="1"/>
      <c r="NM4" s="1"/>
      <c r="NN4" s="1"/>
      <c r="NO4" s="1"/>
      <c r="NP4" s="1"/>
      <c r="NQ4" s="1"/>
      <c r="NR4" s="1"/>
      <c r="NS4" s="1"/>
      <c r="NT4" s="1"/>
      <c r="NU4" s="1"/>
      <c r="NV4" s="1"/>
      <c r="NW4" s="1"/>
      <c r="NX4" s="1"/>
      <c r="NY4" s="1"/>
      <c r="NZ4" s="1"/>
      <c r="OA4" s="1"/>
      <c r="OB4" s="1"/>
      <c r="OC4" s="1"/>
      <c r="OD4" s="1"/>
      <c r="OE4" s="1"/>
      <c r="OF4" s="1"/>
      <c r="OG4" s="1"/>
      <c r="OH4" s="1"/>
      <c r="OI4" s="1"/>
      <c r="OJ4" s="1"/>
      <c r="OK4" s="1"/>
      <c r="OL4" s="1"/>
      <c r="OM4" s="1"/>
      <c r="ON4" s="1"/>
      <c r="OO4" s="1"/>
      <c r="OP4" s="1"/>
      <c r="OQ4" s="1"/>
      <c r="OR4" s="1"/>
      <c r="OS4" s="1"/>
      <c r="OT4" s="1"/>
      <c r="OU4" s="1"/>
      <c r="OV4" s="1"/>
      <c r="OW4" s="1"/>
      <c r="OX4" s="1"/>
      <c r="OY4" s="1"/>
      <c r="OZ4" s="1"/>
      <c r="PA4" s="1"/>
      <c r="PB4" s="1"/>
      <c r="PC4" s="1"/>
      <c r="PD4" s="1"/>
      <c r="PE4" s="1"/>
      <c r="PF4" s="1"/>
      <c r="PG4" s="1"/>
      <c r="PH4" s="1"/>
      <c r="PI4" s="1"/>
      <c r="PJ4" s="1"/>
      <c r="PK4" s="1"/>
      <c r="PL4" s="1"/>
      <c r="PM4" s="1"/>
      <c r="PN4" s="1"/>
      <c r="PO4" s="1"/>
      <c r="PP4" s="1"/>
      <c r="PQ4" s="1"/>
      <c r="PR4" s="1"/>
      <c r="PS4" s="1"/>
      <c r="PT4" s="1"/>
      <c r="PU4" s="1"/>
      <c r="PV4" s="1"/>
      <c r="PW4" s="1"/>
      <c r="PX4" s="1"/>
      <c r="PY4" s="1"/>
      <c r="PZ4" s="1"/>
      <c r="QA4" s="1"/>
      <c r="QB4" s="1"/>
      <c r="QC4" s="1"/>
      <c r="QD4" s="1"/>
      <c r="QE4" s="1"/>
      <c r="QF4" s="1"/>
      <c r="QG4" s="1"/>
      <c r="QH4" s="1"/>
      <c r="QI4" s="1"/>
      <c r="QJ4" s="1"/>
      <c r="QK4" s="1"/>
      <c r="QL4" s="1"/>
      <c r="QM4" s="1"/>
      <c r="QN4" s="1"/>
      <c r="QO4" s="1"/>
      <c r="QP4" s="1"/>
      <c r="QQ4" s="1"/>
      <c r="QR4" s="1"/>
      <c r="QS4" s="1"/>
      <c r="QT4" s="1"/>
      <c r="QU4" s="1"/>
      <c r="QV4" s="1"/>
      <c r="QW4" s="1"/>
      <c r="QX4" s="1"/>
      <c r="QY4" s="1"/>
      <c r="QZ4" s="1"/>
      <c r="RA4" s="1"/>
      <c r="RB4" s="1"/>
      <c r="RC4" s="1"/>
      <c r="RD4" s="1"/>
      <c r="RE4" s="1"/>
      <c r="RF4" s="1"/>
      <c r="RG4" s="1"/>
      <c r="RH4" s="1"/>
      <c r="RI4" s="1"/>
      <c r="RJ4" s="1"/>
      <c r="RK4" s="1"/>
      <c r="RL4" s="1"/>
      <c r="RM4" s="1"/>
      <c r="RN4" s="1"/>
      <c r="RO4" s="1"/>
      <c r="RP4" s="1"/>
      <c r="RQ4" s="1"/>
      <c r="RR4" s="1"/>
      <c r="RS4" s="1"/>
      <c r="RT4" s="1"/>
      <c r="RU4" s="1"/>
      <c r="RV4" s="1"/>
      <c r="RW4" s="1"/>
      <c r="RX4" s="1"/>
      <c r="RY4" s="1"/>
      <c r="RZ4" s="1"/>
      <c r="SA4" s="1"/>
      <c r="SB4" s="1"/>
      <c r="SC4" s="1"/>
      <c r="SD4" s="1"/>
      <c r="SE4" s="1"/>
      <c r="SF4" s="1"/>
      <c r="SG4" s="1"/>
      <c r="SH4" s="1"/>
      <c r="SI4" s="1"/>
      <c r="SJ4" s="1"/>
      <c r="SK4" s="1"/>
      <c r="SL4" s="1"/>
      <c r="SM4" s="1"/>
      <c r="SN4" s="1"/>
      <c r="SO4" s="1"/>
      <c r="SP4" s="1"/>
      <c r="SQ4" s="1"/>
      <c r="SR4" s="1"/>
      <c r="SS4" s="1"/>
      <c r="ST4" s="1"/>
      <c r="SU4" s="1"/>
      <c r="SV4" s="1"/>
      <c r="SW4" s="1"/>
      <c r="SX4" s="1"/>
      <c r="SY4" s="1"/>
      <c r="SZ4" s="1"/>
      <c r="TA4" s="1"/>
      <c r="TB4" s="1"/>
      <c r="TC4" s="1"/>
      <c r="TD4" s="1"/>
      <c r="TE4" s="1"/>
      <c r="TF4" s="1"/>
      <c r="TG4" s="1"/>
      <c r="TH4" s="1"/>
      <c r="TI4" s="1"/>
      <c r="TJ4" s="1"/>
      <c r="TK4" s="1"/>
      <c r="TL4" s="1"/>
      <c r="TM4" s="1"/>
      <c r="TN4" s="1"/>
      <c r="TO4" s="1"/>
      <c r="TP4" s="1"/>
      <c r="TQ4" s="1"/>
      <c r="TR4" s="1"/>
      <c r="TS4" s="1"/>
      <c r="TT4" s="1"/>
      <c r="TU4" s="1"/>
      <c r="TV4" s="1"/>
      <c r="TW4" s="1"/>
      <c r="TX4" s="1"/>
      <c r="TY4" s="1"/>
      <c r="TZ4" s="1"/>
      <c r="UA4" s="1"/>
      <c r="UB4" s="1"/>
      <c r="UC4" s="1"/>
      <c r="UD4" s="1"/>
      <c r="UE4" s="1"/>
      <c r="UF4" s="1"/>
      <c r="UG4" s="1"/>
      <c r="UH4" s="1"/>
      <c r="UI4" s="1"/>
      <c r="UJ4" s="1"/>
      <c r="UK4" s="1"/>
      <c r="UL4" s="1"/>
      <c r="UM4" s="1"/>
      <c r="UN4" s="1"/>
      <c r="UO4" s="1"/>
      <c r="UP4" s="1"/>
      <c r="UQ4" s="1"/>
      <c r="UR4" s="1"/>
      <c r="US4" s="1"/>
      <c r="UT4" s="1"/>
      <c r="UU4" s="1"/>
      <c r="UV4" s="1"/>
      <c r="UW4" s="1"/>
      <c r="UX4" s="1"/>
      <c r="UY4" s="1"/>
      <c r="UZ4" s="1"/>
      <c r="VA4" s="1"/>
      <c r="VB4" s="1"/>
      <c r="VC4" s="1"/>
      <c r="VD4" s="1"/>
      <c r="VE4" s="1"/>
      <c r="VF4" s="1"/>
      <c r="VG4" s="1"/>
      <c r="VH4" s="1"/>
      <c r="VI4" s="1"/>
      <c r="VJ4" s="1"/>
      <c r="VK4" s="1"/>
      <c r="VL4" s="1"/>
      <c r="VM4" s="1"/>
      <c r="VN4" s="1"/>
      <c r="VO4" s="1"/>
      <c r="VP4" s="1"/>
      <c r="VQ4" s="1"/>
      <c r="VR4" s="1"/>
      <c r="VS4" s="1"/>
      <c r="VT4" s="1"/>
      <c r="VU4" s="1"/>
      <c r="VV4" s="1"/>
      <c r="VW4" s="1"/>
      <c r="VX4" s="1"/>
      <c r="VY4" s="1"/>
      <c r="VZ4" s="1"/>
      <c r="WA4" s="1"/>
      <c r="WB4" s="1"/>
      <c r="WC4" s="1"/>
      <c r="WD4" s="1"/>
      <c r="WE4" s="1"/>
      <c r="WF4" s="1"/>
      <c r="WG4" s="1"/>
      <c r="WH4" s="1"/>
      <c r="WI4" s="1"/>
      <c r="WJ4" s="1"/>
      <c r="WK4" s="1"/>
      <c r="WL4" s="1"/>
      <c r="WM4" s="1"/>
      <c r="WN4" s="1"/>
      <c r="WO4" s="1"/>
      <c r="WP4" s="1"/>
      <c r="WQ4" s="1"/>
      <c r="WR4" s="1"/>
      <c r="WS4" s="1"/>
      <c r="WT4" s="1"/>
      <c r="WU4" s="1"/>
      <c r="WV4" s="1"/>
      <c r="WW4" s="1"/>
      <c r="WX4" s="1"/>
      <c r="WY4" s="1"/>
      <c r="WZ4" s="1"/>
      <c r="XA4" s="1"/>
      <c r="XB4" s="1"/>
      <c r="XC4" s="1"/>
      <c r="XD4" s="1"/>
      <c r="XE4" s="1"/>
      <c r="XF4" s="1"/>
      <c r="XG4" s="1"/>
      <c r="XH4" s="1"/>
      <c r="XI4" s="1"/>
      <c r="XJ4" s="1"/>
      <c r="XK4" s="1"/>
      <c r="XL4" s="1"/>
      <c r="XM4" s="1"/>
      <c r="XN4" s="1"/>
      <c r="XO4" s="1"/>
      <c r="XP4" s="1"/>
      <c r="XQ4" s="1"/>
      <c r="XR4" s="1"/>
      <c r="XS4" s="1"/>
      <c r="XT4" s="1"/>
      <c r="XU4" s="1"/>
      <c r="XV4" s="1"/>
      <c r="XW4" s="1"/>
      <c r="XX4" s="1"/>
      <c r="XY4" s="1"/>
      <c r="XZ4" s="1"/>
      <c r="YA4" s="1"/>
      <c r="YB4" s="1"/>
      <c r="YC4" s="1"/>
      <c r="YD4" s="1"/>
      <c r="YE4" s="1"/>
      <c r="YF4" s="1"/>
      <c r="YG4" s="1"/>
      <c r="YH4" s="1"/>
      <c r="YI4" s="1"/>
      <c r="YJ4" s="1"/>
      <c r="YK4" s="1"/>
      <c r="YL4" s="1"/>
      <c r="YM4" s="1"/>
      <c r="YN4" s="1"/>
      <c r="YO4" s="1"/>
      <c r="YP4" s="1"/>
      <c r="YQ4" s="1"/>
      <c r="YR4" s="1"/>
      <c r="YS4" s="1"/>
      <c r="YT4" s="1"/>
      <c r="YU4" s="1"/>
    </row>
    <row r="5" spans="1:671" ht="30" customHeight="1" x14ac:dyDescent="0.25">
      <c r="A5" s="1"/>
      <c r="B5" s="199" t="s">
        <v>2840</v>
      </c>
      <c r="C5" s="200"/>
      <c r="D5" s="200"/>
      <c r="E5" s="200"/>
      <c r="F5" s="200"/>
      <c r="G5" s="200"/>
      <c r="H5" s="200"/>
      <c r="I5" s="200"/>
      <c r="J5" s="200"/>
      <c r="K5" s="200"/>
      <c r="L5" s="200"/>
      <c r="M5" s="200"/>
      <c r="N5" s="200"/>
      <c r="O5" s="200"/>
      <c r="P5" s="200"/>
      <c r="Q5" s="200"/>
      <c r="R5" s="200"/>
      <c r="S5" s="200"/>
      <c r="T5" s="200"/>
      <c r="U5" s="200"/>
      <c r="V5" s="200"/>
      <c r="W5" s="200"/>
      <c r="X5" s="200"/>
      <c r="Y5" s="200"/>
      <c r="Z5" s="200"/>
      <c r="AA5" s="200"/>
      <c r="AB5" s="200"/>
      <c r="AC5" s="200"/>
      <c r="AD5" s="200"/>
      <c r="AE5" s="200"/>
      <c r="AF5" s="200"/>
      <c r="AG5" s="200"/>
      <c r="AH5" s="200"/>
      <c r="AI5" s="200"/>
      <c r="AJ5" s="200"/>
      <c r="AK5" s="200"/>
      <c r="AL5" s="200"/>
      <c r="AM5" s="200"/>
      <c r="AN5" s="200"/>
      <c r="AO5" s="200"/>
      <c r="AP5" s="200"/>
      <c r="AQ5" s="200"/>
      <c r="AR5" s="200"/>
      <c r="AS5" s="200"/>
      <c r="AT5" s="200"/>
      <c r="AU5" s="200"/>
      <c r="AV5" s="200"/>
      <c r="AW5" s="200"/>
      <c r="AX5" s="200"/>
      <c r="AY5" s="200"/>
      <c r="AZ5" s="200"/>
      <c r="BA5" s="200"/>
      <c r="BB5" s="200"/>
      <c r="BC5" s="200"/>
      <c r="BD5" s="200"/>
      <c r="BE5" s="200"/>
      <c r="BF5" s="200"/>
      <c r="BG5" s="200"/>
      <c r="BH5" s="200"/>
      <c r="BI5" s="200"/>
      <c r="BJ5" s="200"/>
      <c r="BK5" s="200"/>
      <c r="BL5" s="200"/>
      <c r="BM5" s="200"/>
      <c r="BN5" s="200"/>
      <c r="BO5" s="200"/>
      <c r="BP5" s="200"/>
      <c r="BQ5" s="200"/>
      <c r="BR5" s="200"/>
      <c r="BS5" s="200"/>
      <c r="BT5" s="200"/>
      <c r="BU5" s="200"/>
      <c r="BV5" s="200"/>
      <c r="BW5" s="200"/>
      <c r="BX5" s="200"/>
      <c r="BY5" s="200"/>
      <c r="BZ5" s="200"/>
      <c r="CA5" s="200"/>
      <c r="CB5" s="200"/>
      <c r="CC5" s="200"/>
      <c r="CD5" s="200"/>
      <c r="CE5" s="200"/>
      <c r="CF5" s="200"/>
      <c r="CG5" s="200"/>
      <c r="CH5" s="200"/>
      <c r="CI5" s="200"/>
      <c r="CJ5" s="200"/>
      <c r="CK5" s="200"/>
      <c r="CL5" s="200"/>
      <c r="CM5" s="200"/>
      <c r="CN5" s="200"/>
      <c r="CO5" s="200"/>
      <c r="CP5" s="200"/>
      <c r="CQ5" s="200"/>
      <c r="CR5" s="200"/>
      <c r="CS5" s="200"/>
      <c r="CT5" s="200"/>
      <c r="CU5" s="200"/>
      <c r="CV5" s="200"/>
      <c r="CW5" s="200"/>
      <c r="CX5" s="200"/>
      <c r="CY5" s="200"/>
      <c r="CZ5" s="200"/>
      <c r="DA5" s="200"/>
      <c r="DB5" s="200"/>
      <c r="DC5" s="200"/>
      <c r="DD5" s="200"/>
      <c r="DE5" s="200"/>
      <c r="DF5" s="200"/>
      <c r="DG5" s="200"/>
      <c r="DH5" s="200"/>
      <c r="DI5" s="200"/>
      <c r="DJ5" s="200"/>
      <c r="DK5" s="200"/>
      <c r="DL5" s="200"/>
      <c r="DM5" s="200"/>
      <c r="DN5" s="200"/>
      <c r="DO5" s="200"/>
      <c r="DP5" s="200"/>
      <c r="DQ5" s="200"/>
      <c r="DR5" s="200"/>
      <c r="DS5" s="200"/>
      <c r="DT5" s="200"/>
      <c r="DU5" s="200"/>
      <c r="DV5" s="200"/>
      <c r="DW5" s="200"/>
      <c r="DX5" s="200"/>
      <c r="DY5" s="200"/>
      <c r="DZ5" s="200"/>
      <c r="EA5" s="200"/>
      <c r="EB5" s="200"/>
      <c r="EC5" s="200"/>
      <c r="ED5" s="200"/>
      <c r="EE5" s="200"/>
      <c r="EF5" s="200"/>
      <c r="EG5" s="200"/>
      <c r="EH5" s="200"/>
      <c r="EI5" s="200"/>
      <c r="EJ5" s="200"/>
      <c r="EK5" s="200"/>
      <c r="EL5" s="200"/>
      <c r="EM5" s="200"/>
      <c r="EN5" s="200"/>
      <c r="EO5" s="200"/>
      <c r="EP5" s="200"/>
      <c r="EQ5" s="200"/>
      <c r="ER5" s="200"/>
      <c r="ES5" s="200"/>
      <c r="ET5" s="200"/>
      <c r="EU5" s="200"/>
      <c r="EV5" s="200"/>
      <c r="EW5" s="200"/>
      <c r="EX5" s="200"/>
      <c r="EY5" s="200"/>
      <c r="EZ5" s="200"/>
      <c r="FA5" s="200"/>
      <c r="FB5" s="200"/>
      <c r="FC5" s="200"/>
      <c r="FD5" s="200"/>
      <c r="FE5" s="200"/>
      <c r="FF5" s="200"/>
      <c r="FG5" s="200"/>
      <c r="FH5" s="200"/>
      <c r="FI5" s="200"/>
      <c r="FJ5" s="200"/>
      <c r="FK5" s="200"/>
      <c r="FL5" s="200"/>
      <c r="FM5" s="200"/>
      <c r="FN5" s="200"/>
      <c r="FO5" s="200"/>
      <c r="FP5" s="200"/>
      <c r="FQ5" s="200"/>
      <c r="FR5" s="200"/>
      <c r="FS5" s="200"/>
      <c r="FT5" s="200"/>
      <c r="FU5" s="200"/>
      <c r="FV5" s="200"/>
      <c r="FW5" s="200"/>
      <c r="FX5" s="200"/>
      <c r="FY5" s="200"/>
      <c r="FZ5" s="200"/>
      <c r="GA5" s="200"/>
      <c r="GB5" s="200"/>
      <c r="GC5" s="200"/>
      <c r="GD5" s="200"/>
      <c r="GE5" s="200"/>
      <c r="GF5" s="200"/>
      <c r="GG5" s="200"/>
      <c r="GH5" s="200"/>
      <c r="GI5" s="200"/>
      <c r="GJ5" s="200"/>
      <c r="GK5" s="200"/>
      <c r="GL5" s="200"/>
      <c r="GM5" s="200"/>
      <c r="GN5" s="200"/>
      <c r="GO5" s="200"/>
      <c r="GP5" s="200"/>
      <c r="GQ5" s="200"/>
      <c r="GR5" s="200"/>
      <c r="GS5" s="200"/>
      <c r="GT5" s="200"/>
      <c r="GU5" s="200"/>
      <c r="GV5" s="200"/>
      <c r="GW5" s="200"/>
      <c r="GX5" s="200"/>
      <c r="GY5" s="200"/>
      <c r="GZ5" s="200"/>
      <c r="HA5" s="200"/>
      <c r="HB5" s="200"/>
      <c r="HC5" s="200"/>
      <c r="HD5" s="200"/>
      <c r="HE5" s="200"/>
      <c r="HF5" s="200"/>
      <c r="HG5" s="200"/>
      <c r="HH5" s="200"/>
      <c r="HI5" s="200"/>
      <c r="HJ5" s="200"/>
      <c r="HK5" s="200"/>
      <c r="HL5" s="200"/>
      <c r="HM5" s="200"/>
      <c r="HN5" s="200"/>
      <c r="HO5" s="200"/>
      <c r="HP5" s="200"/>
      <c r="HQ5" s="200"/>
      <c r="HR5" s="200"/>
      <c r="HS5" s="200"/>
      <c r="HT5" s="200"/>
      <c r="HU5" s="200"/>
      <c r="HV5" s="200"/>
      <c r="HW5" s="200"/>
      <c r="HX5" s="200"/>
      <c r="HY5" s="200"/>
      <c r="HZ5" s="200"/>
      <c r="IA5" s="200"/>
      <c r="IB5" s="200"/>
      <c r="IC5" s="200"/>
      <c r="ID5" s="200"/>
      <c r="IE5" s="200"/>
      <c r="IF5" s="200"/>
      <c r="IG5" s="200"/>
      <c r="IH5" s="200"/>
      <c r="II5" s="200"/>
      <c r="IJ5" s="200"/>
      <c r="IK5" s="200"/>
      <c r="IL5" s="200"/>
      <c r="IM5" s="200"/>
      <c r="IN5" s="200"/>
      <c r="IO5" s="200"/>
      <c r="IP5" s="200"/>
      <c r="IQ5" s="200"/>
      <c r="IR5" s="200"/>
      <c r="IS5" s="200"/>
      <c r="IT5" s="200"/>
      <c r="IU5" s="200"/>
      <c r="IV5" s="200"/>
      <c r="IW5" s="200"/>
      <c r="IX5" s="200"/>
      <c r="IY5" s="200"/>
      <c r="IZ5" s="200"/>
      <c r="JA5" s="200"/>
      <c r="JB5" s="200"/>
      <c r="JC5" s="200"/>
      <c r="JD5" s="200"/>
      <c r="JE5" s="200"/>
      <c r="JF5" s="200"/>
      <c r="JG5" s="200"/>
      <c r="JH5" s="200"/>
      <c r="JI5" s="200"/>
      <c r="JJ5" s="200"/>
      <c r="JK5" s="200"/>
      <c r="JL5" s="200"/>
      <c r="JM5" s="200"/>
      <c r="JN5" s="200"/>
      <c r="JO5" s="200"/>
      <c r="JP5" s="200"/>
      <c r="JQ5" s="200"/>
      <c r="JR5" s="200"/>
      <c r="JS5" s="200"/>
      <c r="JT5" s="200"/>
      <c r="JU5" s="200"/>
      <c r="JV5" s="200"/>
      <c r="JW5" s="200"/>
      <c r="JX5" s="200"/>
      <c r="JY5" s="200"/>
      <c r="JZ5" s="200"/>
      <c r="KA5" s="200"/>
      <c r="KB5" s="200"/>
      <c r="KC5" s="200"/>
      <c r="KD5" s="200"/>
      <c r="KE5" s="200"/>
      <c r="KF5" s="200"/>
      <c r="KG5" s="200"/>
      <c r="KH5" s="200"/>
      <c r="KI5" s="200"/>
      <c r="KJ5" s="200"/>
      <c r="KK5" s="200"/>
      <c r="KL5" s="200"/>
      <c r="KM5" s="200"/>
      <c r="KN5" s="200"/>
      <c r="KO5" s="200"/>
      <c r="KP5" s="200"/>
      <c r="KQ5" s="200"/>
      <c r="KR5" s="200"/>
      <c r="KS5" s="200"/>
      <c r="KT5" s="200"/>
      <c r="KU5" s="200"/>
      <c r="KV5" s="200"/>
      <c r="KW5" s="200"/>
      <c r="KX5" s="200"/>
      <c r="KY5" s="200"/>
      <c r="KZ5" s="200"/>
      <c r="LA5" s="200"/>
      <c r="LB5" s="200"/>
      <c r="LC5" s="200"/>
      <c r="LD5" s="200"/>
      <c r="LE5" s="200"/>
      <c r="LF5" s="200"/>
      <c r="LG5" s="200"/>
      <c r="LH5" s="200"/>
      <c r="LI5" s="200"/>
      <c r="LJ5" s="200"/>
      <c r="LK5" s="200"/>
      <c r="LL5" s="200"/>
      <c r="LM5" s="200"/>
      <c r="LN5" s="200"/>
      <c r="LO5" s="200"/>
      <c r="LP5" s="200"/>
      <c r="LQ5" s="200"/>
      <c r="LR5" s="200"/>
      <c r="LS5" s="200"/>
      <c r="LT5" s="200"/>
      <c r="LU5" s="200"/>
      <c r="LV5" s="200"/>
      <c r="LW5" s="200"/>
      <c r="LX5" s="200"/>
      <c r="LY5" s="200"/>
      <c r="LZ5" s="200"/>
      <c r="MA5" s="200"/>
      <c r="MB5" s="200"/>
      <c r="MC5" s="200"/>
      <c r="MD5" s="200"/>
      <c r="ME5" s="200"/>
      <c r="MF5" s="200"/>
      <c r="MG5" s="200"/>
      <c r="MH5" s="200"/>
      <c r="MI5" s="200"/>
      <c r="MJ5" s="200"/>
      <c r="MK5" s="200"/>
      <c r="ML5" s="200"/>
      <c r="MM5" s="200"/>
      <c r="MN5" s="200"/>
      <c r="MO5" s="200"/>
      <c r="MP5" s="200"/>
      <c r="MQ5" s="200"/>
      <c r="MR5" s="200"/>
      <c r="MS5" s="200"/>
      <c r="MT5" s="200"/>
      <c r="MU5" s="200"/>
      <c r="MV5" s="200"/>
      <c r="MW5" s="200"/>
      <c r="MX5" s="200"/>
      <c r="MY5" s="200"/>
      <c r="MZ5" s="200"/>
      <c r="NA5" s="200"/>
      <c r="NB5" s="200"/>
      <c r="NC5" s="200"/>
      <c r="ND5" s="200"/>
      <c r="NE5" s="200"/>
      <c r="NF5" s="200"/>
      <c r="NG5" s="200"/>
      <c r="NH5" s="200"/>
      <c r="NI5" s="200"/>
      <c r="NJ5" s="200"/>
      <c r="NK5" s="200"/>
      <c r="NL5" s="200"/>
      <c r="NM5" s="200"/>
      <c r="NN5" s="200"/>
      <c r="NO5" s="200"/>
      <c r="NP5" s="200"/>
      <c r="NQ5" s="200"/>
      <c r="NR5" s="200"/>
      <c r="NS5" s="200"/>
      <c r="NT5" s="200"/>
      <c r="NU5" s="200"/>
      <c r="NV5" s="200"/>
      <c r="NW5" s="200"/>
      <c r="NX5" s="200"/>
      <c r="NY5" s="200"/>
      <c r="NZ5" s="200"/>
      <c r="OA5" s="200"/>
      <c r="OB5" s="200"/>
      <c r="OC5" s="200"/>
      <c r="OD5" s="200"/>
      <c r="OE5" s="200"/>
      <c r="OF5" s="200"/>
      <c r="OG5" s="200"/>
      <c r="OH5" s="200"/>
      <c r="OI5" s="200"/>
      <c r="OJ5" s="200"/>
      <c r="OK5" s="200"/>
      <c r="OL5" s="200"/>
      <c r="OM5" s="200"/>
      <c r="ON5" s="200"/>
      <c r="OO5" s="200"/>
      <c r="OP5" s="200"/>
      <c r="OQ5" s="200"/>
      <c r="OR5" s="200"/>
      <c r="OS5" s="200"/>
      <c r="OT5" s="200"/>
      <c r="OU5" s="200"/>
      <c r="OV5" s="200"/>
      <c r="OW5" s="200"/>
      <c r="OX5" s="200"/>
      <c r="OY5" s="200"/>
      <c r="OZ5" s="200"/>
      <c r="PA5" s="200"/>
      <c r="PB5" s="200"/>
      <c r="PC5" s="200"/>
      <c r="PD5" s="200"/>
      <c r="PE5" s="200"/>
      <c r="PF5" s="200"/>
      <c r="PG5" s="200"/>
      <c r="PH5" s="200"/>
      <c r="PI5" s="200"/>
      <c r="PJ5" s="200"/>
      <c r="PK5" s="200"/>
      <c r="PL5" s="200"/>
      <c r="PM5" s="200"/>
      <c r="PN5" s="200"/>
      <c r="PO5" s="200"/>
      <c r="PP5" s="200"/>
      <c r="PQ5" s="200"/>
      <c r="PR5" s="200"/>
      <c r="PS5" s="200"/>
      <c r="PT5" s="200"/>
      <c r="PU5" s="200"/>
      <c r="PV5" s="200"/>
      <c r="PW5" s="200"/>
      <c r="PX5" s="200"/>
      <c r="PY5" s="200"/>
      <c r="PZ5" s="200"/>
      <c r="QA5" s="200"/>
      <c r="QB5" s="200"/>
      <c r="QC5" s="200"/>
      <c r="QD5" s="200"/>
      <c r="QE5" s="200"/>
      <c r="QF5" s="200"/>
      <c r="QG5" s="200"/>
      <c r="QH5" s="200"/>
      <c r="QI5" s="200"/>
      <c r="QJ5" s="200"/>
      <c r="QK5" s="200"/>
      <c r="QL5" s="200"/>
      <c r="QM5" s="200"/>
      <c r="QN5" s="200"/>
      <c r="QO5" s="200"/>
      <c r="QP5" s="200"/>
      <c r="QQ5" s="200"/>
      <c r="QR5" s="200"/>
      <c r="QS5" s="200"/>
      <c r="QT5" s="200"/>
      <c r="QU5" s="200"/>
      <c r="QV5" s="200"/>
      <c r="QW5" s="200"/>
      <c r="QX5" s="200"/>
      <c r="QY5" s="200"/>
      <c r="QZ5" s="200"/>
      <c r="RA5" s="200"/>
      <c r="RB5" s="200"/>
      <c r="RC5" s="200"/>
      <c r="RD5" s="200"/>
      <c r="RE5" s="200"/>
      <c r="RF5" s="200"/>
      <c r="RG5" s="200"/>
      <c r="RH5" s="200"/>
      <c r="RI5" s="200"/>
      <c r="RJ5" s="200"/>
      <c r="RK5" s="200"/>
      <c r="RL5" s="200"/>
      <c r="RM5" s="200"/>
      <c r="RN5" s="200"/>
      <c r="RO5" s="200"/>
      <c r="RP5" s="200"/>
      <c r="RQ5" s="200"/>
      <c r="RR5" s="200"/>
      <c r="RS5" s="200"/>
      <c r="RT5" s="200"/>
      <c r="RU5" s="200"/>
      <c r="RV5" s="200"/>
      <c r="RW5" s="200"/>
      <c r="RX5" s="200"/>
      <c r="RY5" s="200"/>
      <c r="RZ5" s="200"/>
      <c r="SA5" s="200"/>
      <c r="SB5" s="200"/>
      <c r="SC5" s="200"/>
      <c r="SD5" s="200"/>
      <c r="SE5" s="200"/>
      <c r="SF5" s="200"/>
      <c r="SG5" s="200"/>
      <c r="SH5" s="200"/>
      <c r="SI5" s="200"/>
      <c r="SJ5" s="200"/>
      <c r="SK5" s="200"/>
      <c r="SL5" s="200"/>
      <c r="SM5" s="200"/>
      <c r="SN5" s="200"/>
      <c r="SO5" s="200"/>
      <c r="SP5" s="200"/>
      <c r="SQ5" s="200"/>
      <c r="SR5" s="200"/>
      <c r="SS5" s="200"/>
      <c r="ST5" s="200"/>
      <c r="SU5" s="200"/>
      <c r="SV5" s="200"/>
      <c r="SW5" s="200"/>
      <c r="SX5" s="200"/>
      <c r="SY5" s="200"/>
      <c r="SZ5" s="200"/>
      <c r="TA5" s="200"/>
      <c r="TB5" s="200"/>
      <c r="TC5" s="200"/>
      <c r="TD5" s="200"/>
      <c r="TE5" s="200"/>
      <c r="TF5" s="200"/>
      <c r="TG5" s="200"/>
      <c r="TH5" s="200"/>
      <c r="TI5" s="200"/>
      <c r="TJ5" s="200"/>
      <c r="TK5" s="200"/>
      <c r="TL5" s="200"/>
      <c r="TM5" s="200"/>
      <c r="TN5" s="200"/>
      <c r="TO5" s="200"/>
      <c r="TP5" s="200"/>
      <c r="TQ5" s="200"/>
      <c r="TR5" s="200"/>
      <c r="TS5" s="200"/>
      <c r="TT5" s="200"/>
      <c r="TU5" s="200"/>
      <c r="TV5" s="200"/>
      <c r="TW5" s="200"/>
      <c r="TX5" s="200"/>
      <c r="TY5" s="200"/>
      <c r="TZ5" s="200"/>
      <c r="UA5" s="200"/>
      <c r="UB5" s="200"/>
      <c r="UC5" s="200"/>
      <c r="UD5" s="200"/>
      <c r="UE5" s="200"/>
      <c r="UF5" s="200"/>
      <c r="UG5" s="200"/>
      <c r="UH5" s="200"/>
      <c r="UI5" s="200"/>
      <c r="UJ5" s="200"/>
      <c r="UK5" s="200"/>
      <c r="UL5" s="200"/>
      <c r="UM5" s="200"/>
      <c r="UN5" s="200"/>
      <c r="UO5" s="200"/>
      <c r="UP5" s="200"/>
      <c r="UQ5" s="200"/>
      <c r="UR5" s="200"/>
      <c r="US5" s="200"/>
      <c r="UT5" s="200"/>
      <c r="UU5" s="200"/>
      <c r="UV5" s="200"/>
      <c r="UW5" s="200"/>
      <c r="UX5" s="200"/>
      <c r="UY5" s="200"/>
      <c r="UZ5" s="200"/>
      <c r="VA5" s="200"/>
      <c r="VB5" s="200"/>
      <c r="VC5" s="200"/>
      <c r="VD5" s="200"/>
      <c r="VE5" s="200"/>
      <c r="VF5" s="200"/>
      <c r="VG5" s="200"/>
      <c r="VH5" s="200"/>
      <c r="VI5" s="200"/>
      <c r="VJ5" s="200"/>
      <c r="VK5" s="200"/>
      <c r="VL5" s="200"/>
      <c r="VM5" s="200"/>
      <c r="VN5" s="200"/>
      <c r="VO5" s="200"/>
      <c r="VP5" s="200"/>
      <c r="VQ5" s="200"/>
      <c r="VR5" s="200"/>
      <c r="VS5" s="200"/>
      <c r="VT5" s="200"/>
      <c r="VU5" s="200"/>
      <c r="VV5" s="200"/>
      <c r="VW5" s="200"/>
      <c r="VX5" s="200"/>
      <c r="VY5" s="200"/>
      <c r="VZ5" s="200"/>
      <c r="WA5" s="200"/>
      <c r="WB5" s="200"/>
      <c r="WC5" s="200"/>
      <c r="WD5" s="200"/>
      <c r="WE5" s="200"/>
      <c r="WF5" s="200"/>
      <c r="WG5" s="200"/>
      <c r="WH5" s="200"/>
      <c r="WI5" s="200"/>
      <c r="WJ5" s="200"/>
      <c r="WK5" s="200"/>
      <c r="WL5" s="200"/>
      <c r="WM5" s="200"/>
      <c r="WN5" s="200"/>
      <c r="WO5" s="200"/>
      <c r="WP5" s="200"/>
      <c r="WQ5" s="200"/>
      <c r="WR5" s="200"/>
      <c r="WS5" s="200"/>
      <c r="WT5" s="200"/>
      <c r="WU5" s="200"/>
      <c r="WV5" s="200"/>
      <c r="WW5" s="200"/>
      <c r="WX5" s="200"/>
      <c r="WY5" s="200"/>
      <c r="WZ5" s="200"/>
      <c r="XA5" s="200"/>
      <c r="XB5" s="200"/>
      <c r="XC5" s="200"/>
      <c r="XD5" s="200"/>
      <c r="XE5" s="200"/>
      <c r="XF5" s="200"/>
      <c r="XG5" s="200"/>
      <c r="XH5" s="200"/>
      <c r="XI5" s="200"/>
      <c r="XJ5" s="200"/>
      <c r="XK5" s="200"/>
      <c r="XL5" s="200"/>
      <c r="XM5" s="200"/>
      <c r="XN5" s="200"/>
      <c r="XO5" s="200"/>
      <c r="XP5" s="200"/>
      <c r="XQ5" s="200"/>
      <c r="XR5" s="200"/>
      <c r="XS5" s="200"/>
      <c r="XT5" s="200"/>
      <c r="XU5" s="200"/>
      <c r="XV5" s="200"/>
      <c r="XW5" s="200"/>
      <c r="XX5" s="200"/>
      <c r="XY5" s="200"/>
      <c r="XZ5" s="200"/>
      <c r="YA5" s="200"/>
      <c r="YB5" s="200"/>
      <c r="YC5" s="200"/>
      <c r="YD5" s="200"/>
      <c r="YE5" s="200"/>
      <c r="YF5" s="200"/>
      <c r="YG5" s="200"/>
      <c r="YH5" s="200"/>
      <c r="YI5" s="200"/>
      <c r="YJ5" s="200"/>
      <c r="YK5" s="200"/>
      <c r="YL5" s="200"/>
      <c r="YM5" s="200"/>
      <c r="YN5" s="200"/>
      <c r="YO5" s="200"/>
      <c r="YP5" s="200"/>
      <c r="YQ5" s="200"/>
      <c r="YR5" s="200"/>
      <c r="YS5" s="200"/>
      <c r="YT5" s="200"/>
      <c r="YU5" s="200"/>
    </row>
    <row r="6" spans="1:671" ht="20.100000000000001" customHeight="1" x14ac:dyDescent="0.25">
      <c r="A6" s="1"/>
      <c r="B6" s="198" t="s">
        <v>55</v>
      </c>
      <c r="C6" s="198" t="s">
        <v>566</v>
      </c>
      <c r="D6" s="226" t="s">
        <v>576</v>
      </c>
      <c r="E6" s="226"/>
      <c r="F6" s="226"/>
      <c r="G6" s="226"/>
      <c r="H6" s="226" t="s">
        <v>29</v>
      </c>
      <c r="I6" s="226"/>
      <c r="J6" s="226"/>
      <c r="K6" s="226"/>
      <c r="L6" s="226" t="s">
        <v>29</v>
      </c>
      <c r="M6" s="226"/>
      <c r="N6" s="226"/>
      <c r="O6" s="226"/>
      <c r="P6" s="226" t="s">
        <v>29</v>
      </c>
      <c r="Q6" s="226"/>
      <c r="R6" s="226"/>
      <c r="S6" s="226"/>
      <c r="T6" s="226" t="s">
        <v>29</v>
      </c>
      <c r="U6" s="226"/>
      <c r="V6" s="226"/>
      <c r="W6" s="226"/>
      <c r="X6" s="226" t="s">
        <v>109</v>
      </c>
      <c r="Y6" s="226"/>
      <c r="Z6" s="226"/>
      <c r="AA6" s="226"/>
      <c r="AB6" s="226" t="s">
        <v>109</v>
      </c>
      <c r="AC6" s="226"/>
      <c r="AD6" s="226"/>
      <c r="AE6" s="226"/>
      <c r="AF6" s="226" t="s">
        <v>158</v>
      </c>
      <c r="AG6" s="226"/>
      <c r="AH6" s="226"/>
      <c r="AI6" s="226"/>
      <c r="AJ6" s="226" t="s">
        <v>158</v>
      </c>
      <c r="AK6" s="226"/>
      <c r="AL6" s="226"/>
      <c r="AM6" s="226"/>
      <c r="AN6" s="226" t="s">
        <v>93</v>
      </c>
      <c r="AO6" s="226"/>
      <c r="AP6" s="226"/>
      <c r="AQ6" s="226"/>
      <c r="AR6" s="226" t="s">
        <v>93</v>
      </c>
      <c r="AS6" s="226"/>
      <c r="AT6" s="226"/>
      <c r="AU6" s="226"/>
      <c r="AV6" s="226" t="s">
        <v>93</v>
      </c>
      <c r="AW6" s="226"/>
      <c r="AX6" s="226"/>
      <c r="AY6" s="226"/>
      <c r="AZ6" s="226" t="s">
        <v>93</v>
      </c>
      <c r="BA6" s="226"/>
      <c r="BB6" s="226"/>
      <c r="BC6" s="226"/>
      <c r="BD6" s="226" t="s">
        <v>93</v>
      </c>
      <c r="BE6" s="226"/>
      <c r="BF6" s="226"/>
      <c r="BG6" s="226"/>
      <c r="BH6" s="226" t="s">
        <v>93</v>
      </c>
      <c r="BI6" s="226"/>
      <c r="BJ6" s="226"/>
      <c r="BK6" s="226"/>
      <c r="BL6" s="226" t="s">
        <v>93</v>
      </c>
      <c r="BM6" s="226"/>
      <c r="BN6" s="226"/>
      <c r="BO6" s="226"/>
      <c r="BP6" s="226" t="s">
        <v>93</v>
      </c>
      <c r="BQ6" s="226"/>
      <c r="BR6" s="226"/>
      <c r="BS6" s="226"/>
      <c r="BT6" s="226" t="s">
        <v>497</v>
      </c>
      <c r="BU6" s="226"/>
      <c r="BV6" s="226"/>
      <c r="BW6" s="226"/>
      <c r="BX6" s="226" t="s">
        <v>497</v>
      </c>
      <c r="BY6" s="226"/>
      <c r="BZ6" s="226"/>
      <c r="CA6" s="226"/>
      <c r="CB6" s="226" t="s">
        <v>497</v>
      </c>
      <c r="CC6" s="226"/>
      <c r="CD6" s="226"/>
      <c r="CE6" s="226"/>
      <c r="CF6" s="226" t="s">
        <v>497</v>
      </c>
      <c r="CG6" s="226"/>
      <c r="CH6" s="226"/>
      <c r="CI6" s="226"/>
      <c r="CJ6" s="226" t="s">
        <v>577</v>
      </c>
      <c r="CK6" s="226"/>
      <c r="CL6" s="226"/>
      <c r="CM6" s="226"/>
      <c r="CN6" s="226" t="s">
        <v>272</v>
      </c>
      <c r="CO6" s="226"/>
      <c r="CP6" s="226"/>
      <c r="CQ6" s="226"/>
      <c r="CR6" s="226" t="s">
        <v>272</v>
      </c>
      <c r="CS6" s="226"/>
      <c r="CT6" s="226"/>
      <c r="CU6" s="226"/>
      <c r="CV6" s="226" t="s">
        <v>272</v>
      </c>
      <c r="CW6" s="226"/>
      <c r="CX6" s="226"/>
      <c r="CY6" s="226"/>
      <c r="CZ6" s="226" t="s">
        <v>67</v>
      </c>
      <c r="DA6" s="226"/>
      <c r="DB6" s="226"/>
      <c r="DC6" s="226"/>
      <c r="DD6" s="226" t="s">
        <v>67</v>
      </c>
      <c r="DE6" s="226"/>
      <c r="DF6" s="226"/>
      <c r="DG6" s="226"/>
      <c r="DH6" s="226" t="s">
        <v>67</v>
      </c>
      <c r="DI6" s="226"/>
      <c r="DJ6" s="226"/>
      <c r="DK6" s="226"/>
      <c r="DL6" s="226" t="s">
        <v>67</v>
      </c>
      <c r="DM6" s="226"/>
      <c r="DN6" s="226"/>
      <c r="DO6" s="226"/>
      <c r="DP6" s="226" t="s">
        <v>67</v>
      </c>
      <c r="DQ6" s="226"/>
      <c r="DR6" s="226"/>
      <c r="DS6" s="226"/>
      <c r="DT6" s="226" t="s">
        <v>67</v>
      </c>
      <c r="DU6" s="226"/>
      <c r="DV6" s="226"/>
      <c r="DW6" s="226"/>
      <c r="DX6" s="226" t="s">
        <v>67</v>
      </c>
      <c r="DY6" s="226"/>
      <c r="DZ6" s="226"/>
      <c r="EA6" s="226"/>
      <c r="EB6" s="226" t="s">
        <v>489</v>
      </c>
      <c r="EC6" s="226"/>
      <c r="ED6" s="226"/>
      <c r="EE6" s="226"/>
      <c r="EF6" s="226" t="s">
        <v>62</v>
      </c>
      <c r="EG6" s="226"/>
      <c r="EH6" s="226"/>
      <c r="EI6" s="226"/>
      <c r="EJ6" s="226" t="s">
        <v>363</v>
      </c>
      <c r="EK6" s="226"/>
      <c r="EL6" s="226"/>
      <c r="EM6" s="226"/>
      <c r="EN6" s="226" t="s">
        <v>578</v>
      </c>
      <c r="EO6" s="226"/>
      <c r="EP6" s="226"/>
      <c r="EQ6" s="226"/>
      <c r="ER6" s="226" t="s">
        <v>578</v>
      </c>
      <c r="ES6" s="226"/>
      <c r="ET6" s="226"/>
      <c r="EU6" s="226"/>
      <c r="EV6" s="226" t="s">
        <v>579</v>
      </c>
      <c r="EW6" s="226"/>
      <c r="EX6" s="226"/>
      <c r="EY6" s="226"/>
      <c r="EZ6" s="226" t="s">
        <v>579</v>
      </c>
      <c r="FA6" s="226"/>
      <c r="FB6" s="226"/>
      <c r="FC6" s="226"/>
      <c r="FD6" s="226" t="s">
        <v>580</v>
      </c>
      <c r="FE6" s="226"/>
      <c r="FF6" s="226"/>
      <c r="FG6" s="226"/>
      <c r="FH6" s="226" t="s">
        <v>228</v>
      </c>
      <c r="FI6" s="226"/>
      <c r="FJ6" s="226"/>
      <c r="FK6" s="226"/>
      <c r="FL6" s="226" t="s">
        <v>228</v>
      </c>
      <c r="FM6" s="226"/>
      <c r="FN6" s="226"/>
      <c r="FO6" s="226"/>
      <c r="FP6" s="226" t="s">
        <v>581</v>
      </c>
      <c r="FQ6" s="226"/>
      <c r="FR6" s="226"/>
      <c r="FS6" s="226"/>
      <c r="FT6" s="226" t="s">
        <v>582</v>
      </c>
      <c r="FU6" s="226"/>
      <c r="FV6" s="226"/>
      <c r="FW6" s="226"/>
      <c r="FX6" s="226" t="s">
        <v>583</v>
      </c>
      <c r="FY6" s="226"/>
      <c r="FZ6" s="226"/>
      <c r="GA6" s="226"/>
      <c r="GB6" s="226" t="s">
        <v>90</v>
      </c>
      <c r="GC6" s="226"/>
      <c r="GD6" s="226"/>
      <c r="GE6" s="226"/>
      <c r="GF6" s="226" t="s">
        <v>90</v>
      </c>
      <c r="GG6" s="226"/>
      <c r="GH6" s="226"/>
      <c r="GI6" s="226"/>
      <c r="GJ6" s="226" t="s">
        <v>90</v>
      </c>
      <c r="GK6" s="226"/>
      <c r="GL6" s="226"/>
      <c r="GM6" s="226"/>
      <c r="GN6" s="226" t="s">
        <v>150</v>
      </c>
      <c r="GO6" s="226"/>
      <c r="GP6" s="226"/>
      <c r="GQ6" s="226"/>
      <c r="GR6" s="226" t="s">
        <v>150</v>
      </c>
      <c r="GS6" s="226"/>
      <c r="GT6" s="226"/>
      <c r="GU6" s="226"/>
      <c r="GV6" s="226" t="s">
        <v>150</v>
      </c>
      <c r="GW6" s="226"/>
      <c r="GX6" s="226"/>
      <c r="GY6" s="226"/>
      <c r="GZ6" s="226" t="s">
        <v>150</v>
      </c>
      <c r="HA6" s="226"/>
      <c r="HB6" s="226"/>
      <c r="HC6" s="226"/>
      <c r="HD6" s="226" t="s">
        <v>150</v>
      </c>
      <c r="HE6" s="226"/>
      <c r="HF6" s="226"/>
      <c r="HG6" s="226"/>
      <c r="HH6" s="226" t="s">
        <v>150</v>
      </c>
      <c r="HI6" s="226"/>
      <c r="HJ6" s="226"/>
      <c r="HK6" s="226"/>
      <c r="HL6" s="226" t="s">
        <v>584</v>
      </c>
      <c r="HM6" s="226"/>
      <c r="HN6" s="226"/>
      <c r="HO6" s="226"/>
      <c r="HP6" s="226" t="s">
        <v>584</v>
      </c>
      <c r="HQ6" s="226"/>
      <c r="HR6" s="226"/>
      <c r="HS6" s="226"/>
      <c r="HT6" s="226" t="s">
        <v>585</v>
      </c>
      <c r="HU6" s="226"/>
      <c r="HV6" s="226"/>
      <c r="HW6" s="226"/>
      <c r="HX6" s="226" t="s">
        <v>74</v>
      </c>
      <c r="HY6" s="226"/>
      <c r="HZ6" s="226"/>
      <c r="IA6" s="226"/>
      <c r="IB6" s="226" t="s">
        <v>74</v>
      </c>
      <c r="IC6" s="226"/>
      <c r="ID6" s="226"/>
      <c r="IE6" s="226"/>
      <c r="IF6" s="226" t="s">
        <v>74</v>
      </c>
      <c r="IG6" s="226"/>
      <c r="IH6" s="226"/>
      <c r="II6" s="226"/>
      <c r="IJ6" s="226" t="s">
        <v>81</v>
      </c>
      <c r="IK6" s="226"/>
      <c r="IL6" s="226"/>
      <c r="IM6" s="226"/>
      <c r="IN6" s="226" t="s">
        <v>81</v>
      </c>
      <c r="IO6" s="226"/>
      <c r="IP6" s="226"/>
      <c r="IQ6" s="226"/>
      <c r="IR6" s="226" t="s">
        <v>81</v>
      </c>
      <c r="IS6" s="226"/>
      <c r="IT6" s="226"/>
      <c r="IU6" s="226"/>
      <c r="IV6" s="226" t="s">
        <v>81</v>
      </c>
      <c r="IW6" s="226"/>
      <c r="IX6" s="226"/>
      <c r="IY6" s="226"/>
      <c r="IZ6" s="226" t="s">
        <v>81</v>
      </c>
      <c r="JA6" s="226"/>
      <c r="JB6" s="226"/>
      <c r="JC6" s="226"/>
      <c r="JD6" s="226" t="s">
        <v>81</v>
      </c>
      <c r="JE6" s="226"/>
      <c r="JF6" s="226"/>
      <c r="JG6" s="226"/>
      <c r="JH6" s="226" t="s">
        <v>81</v>
      </c>
      <c r="JI6" s="226"/>
      <c r="JJ6" s="226"/>
      <c r="JK6" s="226"/>
      <c r="JL6" s="226" t="s">
        <v>81</v>
      </c>
      <c r="JM6" s="226"/>
      <c r="JN6" s="226"/>
      <c r="JO6" s="226"/>
      <c r="JP6" s="226" t="s">
        <v>81</v>
      </c>
      <c r="JQ6" s="226"/>
      <c r="JR6" s="226"/>
      <c r="JS6" s="226"/>
      <c r="JT6" s="226" t="s">
        <v>81</v>
      </c>
      <c r="JU6" s="226"/>
      <c r="JV6" s="226"/>
      <c r="JW6" s="226"/>
      <c r="JX6" s="226" t="s">
        <v>81</v>
      </c>
      <c r="JY6" s="226"/>
      <c r="JZ6" s="226"/>
      <c r="KA6" s="226"/>
      <c r="KB6" s="226" t="s">
        <v>81</v>
      </c>
      <c r="KC6" s="226"/>
      <c r="KD6" s="226"/>
      <c r="KE6" s="226"/>
      <c r="KF6" s="226" t="s">
        <v>81</v>
      </c>
      <c r="KG6" s="226"/>
      <c r="KH6" s="226"/>
      <c r="KI6" s="226"/>
      <c r="KJ6" s="226" t="s">
        <v>81</v>
      </c>
      <c r="KK6" s="226"/>
      <c r="KL6" s="226"/>
      <c r="KM6" s="226"/>
      <c r="KN6" s="226" t="s">
        <v>586</v>
      </c>
      <c r="KO6" s="226"/>
      <c r="KP6" s="226"/>
      <c r="KQ6" s="226"/>
      <c r="KR6" s="226" t="s">
        <v>586</v>
      </c>
      <c r="KS6" s="226"/>
      <c r="KT6" s="226"/>
      <c r="KU6" s="226"/>
      <c r="KV6" s="226" t="s">
        <v>587</v>
      </c>
      <c r="KW6" s="226"/>
      <c r="KX6" s="226"/>
      <c r="KY6" s="226"/>
      <c r="KZ6" s="226" t="s">
        <v>133</v>
      </c>
      <c r="LA6" s="226"/>
      <c r="LB6" s="226"/>
      <c r="LC6" s="226"/>
      <c r="LD6" s="226" t="s">
        <v>133</v>
      </c>
      <c r="LE6" s="226"/>
      <c r="LF6" s="226"/>
      <c r="LG6" s="226"/>
      <c r="LH6" s="226" t="s">
        <v>133</v>
      </c>
      <c r="LI6" s="226"/>
      <c r="LJ6" s="226"/>
      <c r="LK6" s="226"/>
      <c r="LL6" s="226" t="s">
        <v>133</v>
      </c>
      <c r="LM6" s="226"/>
      <c r="LN6" s="226"/>
      <c r="LO6" s="226"/>
      <c r="LP6" s="226" t="s">
        <v>133</v>
      </c>
      <c r="LQ6" s="226"/>
      <c r="LR6" s="226"/>
      <c r="LS6" s="226"/>
      <c r="LT6" s="226" t="s">
        <v>133</v>
      </c>
      <c r="LU6" s="226"/>
      <c r="LV6" s="226"/>
      <c r="LW6" s="226"/>
      <c r="LX6" s="226" t="s">
        <v>133</v>
      </c>
      <c r="LY6" s="226"/>
      <c r="LZ6" s="226"/>
      <c r="MA6" s="226"/>
      <c r="MB6" s="226" t="s">
        <v>133</v>
      </c>
      <c r="MC6" s="226"/>
      <c r="MD6" s="226"/>
      <c r="ME6" s="226"/>
      <c r="MF6" s="226" t="s">
        <v>133</v>
      </c>
      <c r="MG6" s="226"/>
      <c r="MH6" s="226"/>
      <c r="MI6" s="226"/>
      <c r="MJ6" s="226" t="s">
        <v>133</v>
      </c>
      <c r="MK6" s="226"/>
      <c r="ML6" s="226"/>
      <c r="MM6" s="226"/>
      <c r="MN6" s="226" t="s">
        <v>133</v>
      </c>
      <c r="MO6" s="226"/>
      <c r="MP6" s="226"/>
      <c r="MQ6" s="226"/>
      <c r="MR6" s="226" t="s">
        <v>133</v>
      </c>
      <c r="MS6" s="226"/>
      <c r="MT6" s="226"/>
      <c r="MU6" s="226"/>
      <c r="MV6" s="226" t="s">
        <v>147</v>
      </c>
      <c r="MW6" s="226"/>
      <c r="MX6" s="226"/>
      <c r="MY6" s="226"/>
      <c r="MZ6" s="226" t="s">
        <v>147</v>
      </c>
      <c r="NA6" s="226"/>
      <c r="NB6" s="226"/>
      <c r="NC6" s="226"/>
      <c r="ND6" s="226" t="s">
        <v>147</v>
      </c>
      <c r="NE6" s="226"/>
      <c r="NF6" s="226"/>
      <c r="NG6" s="226"/>
      <c r="NH6" s="226" t="s">
        <v>147</v>
      </c>
      <c r="NI6" s="226"/>
      <c r="NJ6" s="226"/>
      <c r="NK6" s="226"/>
      <c r="NL6" s="226" t="s">
        <v>155</v>
      </c>
      <c r="NM6" s="226"/>
      <c r="NN6" s="226"/>
      <c r="NO6" s="226"/>
      <c r="NP6" s="226" t="s">
        <v>155</v>
      </c>
      <c r="NQ6" s="226"/>
      <c r="NR6" s="226"/>
      <c r="NS6" s="226"/>
      <c r="NT6" s="226" t="s">
        <v>588</v>
      </c>
      <c r="NU6" s="226"/>
      <c r="NV6" s="226"/>
      <c r="NW6" s="226"/>
      <c r="NX6" s="226" t="s">
        <v>588</v>
      </c>
      <c r="NY6" s="226"/>
      <c r="NZ6" s="226"/>
      <c r="OA6" s="226"/>
      <c r="OB6" s="226" t="s">
        <v>589</v>
      </c>
      <c r="OC6" s="226"/>
      <c r="OD6" s="226"/>
      <c r="OE6" s="226"/>
      <c r="OF6" s="226" t="s">
        <v>590</v>
      </c>
      <c r="OG6" s="226"/>
      <c r="OH6" s="226"/>
      <c r="OI6" s="226"/>
      <c r="OJ6" s="226" t="s">
        <v>591</v>
      </c>
      <c r="OK6" s="226"/>
      <c r="OL6" s="226"/>
      <c r="OM6" s="226"/>
      <c r="ON6" s="226" t="s">
        <v>592</v>
      </c>
      <c r="OO6" s="226"/>
      <c r="OP6" s="226"/>
      <c r="OQ6" s="226"/>
      <c r="OR6" s="226" t="s">
        <v>593</v>
      </c>
      <c r="OS6" s="226"/>
      <c r="OT6" s="226"/>
      <c r="OU6" s="226"/>
      <c r="OV6" s="226" t="s">
        <v>594</v>
      </c>
      <c r="OW6" s="226"/>
      <c r="OX6" s="226"/>
      <c r="OY6" s="226"/>
      <c r="OZ6" s="226" t="s">
        <v>595</v>
      </c>
      <c r="PA6" s="226"/>
      <c r="PB6" s="226"/>
      <c r="PC6" s="226"/>
      <c r="PD6" s="226" t="s">
        <v>109</v>
      </c>
      <c r="PE6" s="226"/>
      <c r="PF6" s="226"/>
      <c r="PG6" s="226"/>
      <c r="PH6" s="226" t="s">
        <v>109</v>
      </c>
      <c r="PI6" s="226"/>
      <c r="PJ6" s="226"/>
      <c r="PK6" s="226"/>
      <c r="PL6" s="226" t="s">
        <v>93</v>
      </c>
      <c r="PM6" s="226"/>
      <c r="PN6" s="226"/>
      <c r="PO6" s="226"/>
      <c r="PP6" s="226" t="s">
        <v>489</v>
      </c>
      <c r="PQ6" s="226"/>
      <c r="PR6" s="226"/>
      <c r="PS6" s="226"/>
      <c r="PT6" s="226" t="s">
        <v>596</v>
      </c>
      <c r="PU6" s="226"/>
      <c r="PV6" s="226"/>
      <c r="PW6" s="226"/>
      <c r="PX6" s="226" t="s">
        <v>597</v>
      </c>
      <c r="PY6" s="226"/>
      <c r="PZ6" s="226"/>
      <c r="QA6" s="226"/>
      <c r="QB6" s="226" t="s">
        <v>598</v>
      </c>
      <c r="QC6" s="226"/>
      <c r="QD6" s="226"/>
      <c r="QE6" s="226"/>
      <c r="QF6" s="226" t="s">
        <v>599</v>
      </c>
      <c r="QG6" s="226"/>
      <c r="QH6" s="226"/>
      <c r="QI6" s="226"/>
      <c r="QJ6" s="226" t="s">
        <v>600</v>
      </c>
      <c r="QK6" s="226"/>
      <c r="QL6" s="226"/>
      <c r="QM6" s="226"/>
      <c r="QN6" s="226" t="s">
        <v>601</v>
      </c>
      <c r="QO6" s="226"/>
      <c r="QP6" s="226"/>
      <c r="QQ6" s="226"/>
      <c r="QR6" s="226" t="s">
        <v>602</v>
      </c>
      <c r="QS6" s="226"/>
      <c r="QT6" s="226"/>
      <c r="QU6" s="226"/>
      <c r="QV6" s="226" t="s">
        <v>603</v>
      </c>
      <c r="QW6" s="226"/>
      <c r="QX6" s="226"/>
      <c r="QY6" s="226"/>
      <c r="QZ6" s="226" t="s">
        <v>604</v>
      </c>
      <c r="RA6" s="226"/>
      <c r="RB6" s="226"/>
      <c r="RC6" s="226"/>
      <c r="RD6" s="226" t="s">
        <v>375</v>
      </c>
      <c r="RE6" s="226"/>
      <c r="RF6" s="226"/>
      <c r="RG6" s="226"/>
      <c r="RH6" s="226" t="s">
        <v>380</v>
      </c>
      <c r="RI6" s="226"/>
      <c r="RJ6" s="226"/>
      <c r="RK6" s="226"/>
      <c r="RL6" s="226" t="s">
        <v>605</v>
      </c>
      <c r="RM6" s="226"/>
      <c r="RN6" s="226"/>
      <c r="RO6" s="226"/>
      <c r="RP6" s="226" t="s">
        <v>606</v>
      </c>
      <c r="RQ6" s="226"/>
      <c r="RR6" s="226"/>
      <c r="RS6" s="226"/>
      <c r="RT6" s="226" t="s">
        <v>607</v>
      </c>
      <c r="RU6" s="226"/>
      <c r="RV6" s="226"/>
      <c r="RW6" s="226"/>
      <c r="RX6" s="226" t="s">
        <v>608</v>
      </c>
      <c r="RY6" s="226"/>
      <c r="RZ6" s="226"/>
      <c r="SA6" s="226"/>
      <c r="SB6" s="226" t="s">
        <v>609</v>
      </c>
      <c r="SC6" s="226"/>
      <c r="SD6" s="226"/>
      <c r="SE6" s="226"/>
      <c r="SF6" s="226" t="s">
        <v>610</v>
      </c>
      <c r="SG6" s="226"/>
      <c r="SH6" s="226"/>
      <c r="SI6" s="226"/>
      <c r="SJ6" s="226" t="s">
        <v>611</v>
      </c>
      <c r="SK6" s="226"/>
      <c r="SL6" s="226"/>
      <c r="SM6" s="226"/>
      <c r="SN6" s="226" t="s">
        <v>611</v>
      </c>
      <c r="SO6" s="226"/>
      <c r="SP6" s="226"/>
      <c r="SQ6" s="226"/>
      <c r="SR6" s="226" t="s">
        <v>611</v>
      </c>
      <c r="SS6" s="226"/>
      <c r="ST6" s="226"/>
      <c r="SU6" s="226"/>
      <c r="SV6" s="226" t="s">
        <v>611</v>
      </c>
      <c r="SW6" s="226"/>
      <c r="SX6" s="226"/>
      <c r="SY6" s="226"/>
      <c r="SZ6" s="226" t="s">
        <v>612</v>
      </c>
      <c r="TA6" s="226"/>
      <c r="TB6" s="226"/>
      <c r="TC6" s="226"/>
      <c r="TD6" s="226" t="s">
        <v>613</v>
      </c>
      <c r="TE6" s="226"/>
      <c r="TF6" s="226"/>
      <c r="TG6" s="226"/>
      <c r="TH6" s="226" t="s">
        <v>613</v>
      </c>
      <c r="TI6" s="226"/>
      <c r="TJ6" s="226"/>
      <c r="TK6" s="226"/>
      <c r="TL6" s="226" t="s">
        <v>81</v>
      </c>
      <c r="TM6" s="226"/>
      <c r="TN6" s="226"/>
      <c r="TO6" s="226"/>
      <c r="TP6" s="226" t="s">
        <v>81</v>
      </c>
      <c r="TQ6" s="226"/>
      <c r="TR6" s="226"/>
      <c r="TS6" s="226"/>
      <c r="TT6" s="226" t="s">
        <v>81</v>
      </c>
      <c r="TU6" s="226"/>
      <c r="TV6" s="226"/>
      <c r="TW6" s="226"/>
      <c r="TX6" s="226" t="s">
        <v>81</v>
      </c>
      <c r="TY6" s="226"/>
      <c r="TZ6" s="226"/>
      <c r="UA6" s="226"/>
      <c r="UB6" s="226" t="s">
        <v>81</v>
      </c>
      <c r="UC6" s="226"/>
      <c r="UD6" s="226"/>
      <c r="UE6" s="226"/>
      <c r="UF6" s="226" t="s">
        <v>81</v>
      </c>
      <c r="UG6" s="226"/>
      <c r="UH6" s="226"/>
      <c r="UI6" s="226"/>
      <c r="UJ6" s="226" t="s">
        <v>614</v>
      </c>
      <c r="UK6" s="226"/>
      <c r="UL6" s="226"/>
      <c r="UM6" s="226"/>
      <c r="UN6" s="226" t="s">
        <v>614</v>
      </c>
      <c r="UO6" s="226"/>
      <c r="UP6" s="226"/>
      <c r="UQ6" s="226"/>
      <c r="UR6" s="226" t="s">
        <v>615</v>
      </c>
      <c r="US6" s="226"/>
      <c r="UT6" s="226"/>
      <c r="UU6" s="226"/>
      <c r="UV6" s="226" t="s">
        <v>615</v>
      </c>
      <c r="UW6" s="226"/>
      <c r="UX6" s="226"/>
      <c r="UY6" s="226"/>
      <c r="UZ6" s="226" t="s">
        <v>615</v>
      </c>
      <c r="VA6" s="226"/>
      <c r="VB6" s="226"/>
      <c r="VC6" s="226"/>
      <c r="VD6" s="226" t="s">
        <v>615</v>
      </c>
      <c r="VE6" s="226"/>
      <c r="VF6" s="226"/>
      <c r="VG6" s="226"/>
      <c r="VH6" s="226" t="s">
        <v>306</v>
      </c>
      <c r="VI6" s="226"/>
      <c r="VJ6" s="226"/>
      <c r="VK6" s="226"/>
      <c r="VL6" s="226" t="s">
        <v>616</v>
      </c>
      <c r="VM6" s="226"/>
      <c r="VN6" s="226"/>
      <c r="VO6" s="226"/>
      <c r="VP6" s="226" t="s">
        <v>617</v>
      </c>
      <c r="VQ6" s="226"/>
      <c r="VR6" s="226"/>
      <c r="VS6" s="226"/>
      <c r="VT6" s="226" t="s">
        <v>133</v>
      </c>
      <c r="VU6" s="226"/>
      <c r="VV6" s="226"/>
      <c r="VW6" s="226"/>
      <c r="VX6" s="226" t="s">
        <v>133</v>
      </c>
      <c r="VY6" s="226"/>
      <c r="VZ6" s="226"/>
      <c r="WA6" s="226"/>
      <c r="WB6" s="226" t="s">
        <v>133</v>
      </c>
      <c r="WC6" s="226"/>
      <c r="WD6" s="226"/>
      <c r="WE6" s="226"/>
      <c r="WF6" s="226" t="s">
        <v>133</v>
      </c>
      <c r="WG6" s="226"/>
      <c r="WH6" s="226"/>
      <c r="WI6" s="226"/>
      <c r="WJ6" s="226" t="s">
        <v>133</v>
      </c>
      <c r="WK6" s="226"/>
      <c r="WL6" s="226"/>
      <c r="WM6" s="226"/>
      <c r="WN6" s="226" t="s">
        <v>386</v>
      </c>
      <c r="WO6" s="226"/>
      <c r="WP6" s="226"/>
      <c r="WQ6" s="226"/>
      <c r="WR6" s="226" t="s">
        <v>386</v>
      </c>
      <c r="WS6" s="226"/>
      <c r="WT6" s="226"/>
      <c r="WU6" s="226"/>
      <c r="WV6" s="226" t="s">
        <v>386</v>
      </c>
      <c r="WW6" s="226"/>
      <c r="WX6" s="226"/>
      <c r="WY6" s="226"/>
      <c r="WZ6" s="226" t="s">
        <v>386</v>
      </c>
      <c r="XA6" s="226"/>
      <c r="XB6" s="226"/>
      <c r="XC6" s="226"/>
      <c r="XD6" s="226" t="s">
        <v>618</v>
      </c>
      <c r="XE6" s="226"/>
      <c r="XF6" s="226"/>
      <c r="XG6" s="226"/>
      <c r="XH6" s="226" t="s">
        <v>619</v>
      </c>
      <c r="XI6" s="226"/>
      <c r="XJ6" s="226"/>
      <c r="XK6" s="226"/>
      <c r="XL6" s="226" t="s">
        <v>619</v>
      </c>
      <c r="XM6" s="226"/>
      <c r="XN6" s="226"/>
      <c r="XO6" s="226"/>
      <c r="XP6" s="226" t="s">
        <v>620</v>
      </c>
      <c r="XQ6" s="226"/>
      <c r="XR6" s="226"/>
      <c r="XS6" s="226"/>
      <c r="XT6" s="226" t="s">
        <v>621</v>
      </c>
      <c r="XU6" s="226"/>
      <c r="XV6" s="226"/>
      <c r="XW6" s="226"/>
      <c r="XX6" s="226" t="s">
        <v>621</v>
      </c>
      <c r="XY6" s="226"/>
      <c r="XZ6" s="226"/>
      <c r="YA6" s="226"/>
      <c r="YB6" s="226" t="s">
        <v>622</v>
      </c>
      <c r="YC6" s="226"/>
      <c r="YD6" s="226"/>
      <c r="YE6" s="226"/>
      <c r="YF6" s="226" t="s">
        <v>623</v>
      </c>
      <c r="YG6" s="226"/>
      <c r="YH6" s="226"/>
      <c r="YI6" s="226"/>
      <c r="YJ6" s="226" t="s">
        <v>624</v>
      </c>
      <c r="YK6" s="226"/>
      <c r="YL6" s="226"/>
      <c r="YM6" s="226"/>
      <c r="YN6" s="226" t="s">
        <v>625</v>
      </c>
      <c r="YO6" s="226"/>
      <c r="YP6" s="226"/>
      <c r="YQ6" s="226"/>
      <c r="YR6" s="226" t="s">
        <v>626</v>
      </c>
      <c r="YS6" s="226"/>
      <c r="YT6" s="226"/>
      <c r="YU6" s="226"/>
    </row>
    <row r="7" spans="1:671" ht="39.950000000000003" customHeight="1" x14ac:dyDescent="0.25">
      <c r="A7" s="1"/>
      <c r="B7" s="198"/>
      <c r="C7" s="198"/>
      <c r="D7" s="234" t="s">
        <v>632</v>
      </c>
      <c r="E7" s="198"/>
      <c r="F7" s="198"/>
      <c r="G7" s="198"/>
      <c r="H7" s="234" t="s">
        <v>633</v>
      </c>
      <c r="I7" s="198"/>
      <c r="J7" s="198"/>
      <c r="K7" s="198"/>
      <c r="L7" s="234" t="s">
        <v>285</v>
      </c>
      <c r="M7" s="198"/>
      <c r="N7" s="198"/>
      <c r="O7" s="198"/>
      <c r="P7" s="234" t="s">
        <v>634</v>
      </c>
      <c r="Q7" s="198"/>
      <c r="R7" s="198"/>
      <c r="S7" s="198"/>
      <c r="T7" s="234" t="s">
        <v>635</v>
      </c>
      <c r="U7" s="198"/>
      <c r="V7" s="198"/>
      <c r="W7" s="198"/>
      <c r="X7" s="234" t="s">
        <v>636</v>
      </c>
      <c r="Y7" s="198"/>
      <c r="Z7" s="198"/>
      <c r="AA7" s="198"/>
      <c r="AB7" s="234" t="s">
        <v>637</v>
      </c>
      <c r="AC7" s="198"/>
      <c r="AD7" s="198"/>
      <c r="AE7" s="198"/>
      <c r="AF7" s="234" t="s">
        <v>638</v>
      </c>
      <c r="AG7" s="198"/>
      <c r="AH7" s="198"/>
      <c r="AI7" s="198"/>
      <c r="AJ7" s="234" t="s">
        <v>639</v>
      </c>
      <c r="AK7" s="198"/>
      <c r="AL7" s="198"/>
      <c r="AM7" s="198"/>
      <c r="AN7" s="234" t="s">
        <v>640</v>
      </c>
      <c r="AO7" s="198"/>
      <c r="AP7" s="198"/>
      <c r="AQ7" s="198"/>
      <c r="AR7" s="234" t="s">
        <v>641</v>
      </c>
      <c r="AS7" s="198"/>
      <c r="AT7" s="198"/>
      <c r="AU7" s="198"/>
      <c r="AV7" s="234" t="s">
        <v>642</v>
      </c>
      <c r="AW7" s="198"/>
      <c r="AX7" s="198"/>
      <c r="AY7" s="198"/>
      <c r="AZ7" s="234" t="s">
        <v>643</v>
      </c>
      <c r="BA7" s="198"/>
      <c r="BB7" s="198"/>
      <c r="BC7" s="198"/>
      <c r="BD7" s="234" t="s">
        <v>644</v>
      </c>
      <c r="BE7" s="198"/>
      <c r="BF7" s="198"/>
      <c r="BG7" s="198"/>
      <c r="BH7" s="234" t="s">
        <v>645</v>
      </c>
      <c r="BI7" s="198"/>
      <c r="BJ7" s="198"/>
      <c r="BK7" s="198"/>
      <c r="BL7" s="234" t="s">
        <v>323</v>
      </c>
      <c r="BM7" s="198"/>
      <c r="BN7" s="198"/>
      <c r="BO7" s="198"/>
      <c r="BP7" s="234" t="s">
        <v>646</v>
      </c>
      <c r="BQ7" s="198"/>
      <c r="BR7" s="198"/>
      <c r="BS7" s="198"/>
      <c r="BT7" s="234" t="s">
        <v>647</v>
      </c>
      <c r="BU7" s="198"/>
      <c r="BV7" s="198"/>
      <c r="BW7" s="198"/>
      <c r="BX7" s="234" t="s">
        <v>648</v>
      </c>
      <c r="BY7" s="198"/>
      <c r="BZ7" s="198"/>
      <c r="CA7" s="198"/>
      <c r="CB7" s="234" t="s">
        <v>649</v>
      </c>
      <c r="CC7" s="198"/>
      <c r="CD7" s="198"/>
      <c r="CE7" s="198"/>
      <c r="CF7" s="234" t="s">
        <v>650</v>
      </c>
      <c r="CG7" s="198"/>
      <c r="CH7" s="198"/>
      <c r="CI7" s="198"/>
      <c r="CJ7" s="234" t="s">
        <v>651</v>
      </c>
      <c r="CK7" s="198"/>
      <c r="CL7" s="198"/>
      <c r="CM7" s="198"/>
      <c r="CN7" s="234" t="s">
        <v>652</v>
      </c>
      <c r="CO7" s="198"/>
      <c r="CP7" s="198"/>
      <c r="CQ7" s="198"/>
      <c r="CR7" s="234" t="s">
        <v>653</v>
      </c>
      <c r="CS7" s="198"/>
      <c r="CT7" s="198"/>
      <c r="CU7" s="198"/>
      <c r="CV7" s="234" t="s">
        <v>276</v>
      </c>
      <c r="CW7" s="198"/>
      <c r="CX7" s="198"/>
      <c r="CY7" s="198"/>
      <c r="CZ7" s="234" t="s">
        <v>654</v>
      </c>
      <c r="DA7" s="198"/>
      <c r="DB7" s="198"/>
      <c r="DC7" s="198"/>
      <c r="DD7" s="234" t="s">
        <v>655</v>
      </c>
      <c r="DE7" s="198"/>
      <c r="DF7" s="198"/>
      <c r="DG7" s="198"/>
      <c r="DH7" s="234" t="s">
        <v>261</v>
      </c>
      <c r="DI7" s="198"/>
      <c r="DJ7" s="198"/>
      <c r="DK7" s="198"/>
      <c r="DL7" s="234" t="s">
        <v>656</v>
      </c>
      <c r="DM7" s="198"/>
      <c r="DN7" s="198"/>
      <c r="DO7" s="198"/>
      <c r="DP7" s="234" t="s">
        <v>657</v>
      </c>
      <c r="DQ7" s="198"/>
      <c r="DR7" s="198"/>
      <c r="DS7" s="198"/>
      <c r="DT7" s="234" t="s">
        <v>658</v>
      </c>
      <c r="DU7" s="198"/>
      <c r="DV7" s="198"/>
      <c r="DW7" s="198"/>
      <c r="DX7" s="234" t="s">
        <v>659</v>
      </c>
      <c r="DY7" s="198"/>
      <c r="DZ7" s="198"/>
      <c r="EA7" s="198"/>
      <c r="EB7" s="234" t="s">
        <v>660</v>
      </c>
      <c r="EC7" s="198"/>
      <c r="ED7" s="198"/>
      <c r="EE7" s="198"/>
      <c r="EF7" s="234" t="s">
        <v>661</v>
      </c>
      <c r="EG7" s="198"/>
      <c r="EH7" s="198"/>
      <c r="EI7" s="198"/>
      <c r="EJ7" s="234" t="s">
        <v>662</v>
      </c>
      <c r="EK7" s="198"/>
      <c r="EL7" s="198"/>
      <c r="EM7" s="198"/>
      <c r="EN7" s="234" t="s">
        <v>663</v>
      </c>
      <c r="EO7" s="198"/>
      <c r="EP7" s="198"/>
      <c r="EQ7" s="198"/>
      <c r="ER7" s="234" t="s">
        <v>664</v>
      </c>
      <c r="ES7" s="198"/>
      <c r="ET7" s="198"/>
      <c r="EU7" s="198"/>
      <c r="EV7" s="234" t="s">
        <v>665</v>
      </c>
      <c r="EW7" s="198"/>
      <c r="EX7" s="198"/>
      <c r="EY7" s="198"/>
      <c r="EZ7" s="234" t="s">
        <v>666</v>
      </c>
      <c r="FA7" s="198"/>
      <c r="FB7" s="198"/>
      <c r="FC7" s="198"/>
      <c r="FD7" s="234" t="s">
        <v>580</v>
      </c>
      <c r="FE7" s="198"/>
      <c r="FF7" s="198"/>
      <c r="FG7" s="198"/>
      <c r="FH7" s="234" t="s">
        <v>229</v>
      </c>
      <c r="FI7" s="198"/>
      <c r="FJ7" s="198"/>
      <c r="FK7" s="198"/>
      <c r="FL7" s="234" t="s">
        <v>667</v>
      </c>
      <c r="FM7" s="198"/>
      <c r="FN7" s="198"/>
      <c r="FO7" s="198"/>
      <c r="FP7" s="234" t="s">
        <v>668</v>
      </c>
      <c r="FQ7" s="198"/>
      <c r="FR7" s="198"/>
      <c r="FS7" s="198"/>
      <c r="FT7" s="234" t="s">
        <v>669</v>
      </c>
      <c r="FU7" s="198"/>
      <c r="FV7" s="198"/>
      <c r="FW7" s="198"/>
      <c r="FX7" s="234" t="s">
        <v>670</v>
      </c>
      <c r="FY7" s="198"/>
      <c r="FZ7" s="198"/>
      <c r="GA7" s="198"/>
      <c r="GB7" s="234" t="s">
        <v>671</v>
      </c>
      <c r="GC7" s="198"/>
      <c r="GD7" s="198"/>
      <c r="GE7" s="198"/>
      <c r="GF7" s="234" t="s">
        <v>672</v>
      </c>
      <c r="GG7" s="198"/>
      <c r="GH7" s="198"/>
      <c r="GI7" s="198"/>
      <c r="GJ7" s="234" t="s">
        <v>673</v>
      </c>
      <c r="GK7" s="198"/>
      <c r="GL7" s="198"/>
      <c r="GM7" s="198"/>
      <c r="GN7" s="234" t="s">
        <v>674</v>
      </c>
      <c r="GO7" s="198"/>
      <c r="GP7" s="198"/>
      <c r="GQ7" s="198"/>
      <c r="GR7" s="234" t="s">
        <v>675</v>
      </c>
      <c r="GS7" s="198"/>
      <c r="GT7" s="198"/>
      <c r="GU7" s="198"/>
      <c r="GV7" s="234" t="s">
        <v>676</v>
      </c>
      <c r="GW7" s="198"/>
      <c r="GX7" s="198"/>
      <c r="GY7" s="198"/>
      <c r="GZ7" s="234" t="s">
        <v>677</v>
      </c>
      <c r="HA7" s="198"/>
      <c r="HB7" s="198"/>
      <c r="HC7" s="198"/>
      <c r="HD7" s="234" t="s">
        <v>678</v>
      </c>
      <c r="HE7" s="198"/>
      <c r="HF7" s="198"/>
      <c r="HG7" s="198"/>
      <c r="HH7" s="234" t="s">
        <v>679</v>
      </c>
      <c r="HI7" s="198"/>
      <c r="HJ7" s="198"/>
      <c r="HK7" s="198"/>
      <c r="HL7" s="234" t="s">
        <v>680</v>
      </c>
      <c r="HM7" s="198"/>
      <c r="HN7" s="198"/>
      <c r="HO7" s="198"/>
      <c r="HP7" s="234" t="s">
        <v>681</v>
      </c>
      <c r="HQ7" s="198"/>
      <c r="HR7" s="198"/>
      <c r="HS7" s="198"/>
      <c r="HT7" s="234" t="s">
        <v>682</v>
      </c>
      <c r="HU7" s="198"/>
      <c r="HV7" s="198"/>
      <c r="HW7" s="198"/>
      <c r="HX7" s="234" t="s">
        <v>683</v>
      </c>
      <c r="HY7" s="198"/>
      <c r="HZ7" s="198"/>
      <c r="IA7" s="198"/>
      <c r="IB7" s="234" t="s">
        <v>684</v>
      </c>
      <c r="IC7" s="198"/>
      <c r="ID7" s="198"/>
      <c r="IE7" s="198"/>
      <c r="IF7" s="234" t="s">
        <v>685</v>
      </c>
      <c r="IG7" s="198"/>
      <c r="IH7" s="198"/>
      <c r="II7" s="198"/>
      <c r="IJ7" s="234" t="s">
        <v>686</v>
      </c>
      <c r="IK7" s="198"/>
      <c r="IL7" s="198"/>
      <c r="IM7" s="198"/>
      <c r="IN7" s="234" t="s">
        <v>687</v>
      </c>
      <c r="IO7" s="198"/>
      <c r="IP7" s="198"/>
      <c r="IQ7" s="198"/>
      <c r="IR7" s="234" t="s">
        <v>688</v>
      </c>
      <c r="IS7" s="198"/>
      <c r="IT7" s="198"/>
      <c r="IU7" s="198"/>
      <c r="IV7" s="234" t="s">
        <v>689</v>
      </c>
      <c r="IW7" s="198"/>
      <c r="IX7" s="198"/>
      <c r="IY7" s="198"/>
      <c r="IZ7" s="234" t="s">
        <v>690</v>
      </c>
      <c r="JA7" s="198"/>
      <c r="JB7" s="198"/>
      <c r="JC7" s="198"/>
      <c r="JD7" s="234" t="s">
        <v>691</v>
      </c>
      <c r="JE7" s="198"/>
      <c r="JF7" s="198"/>
      <c r="JG7" s="198"/>
      <c r="JH7" s="234" t="s">
        <v>692</v>
      </c>
      <c r="JI7" s="198"/>
      <c r="JJ7" s="198"/>
      <c r="JK7" s="198"/>
      <c r="JL7" s="234" t="s">
        <v>693</v>
      </c>
      <c r="JM7" s="198"/>
      <c r="JN7" s="198"/>
      <c r="JO7" s="198"/>
      <c r="JP7" s="234" t="s">
        <v>694</v>
      </c>
      <c r="JQ7" s="198"/>
      <c r="JR7" s="198"/>
      <c r="JS7" s="198"/>
      <c r="JT7" s="234" t="s">
        <v>695</v>
      </c>
      <c r="JU7" s="198"/>
      <c r="JV7" s="198"/>
      <c r="JW7" s="198"/>
      <c r="JX7" s="234" t="s">
        <v>696</v>
      </c>
      <c r="JY7" s="198"/>
      <c r="JZ7" s="198"/>
      <c r="KA7" s="198"/>
      <c r="KB7" s="234" t="s">
        <v>697</v>
      </c>
      <c r="KC7" s="198"/>
      <c r="KD7" s="198"/>
      <c r="KE7" s="198"/>
      <c r="KF7" s="234" t="s">
        <v>698</v>
      </c>
      <c r="KG7" s="198"/>
      <c r="KH7" s="198"/>
      <c r="KI7" s="198"/>
      <c r="KJ7" s="234" t="s">
        <v>699</v>
      </c>
      <c r="KK7" s="198"/>
      <c r="KL7" s="198"/>
      <c r="KM7" s="198"/>
      <c r="KN7" s="234" t="s">
        <v>700</v>
      </c>
      <c r="KO7" s="198"/>
      <c r="KP7" s="198"/>
      <c r="KQ7" s="198"/>
      <c r="KR7" s="234" t="s">
        <v>701</v>
      </c>
      <c r="KS7" s="198"/>
      <c r="KT7" s="198"/>
      <c r="KU7" s="198"/>
      <c r="KV7" s="234" t="s">
        <v>702</v>
      </c>
      <c r="KW7" s="198"/>
      <c r="KX7" s="198"/>
      <c r="KY7" s="198"/>
      <c r="KZ7" s="234" t="s">
        <v>703</v>
      </c>
      <c r="LA7" s="198"/>
      <c r="LB7" s="198"/>
      <c r="LC7" s="198"/>
      <c r="LD7" s="234" t="s">
        <v>704</v>
      </c>
      <c r="LE7" s="198"/>
      <c r="LF7" s="198"/>
      <c r="LG7" s="198"/>
      <c r="LH7" s="234" t="s">
        <v>705</v>
      </c>
      <c r="LI7" s="198"/>
      <c r="LJ7" s="198"/>
      <c r="LK7" s="198"/>
      <c r="LL7" s="234" t="s">
        <v>706</v>
      </c>
      <c r="LM7" s="198"/>
      <c r="LN7" s="198"/>
      <c r="LO7" s="198"/>
      <c r="LP7" s="234" t="s">
        <v>707</v>
      </c>
      <c r="LQ7" s="198"/>
      <c r="LR7" s="198"/>
      <c r="LS7" s="198"/>
      <c r="LT7" s="234" t="s">
        <v>708</v>
      </c>
      <c r="LU7" s="198"/>
      <c r="LV7" s="198"/>
      <c r="LW7" s="198"/>
      <c r="LX7" s="234" t="s">
        <v>709</v>
      </c>
      <c r="LY7" s="198"/>
      <c r="LZ7" s="198"/>
      <c r="MA7" s="198"/>
      <c r="MB7" s="234" t="s">
        <v>710</v>
      </c>
      <c r="MC7" s="198"/>
      <c r="MD7" s="198"/>
      <c r="ME7" s="198"/>
      <c r="MF7" s="234" t="s">
        <v>711</v>
      </c>
      <c r="MG7" s="198"/>
      <c r="MH7" s="198"/>
      <c r="MI7" s="198"/>
      <c r="MJ7" s="234" t="s">
        <v>712</v>
      </c>
      <c r="MK7" s="198"/>
      <c r="ML7" s="198"/>
      <c r="MM7" s="198"/>
      <c r="MN7" s="234" t="s">
        <v>713</v>
      </c>
      <c r="MO7" s="198"/>
      <c r="MP7" s="198"/>
      <c r="MQ7" s="198"/>
      <c r="MR7" s="234" t="s">
        <v>714</v>
      </c>
      <c r="MS7" s="198"/>
      <c r="MT7" s="198"/>
      <c r="MU7" s="198"/>
      <c r="MV7" s="234" t="s">
        <v>715</v>
      </c>
      <c r="MW7" s="198"/>
      <c r="MX7" s="198"/>
      <c r="MY7" s="198"/>
      <c r="MZ7" s="234" t="s">
        <v>716</v>
      </c>
      <c r="NA7" s="198"/>
      <c r="NB7" s="198"/>
      <c r="NC7" s="198"/>
      <c r="ND7" s="234" t="s">
        <v>717</v>
      </c>
      <c r="NE7" s="198"/>
      <c r="NF7" s="198"/>
      <c r="NG7" s="198"/>
      <c r="NH7" s="234" t="s">
        <v>718</v>
      </c>
      <c r="NI7" s="198"/>
      <c r="NJ7" s="198"/>
      <c r="NK7" s="198"/>
      <c r="NL7" s="234" t="s">
        <v>719</v>
      </c>
      <c r="NM7" s="198"/>
      <c r="NN7" s="198"/>
      <c r="NO7" s="198"/>
      <c r="NP7" s="234" t="s">
        <v>720</v>
      </c>
      <c r="NQ7" s="198"/>
      <c r="NR7" s="198"/>
      <c r="NS7" s="198"/>
      <c r="NT7" s="234" t="s">
        <v>721</v>
      </c>
      <c r="NU7" s="198"/>
      <c r="NV7" s="198"/>
      <c r="NW7" s="198"/>
      <c r="NX7" s="234" t="s">
        <v>722</v>
      </c>
      <c r="NY7" s="198"/>
      <c r="NZ7" s="198"/>
      <c r="OA7" s="198"/>
      <c r="OB7" s="234" t="s">
        <v>723</v>
      </c>
      <c r="OC7" s="198"/>
      <c r="OD7" s="198"/>
      <c r="OE7" s="198"/>
      <c r="OF7" s="234" t="s">
        <v>724</v>
      </c>
      <c r="OG7" s="198"/>
      <c r="OH7" s="198"/>
      <c r="OI7" s="198"/>
      <c r="OJ7" s="234" t="s">
        <v>725</v>
      </c>
      <c r="OK7" s="198"/>
      <c r="OL7" s="198"/>
      <c r="OM7" s="198"/>
      <c r="ON7" s="234" t="s">
        <v>726</v>
      </c>
      <c r="OO7" s="198"/>
      <c r="OP7" s="198"/>
      <c r="OQ7" s="198"/>
      <c r="OR7" s="234" t="s">
        <v>727</v>
      </c>
      <c r="OS7" s="198"/>
      <c r="OT7" s="198"/>
      <c r="OU7" s="198"/>
      <c r="OV7" s="234" t="s">
        <v>728</v>
      </c>
      <c r="OW7" s="198"/>
      <c r="OX7" s="198"/>
      <c r="OY7" s="198"/>
      <c r="OZ7" s="234" t="s">
        <v>729</v>
      </c>
      <c r="PA7" s="198"/>
      <c r="PB7" s="198"/>
      <c r="PC7" s="198"/>
      <c r="PD7" s="234" t="s">
        <v>730</v>
      </c>
      <c r="PE7" s="198"/>
      <c r="PF7" s="198"/>
      <c r="PG7" s="198"/>
      <c r="PH7" s="234" t="s">
        <v>731</v>
      </c>
      <c r="PI7" s="198"/>
      <c r="PJ7" s="198"/>
      <c r="PK7" s="198"/>
      <c r="PL7" s="234" t="s">
        <v>346</v>
      </c>
      <c r="PM7" s="198"/>
      <c r="PN7" s="198"/>
      <c r="PO7" s="198"/>
      <c r="PP7" s="234" t="s">
        <v>732</v>
      </c>
      <c r="PQ7" s="198"/>
      <c r="PR7" s="198"/>
      <c r="PS7" s="198"/>
      <c r="PT7" s="234" t="s">
        <v>733</v>
      </c>
      <c r="PU7" s="198"/>
      <c r="PV7" s="198"/>
      <c r="PW7" s="198"/>
      <c r="PX7" s="234" t="s">
        <v>734</v>
      </c>
      <c r="PY7" s="198"/>
      <c r="PZ7" s="198"/>
      <c r="QA7" s="198"/>
      <c r="QB7" s="234" t="s">
        <v>735</v>
      </c>
      <c r="QC7" s="198"/>
      <c r="QD7" s="198"/>
      <c r="QE7" s="198"/>
      <c r="QF7" s="234" t="s">
        <v>736</v>
      </c>
      <c r="QG7" s="198"/>
      <c r="QH7" s="198"/>
      <c r="QI7" s="198"/>
      <c r="QJ7" s="234" t="s">
        <v>737</v>
      </c>
      <c r="QK7" s="198"/>
      <c r="QL7" s="198"/>
      <c r="QM7" s="198"/>
      <c r="QN7" s="234" t="s">
        <v>738</v>
      </c>
      <c r="QO7" s="198"/>
      <c r="QP7" s="198"/>
      <c r="QQ7" s="198"/>
      <c r="QR7" s="234" t="s">
        <v>739</v>
      </c>
      <c r="QS7" s="198"/>
      <c r="QT7" s="198"/>
      <c r="QU7" s="198"/>
      <c r="QV7" s="234" t="s">
        <v>740</v>
      </c>
      <c r="QW7" s="198"/>
      <c r="QX7" s="198"/>
      <c r="QY7" s="198"/>
      <c r="QZ7" s="234" t="s">
        <v>741</v>
      </c>
      <c r="RA7" s="198"/>
      <c r="RB7" s="198"/>
      <c r="RC7" s="198"/>
      <c r="RD7" s="234" t="s">
        <v>742</v>
      </c>
      <c r="RE7" s="198"/>
      <c r="RF7" s="198"/>
      <c r="RG7" s="198"/>
      <c r="RH7" s="234" t="s">
        <v>743</v>
      </c>
      <c r="RI7" s="198"/>
      <c r="RJ7" s="198"/>
      <c r="RK7" s="198"/>
      <c r="RL7" s="234" t="s">
        <v>744</v>
      </c>
      <c r="RM7" s="198"/>
      <c r="RN7" s="198"/>
      <c r="RO7" s="198"/>
      <c r="RP7" s="234" t="s">
        <v>745</v>
      </c>
      <c r="RQ7" s="198"/>
      <c r="RR7" s="198"/>
      <c r="RS7" s="198"/>
      <c r="RT7" s="234" t="s">
        <v>746</v>
      </c>
      <c r="RU7" s="198"/>
      <c r="RV7" s="198"/>
      <c r="RW7" s="198"/>
      <c r="RX7" s="234" t="s">
        <v>747</v>
      </c>
      <c r="RY7" s="198"/>
      <c r="RZ7" s="198"/>
      <c r="SA7" s="198"/>
      <c r="SB7" s="234" t="s">
        <v>748</v>
      </c>
      <c r="SC7" s="198"/>
      <c r="SD7" s="198"/>
      <c r="SE7" s="198"/>
      <c r="SF7" s="234" t="s">
        <v>749</v>
      </c>
      <c r="SG7" s="198"/>
      <c r="SH7" s="198"/>
      <c r="SI7" s="198"/>
      <c r="SJ7" s="234" t="s">
        <v>750</v>
      </c>
      <c r="SK7" s="198"/>
      <c r="SL7" s="198"/>
      <c r="SM7" s="198"/>
      <c r="SN7" s="234" t="s">
        <v>751</v>
      </c>
      <c r="SO7" s="198"/>
      <c r="SP7" s="198"/>
      <c r="SQ7" s="198"/>
      <c r="SR7" s="234" t="s">
        <v>752</v>
      </c>
      <c r="SS7" s="198"/>
      <c r="ST7" s="198"/>
      <c r="SU7" s="198"/>
      <c r="SV7" s="234" t="s">
        <v>753</v>
      </c>
      <c r="SW7" s="198"/>
      <c r="SX7" s="198"/>
      <c r="SY7" s="198"/>
      <c r="SZ7" s="234" t="s">
        <v>754</v>
      </c>
      <c r="TA7" s="198"/>
      <c r="TB7" s="198"/>
      <c r="TC7" s="198"/>
      <c r="TD7" s="234" t="s">
        <v>755</v>
      </c>
      <c r="TE7" s="198"/>
      <c r="TF7" s="198"/>
      <c r="TG7" s="198"/>
      <c r="TH7" s="234" t="s">
        <v>756</v>
      </c>
      <c r="TI7" s="198"/>
      <c r="TJ7" s="198"/>
      <c r="TK7" s="198"/>
      <c r="TL7" s="234" t="s">
        <v>757</v>
      </c>
      <c r="TM7" s="198"/>
      <c r="TN7" s="198"/>
      <c r="TO7" s="198"/>
      <c r="TP7" s="234" t="s">
        <v>758</v>
      </c>
      <c r="TQ7" s="198"/>
      <c r="TR7" s="198"/>
      <c r="TS7" s="198"/>
      <c r="TT7" s="234" t="s">
        <v>759</v>
      </c>
      <c r="TU7" s="198"/>
      <c r="TV7" s="198"/>
      <c r="TW7" s="198"/>
      <c r="TX7" s="234" t="s">
        <v>760</v>
      </c>
      <c r="TY7" s="198"/>
      <c r="TZ7" s="198"/>
      <c r="UA7" s="198"/>
      <c r="UB7" s="234" t="s">
        <v>761</v>
      </c>
      <c r="UC7" s="198"/>
      <c r="UD7" s="198"/>
      <c r="UE7" s="198"/>
      <c r="UF7" s="234" t="s">
        <v>762</v>
      </c>
      <c r="UG7" s="198"/>
      <c r="UH7" s="198"/>
      <c r="UI7" s="198"/>
      <c r="UJ7" s="234" t="s">
        <v>763</v>
      </c>
      <c r="UK7" s="198"/>
      <c r="UL7" s="198"/>
      <c r="UM7" s="198"/>
      <c r="UN7" s="234" t="s">
        <v>764</v>
      </c>
      <c r="UO7" s="198"/>
      <c r="UP7" s="198"/>
      <c r="UQ7" s="198"/>
      <c r="UR7" s="234" t="s">
        <v>765</v>
      </c>
      <c r="US7" s="198"/>
      <c r="UT7" s="198"/>
      <c r="UU7" s="198"/>
      <c r="UV7" s="234" t="s">
        <v>766</v>
      </c>
      <c r="UW7" s="198"/>
      <c r="UX7" s="198"/>
      <c r="UY7" s="198"/>
      <c r="UZ7" s="234" t="s">
        <v>767</v>
      </c>
      <c r="VA7" s="198"/>
      <c r="VB7" s="198"/>
      <c r="VC7" s="198"/>
      <c r="VD7" s="234" t="s">
        <v>768</v>
      </c>
      <c r="VE7" s="198"/>
      <c r="VF7" s="198"/>
      <c r="VG7" s="198"/>
      <c r="VH7" s="234" t="s">
        <v>769</v>
      </c>
      <c r="VI7" s="198"/>
      <c r="VJ7" s="198"/>
      <c r="VK7" s="198"/>
      <c r="VL7" s="234" t="s">
        <v>770</v>
      </c>
      <c r="VM7" s="198"/>
      <c r="VN7" s="198"/>
      <c r="VO7" s="198"/>
      <c r="VP7" s="234" t="s">
        <v>771</v>
      </c>
      <c r="VQ7" s="198"/>
      <c r="VR7" s="198"/>
      <c r="VS7" s="198"/>
      <c r="VT7" s="234" t="s">
        <v>772</v>
      </c>
      <c r="VU7" s="198"/>
      <c r="VV7" s="198"/>
      <c r="VW7" s="198"/>
      <c r="VX7" s="234" t="s">
        <v>773</v>
      </c>
      <c r="VY7" s="198"/>
      <c r="VZ7" s="198"/>
      <c r="WA7" s="198"/>
      <c r="WB7" s="234" t="s">
        <v>774</v>
      </c>
      <c r="WC7" s="198"/>
      <c r="WD7" s="198"/>
      <c r="WE7" s="198"/>
      <c r="WF7" s="234" t="s">
        <v>775</v>
      </c>
      <c r="WG7" s="198"/>
      <c r="WH7" s="198"/>
      <c r="WI7" s="198"/>
      <c r="WJ7" s="234" t="s">
        <v>776</v>
      </c>
      <c r="WK7" s="198"/>
      <c r="WL7" s="198"/>
      <c r="WM7" s="198"/>
      <c r="WN7" s="234" t="s">
        <v>777</v>
      </c>
      <c r="WO7" s="198"/>
      <c r="WP7" s="198"/>
      <c r="WQ7" s="198"/>
      <c r="WR7" s="234" t="s">
        <v>778</v>
      </c>
      <c r="WS7" s="198"/>
      <c r="WT7" s="198"/>
      <c r="WU7" s="198"/>
      <c r="WV7" s="234" t="s">
        <v>779</v>
      </c>
      <c r="WW7" s="198"/>
      <c r="WX7" s="198"/>
      <c r="WY7" s="198"/>
      <c r="WZ7" s="234" t="s">
        <v>780</v>
      </c>
      <c r="XA7" s="198"/>
      <c r="XB7" s="198"/>
      <c r="XC7" s="198"/>
      <c r="XD7" s="234" t="s">
        <v>781</v>
      </c>
      <c r="XE7" s="198"/>
      <c r="XF7" s="198"/>
      <c r="XG7" s="198"/>
      <c r="XH7" s="234" t="s">
        <v>782</v>
      </c>
      <c r="XI7" s="198"/>
      <c r="XJ7" s="198"/>
      <c r="XK7" s="198"/>
      <c r="XL7" s="234" t="s">
        <v>783</v>
      </c>
      <c r="XM7" s="198"/>
      <c r="XN7" s="198"/>
      <c r="XO7" s="198"/>
      <c r="XP7" s="234" t="s">
        <v>784</v>
      </c>
      <c r="XQ7" s="198"/>
      <c r="XR7" s="198"/>
      <c r="XS7" s="198"/>
      <c r="XT7" s="234" t="s">
        <v>785</v>
      </c>
      <c r="XU7" s="198"/>
      <c r="XV7" s="198"/>
      <c r="XW7" s="198"/>
      <c r="XX7" s="234" t="s">
        <v>786</v>
      </c>
      <c r="XY7" s="198"/>
      <c r="XZ7" s="198"/>
      <c r="YA7" s="198"/>
      <c r="YB7" s="234" t="s">
        <v>787</v>
      </c>
      <c r="YC7" s="198"/>
      <c r="YD7" s="198"/>
      <c r="YE7" s="198"/>
      <c r="YF7" s="234" t="s">
        <v>788</v>
      </c>
      <c r="YG7" s="198"/>
      <c r="YH7" s="198"/>
      <c r="YI7" s="198"/>
      <c r="YJ7" s="234" t="s">
        <v>789</v>
      </c>
      <c r="YK7" s="198"/>
      <c r="YL7" s="198"/>
      <c r="YM7" s="198"/>
      <c r="YN7" s="234" t="s">
        <v>790</v>
      </c>
      <c r="YO7" s="198"/>
      <c r="YP7" s="198"/>
      <c r="YQ7" s="198"/>
      <c r="YR7" s="234" t="s">
        <v>791</v>
      </c>
      <c r="YS7" s="198"/>
      <c r="YT7" s="198"/>
      <c r="YU7" s="198"/>
    </row>
    <row r="8" spans="1:671" ht="20.100000000000001" customHeight="1" x14ac:dyDescent="0.25">
      <c r="A8" s="1"/>
      <c r="B8" s="198"/>
      <c r="C8" s="198"/>
      <c r="D8" s="9" t="s">
        <v>2841</v>
      </c>
      <c r="E8" s="9" t="s">
        <v>2842</v>
      </c>
      <c r="F8" s="9" t="s">
        <v>2843</v>
      </c>
      <c r="G8" s="9" t="s">
        <v>2844</v>
      </c>
      <c r="H8" s="9" t="s">
        <v>2841</v>
      </c>
      <c r="I8" s="9" t="s">
        <v>2842</v>
      </c>
      <c r="J8" s="9" t="s">
        <v>2843</v>
      </c>
      <c r="K8" s="9" t="s">
        <v>2844</v>
      </c>
      <c r="L8" s="9" t="s">
        <v>2841</v>
      </c>
      <c r="M8" s="9" t="s">
        <v>2842</v>
      </c>
      <c r="N8" s="9" t="s">
        <v>2843</v>
      </c>
      <c r="O8" s="9" t="s">
        <v>2844</v>
      </c>
      <c r="P8" s="9" t="s">
        <v>2841</v>
      </c>
      <c r="Q8" s="9" t="s">
        <v>2842</v>
      </c>
      <c r="R8" s="9" t="s">
        <v>2843</v>
      </c>
      <c r="S8" s="9" t="s">
        <v>2844</v>
      </c>
      <c r="T8" s="9" t="s">
        <v>2841</v>
      </c>
      <c r="U8" s="9" t="s">
        <v>2842</v>
      </c>
      <c r="V8" s="9" t="s">
        <v>2843</v>
      </c>
      <c r="W8" s="9" t="s">
        <v>2844</v>
      </c>
      <c r="X8" s="9" t="s">
        <v>2841</v>
      </c>
      <c r="Y8" s="9" t="s">
        <v>2842</v>
      </c>
      <c r="Z8" s="9" t="s">
        <v>2843</v>
      </c>
      <c r="AA8" s="9" t="s">
        <v>2844</v>
      </c>
      <c r="AB8" s="9" t="s">
        <v>2841</v>
      </c>
      <c r="AC8" s="9" t="s">
        <v>2842</v>
      </c>
      <c r="AD8" s="9" t="s">
        <v>2843</v>
      </c>
      <c r="AE8" s="9" t="s">
        <v>2844</v>
      </c>
      <c r="AF8" s="9" t="s">
        <v>2841</v>
      </c>
      <c r="AG8" s="9" t="s">
        <v>2842</v>
      </c>
      <c r="AH8" s="9" t="s">
        <v>2843</v>
      </c>
      <c r="AI8" s="9" t="s">
        <v>2844</v>
      </c>
      <c r="AJ8" s="9" t="s">
        <v>2841</v>
      </c>
      <c r="AK8" s="9" t="s">
        <v>2842</v>
      </c>
      <c r="AL8" s="9" t="s">
        <v>2843</v>
      </c>
      <c r="AM8" s="9" t="s">
        <v>2844</v>
      </c>
      <c r="AN8" s="9" t="s">
        <v>2841</v>
      </c>
      <c r="AO8" s="9" t="s">
        <v>2842</v>
      </c>
      <c r="AP8" s="9" t="s">
        <v>2843</v>
      </c>
      <c r="AQ8" s="9" t="s">
        <v>2844</v>
      </c>
      <c r="AR8" s="9" t="s">
        <v>2841</v>
      </c>
      <c r="AS8" s="9" t="s">
        <v>2842</v>
      </c>
      <c r="AT8" s="9" t="s">
        <v>2843</v>
      </c>
      <c r="AU8" s="9" t="s">
        <v>2844</v>
      </c>
      <c r="AV8" s="9" t="s">
        <v>2841</v>
      </c>
      <c r="AW8" s="9" t="s">
        <v>2842</v>
      </c>
      <c r="AX8" s="9" t="s">
        <v>2843</v>
      </c>
      <c r="AY8" s="9" t="s">
        <v>2844</v>
      </c>
      <c r="AZ8" s="9" t="s">
        <v>2841</v>
      </c>
      <c r="BA8" s="9" t="s">
        <v>2842</v>
      </c>
      <c r="BB8" s="9" t="s">
        <v>2843</v>
      </c>
      <c r="BC8" s="9" t="s">
        <v>2844</v>
      </c>
      <c r="BD8" s="9" t="s">
        <v>2841</v>
      </c>
      <c r="BE8" s="9" t="s">
        <v>2842</v>
      </c>
      <c r="BF8" s="9" t="s">
        <v>2843</v>
      </c>
      <c r="BG8" s="9" t="s">
        <v>2844</v>
      </c>
      <c r="BH8" s="9" t="s">
        <v>2841</v>
      </c>
      <c r="BI8" s="9" t="s">
        <v>2842</v>
      </c>
      <c r="BJ8" s="9" t="s">
        <v>2843</v>
      </c>
      <c r="BK8" s="9" t="s">
        <v>2844</v>
      </c>
      <c r="BL8" s="9" t="s">
        <v>2841</v>
      </c>
      <c r="BM8" s="9" t="s">
        <v>2842</v>
      </c>
      <c r="BN8" s="9" t="s">
        <v>2843</v>
      </c>
      <c r="BO8" s="9" t="s">
        <v>2844</v>
      </c>
      <c r="BP8" s="9" t="s">
        <v>2841</v>
      </c>
      <c r="BQ8" s="9" t="s">
        <v>2842</v>
      </c>
      <c r="BR8" s="9" t="s">
        <v>2843</v>
      </c>
      <c r="BS8" s="9" t="s">
        <v>2844</v>
      </c>
      <c r="BT8" s="9" t="s">
        <v>2841</v>
      </c>
      <c r="BU8" s="9" t="s">
        <v>2842</v>
      </c>
      <c r="BV8" s="9" t="s">
        <v>2843</v>
      </c>
      <c r="BW8" s="9" t="s">
        <v>2844</v>
      </c>
      <c r="BX8" s="9" t="s">
        <v>2841</v>
      </c>
      <c r="BY8" s="9" t="s">
        <v>2842</v>
      </c>
      <c r="BZ8" s="9" t="s">
        <v>2843</v>
      </c>
      <c r="CA8" s="9" t="s">
        <v>2844</v>
      </c>
      <c r="CB8" s="9" t="s">
        <v>2841</v>
      </c>
      <c r="CC8" s="9" t="s">
        <v>2842</v>
      </c>
      <c r="CD8" s="9" t="s">
        <v>2843</v>
      </c>
      <c r="CE8" s="9" t="s">
        <v>2844</v>
      </c>
      <c r="CF8" s="9" t="s">
        <v>2841</v>
      </c>
      <c r="CG8" s="9" t="s">
        <v>2842</v>
      </c>
      <c r="CH8" s="9" t="s">
        <v>2843</v>
      </c>
      <c r="CI8" s="9" t="s">
        <v>2844</v>
      </c>
      <c r="CJ8" s="9" t="s">
        <v>2841</v>
      </c>
      <c r="CK8" s="9" t="s">
        <v>2842</v>
      </c>
      <c r="CL8" s="9" t="s">
        <v>2843</v>
      </c>
      <c r="CM8" s="9" t="s">
        <v>2844</v>
      </c>
      <c r="CN8" s="9" t="s">
        <v>2841</v>
      </c>
      <c r="CO8" s="9" t="s">
        <v>2842</v>
      </c>
      <c r="CP8" s="9" t="s">
        <v>2843</v>
      </c>
      <c r="CQ8" s="9" t="s">
        <v>2844</v>
      </c>
      <c r="CR8" s="9" t="s">
        <v>2841</v>
      </c>
      <c r="CS8" s="9" t="s">
        <v>2842</v>
      </c>
      <c r="CT8" s="9" t="s">
        <v>2843</v>
      </c>
      <c r="CU8" s="9" t="s">
        <v>2844</v>
      </c>
      <c r="CV8" s="9" t="s">
        <v>2841</v>
      </c>
      <c r="CW8" s="9" t="s">
        <v>2842</v>
      </c>
      <c r="CX8" s="9" t="s">
        <v>2843</v>
      </c>
      <c r="CY8" s="9" t="s">
        <v>2844</v>
      </c>
      <c r="CZ8" s="9" t="s">
        <v>2841</v>
      </c>
      <c r="DA8" s="9" t="s">
        <v>2842</v>
      </c>
      <c r="DB8" s="9" t="s">
        <v>2843</v>
      </c>
      <c r="DC8" s="9" t="s">
        <v>2844</v>
      </c>
      <c r="DD8" s="9" t="s">
        <v>2841</v>
      </c>
      <c r="DE8" s="9" t="s">
        <v>2842</v>
      </c>
      <c r="DF8" s="9" t="s">
        <v>2843</v>
      </c>
      <c r="DG8" s="9" t="s">
        <v>2844</v>
      </c>
      <c r="DH8" s="9" t="s">
        <v>2841</v>
      </c>
      <c r="DI8" s="9" t="s">
        <v>2842</v>
      </c>
      <c r="DJ8" s="9" t="s">
        <v>2843</v>
      </c>
      <c r="DK8" s="9" t="s">
        <v>2844</v>
      </c>
      <c r="DL8" s="9" t="s">
        <v>2841</v>
      </c>
      <c r="DM8" s="9" t="s">
        <v>2842</v>
      </c>
      <c r="DN8" s="9" t="s">
        <v>2843</v>
      </c>
      <c r="DO8" s="9" t="s">
        <v>2844</v>
      </c>
      <c r="DP8" s="9" t="s">
        <v>2841</v>
      </c>
      <c r="DQ8" s="9" t="s">
        <v>2842</v>
      </c>
      <c r="DR8" s="9" t="s">
        <v>2843</v>
      </c>
      <c r="DS8" s="9" t="s">
        <v>2844</v>
      </c>
      <c r="DT8" s="9" t="s">
        <v>2841</v>
      </c>
      <c r="DU8" s="9" t="s">
        <v>2842</v>
      </c>
      <c r="DV8" s="9" t="s">
        <v>2843</v>
      </c>
      <c r="DW8" s="9" t="s">
        <v>2844</v>
      </c>
      <c r="DX8" s="9" t="s">
        <v>2841</v>
      </c>
      <c r="DY8" s="9" t="s">
        <v>2842</v>
      </c>
      <c r="DZ8" s="9" t="s">
        <v>2843</v>
      </c>
      <c r="EA8" s="9" t="s">
        <v>2844</v>
      </c>
      <c r="EB8" s="9" t="s">
        <v>2841</v>
      </c>
      <c r="EC8" s="9" t="s">
        <v>2842</v>
      </c>
      <c r="ED8" s="9" t="s">
        <v>2843</v>
      </c>
      <c r="EE8" s="9" t="s">
        <v>2844</v>
      </c>
      <c r="EF8" s="9" t="s">
        <v>2841</v>
      </c>
      <c r="EG8" s="9" t="s">
        <v>2842</v>
      </c>
      <c r="EH8" s="9" t="s">
        <v>2843</v>
      </c>
      <c r="EI8" s="9" t="s">
        <v>2844</v>
      </c>
      <c r="EJ8" s="9" t="s">
        <v>2841</v>
      </c>
      <c r="EK8" s="9" t="s">
        <v>2842</v>
      </c>
      <c r="EL8" s="9" t="s">
        <v>2843</v>
      </c>
      <c r="EM8" s="9" t="s">
        <v>2844</v>
      </c>
      <c r="EN8" s="9" t="s">
        <v>2841</v>
      </c>
      <c r="EO8" s="9" t="s">
        <v>2842</v>
      </c>
      <c r="EP8" s="9" t="s">
        <v>2843</v>
      </c>
      <c r="EQ8" s="9" t="s">
        <v>2844</v>
      </c>
      <c r="ER8" s="9" t="s">
        <v>2841</v>
      </c>
      <c r="ES8" s="9" t="s">
        <v>2842</v>
      </c>
      <c r="ET8" s="9" t="s">
        <v>2843</v>
      </c>
      <c r="EU8" s="9" t="s">
        <v>2844</v>
      </c>
      <c r="EV8" s="9" t="s">
        <v>2841</v>
      </c>
      <c r="EW8" s="9" t="s">
        <v>2842</v>
      </c>
      <c r="EX8" s="9" t="s">
        <v>2843</v>
      </c>
      <c r="EY8" s="9" t="s">
        <v>2844</v>
      </c>
      <c r="EZ8" s="9" t="s">
        <v>2841</v>
      </c>
      <c r="FA8" s="9" t="s">
        <v>2842</v>
      </c>
      <c r="FB8" s="9" t="s">
        <v>2843</v>
      </c>
      <c r="FC8" s="9" t="s">
        <v>2844</v>
      </c>
      <c r="FD8" s="9" t="s">
        <v>2841</v>
      </c>
      <c r="FE8" s="9" t="s">
        <v>2842</v>
      </c>
      <c r="FF8" s="9" t="s">
        <v>2843</v>
      </c>
      <c r="FG8" s="9" t="s">
        <v>2844</v>
      </c>
      <c r="FH8" s="9" t="s">
        <v>2841</v>
      </c>
      <c r="FI8" s="9" t="s">
        <v>2842</v>
      </c>
      <c r="FJ8" s="9" t="s">
        <v>2843</v>
      </c>
      <c r="FK8" s="9" t="s">
        <v>2844</v>
      </c>
      <c r="FL8" s="9" t="s">
        <v>2841</v>
      </c>
      <c r="FM8" s="9" t="s">
        <v>2842</v>
      </c>
      <c r="FN8" s="9" t="s">
        <v>2843</v>
      </c>
      <c r="FO8" s="9" t="s">
        <v>2844</v>
      </c>
      <c r="FP8" s="9" t="s">
        <v>2841</v>
      </c>
      <c r="FQ8" s="9" t="s">
        <v>2842</v>
      </c>
      <c r="FR8" s="9" t="s">
        <v>2843</v>
      </c>
      <c r="FS8" s="9" t="s">
        <v>2844</v>
      </c>
      <c r="FT8" s="9" t="s">
        <v>2841</v>
      </c>
      <c r="FU8" s="9" t="s">
        <v>2842</v>
      </c>
      <c r="FV8" s="9" t="s">
        <v>2843</v>
      </c>
      <c r="FW8" s="9" t="s">
        <v>2844</v>
      </c>
      <c r="FX8" s="9" t="s">
        <v>2841</v>
      </c>
      <c r="FY8" s="9" t="s">
        <v>2842</v>
      </c>
      <c r="FZ8" s="9" t="s">
        <v>2843</v>
      </c>
      <c r="GA8" s="9" t="s">
        <v>2844</v>
      </c>
      <c r="GB8" s="9" t="s">
        <v>2841</v>
      </c>
      <c r="GC8" s="9" t="s">
        <v>2842</v>
      </c>
      <c r="GD8" s="9" t="s">
        <v>2843</v>
      </c>
      <c r="GE8" s="9" t="s">
        <v>2844</v>
      </c>
      <c r="GF8" s="9" t="s">
        <v>2841</v>
      </c>
      <c r="GG8" s="9" t="s">
        <v>2842</v>
      </c>
      <c r="GH8" s="9" t="s">
        <v>2843</v>
      </c>
      <c r="GI8" s="9" t="s">
        <v>2844</v>
      </c>
      <c r="GJ8" s="9" t="s">
        <v>2841</v>
      </c>
      <c r="GK8" s="9" t="s">
        <v>2842</v>
      </c>
      <c r="GL8" s="9" t="s">
        <v>2843</v>
      </c>
      <c r="GM8" s="9" t="s">
        <v>2844</v>
      </c>
      <c r="GN8" s="9" t="s">
        <v>2841</v>
      </c>
      <c r="GO8" s="9" t="s">
        <v>2842</v>
      </c>
      <c r="GP8" s="9" t="s">
        <v>2843</v>
      </c>
      <c r="GQ8" s="9" t="s">
        <v>2844</v>
      </c>
      <c r="GR8" s="9" t="s">
        <v>2841</v>
      </c>
      <c r="GS8" s="9" t="s">
        <v>2842</v>
      </c>
      <c r="GT8" s="9" t="s">
        <v>2843</v>
      </c>
      <c r="GU8" s="9" t="s">
        <v>2844</v>
      </c>
      <c r="GV8" s="9" t="s">
        <v>2841</v>
      </c>
      <c r="GW8" s="9" t="s">
        <v>2842</v>
      </c>
      <c r="GX8" s="9" t="s">
        <v>2843</v>
      </c>
      <c r="GY8" s="9" t="s">
        <v>2844</v>
      </c>
      <c r="GZ8" s="9" t="s">
        <v>2841</v>
      </c>
      <c r="HA8" s="9" t="s">
        <v>2842</v>
      </c>
      <c r="HB8" s="9" t="s">
        <v>2843</v>
      </c>
      <c r="HC8" s="9" t="s">
        <v>2844</v>
      </c>
      <c r="HD8" s="9" t="s">
        <v>2841</v>
      </c>
      <c r="HE8" s="9" t="s">
        <v>2842</v>
      </c>
      <c r="HF8" s="9" t="s">
        <v>2843</v>
      </c>
      <c r="HG8" s="9" t="s">
        <v>2844</v>
      </c>
      <c r="HH8" s="9" t="s">
        <v>2841</v>
      </c>
      <c r="HI8" s="9" t="s">
        <v>2842</v>
      </c>
      <c r="HJ8" s="9" t="s">
        <v>2843</v>
      </c>
      <c r="HK8" s="9" t="s">
        <v>2844</v>
      </c>
      <c r="HL8" s="9" t="s">
        <v>2841</v>
      </c>
      <c r="HM8" s="9" t="s">
        <v>2842</v>
      </c>
      <c r="HN8" s="9" t="s">
        <v>2843</v>
      </c>
      <c r="HO8" s="9" t="s">
        <v>2844</v>
      </c>
      <c r="HP8" s="9" t="s">
        <v>2841</v>
      </c>
      <c r="HQ8" s="9" t="s">
        <v>2842</v>
      </c>
      <c r="HR8" s="9" t="s">
        <v>2843</v>
      </c>
      <c r="HS8" s="9" t="s">
        <v>2844</v>
      </c>
      <c r="HT8" s="9" t="s">
        <v>2841</v>
      </c>
      <c r="HU8" s="9" t="s">
        <v>2842</v>
      </c>
      <c r="HV8" s="9" t="s">
        <v>2843</v>
      </c>
      <c r="HW8" s="9" t="s">
        <v>2844</v>
      </c>
      <c r="HX8" s="9" t="s">
        <v>2841</v>
      </c>
      <c r="HY8" s="9" t="s">
        <v>2842</v>
      </c>
      <c r="HZ8" s="9" t="s">
        <v>2843</v>
      </c>
      <c r="IA8" s="9" t="s">
        <v>2844</v>
      </c>
      <c r="IB8" s="9" t="s">
        <v>2841</v>
      </c>
      <c r="IC8" s="9" t="s">
        <v>2842</v>
      </c>
      <c r="ID8" s="9" t="s">
        <v>2843</v>
      </c>
      <c r="IE8" s="9" t="s">
        <v>2844</v>
      </c>
      <c r="IF8" s="9" t="s">
        <v>2841</v>
      </c>
      <c r="IG8" s="9" t="s">
        <v>2842</v>
      </c>
      <c r="IH8" s="9" t="s">
        <v>2843</v>
      </c>
      <c r="II8" s="9" t="s">
        <v>2844</v>
      </c>
      <c r="IJ8" s="9" t="s">
        <v>2841</v>
      </c>
      <c r="IK8" s="9" t="s">
        <v>2842</v>
      </c>
      <c r="IL8" s="9" t="s">
        <v>2843</v>
      </c>
      <c r="IM8" s="9" t="s">
        <v>2844</v>
      </c>
      <c r="IN8" s="9" t="s">
        <v>2841</v>
      </c>
      <c r="IO8" s="9" t="s">
        <v>2842</v>
      </c>
      <c r="IP8" s="9" t="s">
        <v>2843</v>
      </c>
      <c r="IQ8" s="9" t="s">
        <v>2844</v>
      </c>
      <c r="IR8" s="9" t="s">
        <v>2841</v>
      </c>
      <c r="IS8" s="9" t="s">
        <v>2842</v>
      </c>
      <c r="IT8" s="9" t="s">
        <v>2843</v>
      </c>
      <c r="IU8" s="9" t="s">
        <v>2844</v>
      </c>
      <c r="IV8" s="9" t="s">
        <v>2841</v>
      </c>
      <c r="IW8" s="9" t="s">
        <v>2842</v>
      </c>
      <c r="IX8" s="9" t="s">
        <v>2843</v>
      </c>
      <c r="IY8" s="9" t="s">
        <v>2844</v>
      </c>
      <c r="IZ8" s="9" t="s">
        <v>2841</v>
      </c>
      <c r="JA8" s="9" t="s">
        <v>2842</v>
      </c>
      <c r="JB8" s="9" t="s">
        <v>2843</v>
      </c>
      <c r="JC8" s="9" t="s">
        <v>2844</v>
      </c>
      <c r="JD8" s="9" t="s">
        <v>2841</v>
      </c>
      <c r="JE8" s="9" t="s">
        <v>2842</v>
      </c>
      <c r="JF8" s="9" t="s">
        <v>2843</v>
      </c>
      <c r="JG8" s="9" t="s">
        <v>2844</v>
      </c>
      <c r="JH8" s="9" t="s">
        <v>2841</v>
      </c>
      <c r="JI8" s="9" t="s">
        <v>2842</v>
      </c>
      <c r="JJ8" s="9" t="s">
        <v>2843</v>
      </c>
      <c r="JK8" s="9" t="s">
        <v>2844</v>
      </c>
      <c r="JL8" s="9" t="s">
        <v>2841</v>
      </c>
      <c r="JM8" s="9" t="s">
        <v>2842</v>
      </c>
      <c r="JN8" s="9" t="s">
        <v>2843</v>
      </c>
      <c r="JO8" s="9" t="s">
        <v>2844</v>
      </c>
      <c r="JP8" s="9" t="s">
        <v>2841</v>
      </c>
      <c r="JQ8" s="9" t="s">
        <v>2842</v>
      </c>
      <c r="JR8" s="9" t="s">
        <v>2843</v>
      </c>
      <c r="JS8" s="9" t="s">
        <v>2844</v>
      </c>
      <c r="JT8" s="9" t="s">
        <v>2841</v>
      </c>
      <c r="JU8" s="9" t="s">
        <v>2842</v>
      </c>
      <c r="JV8" s="9" t="s">
        <v>2843</v>
      </c>
      <c r="JW8" s="9" t="s">
        <v>2844</v>
      </c>
      <c r="JX8" s="9" t="s">
        <v>2841</v>
      </c>
      <c r="JY8" s="9" t="s">
        <v>2842</v>
      </c>
      <c r="JZ8" s="9" t="s">
        <v>2843</v>
      </c>
      <c r="KA8" s="9" t="s">
        <v>2844</v>
      </c>
      <c r="KB8" s="9" t="s">
        <v>2841</v>
      </c>
      <c r="KC8" s="9" t="s">
        <v>2842</v>
      </c>
      <c r="KD8" s="9" t="s">
        <v>2843</v>
      </c>
      <c r="KE8" s="9" t="s">
        <v>2844</v>
      </c>
      <c r="KF8" s="9" t="s">
        <v>2841</v>
      </c>
      <c r="KG8" s="9" t="s">
        <v>2842</v>
      </c>
      <c r="KH8" s="9" t="s">
        <v>2843</v>
      </c>
      <c r="KI8" s="9" t="s">
        <v>2844</v>
      </c>
      <c r="KJ8" s="9" t="s">
        <v>2841</v>
      </c>
      <c r="KK8" s="9" t="s">
        <v>2842</v>
      </c>
      <c r="KL8" s="9" t="s">
        <v>2843</v>
      </c>
      <c r="KM8" s="9" t="s">
        <v>2844</v>
      </c>
      <c r="KN8" s="9" t="s">
        <v>2841</v>
      </c>
      <c r="KO8" s="9" t="s">
        <v>2842</v>
      </c>
      <c r="KP8" s="9" t="s">
        <v>2843</v>
      </c>
      <c r="KQ8" s="9" t="s">
        <v>2844</v>
      </c>
      <c r="KR8" s="9" t="s">
        <v>2841</v>
      </c>
      <c r="KS8" s="9" t="s">
        <v>2842</v>
      </c>
      <c r="KT8" s="9" t="s">
        <v>2843</v>
      </c>
      <c r="KU8" s="9" t="s">
        <v>2844</v>
      </c>
      <c r="KV8" s="9" t="s">
        <v>2841</v>
      </c>
      <c r="KW8" s="9" t="s">
        <v>2842</v>
      </c>
      <c r="KX8" s="9" t="s">
        <v>2843</v>
      </c>
      <c r="KY8" s="9" t="s">
        <v>2844</v>
      </c>
      <c r="KZ8" s="9" t="s">
        <v>2841</v>
      </c>
      <c r="LA8" s="9" t="s">
        <v>2842</v>
      </c>
      <c r="LB8" s="9" t="s">
        <v>2843</v>
      </c>
      <c r="LC8" s="9" t="s">
        <v>2844</v>
      </c>
      <c r="LD8" s="9" t="s">
        <v>2841</v>
      </c>
      <c r="LE8" s="9" t="s">
        <v>2842</v>
      </c>
      <c r="LF8" s="9" t="s">
        <v>2843</v>
      </c>
      <c r="LG8" s="9" t="s">
        <v>2844</v>
      </c>
      <c r="LH8" s="9" t="s">
        <v>2841</v>
      </c>
      <c r="LI8" s="9" t="s">
        <v>2842</v>
      </c>
      <c r="LJ8" s="9" t="s">
        <v>2843</v>
      </c>
      <c r="LK8" s="9" t="s">
        <v>2844</v>
      </c>
      <c r="LL8" s="9" t="s">
        <v>2841</v>
      </c>
      <c r="LM8" s="9" t="s">
        <v>2842</v>
      </c>
      <c r="LN8" s="9" t="s">
        <v>2843</v>
      </c>
      <c r="LO8" s="9" t="s">
        <v>2844</v>
      </c>
      <c r="LP8" s="9" t="s">
        <v>2841</v>
      </c>
      <c r="LQ8" s="9" t="s">
        <v>2842</v>
      </c>
      <c r="LR8" s="9" t="s">
        <v>2843</v>
      </c>
      <c r="LS8" s="9" t="s">
        <v>2844</v>
      </c>
      <c r="LT8" s="9" t="s">
        <v>2841</v>
      </c>
      <c r="LU8" s="9" t="s">
        <v>2842</v>
      </c>
      <c r="LV8" s="9" t="s">
        <v>2843</v>
      </c>
      <c r="LW8" s="9" t="s">
        <v>2844</v>
      </c>
      <c r="LX8" s="9" t="s">
        <v>2841</v>
      </c>
      <c r="LY8" s="9" t="s">
        <v>2842</v>
      </c>
      <c r="LZ8" s="9" t="s">
        <v>2843</v>
      </c>
      <c r="MA8" s="9" t="s">
        <v>2844</v>
      </c>
      <c r="MB8" s="9" t="s">
        <v>2841</v>
      </c>
      <c r="MC8" s="9" t="s">
        <v>2842</v>
      </c>
      <c r="MD8" s="9" t="s">
        <v>2843</v>
      </c>
      <c r="ME8" s="9" t="s">
        <v>2844</v>
      </c>
      <c r="MF8" s="9" t="s">
        <v>2841</v>
      </c>
      <c r="MG8" s="9" t="s">
        <v>2842</v>
      </c>
      <c r="MH8" s="9" t="s">
        <v>2843</v>
      </c>
      <c r="MI8" s="9" t="s">
        <v>2844</v>
      </c>
      <c r="MJ8" s="9" t="s">
        <v>2841</v>
      </c>
      <c r="MK8" s="9" t="s">
        <v>2842</v>
      </c>
      <c r="ML8" s="9" t="s">
        <v>2843</v>
      </c>
      <c r="MM8" s="9" t="s">
        <v>2844</v>
      </c>
      <c r="MN8" s="9" t="s">
        <v>2841</v>
      </c>
      <c r="MO8" s="9" t="s">
        <v>2842</v>
      </c>
      <c r="MP8" s="9" t="s">
        <v>2843</v>
      </c>
      <c r="MQ8" s="9" t="s">
        <v>2844</v>
      </c>
      <c r="MR8" s="9" t="s">
        <v>2841</v>
      </c>
      <c r="MS8" s="9" t="s">
        <v>2842</v>
      </c>
      <c r="MT8" s="9" t="s">
        <v>2843</v>
      </c>
      <c r="MU8" s="9" t="s">
        <v>2844</v>
      </c>
      <c r="MV8" s="9" t="s">
        <v>2841</v>
      </c>
      <c r="MW8" s="9" t="s">
        <v>2842</v>
      </c>
      <c r="MX8" s="9" t="s">
        <v>2843</v>
      </c>
      <c r="MY8" s="9" t="s">
        <v>2844</v>
      </c>
      <c r="MZ8" s="9" t="s">
        <v>2841</v>
      </c>
      <c r="NA8" s="9" t="s">
        <v>2842</v>
      </c>
      <c r="NB8" s="9" t="s">
        <v>2843</v>
      </c>
      <c r="NC8" s="9" t="s">
        <v>2844</v>
      </c>
      <c r="ND8" s="9" t="s">
        <v>2841</v>
      </c>
      <c r="NE8" s="9" t="s">
        <v>2842</v>
      </c>
      <c r="NF8" s="9" t="s">
        <v>2843</v>
      </c>
      <c r="NG8" s="9" t="s">
        <v>2844</v>
      </c>
      <c r="NH8" s="9" t="s">
        <v>2841</v>
      </c>
      <c r="NI8" s="9" t="s">
        <v>2842</v>
      </c>
      <c r="NJ8" s="9" t="s">
        <v>2843</v>
      </c>
      <c r="NK8" s="9" t="s">
        <v>2844</v>
      </c>
      <c r="NL8" s="9" t="s">
        <v>2841</v>
      </c>
      <c r="NM8" s="9" t="s">
        <v>2842</v>
      </c>
      <c r="NN8" s="9" t="s">
        <v>2843</v>
      </c>
      <c r="NO8" s="9" t="s">
        <v>2844</v>
      </c>
      <c r="NP8" s="9" t="s">
        <v>2841</v>
      </c>
      <c r="NQ8" s="9" t="s">
        <v>2842</v>
      </c>
      <c r="NR8" s="9" t="s">
        <v>2843</v>
      </c>
      <c r="NS8" s="9" t="s">
        <v>2844</v>
      </c>
      <c r="NT8" s="9" t="s">
        <v>2841</v>
      </c>
      <c r="NU8" s="9" t="s">
        <v>2842</v>
      </c>
      <c r="NV8" s="9" t="s">
        <v>2843</v>
      </c>
      <c r="NW8" s="9" t="s">
        <v>2844</v>
      </c>
      <c r="NX8" s="9" t="s">
        <v>2841</v>
      </c>
      <c r="NY8" s="9" t="s">
        <v>2842</v>
      </c>
      <c r="NZ8" s="9" t="s">
        <v>2843</v>
      </c>
      <c r="OA8" s="9" t="s">
        <v>2844</v>
      </c>
      <c r="OB8" s="9" t="s">
        <v>2841</v>
      </c>
      <c r="OC8" s="9" t="s">
        <v>2842</v>
      </c>
      <c r="OD8" s="9" t="s">
        <v>2843</v>
      </c>
      <c r="OE8" s="9" t="s">
        <v>2844</v>
      </c>
      <c r="OF8" s="9" t="s">
        <v>2841</v>
      </c>
      <c r="OG8" s="9" t="s">
        <v>2842</v>
      </c>
      <c r="OH8" s="9" t="s">
        <v>2843</v>
      </c>
      <c r="OI8" s="9" t="s">
        <v>2844</v>
      </c>
      <c r="OJ8" s="9" t="s">
        <v>2841</v>
      </c>
      <c r="OK8" s="9" t="s">
        <v>2842</v>
      </c>
      <c r="OL8" s="9" t="s">
        <v>2843</v>
      </c>
      <c r="OM8" s="9" t="s">
        <v>2844</v>
      </c>
      <c r="ON8" s="9" t="s">
        <v>2841</v>
      </c>
      <c r="OO8" s="9" t="s">
        <v>2842</v>
      </c>
      <c r="OP8" s="9" t="s">
        <v>2843</v>
      </c>
      <c r="OQ8" s="9" t="s">
        <v>2844</v>
      </c>
      <c r="OR8" s="9" t="s">
        <v>2841</v>
      </c>
      <c r="OS8" s="9" t="s">
        <v>2842</v>
      </c>
      <c r="OT8" s="9" t="s">
        <v>2843</v>
      </c>
      <c r="OU8" s="9" t="s">
        <v>2844</v>
      </c>
      <c r="OV8" s="9" t="s">
        <v>2841</v>
      </c>
      <c r="OW8" s="9" t="s">
        <v>2842</v>
      </c>
      <c r="OX8" s="9" t="s">
        <v>2843</v>
      </c>
      <c r="OY8" s="9" t="s">
        <v>2844</v>
      </c>
      <c r="OZ8" s="9" t="s">
        <v>2841</v>
      </c>
      <c r="PA8" s="9" t="s">
        <v>2842</v>
      </c>
      <c r="PB8" s="9" t="s">
        <v>2843</v>
      </c>
      <c r="PC8" s="9" t="s">
        <v>2844</v>
      </c>
      <c r="PD8" s="9" t="s">
        <v>2841</v>
      </c>
      <c r="PE8" s="9" t="s">
        <v>2842</v>
      </c>
      <c r="PF8" s="9" t="s">
        <v>2843</v>
      </c>
      <c r="PG8" s="9" t="s">
        <v>2844</v>
      </c>
      <c r="PH8" s="9" t="s">
        <v>2841</v>
      </c>
      <c r="PI8" s="9" t="s">
        <v>2842</v>
      </c>
      <c r="PJ8" s="9" t="s">
        <v>2843</v>
      </c>
      <c r="PK8" s="9" t="s">
        <v>2844</v>
      </c>
      <c r="PL8" s="9" t="s">
        <v>2841</v>
      </c>
      <c r="PM8" s="9" t="s">
        <v>2842</v>
      </c>
      <c r="PN8" s="9" t="s">
        <v>2843</v>
      </c>
      <c r="PO8" s="9" t="s">
        <v>2844</v>
      </c>
      <c r="PP8" s="9" t="s">
        <v>2841</v>
      </c>
      <c r="PQ8" s="9" t="s">
        <v>2842</v>
      </c>
      <c r="PR8" s="9" t="s">
        <v>2843</v>
      </c>
      <c r="PS8" s="9" t="s">
        <v>2844</v>
      </c>
      <c r="PT8" s="9" t="s">
        <v>2841</v>
      </c>
      <c r="PU8" s="9" t="s">
        <v>2842</v>
      </c>
      <c r="PV8" s="9" t="s">
        <v>2843</v>
      </c>
      <c r="PW8" s="9" t="s">
        <v>2844</v>
      </c>
      <c r="PX8" s="9" t="s">
        <v>2841</v>
      </c>
      <c r="PY8" s="9" t="s">
        <v>2842</v>
      </c>
      <c r="PZ8" s="9" t="s">
        <v>2843</v>
      </c>
      <c r="QA8" s="9" t="s">
        <v>2844</v>
      </c>
      <c r="QB8" s="9" t="s">
        <v>2841</v>
      </c>
      <c r="QC8" s="9" t="s">
        <v>2842</v>
      </c>
      <c r="QD8" s="9" t="s">
        <v>2843</v>
      </c>
      <c r="QE8" s="9" t="s">
        <v>2844</v>
      </c>
      <c r="QF8" s="9" t="s">
        <v>2841</v>
      </c>
      <c r="QG8" s="9" t="s">
        <v>2842</v>
      </c>
      <c r="QH8" s="9" t="s">
        <v>2843</v>
      </c>
      <c r="QI8" s="9" t="s">
        <v>2844</v>
      </c>
      <c r="QJ8" s="9" t="s">
        <v>2841</v>
      </c>
      <c r="QK8" s="9" t="s">
        <v>2842</v>
      </c>
      <c r="QL8" s="9" t="s">
        <v>2843</v>
      </c>
      <c r="QM8" s="9" t="s">
        <v>2844</v>
      </c>
      <c r="QN8" s="9" t="s">
        <v>2841</v>
      </c>
      <c r="QO8" s="9" t="s">
        <v>2842</v>
      </c>
      <c r="QP8" s="9" t="s">
        <v>2843</v>
      </c>
      <c r="QQ8" s="9" t="s">
        <v>2844</v>
      </c>
      <c r="QR8" s="9" t="s">
        <v>2841</v>
      </c>
      <c r="QS8" s="9" t="s">
        <v>2842</v>
      </c>
      <c r="QT8" s="9" t="s">
        <v>2843</v>
      </c>
      <c r="QU8" s="9" t="s">
        <v>2844</v>
      </c>
      <c r="QV8" s="9" t="s">
        <v>2841</v>
      </c>
      <c r="QW8" s="9" t="s">
        <v>2842</v>
      </c>
      <c r="QX8" s="9" t="s">
        <v>2843</v>
      </c>
      <c r="QY8" s="9" t="s">
        <v>2844</v>
      </c>
      <c r="QZ8" s="9" t="s">
        <v>2841</v>
      </c>
      <c r="RA8" s="9" t="s">
        <v>2842</v>
      </c>
      <c r="RB8" s="9" t="s">
        <v>2843</v>
      </c>
      <c r="RC8" s="9" t="s">
        <v>2844</v>
      </c>
      <c r="RD8" s="9" t="s">
        <v>2841</v>
      </c>
      <c r="RE8" s="9" t="s">
        <v>2842</v>
      </c>
      <c r="RF8" s="9" t="s">
        <v>2843</v>
      </c>
      <c r="RG8" s="9" t="s">
        <v>2844</v>
      </c>
      <c r="RH8" s="9" t="s">
        <v>2841</v>
      </c>
      <c r="RI8" s="9" t="s">
        <v>2842</v>
      </c>
      <c r="RJ8" s="9" t="s">
        <v>2843</v>
      </c>
      <c r="RK8" s="9" t="s">
        <v>2844</v>
      </c>
      <c r="RL8" s="9" t="s">
        <v>2841</v>
      </c>
      <c r="RM8" s="9" t="s">
        <v>2842</v>
      </c>
      <c r="RN8" s="9" t="s">
        <v>2843</v>
      </c>
      <c r="RO8" s="9" t="s">
        <v>2844</v>
      </c>
      <c r="RP8" s="9" t="s">
        <v>2841</v>
      </c>
      <c r="RQ8" s="9" t="s">
        <v>2842</v>
      </c>
      <c r="RR8" s="9" t="s">
        <v>2843</v>
      </c>
      <c r="RS8" s="9" t="s">
        <v>2844</v>
      </c>
      <c r="RT8" s="9" t="s">
        <v>2841</v>
      </c>
      <c r="RU8" s="9" t="s">
        <v>2842</v>
      </c>
      <c r="RV8" s="9" t="s">
        <v>2843</v>
      </c>
      <c r="RW8" s="9" t="s">
        <v>2844</v>
      </c>
      <c r="RX8" s="9" t="s">
        <v>2841</v>
      </c>
      <c r="RY8" s="9" t="s">
        <v>2842</v>
      </c>
      <c r="RZ8" s="9" t="s">
        <v>2843</v>
      </c>
      <c r="SA8" s="9" t="s">
        <v>2844</v>
      </c>
      <c r="SB8" s="9" t="s">
        <v>2841</v>
      </c>
      <c r="SC8" s="9" t="s">
        <v>2842</v>
      </c>
      <c r="SD8" s="9" t="s">
        <v>2843</v>
      </c>
      <c r="SE8" s="9" t="s">
        <v>2844</v>
      </c>
      <c r="SF8" s="9" t="s">
        <v>2841</v>
      </c>
      <c r="SG8" s="9" t="s">
        <v>2842</v>
      </c>
      <c r="SH8" s="9" t="s">
        <v>2843</v>
      </c>
      <c r="SI8" s="9" t="s">
        <v>2844</v>
      </c>
      <c r="SJ8" s="9" t="s">
        <v>2841</v>
      </c>
      <c r="SK8" s="9" t="s">
        <v>2842</v>
      </c>
      <c r="SL8" s="9" t="s">
        <v>2843</v>
      </c>
      <c r="SM8" s="9" t="s">
        <v>2844</v>
      </c>
      <c r="SN8" s="9" t="s">
        <v>2841</v>
      </c>
      <c r="SO8" s="9" t="s">
        <v>2842</v>
      </c>
      <c r="SP8" s="9" t="s">
        <v>2843</v>
      </c>
      <c r="SQ8" s="9" t="s">
        <v>2844</v>
      </c>
      <c r="SR8" s="9" t="s">
        <v>2841</v>
      </c>
      <c r="SS8" s="9" t="s">
        <v>2842</v>
      </c>
      <c r="ST8" s="9" t="s">
        <v>2843</v>
      </c>
      <c r="SU8" s="9" t="s">
        <v>2844</v>
      </c>
      <c r="SV8" s="9" t="s">
        <v>2841</v>
      </c>
      <c r="SW8" s="9" t="s">
        <v>2842</v>
      </c>
      <c r="SX8" s="9" t="s">
        <v>2843</v>
      </c>
      <c r="SY8" s="9" t="s">
        <v>2844</v>
      </c>
      <c r="SZ8" s="9" t="s">
        <v>2841</v>
      </c>
      <c r="TA8" s="9" t="s">
        <v>2842</v>
      </c>
      <c r="TB8" s="9" t="s">
        <v>2843</v>
      </c>
      <c r="TC8" s="9" t="s">
        <v>2844</v>
      </c>
      <c r="TD8" s="9" t="s">
        <v>2841</v>
      </c>
      <c r="TE8" s="9" t="s">
        <v>2842</v>
      </c>
      <c r="TF8" s="9" t="s">
        <v>2843</v>
      </c>
      <c r="TG8" s="9" t="s">
        <v>2844</v>
      </c>
      <c r="TH8" s="9" t="s">
        <v>2841</v>
      </c>
      <c r="TI8" s="9" t="s">
        <v>2842</v>
      </c>
      <c r="TJ8" s="9" t="s">
        <v>2843</v>
      </c>
      <c r="TK8" s="9" t="s">
        <v>2844</v>
      </c>
      <c r="TL8" s="9" t="s">
        <v>2841</v>
      </c>
      <c r="TM8" s="9" t="s">
        <v>2842</v>
      </c>
      <c r="TN8" s="9" t="s">
        <v>2843</v>
      </c>
      <c r="TO8" s="9" t="s">
        <v>2844</v>
      </c>
      <c r="TP8" s="9" t="s">
        <v>2841</v>
      </c>
      <c r="TQ8" s="9" t="s">
        <v>2842</v>
      </c>
      <c r="TR8" s="9" t="s">
        <v>2843</v>
      </c>
      <c r="TS8" s="9" t="s">
        <v>2844</v>
      </c>
      <c r="TT8" s="9" t="s">
        <v>2841</v>
      </c>
      <c r="TU8" s="9" t="s">
        <v>2842</v>
      </c>
      <c r="TV8" s="9" t="s">
        <v>2843</v>
      </c>
      <c r="TW8" s="9" t="s">
        <v>2844</v>
      </c>
      <c r="TX8" s="9" t="s">
        <v>2841</v>
      </c>
      <c r="TY8" s="9" t="s">
        <v>2842</v>
      </c>
      <c r="TZ8" s="9" t="s">
        <v>2843</v>
      </c>
      <c r="UA8" s="9" t="s">
        <v>2844</v>
      </c>
      <c r="UB8" s="9" t="s">
        <v>2841</v>
      </c>
      <c r="UC8" s="9" t="s">
        <v>2842</v>
      </c>
      <c r="UD8" s="9" t="s">
        <v>2843</v>
      </c>
      <c r="UE8" s="9" t="s">
        <v>2844</v>
      </c>
      <c r="UF8" s="9" t="s">
        <v>2841</v>
      </c>
      <c r="UG8" s="9" t="s">
        <v>2842</v>
      </c>
      <c r="UH8" s="9" t="s">
        <v>2843</v>
      </c>
      <c r="UI8" s="9" t="s">
        <v>2844</v>
      </c>
      <c r="UJ8" s="9" t="s">
        <v>2841</v>
      </c>
      <c r="UK8" s="9" t="s">
        <v>2842</v>
      </c>
      <c r="UL8" s="9" t="s">
        <v>2843</v>
      </c>
      <c r="UM8" s="9" t="s">
        <v>2844</v>
      </c>
      <c r="UN8" s="9" t="s">
        <v>2841</v>
      </c>
      <c r="UO8" s="9" t="s">
        <v>2842</v>
      </c>
      <c r="UP8" s="9" t="s">
        <v>2843</v>
      </c>
      <c r="UQ8" s="9" t="s">
        <v>2844</v>
      </c>
      <c r="UR8" s="9" t="s">
        <v>2841</v>
      </c>
      <c r="US8" s="9" t="s">
        <v>2842</v>
      </c>
      <c r="UT8" s="9" t="s">
        <v>2843</v>
      </c>
      <c r="UU8" s="9" t="s">
        <v>2844</v>
      </c>
      <c r="UV8" s="9" t="s">
        <v>2841</v>
      </c>
      <c r="UW8" s="9" t="s">
        <v>2842</v>
      </c>
      <c r="UX8" s="9" t="s">
        <v>2843</v>
      </c>
      <c r="UY8" s="9" t="s">
        <v>2844</v>
      </c>
      <c r="UZ8" s="9" t="s">
        <v>2841</v>
      </c>
      <c r="VA8" s="9" t="s">
        <v>2842</v>
      </c>
      <c r="VB8" s="9" t="s">
        <v>2843</v>
      </c>
      <c r="VC8" s="9" t="s">
        <v>2844</v>
      </c>
      <c r="VD8" s="9" t="s">
        <v>2841</v>
      </c>
      <c r="VE8" s="9" t="s">
        <v>2842</v>
      </c>
      <c r="VF8" s="9" t="s">
        <v>2843</v>
      </c>
      <c r="VG8" s="9" t="s">
        <v>2844</v>
      </c>
      <c r="VH8" s="9" t="s">
        <v>2841</v>
      </c>
      <c r="VI8" s="9" t="s">
        <v>2842</v>
      </c>
      <c r="VJ8" s="9" t="s">
        <v>2843</v>
      </c>
      <c r="VK8" s="9" t="s">
        <v>2844</v>
      </c>
      <c r="VL8" s="9" t="s">
        <v>2841</v>
      </c>
      <c r="VM8" s="9" t="s">
        <v>2842</v>
      </c>
      <c r="VN8" s="9" t="s">
        <v>2843</v>
      </c>
      <c r="VO8" s="9" t="s">
        <v>2844</v>
      </c>
      <c r="VP8" s="9" t="s">
        <v>2841</v>
      </c>
      <c r="VQ8" s="9" t="s">
        <v>2842</v>
      </c>
      <c r="VR8" s="9" t="s">
        <v>2843</v>
      </c>
      <c r="VS8" s="9" t="s">
        <v>2844</v>
      </c>
      <c r="VT8" s="9" t="s">
        <v>2841</v>
      </c>
      <c r="VU8" s="9" t="s">
        <v>2842</v>
      </c>
      <c r="VV8" s="9" t="s">
        <v>2843</v>
      </c>
      <c r="VW8" s="9" t="s">
        <v>2844</v>
      </c>
      <c r="VX8" s="9" t="s">
        <v>2841</v>
      </c>
      <c r="VY8" s="9" t="s">
        <v>2842</v>
      </c>
      <c r="VZ8" s="9" t="s">
        <v>2843</v>
      </c>
      <c r="WA8" s="9" t="s">
        <v>2844</v>
      </c>
      <c r="WB8" s="9" t="s">
        <v>2841</v>
      </c>
      <c r="WC8" s="9" t="s">
        <v>2842</v>
      </c>
      <c r="WD8" s="9" t="s">
        <v>2843</v>
      </c>
      <c r="WE8" s="9" t="s">
        <v>2844</v>
      </c>
      <c r="WF8" s="9" t="s">
        <v>2841</v>
      </c>
      <c r="WG8" s="9" t="s">
        <v>2842</v>
      </c>
      <c r="WH8" s="9" t="s">
        <v>2843</v>
      </c>
      <c r="WI8" s="9" t="s">
        <v>2844</v>
      </c>
      <c r="WJ8" s="9" t="s">
        <v>2841</v>
      </c>
      <c r="WK8" s="9" t="s">
        <v>2842</v>
      </c>
      <c r="WL8" s="9" t="s">
        <v>2843</v>
      </c>
      <c r="WM8" s="9" t="s">
        <v>2844</v>
      </c>
      <c r="WN8" s="9" t="s">
        <v>2841</v>
      </c>
      <c r="WO8" s="9" t="s">
        <v>2842</v>
      </c>
      <c r="WP8" s="9" t="s">
        <v>2843</v>
      </c>
      <c r="WQ8" s="9" t="s">
        <v>2844</v>
      </c>
      <c r="WR8" s="9" t="s">
        <v>2841</v>
      </c>
      <c r="WS8" s="9" t="s">
        <v>2842</v>
      </c>
      <c r="WT8" s="9" t="s">
        <v>2843</v>
      </c>
      <c r="WU8" s="9" t="s">
        <v>2844</v>
      </c>
      <c r="WV8" s="9" t="s">
        <v>2841</v>
      </c>
      <c r="WW8" s="9" t="s">
        <v>2842</v>
      </c>
      <c r="WX8" s="9" t="s">
        <v>2843</v>
      </c>
      <c r="WY8" s="9" t="s">
        <v>2844</v>
      </c>
      <c r="WZ8" s="9" t="s">
        <v>2841</v>
      </c>
      <c r="XA8" s="9" t="s">
        <v>2842</v>
      </c>
      <c r="XB8" s="9" t="s">
        <v>2843</v>
      </c>
      <c r="XC8" s="9" t="s">
        <v>2844</v>
      </c>
      <c r="XD8" s="9" t="s">
        <v>2841</v>
      </c>
      <c r="XE8" s="9" t="s">
        <v>2842</v>
      </c>
      <c r="XF8" s="9" t="s">
        <v>2843</v>
      </c>
      <c r="XG8" s="9" t="s">
        <v>2844</v>
      </c>
      <c r="XH8" s="9" t="s">
        <v>2841</v>
      </c>
      <c r="XI8" s="9" t="s">
        <v>2842</v>
      </c>
      <c r="XJ8" s="9" t="s">
        <v>2843</v>
      </c>
      <c r="XK8" s="9" t="s">
        <v>2844</v>
      </c>
      <c r="XL8" s="9" t="s">
        <v>2841</v>
      </c>
      <c r="XM8" s="9" t="s">
        <v>2842</v>
      </c>
      <c r="XN8" s="9" t="s">
        <v>2843</v>
      </c>
      <c r="XO8" s="9" t="s">
        <v>2844</v>
      </c>
      <c r="XP8" s="9" t="s">
        <v>2841</v>
      </c>
      <c r="XQ8" s="9" t="s">
        <v>2842</v>
      </c>
      <c r="XR8" s="9" t="s">
        <v>2843</v>
      </c>
      <c r="XS8" s="9" t="s">
        <v>2844</v>
      </c>
      <c r="XT8" s="9" t="s">
        <v>2841</v>
      </c>
      <c r="XU8" s="9" t="s">
        <v>2842</v>
      </c>
      <c r="XV8" s="9" t="s">
        <v>2843</v>
      </c>
      <c r="XW8" s="9" t="s">
        <v>2844</v>
      </c>
      <c r="XX8" s="9" t="s">
        <v>2841</v>
      </c>
      <c r="XY8" s="9" t="s">
        <v>2842</v>
      </c>
      <c r="XZ8" s="9" t="s">
        <v>2843</v>
      </c>
      <c r="YA8" s="9" t="s">
        <v>2844</v>
      </c>
      <c r="YB8" s="9" t="s">
        <v>2841</v>
      </c>
      <c r="YC8" s="9" t="s">
        <v>2842</v>
      </c>
      <c r="YD8" s="9" t="s">
        <v>2843</v>
      </c>
      <c r="YE8" s="9" t="s">
        <v>2844</v>
      </c>
      <c r="YF8" s="9" t="s">
        <v>2841</v>
      </c>
      <c r="YG8" s="9" t="s">
        <v>2842</v>
      </c>
      <c r="YH8" s="9" t="s">
        <v>2843</v>
      </c>
      <c r="YI8" s="9" t="s">
        <v>2844</v>
      </c>
      <c r="YJ8" s="9" t="s">
        <v>2841</v>
      </c>
      <c r="YK8" s="9" t="s">
        <v>2842</v>
      </c>
      <c r="YL8" s="9" t="s">
        <v>2843</v>
      </c>
      <c r="YM8" s="9" t="s">
        <v>2844</v>
      </c>
      <c r="YN8" s="9" t="s">
        <v>2841</v>
      </c>
      <c r="YO8" s="9" t="s">
        <v>2842</v>
      </c>
      <c r="YP8" s="9" t="s">
        <v>2843</v>
      </c>
      <c r="YQ8" s="9" t="s">
        <v>2844</v>
      </c>
      <c r="YR8" s="9" t="s">
        <v>2841</v>
      </c>
      <c r="YS8" s="9" t="s">
        <v>2842</v>
      </c>
      <c r="YT8" s="9" t="s">
        <v>2843</v>
      </c>
      <c r="YU8" s="9" t="s">
        <v>2844</v>
      </c>
    </row>
    <row r="9" spans="1:671" ht="24" customHeight="1" x14ac:dyDescent="0.25">
      <c r="A9" s="1"/>
      <c r="B9" s="13" t="s">
        <v>59</v>
      </c>
      <c r="C9" s="13" t="s">
        <v>801</v>
      </c>
      <c r="D9" s="14">
        <v>197.6</v>
      </c>
      <c r="E9" s="14">
        <v>203.40136000000001</v>
      </c>
      <c r="F9" s="14">
        <v>203.40136000000001</v>
      </c>
      <c r="G9" s="14">
        <v>-5.8013599999999999</v>
      </c>
      <c r="H9" s="14">
        <v>623.29999999999995</v>
      </c>
      <c r="I9" s="14">
        <v>631.22380999999996</v>
      </c>
      <c r="J9" s="14">
        <v>631.22379999999998</v>
      </c>
      <c r="K9" s="14">
        <v>-7.9238</v>
      </c>
      <c r="L9" s="14">
        <v>213.3</v>
      </c>
      <c r="M9" s="14">
        <v>146.79963000000001</v>
      </c>
      <c r="N9" s="14">
        <v>146.79963000000001</v>
      </c>
      <c r="O9" s="14">
        <v>66.500370000000004</v>
      </c>
      <c r="P9" s="14"/>
      <c r="Q9" s="14"/>
      <c r="R9" s="14"/>
      <c r="S9" s="14">
        <v>0</v>
      </c>
      <c r="T9" s="14"/>
      <c r="U9" s="14"/>
      <c r="V9" s="14"/>
      <c r="W9" s="14">
        <v>0</v>
      </c>
      <c r="X9" s="14">
        <v>87.3</v>
      </c>
      <c r="Y9" s="14">
        <v>91.867829999999998</v>
      </c>
      <c r="Z9" s="14">
        <v>91.867819999999995</v>
      </c>
      <c r="AA9" s="14">
        <v>-4.5678200000000002</v>
      </c>
      <c r="AB9" s="14">
        <v>237.5</v>
      </c>
      <c r="AC9" s="14">
        <v>242</v>
      </c>
      <c r="AD9" s="14">
        <v>242</v>
      </c>
      <c r="AE9" s="14">
        <v>-4.5</v>
      </c>
      <c r="AF9" s="14">
        <v>27.3</v>
      </c>
      <c r="AG9" s="14"/>
      <c r="AH9" s="14">
        <v>27.80639</v>
      </c>
      <c r="AI9" s="14">
        <v>-0.50639000000000001</v>
      </c>
      <c r="AJ9" s="14">
        <v>0</v>
      </c>
      <c r="AK9" s="14"/>
      <c r="AL9" s="14"/>
      <c r="AM9" s="14">
        <v>0</v>
      </c>
      <c r="AN9" s="14"/>
      <c r="AO9" s="14"/>
      <c r="AP9" s="14"/>
      <c r="AQ9" s="14">
        <v>0</v>
      </c>
      <c r="AR9" s="14">
        <v>199</v>
      </c>
      <c r="AS9" s="14">
        <v>196.93881999999999</v>
      </c>
      <c r="AT9" s="14">
        <v>196.93842000000001</v>
      </c>
      <c r="AU9" s="14">
        <v>2.0615800000000002</v>
      </c>
      <c r="AV9" s="14">
        <v>197.4</v>
      </c>
      <c r="AW9" s="14">
        <v>199.47789</v>
      </c>
      <c r="AX9" s="14">
        <v>199.47754</v>
      </c>
      <c r="AY9" s="14">
        <v>-2.0775399999999999</v>
      </c>
      <c r="AZ9" s="14"/>
      <c r="BA9" s="14"/>
      <c r="BB9" s="14"/>
      <c r="BC9" s="14">
        <v>0</v>
      </c>
      <c r="BD9" s="14">
        <v>204.8</v>
      </c>
      <c r="BE9" s="14">
        <v>205.21601999999999</v>
      </c>
      <c r="BF9" s="14">
        <v>205.21564000000001</v>
      </c>
      <c r="BG9" s="14">
        <v>-0.41564000000000001</v>
      </c>
      <c r="BH9" s="14"/>
      <c r="BI9" s="14"/>
      <c r="BJ9" s="14"/>
      <c r="BK9" s="14">
        <v>0</v>
      </c>
      <c r="BL9" s="14">
        <v>545.5</v>
      </c>
      <c r="BM9" s="14"/>
      <c r="BN9" s="14">
        <v>566.08938999999998</v>
      </c>
      <c r="BO9" s="14">
        <v>-20.589390000000002</v>
      </c>
      <c r="BP9" s="14">
        <v>0</v>
      </c>
      <c r="BQ9" s="14"/>
      <c r="BR9" s="14"/>
      <c r="BS9" s="14">
        <v>0</v>
      </c>
      <c r="BT9" s="14"/>
      <c r="BU9" s="14"/>
      <c r="BV9" s="14"/>
      <c r="BW9" s="14">
        <v>0</v>
      </c>
      <c r="BX9" s="14"/>
      <c r="BY9" s="14"/>
      <c r="BZ9" s="14"/>
      <c r="CA9" s="14">
        <v>0</v>
      </c>
      <c r="CB9" s="14"/>
      <c r="CC9" s="14"/>
      <c r="CD9" s="14"/>
      <c r="CE9" s="14">
        <v>0</v>
      </c>
      <c r="CF9" s="14"/>
      <c r="CG9" s="14"/>
      <c r="CH9" s="14"/>
      <c r="CI9" s="14">
        <v>0</v>
      </c>
      <c r="CJ9" s="14">
        <v>161.69999999999999</v>
      </c>
      <c r="CK9" s="14">
        <v>164.06706</v>
      </c>
      <c r="CL9" s="14">
        <v>164.06704999999999</v>
      </c>
      <c r="CM9" s="14">
        <v>-2.3670499999999999</v>
      </c>
      <c r="CN9" s="14">
        <v>6.9</v>
      </c>
      <c r="CO9" s="14">
        <v>5.1383299999999998</v>
      </c>
      <c r="CP9" s="14">
        <v>5.1383299999999998</v>
      </c>
      <c r="CQ9" s="14">
        <v>1.7616700000000001</v>
      </c>
      <c r="CR9" s="14">
        <v>5.2</v>
      </c>
      <c r="CS9" s="14">
        <v>2.8205</v>
      </c>
      <c r="CT9" s="14">
        <v>2.8204899999999999</v>
      </c>
      <c r="CU9" s="14">
        <v>2.3795099999999998</v>
      </c>
      <c r="CV9" s="14">
        <v>22.4</v>
      </c>
      <c r="CW9" s="14">
        <v>22.410769999999999</v>
      </c>
      <c r="CX9" s="14">
        <v>22.410630000000001</v>
      </c>
      <c r="CY9" s="14">
        <v>-1.0630000000000001E-2</v>
      </c>
      <c r="CZ9" s="14">
        <v>6.3</v>
      </c>
      <c r="DA9" s="14">
        <v>6.8787000000000003</v>
      </c>
      <c r="DB9" s="14">
        <v>6.8787000000000003</v>
      </c>
      <c r="DC9" s="14">
        <v>-0.57869999999999999</v>
      </c>
      <c r="DD9" s="14">
        <v>14.7</v>
      </c>
      <c r="DE9" s="14">
        <v>14.933920000000001</v>
      </c>
      <c r="DF9" s="14">
        <v>14.933909999999999</v>
      </c>
      <c r="DG9" s="14">
        <v>-0.23391000000000001</v>
      </c>
      <c r="DH9" s="14">
        <v>138.9</v>
      </c>
      <c r="DI9" s="14">
        <v>95.437560000000005</v>
      </c>
      <c r="DJ9" s="14">
        <v>95.437560000000005</v>
      </c>
      <c r="DK9" s="14">
        <v>43.462440000000001</v>
      </c>
      <c r="DL9" s="14"/>
      <c r="DM9" s="14"/>
      <c r="DN9" s="14"/>
      <c r="DO9" s="14">
        <v>0</v>
      </c>
      <c r="DP9" s="14"/>
      <c r="DQ9" s="14"/>
      <c r="DR9" s="14"/>
      <c r="DS9" s="14">
        <v>0</v>
      </c>
      <c r="DT9" s="14"/>
      <c r="DU9" s="14"/>
      <c r="DV9" s="14"/>
      <c r="DW9" s="14">
        <v>0</v>
      </c>
      <c r="DX9" s="14"/>
      <c r="DY9" s="14"/>
      <c r="DZ9" s="14"/>
      <c r="EA9" s="14">
        <v>0</v>
      </c>
      <c r="EB9" s="14">
        <v>108.9</v>
      </c>
      <c r="EC9" s="14">
        <v>112.46647</v>
      </c>
      <c r="ED9" s="14">
        <v>112.46647</v>
      </c>
      <c r="EE9" s="14">
        <v>-3.5664699999999998</v>
      </c>
      <c r="EF9" s="14">
        <v>222</v>
      </c>
      <c r="EG9" s="14">
        <v>220.69499999999999</v>
      </c>
      <c r="EH9" s="14">
        <v>220.69499999999999</v>
      </c>
      <c r="EI9" s="14">
        <v>1.3049999999999999</v>
      </c>
      <c r="EJ9" s="14"/>
      <c r="EK9" s="14"/>
      <c r="EL9" s="14"/>
      <c r="EM9" s="14">
        <v>0</v>
      </c>
      <c r="EN9" s="14"/>
      <c r="EO9" s="14"/>
      <c r="EP9" s="14"/>
      <c r="EQ9" s="14">
        <v>0</v>
      </c>
      <c r="ER9" s="14"/>
      <c r="ES9" s="14"/>
      <c r="ET9" s="14"/>
      <c r="EU9" s="14">
        <v>0</v>
      </c>
      <c r="EV9" s="14">
        <v>6.5</v>
      </c>
      <c r="EW9" s="14">
        <v>6.39</v>
      </c>
      <c r="EX9" s="14">
        <v>6.39</v>
      </c>
      <c r="EY9" s="14">
        <v>0.11</v>
      </c>
      <c r="EZ9" s="14">
        <v>455.8</v>
      </c>
      <c r="FA9" s="14">
        <v>449.28086000000002</v>
      </c>
      <c r="FB9" s="14">
        <v>449.28084999999999</v>
      </c>
      <c r="FC9" s="14">
        <v>6.5191499999999998</v>
      </c>
      <c r="FD9" s="14">
        <v>81.5</v>
      </c>
      <c r="FE9" s="14">
        <v>79.655749999999998</v>
      </c>
      <c r="FF9" s="14">
        <v>79.655749999999998</v>
      </c>
      <c r="FG9" s="14">
        <v>1.8442499999999999</v>
      </c>
      <c r="FH9" s="14">
        <v>0</v>
      </c>
      <c r="FI9" s="14"/>
      <c r="FJ9" s="14">
        <v>149.9872</v>
      </c>
      <c r="FK9" s="14">
        <v>-149.9872</v>
      </c>
      <c r="FL9" s="14">
        <v>41.9</v>
      </c>
      <c r="FM9" s="14">
        <v>41.89893</v>
      </c>
      <c r="FN9" s="14">
        <v>41.89893</v>
      </c>
      <c r="FO9" s="14">
        <v>1.07E-3</v>
      </c>
      <c r="FP9" s="14">
        <v>18.2</v>
      </c>
      <c r="FQ9" s="14">
        <v>19.21088</v>
      </c>
      <c r="FR9" s="14">
        <v>19.21088</v>
      </c>
      <c r="FS9" s="14">
        <v>-1.01088</v>
      </c>
      <c r="FT9" s="14">
        <v>18.899999999999999</v>
      </c>
      <c r="FU9" s="14">
        <v>18.172979999999999</v>
      </c>
      <c r="FV9" s="14">
        <v>18.172979999999999</v>
      </c>
      <c r="FW9" s="14">
        <v>0.72702</v>
      </c>
      <c r="FX9" s="14">
        <v>89.6</v>
      </c>
      <c r="FY9" s="14">
        <v>87.773570000000007</v>
      </c>
      <c r="FZ9" s="14">
        <v>87.773560000000003</v>
      </c>
      <c r="GA9" s="14">
        <v>1.8264400000000001</v>
      </c>
      <c r="GB9" s="14">
        <v>160.80000000000001</v>
      </c>
      <c r="GC9" s="14">
        <v>160.18950000000001</v>
      </c>
      <c r="GD9" s="14">
        <v>160.2704</v>
      </c>
      <c r="GE9" s="14">
        <v>0.52959999999999996</v>
      </c>
      <c r="GF9" s="14">
        <v>161.4</v>
      </c>
      <c r="GG9" s="14">
        <v>160.18950000000001</v>
      </c>
      <c r="GH9" s="14">
        <v>160.2704</v>
      </c>
      <c r="GI9" s="14">
        <v>1.1295999999999999</v>
      </c>
      <c r="GJ9" s="14">
        <v>174.7</v>
      </c>
      <c r="GK9" s="14">
        <v>160.67054999999999</v>
      </c>
      <c r="GL9" s="14">
        <v>160.75169</v>
      </c>
      <c r="GM9" s="14">
        <v>13.948309999999999</v>
      </c>
      <c r="GN9" s="14">
        <v>103.7</v>
      </c>
      <c r="GO9" s="14">
        <v>110.48202000000001</v>
      </c>
      <c r="GP9" s="14">
        <v>110.48202000000001</v>
      </c>
      <c r="GQ9" s="14">
        <v>-6.7820200000000002</v>
      </c>
      <c r="GR9" s="14">
        <v>36.700000000000003</v>
      </c>
      <c r="GS9" s="14">
        <v>37.900869999999998</v>
      </c>
      <c r="GT9" s="14">
        <v>37.900869999999998</v>
      </c>
      <c r="GU9" s="14">
        <v>-1.2008700000000001</v>
      </c>
      <c r="GV9" s="14">
        <v>39.6</v>
      </c>
      <c r="GW9" s="14">
        <v>38.272109999999998</v>
      </c>
      <c r="GX9" s="14">
        <v>38.272100000000002</v>
      </c>
      <c r="GY9" s="14">
        <v>1.3279000000000001</v>
      </c>
      <c r="GZ9" s="14">
        <v>2.2000000000000002</v>
      </c>
      <c r="HA9" s="14">
        <v>3.9007900000000002</v>
      </c>
      <c r="HB9" s="14">
        <v>3.9007900000000002</v>
      </c>
      <c r="HC9" s="14">
        <v>-1.70079</v>
      </c>
      <c r="HD9" s="14">
        <v>32.1</v>
      </c>
      <c r="HE9" s="14">
        <v>28.356459999999998</v>
      </c>
      <c r="HF9" s="14">
        <v>28.356459999999998</v>
      </c>
      <c r="HG9" s="14">
        <v>3.7435399999999999</v>
      </c>
      <c r="HH9" s="14">
        <v>161.9</v>
      </c>
      <c r="HI9" s="14">
        <v>164.13149000000001</v>
      </c>
      <c r="HJ9" s="14">
        <v>172.35791</v>
      </c>
      <c r="HK9" s="14">
        <v>-10.45791</v>
      </c>
      <c r="HL9" s="14"/>
      <c r="HM9" s="14"/>
      <c r="HN9" s="14"/>
      <c r="HO9" s="14">
        <v>0</v>
      </c>
      <c r="HP9" s="14"/>
      <c r="HQ9" s="14"/>
      <c r="HR9" s="14"/>
      <c r="HS9" s="14">
        <v>0</v>
      </c>
      <c r="HT9" s="14">
        <v>26.5</v>
      </c>
      <c r="HU9" s="14">
        <v>25.182569999999998</v>
      </c>
      <c r="HV9" s="14">
        <v>13.407220000000001</v>
      </c>
      <c r="HW9" s="14">
        <v>13.092779999999999</v>
      </c>
      <c r="HX9" s="14"/>
      <c r="HY9" s="14"/>
      <c r="HZ9" s="14"/>
      <c r="IA9" s="14">
        <v>0</v>
      </c>
      <c r="IB9" s="14"/>
      <c r="IC9" s="14"/>
      <c r="ID9" s="14"/>
      <c r="IE9" s="14">
        <v>0</v>
      </c>
      <c r="IF9" s="14">
        <v>45.6</v>
      </c>
      <c r="IG9" s="14">
        <v>45.265309999999999</v>
      </c>
      <c r="IH9" s="14">
        <v>45.26529</v>
      </c>
      <c r="II9" s="14">
        <v>0.33471000000000001</v>
      </c>
      <c r="IJ9" s="14"/>
      <c r="IK9" s="14"/>
      <c r="IL9" s="14"/>
      <c r="IM9" s="14">
        <v>0</v>
      </c>
      <c r="IN9" s="14"/>
      <c r="IO9" s="14"/>
      <c r="IP9" s="14"/>
      <c r="IQ9" s="14">
        <v>0</v>
      </c>
      <c r="IR9" s="14"/>
      <c r="IS9" s="14"/>
      <c r="IT9" s="14"/>
      <c r="IU9" s="14">
        <v>0</v>
      </c>
      <c r="IV9" s="14">
        <v>125.3</v>
      </c>
      <c r="IW9" s="14">
        <v>128.05618999999999</v>
      </c>
      <c r="IX9" s="14">
        <v>132.83835999999999</v>
      </c>
      <c r="IY9" s="14">
        <v>-7.5383599999999999</v>
      </c>
      <c r="IZ9" s="14">
        <v>129.30000000000001</v>
      </c>
      <c r="JA9" s="14">
        <v>171.57499999999999</v>
      </c>
      <c r="JB9" s="14"/>
      <c r="JC9" s="14">
        <v>129.30000000000001</v>
      </c>
      <c r="JD9" s="14">
        <v>69.400000000000006</v>
      </c>
      <c r="JE9" s="14">
        <v>146.1687</v>
      </c>
      <c r="JF9" s="14"/>
      <c r="JG9" s="14">
        <v>69.400000000000006</v>
      </c>
      <c r="JH9" s="14">
        <v>109</v>
      </c>
      <c r="JI9" s="14">
        <v>202.72200000000001</v>
      </c>
      <c r="JJ9" s="14">
        <v>202.72174999999999</v>
      </c>
      <c r="JK9" s="14">
        <v>-93.72175</v>
      </c>
      <c r="JL9" s="14">
        <v>116.3</v>
      </c>
      <c r="JM9" s="14"/>
      <c r="JN9" s="14"/>
      <c r="JO9" s="14">
        <v>116.3</v>
      </c>
      <c r="JP9" s="14">
        <v>72.099999999999994</v>
      </c>
      <c r="JQ9" s="14">
        <v>73.275930000000002</v>
      </c>
      <c r="JR9" s="14">
        <v>73.275909999999996</v>
      </c>
      <c r="JS9" s="14">
        <v>-1.17591</v>
      </c>
      <c r="JT9" s="14">
        <v>35.200000000000003</v>
      </c>
      <c r="JU9" s="14">
        <v>36.747990000000001</v>
      </c>
      <c r="JV9" s="14">
        <v>36.747979999999998</v>
      </c>
      <c r="JW9" s="14">
        <v>-1.5479799999999999</v>
      </c>
      <c r="JX9" s="14"/>
      <c r="JY9" s="14"/>
      <c r="JZ9" s="14"/>
      <c r="KA9" s="14">
        <v>0</v>
      </c>
      <c r="KB9" s="14"/>
      <c r="KC9" s="14"/>
      <c r="KD9" s="14"/>
      <c r="KE9" s="14">
        <v>0</v>
      </c>
      <c r="KF9" s="14"/>
      <c r="KG9" s="14"/>
      <c r="KH9" s="14"/>
      <c r="KI9" s="14">
        <v>0</v>
      </c>
      <c r="KJ9" s="14"/>
      <c r="KK9" s="14"/>
      <c r="KL9" s="14"/>
      <c r="KM9" s="14">
        <v>0</v>
      </c>
      <c r="KN9" s="14"/>
      <c r="KO9" s="14"/>
      <c r="KP9" s="14"/>
      <c r="KQ9" s="14">
        <v>0</v>
      </c>
      <c r="KR9" s="14"/>
      <c r="KS9" s="14"/>
      <c r="KT9" s="14"/>
      <c r="KU9" s="14">
        <v>0</v>
      </c>
      <c r="KV9" s="14">
        <v>2.2000000000000002</v>
      </c>
      <c r="KW9" s="14">
        <v>1.7806200000000001</v>
      </c>
      <c r="KX9" s="14">
        <v>1.78061</v>
      </c>
      <c r="KY9" s="14">
        <v>0.41938999999999999</v>
      </c>
      <c r="KZ9" s="14">
        <v>85.5</v>
      </c>
      <c r="LA9" s="14">
        <v>59.557540000000003</v>
      </c>
      <c r="LB9" s="14">
        <v>159.37196</v>
      </c>
      <c r="LC9" s="14">
        <v>-73.871960000000001</v>
      </c>
      <c r="LD9" s="14">
        <v>118.8</v>
      </c>
      <c r="LE9" s="14">
        <v>124.56919000000001</v>
      </c>
      <c r="LF9" s="14">
        <v>125.81767000000001</v>
      </c>
      <c r="LG9" s="14">
        <v>-7.0176699999999999</v>
      </c>
      <c r="LH9" s="14">
        <v>60.4</v>
      </c>
      <c r="LI9" s="14">
        <v>67.199219999999997</v>
      </c>
      <c r="LJ9" s="14">
        <v>67.199219999999997</v>
      </c>
      <c r="LK9" s="14">
        <v>-6.79922</v>
      </c>
      <c r="LL9" s="14">
        <v>76.900000000000006</v>
      </c>
      <c r="LM9" s="14">
        <v>78.567999999999998</v>
      </c>
      <c r="LN9" s="14">
        <v>78.567980000000006</v>
      </c>
      <c r="LO9" s="14">
        <v>-1.66798</v>
      </c>
      <c r="LP9" s="14">
        <v>29.2</v>
      </c>
      <c r="LQ9" s="14">
        <v>29.980560000000001</v>
      </c>
      <c r="LR9" s="14">
        <v>29.980560000000001</v>
      </c>
      <c r="LS9" s="14">
        <v>-0.78056000000000003</v>
      </c>
      <c r="LT9" s="14">
        <v>0</v>
      </c>
      <c r="LU9" s="14"/>
      <c r="LV9" s="14"/>
      <c r="LW9" s="14">
        <v>0</v>
      </c>
      <c r="LX9" s="14">
        <v>0</v>
      </c>
      <c r="LY9" s="14"/>
      <c r="LZ9" s="14"/>
      <c r="MA9" s="14">
        <v>0</v>
      </c>
      <c r="MB9" s="14">
        <v>0</v>
      </c>
      <c r="MC9" s="14"/>
      <c r="MD9" s="14"/>
      <c r="ME9" s="14">
        <v>0</v>
      </c>
      <c r="MF9" s="14">
        <v>140</v>
      </c>
      <c r="MG9" s="14">
        <v>145.40792999999999</v>
      </c>
      <c r="MH9" s="14">
        <v>153.06012000000001</v>
      </c>
      <c r="MI9" s="14">
        <v>-13.06012</v>
      </c>
      <c r="MJ9" s="14">
        <v>140.80000000000001</v>
      </c>
      <c r="MK9" s="14">
        <v>145.40792999999999</v>
      </c>
      <c r="ML9" s="14">
        <v>153.06012000000001</v>
      </c>
      <c r="MM9" s="14">
        <v>-12.260120000000001</v>
      </c>
      <c r="MN9" s="14">
        <v>146.9</v>
      </c>
      <c r="MO9" s="14">
        <v>145.84459000000001</v>
      </c>
      <c r="MP9" s="14">
        <v>153.51975999999999</v>
      </c>
      <c r="MQ9" s="14">
        <v>-6.6197600000000003</v>
      </c>
      <c r="MR9" s="14">
        <v>0</v>
      </c>
      <c r="MS9" s="14"/>
      <c r="MT9" s="14"/>
      <c r="MU9" s="14">
        <v>0</v>
      </c>
      <c r="MV9" s="14">
        <v>0</v>
      </c>
      <c r="MW9" s="14"/>
      <c r="MX9" s="14"/>
      <c r="MY9" s="14">
        <v>0</v>
      </c>
      <c r="MZ9" s="14"/>
      <c r="NA9" s="14"/>
      <c r="NB9" s="14"/>
      <c r="NC9" s="14">
        <v>0</v>
      </c>
      <c r="ND9" s="14"/>
      <c r="NE9" s="14"/>
      <c r="NF9" s="14"/>
      <c r="NG9" s="14">
        <v>0</v>
      </c>
      <c r="NH9" s="14"/>
      <c r="NI9" s="14"/>
      <c r="NJ9" s="14"/>
      <c r="NK9" s="14">
        <v>0</v>
      </c>
      <c r="NL9" s="14">
        <v>0</v>
      </c>
      <c r="NM9" s="14"/>
      <c r="NN9" s="14"/>
      <c r="NO9" s="14">
        <v>0</v>
      </c>
      <c r="NP9" s="14"/>
      <c r="NQ9" s="14"/>
      <c r="NR9" s="14"/>
      <c r="NS9" s="14">
        <v>0</v>
      </c>
      <c r="NT9" s="14">
        <v>6.7</v>
      </c>
      <c r="NU9" s="14">
        <v>8.2552000000000003</v>
      </c>
      <c r="NV9" s="14">
        <v>9.09</v>
      </c>
      <c r="NW9" s="14">
        <v>-2.39</v>
      </c>
      <c r="NX9" s="14">
        <v>4.0999999999999996</v>
      </c>
      <c r="NY9" s="14">
        <v>4.0686799999999996</v>
      </c>
      <c r="NZ9" s="14">
        <v>9.8520099999999999</v>
      </c>
      <c r="OA9" s="14">
        <v>-5.7520100000000003</v>
      </c>
      <c r="OB9" s="14">
        <v>20</v>
      </c>
      <c r="OC9" s="14">
        <v>17.492709999999999</v>
      </c>
      <c r="OD9" s="14">
        <v>17.492709999999999</v>
      </c>
      <c r="OE9" s="14">
        <v>2.5072899999999998</v>
      </c>
      <c r="OF9" s="14">
        <v>0</v>
      </c>
      <c r="OG9" s="14"/>
      <c r="OH9" s="14"/>
      <c r="OI9" s="14">
        <v>0</v>
      </c>
      <c r="OJ9" s="14">
        <v>26.2</v>
      </c>
      <c r="OK9" s="14">
        <v>28.3</v>
      </c>
      <c r="OL9" s="14">
        <v>40.729999999999997</v>
      </c>
      <c r="OM9" s="14">
        <v>-14.53</v>
      </c>
      <c r="ON9" s="14">
        <v>0</v>
      </c>
      <c r="OO9" s="14"/>
      <c r="OP9" s="14"/>
      <c r="OQ9" s="14">
        <v>0</v>
      </c>
      <c r="OR9" s="14">
        <v>0.2</v>
      </c>
      <c r="OS9" s="14">
        <v>0.436</v>
      </c>
      <c r="OT9" s="14">
        <v>0.436</v>
      </c>
      <c r="OU9" s="14">
        <v>-0.23599999999999999</v>
      </c>
      <c r="OV9" s="14">
        <v>0</v>
      </c>
      <c r="OW9" s="14"/>
      <c r="OX9" s="14"/>
      <c r="OY9" s="14">
        <v>0</v>
      </c>
      <c r="OZ9" s="14">
        <v>20</v>
      </c>
      <c r="PA9" s="14">
        <v>19.436350000000001</v>
      </c>
      <c r="PB9" s="14">
        <v>19.436340000000001</v>
      </c>
      <c r="PC9" s="14">
        <v>0.56366000000000005</v>
      </c>
      <c r="PD9" s="14">
        <v>9.9</v>
      </c>
      <c r="PE9" s="14">
        <v>9.9830000000000005</v>
      </c>
      <c r="PF9" s="14">
        <v>9.9830000000000005</v>
      </c>
      <c r="PG9" s="14">
        <v>-8.3000000000000004E-2</v>
      </c>
      <c r="PH9" s="14">
        <v>5.6</v>
      </c>
      <c r="PI9" s="14">
        <v>5.67</v>
      </c>
      <c r="PJ9" s="14">
        <v>5.67</v>
      </c>
      <c r="PK9" s="14">
        <v>-7.0000000000000007E-2</v>
      </c>
      <c r="PL9" s="14">
        <v>0</v>
      </c>
      <c r="PM9" s="14"/>
      <c r="PN9" s="14"/>
      <c r="PO9" s="14">
        <v>0</v>
      </c>
      <c r="PP9" s="14">
        <v>1.6</v>
      </c>
      <c r="PQ9" s="14">
        <v>1</v>
      </c>
      <c r="PR9" s="14">
        <v>1</v>
      </c>
      <c r="PS9" s="14">
        <v>0.6</v>
      </c>
      <c r="PT9" s="14">
        <v>1.8</v>
      </c>
      <c r="PU9" s="14">
        <v>3.55</v>
      </c>
      <c r="PV9" s="14">
        <v>3.55</v>
      </c>
      <c r="PW9" s="14">
        <v>-1.75</v>
      </c>
      <c r="PX9" s="14">
        <v>5.2</v>
      </c>
      <c r="PY9" s="14">
        <v>5</v>
      </c>
      <c r="PZ9" s="14">
        <v>5</v>
      </c>
      <c r="QA9" s="14">
        <v>0.2</v>
      </c>
      <c r="QB9" s="14">
        <v>19.7</v>
      </c>
      <c r="QC9" s="14">
        <v>20.274049999999999</v>
      </c>
      <c r="QD9" s="14">
        <v>20.274049999999999</v>
      </c>
      <c r="QE9" s="14">
        <v>-0.57404999999999995</v>
      </c>
      <c r="QF9" s="14">
        <v>20</v>
      </c>
      <c r="QG9" s="14">
        <v>13.60544</v>
      </c>
      <c r="QH9" s="14">
        <v>13.60544</v>
      </c>
      <c r="QI9" s="14">
        <v>6.3945600000000002</v>
      </c>
      <c r="QJ9" s="14">
        <v>18.600000000000001</v>
      </c>
      <c r="QK9" s="14">
        <v>17.492709999999999</v>
      </c>
      <c r="QL9" s="14">
        <v>17.492709999999999</v>
      </c>
      <c r="QM9" s="14">
        <v>1.1072900000000001</v>
      </c>
      <c r="QN9" s="14">
        <v>3.3</v>
      </c>
      <c r="QO9" s="14">
        <v>3.4</v>
      </c>
      <c r="QP9" s="14">
        <v>3.4</v>
      </c>
      <c r="QQ9" s="14">
        <v>-0.1</v>
      </c>
      <c r="QR9" s="14">
        <v>18.600000000000001</v>
      </c>
      <c r="QS9" s="14">
        <v>17.881440000000001</v>
      </c>
      <c r="QT9" s="14">
        <v>17.881430000000002</v>
      </c>
      <c r="QU9" s="14">
        <v>0.71857000000000004</v>
      </c>
      <c r="QV9" s="14">
        <v>0</v>
      </c>
      <c r="QW9" s="14"/>
      <c r="QX9" s="14"/>
      <c r="QY9" s="14">
        <v>0</v>
      </c>
      <c r="QZ9" s="14">
        <v>0</v>
      </c>
      <c r="RA9" s="14"/>
      <c r="RB9" s="14"/>
      <c r="RC9" s="14">
        <v>0</v>
      </c>
      <c r="RD9" s="14">
        <v>3</v>
      </c>
      <c r="RE9" s="14">
        <v>4.5999999999999996</v>
      </c>
      <c r="RF9" s="14">
        <v>10</v>
      </c>
      <c r="RG9" s="14">
        <v>-7</v>
      </c>
      <c r="RH9" s="14">
        <v>5.7</v>
      </c>
      <c r="RI9" s="14">
        <v>12.4</v>
      </c>
      <c r="RJ9" s="14">
        <v>21.91</v>
      </c>
      <c r="RK9" s="14">
        <v>-16.21</v>
      </c>
      <c r="RL9" s="14">
        <v>0</v>
      </c>
      <c r="RM9" s="14"/>
      <c r="RN9" s="14"/>
      <c r="RO9" s="14">
        <v>0</v>
      </c>
      <c r="RP9" s="14">
        <v>3.5</v>
      </c>
      <c r="RQ9" s="14">
        <v>3</v>
      </c>
      <c r="RR9" s="14">
        <v>3</v>
      </c>
      <c r="RS9" s="14">
        <v>0.5</v>
      </c>
      <c r="RT9" s="14">
        <v>10.9</v>
      </c>
      <c r="RU9" s="14">
        <v>16.430700000000002</v>
      </c>
      <c r="RV9" s="14">
        <v>13.704319999999999</v>
      </c>
      <c r="RW9" s="14">
        <v>-2.8043200000000001</v>
      </c>
      <c r="RX9" s="14">
        <v>3</v>
      </c>
      <c r="RY9" s="14">
        <v>2</v>
      </c>
      <c r="RZ9" s="14">
        <v>2</v>
      </c>
      <c r="SA9" s="14">
        <v>1</v>
      </c>
      <c r="SB9" s="14"/>
      <c r="SC9" s="14"/>
      <c r="SD9" s="14">
        <v>0.4</v>
      </c>
      <c r="SE9" s="14">
        <v>-0.4</v>
      </c>
      <c r="SF9" s="14">
        <v>0</v>
      </c>
      <c r="SG9" s="14"/>
      <c r="SH9" s="14"/>
      <c r="SI9" s="14">
        <v>0</v>
      </c>
      <c r="SJ9" s="14">
        <v>19.8</v>
      </c>
      <c r="SK9" s="14">
        <v>18.853259999999999</v>
      </c>
      <c r="SL9" s="14">
        <v>18.853249999999999</v>
      </c>
      <c r="SM9" s="14">
        <v>0.94674999999999998</v>
      </c>
      <c r="SN9" s="14">
        <v>10.6</v>
      </c>
      <c r="SO9" s="14">
        <v>12.05053</v>
      </c>
      <c r="SP9" s="14">
        <v>12.05053</v>
      </c>
      <c r="SQ9" s="14">
        <v>-1.4505300000000001</v>
      </c>
      <c r="SR9" s="14">
        <v>20.100000000000001</v>
      </c>
      <c r="SS9" s="14">
        <v>19.436350000000001</v>
      </c>
      <c r="ST9" s="14">
        <v>19.436340000000001</v>
      </c>
      <c r="SU9" s="14">
        <v>0.66366000000000003</v>
      </c>
      <c r="SV9" s="14">
        <v>20.2</v>
      </c>
      <c r="SW9" s="14">
        <v>19.436350000000001</v>
      </c>
      <c r="SX9" s="14">
        <v>19.436340000000001</v>
      </c>
      <c r="SY9" s="14">
        <v>0.76366000000000001</v>
      </c>
      <c r="SZ9" s="14">
        <v>20</v>
      </c>
      <c r="TA9" s="14">
        <v>19.241980000000002</v>
      </c>
      <c r="TB9" s="14">
        <v>19.241980000000002</v>
      </c>
      <c r="TC9" s="14">
        <v>0.75802000000000003</v>
      </c>
      <c r="TD9" s="14">
        <v>5</v>
      </c>
      <c r="TE9" s="14">
        <v>8.6</v>
      </c>
      <c r="TF9" s="14">
        <v>8.0909999999999993</v>
      </c>
      <c r="TG9" s="14">
        <v>-3.0910000000000002</v>
      </c>
      <c r="TH9" s="14">
        <v>8.6999999999999993</v>
      </c>
      <c r="TI9" s="14">
        <v>14.5</v>
      </c>
      <c r="TJ9" s="14">
        <v>14.847</v>
      </c>
      <c r="TK9" s="14">
        <v>-6.1470000000000002</v>
      </c>
      <c r="TL9" s="14">
        <v>0</v>
      </c>
      <c r="TM9" s="14"/>
      <c r="TN9" s="14"/>
      <c r="TO9" s="14">
        <v>0</v>
      </c>
      <c r="TP9" s="14">
        <v>2.7</v>
      </c>
      <c r="TQ9" s="14">
        <v>2.5</v>
      </c>
      <c r="TR9" s="14">
        <v>2.302</v>
      </c>
      <c r="TS9" s="14">
        <v>0.39800000000000002</v>
      </c>
      <c r="TT9" s="14">
        <v>8.6999999999999993</v>
      </c>
      <c r="TU9" s="14">
        <v>2.2000000000000002</v>
      </c>
      <c r="TV9" s="14">
        <v>5.9080000000000004</v>
      </c>
      <c r="TW9" s="14">
        <v>2.7919999999999998</v>
      </c>
      <c r="TX9" s="14">
        <v>0</v>
      </c>
      <c r="TY9" s="14">
        <v>0.17199999999999999</v>
      </c>
      <c r="TZ9" s="14">
        <v>0.17199999999999999</v>
      </c>
      <c r="UA9" s="14">
        <v>-0.17199999999999999</v>
      </c>
      <c r="UB9" s="14">
        <v>0</v>
      </c>
      <c r="UC9" s="14">
        <v>0.13400000000000001</v>
      </c>
      <c r="UD9" s="14">
        <v>0.13400000000000001</v>
      </c>
      <c r="UE9" s="14">
        <v>-0.13400000000000001</v>
      </c>
      <c r="UF9" s="14">
        <v>0</v>
      </c>
      <c r="UG9" s="14"/>
      <c r="UH9" s="14"/>
      <c r="UI9" s="14">
        <v>0</v>
      </c>
      <c r="UJ9" s="14">
        <v>20.9</v>
      </c>
      <c r="UK9" s="14">
        <v>19.436350000000001</v>
      </c>
      <c r="UL9" s="14">
        <v>19.436340000000001</v>
      </c>
      <c r="UM9" s="14">
        <v>1.46366</v>
      </c>
      <c r="UN9" s="14">
        <v>7.8</v>
      </c>
      <c r="UO9" s="14">
        <v>8.1999999999999993</v>
      </c>
      <c r="UP9" s="14">
        <v>8.1999999999999993</v>
      </c>
      <c r="UQ9" s="14">
        <v>-0.4</v>
      </c>
      <c r="UR9" s="14">
        <v>7</v>
      </c>
      <c r="US9" s="14">
        <v>6.7</v>
      </c>
      <c r="UT9" s="14">
        <v>6.7</v>
      </c>
      <c r="UU9" s="14">
        <v>0.3</v>
      </c>
      <c r="UV9" s="14">
        <v>20.399999999999999</v>
      </c>
      <c r="UW9" s="14">
        <v>19.436350000000001</v>
      </c>
      <c r="UX9" s="14">
        <v>19.436340000000001</v>
      </c>
      <c r="UY9" s="14">
        <v>0.96365999999999996</v>
      </c>
      <c r="UZ9" s="14">
        <v>20.399999999999999</v>
      </c>
      <c r="VA9" s="14">
        <v>19.436350000000001</v>
      </c>
      <c r="VB9" s="14">
        <v>19.436340000000001</v>
      </c>
      <c r="VC9" s="14">
        <v>0.96365999999999996</v>
      </c>
      <c r="VD9" s="14">
        <v>20.100000000000001</v>
      </c>
      <c r="VE9" s="14">
        <v>19.436350000000001</v>
      </c>
      <c r="VF9" s="14">
        <v>19.436340000000001</v>
      </c>
      <c r="VG9" s="14">
        <v>0.66366000000000003</v>
      </c>
      <c r="VH9" s="14">
        <v>0</v>
      </c>
      <c r="VI9" s="14">
        <v>1.423</v>
      </c>
      <c r="VJ9" s="14">
        <v>1.423</v>
      </c>
      <c r="VK9" s="14">
        <v>-1.423</v>
      </c>
      <c r="VL9" s="14">
        <v>0</v>
      </c>
      <c r="VM9" s="14"/>
      <c r="VN9" s="14"/>
      <c r="VO9" s="14">
        <v>0</v>
      </c>
      <c r="VP9" s="14">
        <v>0</v>
      </c>
      <c r="VQ9" s="14"/>
      <c r="VR9" s="14"/>
      <c r="VS9" s="14">
        <v>0</v>
      </c>
      <c r="VT9" s="14">
        <v>0</v>
      </c>
      <c r="VU9" s="14"/>
      <c r="VV9" s="14"/>
      <c r="VW9" s="14">
        <v>0</v>
      </c>
      <c r="VX9" s="14">
        <v>0.3</v>
      </c>
      <c r="VY9" s="14">
        <v>0.6</v>
      </c>
      <c r="VZ9" s="14">
        <v>0.6</v>
      </c>
      <c r="WA9" s="14">
        <v>-0.3</v>
      </c>
      <c r="WB9" s="14">
        <v>4.2</v>
      </c>
      <c r="WC9" s="14">
        <v>8</v>
      </c>
      <c r="WD9" s="14">
        <v>8</v>
      </c>
      <c r="WE9" s="14">
        <v>-3.8</v>
      </c>
      <c r="WF9" s="14">
        <v>3.3</v>
      </c>
      <c r="WG9" s="14">
        <v>8</v>
      </c>
      <c r="WH9" s="14">
        <v>8</v>
      </c>
      <c r="WI9" s="14">
        <v>-4.7</v>
      </c>
      <c r="WJ9" s="14">
        <v>0</v>
      </c>
      <c r="WK9" s="14"/>
      <c r="WL9" s="14"/>
      <c r="WM9" s="14">
        <v>0</v>
      </c>
      <c r="WN9" s="14">
        <v>4.5</v>
      </c>
      <c r="WO9" s="14">
        <v>4.2</v>
      </c>
      <c r="WP9" s="14">
        <v>4.2</v>
      </c>
      <c r="WQ9" s="14">
        <v>0.3</v>
      </c>
      <c r="WR9" s="14">
        <v>1.1000000000000001</v>
      </c>
      <c r="WS9" s="14">
        <v>2.4</v>
      </c>
      <c r="WT9" s="14">
        <v>2.4</v>
      </c>
      <c r="WU9" s="14">
        <v>-1.3</v>
      </c>
      <c r="WV9" s="14">
        <v>2.4</v>
      </c>
      <c r="WW9" s="14">
        <v>1.2</v>
      </c>
      <c r="WX9" s="14">
        <v>1.2</v>
      </c>
      <c r="WY9" s="14">
        <v>1.2</v>
      </c>
      <c r="WZ9" s="14">
        <v>1.1000000000000001</v>
      </c>
      <c r="XA9" s="14">
        <v>1.4</v>
      </c>
      <c r="XB9" s="14">
        <v>1.4</v>
      </c>
      <c r="XC9" s="14">
        <v>-0.3</v>
      </c>
      <c r="XD9" s="14">
        <v>0</v>
      </c>
      <c r="XE9" s="14"/>
      <c r="XF9" s="14"/>
      <c r="XG9" s="14">
        <v>0</v>
      </c>
      <c r="XH9" s="14">
        <v>9</v>
      </c>
      <c r="XI9" s="14">
        <v>8.8000000000000007</v>
      </c>
      <c r="XJ9" s="14">
        <v>8.8000000000000007</v>
      </c>
      <c r="XK9" s="14">
        <v>0.2</v>
      </c>
      <c r="XL9" s="14">
        <v>20</v>
      </c>
      <c r="XM9" s="14">
        <v>19.241980000000002</v>
      </c>
      <c r="XN9" s="14">
        <v>19.241980000000002</v>
      </c>
      <c r="XO9" s="14">
        <v>0.75802000000000003</v>
      </c>
      <c r="XP9" s="14">
        <v>0</v>
      </c>
      <c r="XQ9" s="14">
        <v>10.7</v>
      </c>
      <c r="XR9" s="14">
        <v>10.7</v>
      </c>
      <c r="XS9" s="14">
        <v>-10.7</v>
      </c>
      <c r="XT9" s="14">
        <v>27.3</v>
      </c>
      <c r="XU9" s="14">
        <v>27.5</v>
      </c>
      <c r="XV9" s="14">
        <v>27.5</v>
      </c>
      <c r="XW9" s="14">
        <v>-0.2</v>
      </c>
      <c r="XX9" s="14">
        <v>33.799999999999997</v>
      </c>
      <c r="XY9" s="14">
        <v>27.5</v>
      </c>
      <c r="XZ9" s="14">
        <v>27.5</v>
      </c>
      <c r="YA9" s="14">
        <v>6.3</v>
      </c>
      <c r="YB9" s="14">
        <v>11.4</v>
      </c>
      <c r="YC9" s="14">
        <v>14</v>
      </c>
      <c r="YD9" s="14">
        <v>14</v>
      </c>
      <c r="YE9" s="14">
        <v>-2.6</v>
      </c>
      <c r="YF9" s="14">
        <v>16</v>
      </c>
      <c r="YG9" s="14"/>
      <c r="YH9" s="14"/>
      <c r="YI9" s="14">
        <v>16</v>
      </c>
      <c r="YJ9" s="14">
        <v>7.5</v>
      </c>
      <c r="YK9" s="14">
        <v>7.03</v>
      </c>
      <c r="YL9" s="14">
        <v>7.03</v>
      </c>
      <c r="YM9" s="14">
        <v>0.47</v>
      </c>
      <c r="YN9" s="14">
        <v>11</v>
      </c>
      <c r="YO9" s="14">
        <v>11</v>
      </c>
      <c r="YP9" s="14">
        <v>11</v>
      </c>
      <c r="YQ9" s="14">
        <v>0</v>
      </c>
      <c r="YR9" s="14">
        <v>10.9</v>
      </c>
      <c r="YS9" s="14">
        <v>25</v>
      </c>
      <c r="YT9" s="14">
        <v>25</v>
      </c>
      <c r="YU9" s="14">
        <v>-14.1</v>
      </c>
    </row>
    <row r="10" spans="1:671" ht="24" customHeight="1" x14ac:dyDescent="0.25">
      <c r="A10" s="1"/>
      <c r="B10" s="16" t="s">
        <v>59</v>
      </c>
      <c r="C10" s="16" t="s">
        <v>802</v>
      </c>
      <c r="D10" s="17">
        <v>201.7</v>
      </c>
      <c r="E10" s="17">
        <v>203.40136000000001</v>
      </c>
      <c r="F10" s="17">
        <v>203.40136000000001</v>
      </c>
      <c r="G10" s="17">
        <v>-1.70136</v>
      </c>
      <c r="H10" s="17">
        <v>629.1</v>
      </c>
      <c r="I10" s="17">
        <v>631.22380999999996</v>
      </c>
      <c r="J10" s="17">
        <v>631.22379999999998</v>
      </c>
      <c r="K10" s="17">
        <v>-2.1238000000000001</v>
      </c>
      <c r="L10" s="17">
        <v>214</v>
      </c>
      <c r="M10" s="17">
        <v>146.79963000000001</v>
      </c>
      <c r="N10" s="17">
        <v>146.79963000000001</v>
      </c>
      <c r="O10" s="17">
        <v>67.200370000000007</v>
      </c>
      <c r="P10" s="17"/>
      <c r="Q10" s="17"/>
      <c r="R10" s="17"/>
      <c r="S10" s="17">
        <v>0</v>
      </c>
      <c r="T10" s="17"/>
      <c r="U10" s="17"/>
      <c r="V10" s="17"/>
      <c r="W10" s="17">
        <v>0</v>
      </c>
      <c r="X10" s="17">
        <v>89.8</v>
      </c>
      <c r="Y10" s="17">
        <v>91.867829999999998</v>
      </c>
      <c r="Z10" s="17">
        <v>91.867819999999995</v>
      </c>
      <c r="AA10" s="17">
        <v>-2.0678200000000002</v>
      </c>
      <c r="AB10" s="17">
        <v>241.2</v>
      </c>
      <c r="AC10" s="17">
        <v>242</v>
      </c>
      <c r="AD10" s="17">
        <v>242</v>
      </c>
      <c r="AE10" s="17">
        <v>-0.8</v>
      </c>
      <c r="AF10" s="17">
        <v>27.1</v>
      </c>
      <c r="AG10" s="17"/>
      <c r="AH10" s="17">
        <v>27.80639</v>
      </c>
      <c r="AI10" s="17">
        <v>-0.70638999999999996</v>
      </c>
      <c r="AJ10" s="17">
        <v>0</v>
      </c>
      <c r="AK10" s="17"/>
      <c r="AL10" s="17"/>
      <c r="AM10" s="17">
        <v>0</v>
      </c>
      <c r="AN10" s="17"/>
      <c r="AO10" s="17"/>
      <c r="AP10" s="17"/>
      <c r="AQ10" s="17">
        <v>0</v>
      </c>
      <c r="AR10" s="17">
        <v>200.6</v>
      </c>
      <c r="AS10" s="17">
        <v>196.93881999999999</v>
      </c>
      <c r="AT10" s="17">
        <v>196.93880999999999</v>
      </c>
      <c r="AU10" s="17">
        <v>3.6611899999999999</v>
      </c>
      <c r="AV10" s="17">
        <v>196.7</v>
      </c>
      <c r="AW10" s="17">
        <v>199.47789</v>
      </c>
      <c r="AX10" s="17">
        <v>199.47788</v>
      </c>
      <c r="AY10" s="17">
        <v>-2.7778800000000001</v>
      </c>
      <c r="AZ10" s="17"/>
      <c r="BA10" s="17"/>
      <c r="BB10" s="17"/>
      <c r="BC10" s="17">
        <v>0</v>
      </c>
      <c r="BD10" s="17">
        <v>204</v>
      </c>
      <c r="BE10" s="17">
        <v>205.21601999999999</v>
      </c>
      <c r="BF10" s="17"/>
      <c r="BG10" s="17">
        <v>204</v>
      </c>
      <c r="BH10" s="17"/>
      <c r="BI10" s="17"/>
      <c r="BJ10" s="17"/>
      <c r="BK10" s="17">
        <v>0</v>
      </c>
      <c r="BL10" s="17">
        <v>541.70000000000005</v>
      </c>
      <c r="BM10" s="17"/>
      <c r="BN10" s="17">
        <v>566.08939999999996</v>
      </c>
      <c r="BO10" s="17">
        <v>-24.389399999999998</v>
      </c>
      <c r="BP10" s="17">
        <v>0</v>
      </c>
      <c r="BQ10" s="17"/>
      <c r="BR10" s="17"/>
      <c r="BS10" s="17">
        <v>0</v>
      </c>
      <c r="BT10" s="17"/>
      <c r="BU10" s="17"/>
      <c r="BV10" s="17"/>
      <c r="BW10" s="17">
        <v>0</v>
      </c>
      <c r="BX10" s="17"/>
      <c r="BY10" s="17"/>
      <c r="BZ10" s="17"/>
      <c r="CA10" s="17">
        <v>0</v>
      </c>
      <c r="CB10" s="17"/>
      <c r="CC10" s="17"/>
      <c r="CD10" s="17"/>
      <c r="CE10" s="17">
        <v>0</v>
      </c>
      <c r="CF10" s="17"/>
      <c r="CG10" s="17"/>
      <c r="CH10" s="17"/>
      <c r="CI10" s="17">
        <v>0</v>
      </c>
      <c r="CJ10" s="17">
        <v>166.6</v>
      </c>
      <c r="CK10" s="17">
        <v>164.06706</v>
      </c>
      <c r="CL10" s="17">
        <v>164.06704999999999</v>
      </c>
      <c r="CM10" s="17">
        <v>2.53295</v>
      </c>
      <c r="CN10" s="17">
        <v>7.8</v>
      </c>
      <c r="CO10" s="17">
        <v>5.1383299999999998</v>
      </c>
      <c r="CP10" s="17">
        <v>5.1383299999999998</v>
      </c>
      <c r="CQ10" s="17">
        <v>2.66167</v>
      </c>
      <c r="CR10" s="17">
        <v>5.0999999999999996</v>
      </c>
      <c r="CS10" s="17">
        <v>2.8205</v>
      </c>
      <c r="CT10" s="17">
        <v>2.8204899999999999</v>
      </c>
      <c r="CU10" s="17">
        <v>2.2795100000000001</v>
      </c>
      <c r="CV10" s="17">
        <v>22.5</v>
      </c>
      <c r="CW10" s="17">
        <v>22.410769999999999</v>
      </c>
      <c r="CX10" s="17">
        <v>22.41075</v>
      </c>
      <c r="CY10" s="17">
        <v>8.9249999999999996E-2</v>
      </c>
      <c r="CZ10" s="17">
        <v>6.3</v>
      </c>
      <c r="DA10" s="17">
        <v>6.8787000000000003</v>
      </c>
      <c r="DB10" s="17">
        <v>6.8787000000000003</v>
      </c>
      <c r="DC10" s="17">
        <v>-0.57869999999999999</v>
      </c>
      <c r="DD10" s="17">
        <v>14.8</v>
      </c>
      <c r="DE10" s="17">
        <v>14.933920000000001</v>
      </c>
      <c r="DF10" s="17">
        <v>14.933909999999999</v>
      </c>
      <c r="DG10" s="17">
        <v>-0.13391</v>
      </c>
      <c r="DH10" s="17">
        <v>139.30000000000001</v>
      </c>
      <c r="DI10" s="17">
        <v>95.437560000000005</v>
      </c>
      <c r="DJ10" s="17">
        <v>95.437560000000005</v>
      </c>
      <c r="DK10" s="17">
        <v>43.862439999999999</v>
      </c>
      <c r="DL10" s="17"/>
      <c r="DM10" s="17"/>
      <c r="DN10" s="17"/>
      <c r="DO10" s="17">
        <v>0</v>
      </c>
      <c r="DP10" s="17"/>
      <c r="DQ10" s="17"/>
      <c r="DR10" s="17"/>
      <c r="DS10" s="17">
        <v>0</v>
      </c>
      <c r="DT10" s="17"/>
      <c r="DU10" s="17"/>
      <c r="DV10" s="17"/>
      <c r="DW10" s="17">
        <v>0</v>
      </c>
      <c r="DX10" s="17"/>
      <c r="DY10" s="17"/>
      <c r="DZ10" s="17"/>
      <c r="EA10" s="17">
        <v>0</v>
      </c>
      <c r="EB10" s="17">
        <v>110.6</v>
      </c>
      <c r="EC10" s="17">
        <v>112.46647</v>
      </c>
      <c r="ED10" s="17">
        <v>112.46647</v>
      </c>
      <c r="EE10" s="17">
        <v>-1.8664700000000001</v>
      </c>
      <c r="EF10" s="17">
        <v>218.7</v>
      </c>
      <c r="EG10" s="17">
        <v>220.69499999999999</v>
      </c>
      <c r="EH10" s="17">
        <v>220.69499999999999</v>
      </c>
      <c r="EI10" s="17">
        <v>-1.9950000000000001</v>
      </c>
      <c r="EJ10" s="17"/>
      <c r="EK10" s="17"/>
      <c r="EL10" s="17"/>
      <c r="EM10" s="17">
        <v>0</v>
      </c>
      <c r="EN10" s="17"/>
      <c r="EO10" s="17"/>
      <c r="EP10" s="17"/>
      <c r="EQ10" s="17">
        <v>0</v>
      </c>
      <c r="ER10" s="17"/>
      <c r="ES10" s="17"/>
      <c r="ET10" s="17"/>
      <c r="EU10" s="17">
        <v>0</v>
      </c>
      <c r="EV10" s="17">
        <v>6.5</v>
      </c>
      <c r="EW10" s="17">
        <v>6.39</v>
      </c>
      <c r="EX10" s="17">
        <v>6.39</v>
      </c>
      <c r="EY10" s="17">
        <v>0.11</v>
      </c>
      <c r="EZ10" s="17">
        <v>452.6</v>
      </c>
      <c r="FA10" s="17">
        <v>449.28086000000002</v>
      </c>
      <c r="FB10" s="17">
        <v>449.28075999999999</v>
      </c>
      <c r="FC10" s="17">
        <v>3.3192400000000002</v>
      </c>
      <c r="FD10" s="17">
        <v>81.5</v>
      </c>
      <c r="FE10" s="17">
        <v>79.655749999999998</v>
      </c>
      <c r="FF10" s="17">
        <v>79.655749999999998</v>
      </c>
      <c r="FG10" s="17">
        <v>1.8442499999999999</v>
      </c>
      <c r="FH10" s="17">
        <v>0</v>
      </c>
      <c r="FI10" s="17"/>
      <c r="FJ10" s="17">
        <v>149.9872</v>
      </c>
      <c r="FK10" s="17">
        <v>-149.9872</v>
      </c>
      <c r="FL10" s="17">
        <v>41.9</v>
      </c>
      <c r="FM10" s="17">
        <v>41.89893</v>
      </c>
      <c r="FN10" s="17">
        <v>41.89893</v>
      </c>
      <c r="FO10" s="17">
        <v>1.07E-3</v>
      </c>
      <c r="FP10" s="17">
        <v>18.3</v>
      </c>
      <c r="FQ10" s="17">
        <v>19.21088</v>
      </c>
      <c r="FR10" s="17">
        <v>19.21088</v>
      </c>
      <c r="FS10" s="17">
        <v>-0.91088000000000002</v>
      </c>
      <c r="FT10" s="17">
        <v>18.899999999999999</v>
      </c>
      <c r="FU10" s="17">
        <v>18.172979999999999</v>
      </c>
      <c r="FV10" s="17">
        <v>18.172969999999999</v>
      </c>
      <c r="FW10" s="17">
        <v>0.72702999999999995</v>
      </c>
      <c r="FX10" s="17">
        <v>91.7</v>
      </c>
      <c r="FY10" s="17">
        <v>87.773570000000007</v>
      </c>
      <c r="FZ10" s="17">
        <v>87.773560000000003</v>
      </c>
      <c r="GA10" s="17">
        <v>3.9264399999999999</v>
      </c>
      <c r="GB10" s="17">
        <v>148.69999999999999</v>
      </c>
      <c r="GC10" s="17">
        <v>160.18950000000001</v>
      </c>
      <c r="GD10" s="17">
        <v>160.27041</v>
      </c>
      <c r="GE10" s="17">
        <v>-11.570410000000001</v>
      </c>
      <c r="GF10" s="17">
        <v>149.1</v>
      </c>
      <c r="GG10" s="17">
        <v>160.18950000000001</v>
      </c>
      <c r="GH10" s="17">
        <v>160.27041</v>
      </c>
      <c r="GI10" s="17">
        <v>-11.17041</v>
      </c>
      <c r="GJ10" s="17">
        <v>169.7</v>
      </c>
      <c r="GK10" s="17">
        <v>160.67054999999999</v>
      </c>
      <c r="GL10" s="17">
        <v>160.7517</v>
      </c>
      <c r="GM10" s="17">
        <v>8.9482999999999997</v>
      </c>
      <c r="GN10" s="17">
        <v>106.1</v>
      </c>
      <c r="GO10" s="17">
        <v>99.770780000000002</v>
      </c>
      <c r="GP10" s="17">
        <v>106.28075</v>
      </c>
      <c r="GQ10" s="17">
        <v>-0.18074999999999999</v>
      </c>
      <c r="GR10" s="17">
        <v>36.5</v>
      </c>
      <c r="GS10" s="17">
        <v>37.900869999999998</v>
      </c>
      <c r="GT10" s="17">
        <v>45</v>
      </c>
      <c r="GU10" s="17">
        <v>-8.5</v>
      </c>
      <c r="GV10" s="17">
        <v>37.6</v>
      </c>
      <c r="GW10" s="17">
        <v>38.272109999999998</v>
      </c>
      <c r="GX10" s="17">
        <v>38.272100000000002</v>
      </c>
      <c r="GY10" s="17">
        <v>-0.67210000000000003</v>
      </c>
      <c r="GZ10" s="17">
        <v>2.2000000000000002</v>
      </c>
      <c r="HA10" s="17">
        <v>3.9007900000000002</v>
      </c>
      <c r="HB10" s="17">
        <v>3.9007900000000002</v>
      </c>
      <c r="HC10" s="17">
        <v>-1.70079</v>
      </c>
      <c r="HD10" s="17">
        <v>33.1</v>
      </c>
      <c r="HE10" s="17">
        <v>28.356459999999998</v>
      </c>
      <c r="HF10" s="17">
        <v>28.356459999999998</v>
      </c>
      <c r="HG10" s="17">
        <v>4.7435400000000003</v>
      </c>
      <c r="HH10" s="17">
        <v>135.19999999999999</v>
      </c>
      <c r="HI10" s="17">
        <v>164.13149000000001</v>
      </c>
      <c r="HJ10" s="17">
        <v>164.13148000000001</v>
      </c>
      <c r="HK10" s="17">
        <v>-28.931480000000001</v>
      </c>
      <c r="HL10" s="17"/>
      <c r="HM10" s="17"/>
      <c r="HN10" s="17"/>
      <c r="HO10" s="17">
        <v>0</v>
      </c>
      <c r="HP10" s="17"/>
      <c r="HQ10" s="17"/>
      <c r="HR10" s="17"/>
      <c r="HS10" s="17">
        <v>0</v>
      </c>
      <c r="HT10" s="17">
        <v>28.1</v>
      </c>
      <c r="HU10" s="17">
        <v>14.744260000000001</v>
      </c>
      <c r="HV10" s="17">
        <v>40.493040000000001</v>
      </c>
      <c r="HW10" s="17">
        <v>-12.393039999999999</v>
      </c>
      <c r="HX10" s="17"/>
      <c r="HY10" s="17"/>
      <c r="HZ10" s="17"/>
      <c r="IA10" s="17">
        <v>0</v>
      </c>
      <c r="IB10" s="17"/>
      <c r="IC10" s="17"/>
      <c r="ID10" s="17"/>
      <c r="IE10" s="17">
        <v>0</v>
      </c>
      <c r="IF10" s="17">
        <v>45.5</v>
      </c>
      <c r="IG10" s="17">
        <v>45.265309999999999</v>
      </c>
      <c r="IH10" s="17">
        <v>45.265300000000003</v>
      </c>
      <c r="II10" s="17">
        <v>0.23469999999999999</v>
      </c>
      <c r="IJ10" s="17"/>
      <c r="IK10" s="17"/>
      <c r="IL10" s="17"/>
      <c r="IM10" s="17">
        <v>0</v>
      </c>
      <c r="IN10" s="17"/>
      <c r="IO10" s="17"/>
      <c r="IP10" s="17"/>
      <c r="IQ10" s="17">
        <v>0</v>
      </c>
      <c r="IR10" s="17"/>
      <c r="IS10" s="17"/>
      <c r="IT10" s="17"/>
      <c r="IU10" s="17">
        <v>0</v>
      </c>
      <c r="IV10" s="17">
        <v>127.5</v>
      </c>
      <c r="IW10" s="17">
        <v>128.05617000000001</v>
      </c>
      <c r="IX10" s="17">
        <v>132.81514999999999</v>
      </c>
      <c r="IY10" s="17">
        <v>-5.31515</v>
      </c>
      <c r="IZ10" s="17">
        <v>166.4</v>
      </c>
      <c r="JA10" s="17"/>
      <c r="JB10" s="17"/>
      <c r="JC10" s="17">
        <v>166.4</v>
      </c>
      <c r="JD10" s="17">
        <v>163.30000000000001</v>
      </c>
      <c r="JE10" s="17">
        <v>168.41263000000001</v>
      </c>
      <c r="JF10" s="17"/>
      <c r="JG10" s="17">
        <v>163.30000000000001</v>
      </c>
      <c r="JH10" s="17">
        <v>68.900000000000006</v>
      </c>
      <c r="JI10" s="17">
        <v>202.72200000000001</v>
      </c>
      <c r="JJ10" s="17">
        <v>202.72198</v>
      </c>
      <c r="JK10" s="17">
        <v>-133.82198</v>
      </c>
      <c r="JL10" s="17">
        <v>0</v>
      </c>
      <c r="JM10" s="17"/>
      <c r="JN10" s="17"/>
      <c r="JO10" s="17">
        <v>0</v>
      </c>
      <c r="JP10" s="17">
        <v>71.8</v>
      </c>
      <c r="JQ10" s="17">
        <v>73.275930000000002</v>
      </c>
      <c r="JR10" s="17">
        <v>73.275919999999999</v>
      </c>
      <c r="JS10" s="17">
        <v>-1.4759199999999999</v>
      </c>
      <c r="JT10" s="17">
        <v>35.4</v>
      </c>
      <c r="JU10" s="17">
        <v>36.747990000000001</v>
      </c>
      <c r="JV10" s="17">
        <v>36.747979999999998</v>
      </c>
      <c r="JW10" s="17">
        <v>-1.34798</v>
      </c>
      <c r="JX10" s="17"/>
      <c r="JY10" s="17"/>
      <c r="JZ10" s="17"/>
      <c r="KA10" s="17">
        <v>0</v>
      </c>
      <c r="KB10" s="17"/>
      <c r="KC10" s="17"/>
      <c r="KD10" s="17"/>
      <c r="KE10" s="17">
        <v>0</v>
      </c>
      <c r="KF10" s="17"/>
      <c r="KG10" s="17"/>
      <c r="KH10" s="17"/>
      <c r="KI10" s="17">
        <v>0</v>
      </c>
      <c r="KJ10" s="17"/>
      <c r="KK10" s="17"/>
      <c r="KL10" s="17"/>
      <c r="KM10" s="17">
        <v>0</v>
      </c>
      <c r="KN10" s="17"/>
      <c r="KO10" s="17"/>
      <c r="KP10" s="17"/>
      <c r="KQ10" s="17">
        <v>0</v>
      </c>
      <c r="KR10" s="17"/>
      <c r="KS10" s="17"/>
      <c r="KT10" s="17"/>
      <c r="KU10" s="17">
        <v>0</v>
      </c>
      <c r="KV10" s="17">
        <v>2.2000000000000002</v>
      </c>
      <c r="KW10" s="17">
        <v>1.7806200000000001</v>
      </c>
      <c r="KX10" s="17">
        <v>1.78061</v>
      </c>
      <c r="KY10" s="17">
        <v>0.41938999999999999</v>
      </c>
      <c r="KZ10" s="17">
        <v>54.8</v>
      </c>
      <c r="LA10" s="17">
        <v>59.557540000000003</v>
      </c>
      <c r="LB10" s="17">
        <v>159.62879000000001</v>
      </c>
      <c r="LC10" s="17">
        <v>-104.82879</v>
      </c>
      <c r="LD10" s="17">
        <v>118.2</v>
      </c>
      <c r="LE10" s="17">
        <v>124.56919000000001</v>
      </c>
      <c r="LF10" s="17">
        <v>125.81768</v>
      </c>
      <c r="LG10" s="17">
        <v>-7.61768</v>
      </c>
      <c r="LH10" s="17">
        <v>62.4</v>
      </c>
      <c r="LI10" s="17">
        <v>67.199219999999997</v>
      </c>
      <c r="LJ10" s="17">
        <v>67.199219999999997</v>
      </c>
      <c r="LK10" s="17">
        <v>-4.79922</v>
      </c>
      <c r="LL10" s="17">
        <v>78.3</v>
      </c>
      <c r="LM10" s="17">
        <v>78.567999999999998</v>
      </c>
      <c r="LN10" s="17">
        <v>78.567980000000006</v>
      </c>
      <c r="LO10" s="17">
        <v>-0.26798</v>
      </c>
      <c r="LP10" s="17">
        <v>30.1</v>
      </c>
      <c r="LQ10" s="17">
        <v>29.980560000000001</v>
      </c>
      <c r="LR10" s="17">
        <v>29.980560000000001</v>
      </c>
      <c r="LS10" s="17">
        <v>0.11944</v>
      </c>
      <c r="LT10" s="17">
        <v>0</v>
      </c>
      <c r="LU10" s="17"/>
      <c r="LV10" s="17"/>
      <c r="LW10" s="17">
        <v>0</v>
      </c>
      <c r="LX10" s="17">
        <v>0</v>
      </c>
      <c r="LY10" s="17"/>
      <c r="LZ10" s="17"/>
      <c r="MA10" s="17">
        <v>0</v>
      </c>
      <c r="MB10" s="17">
        <v>0</v>
      </c>
      <c r="MC10" s="17"/>
      <c r="MD10" s="17"/>
      <c r="ME10" s="17">
        <v>0</v>
      </c>
      <c r="MF10" s="17">
        <v>139.6</v>
      </c>
      <c r="MG10" s="17">
        <v>145.40792999999999</v>
      </c>
      <c r="MH10" s="17">
        <v>153.12563</v>
      </c>
      <c r="MI10" s="17">
        <v>-13.52563</v>
      </c>
      <c r="MJ10" s="17">
        <v>140.30000000000001</v>
      </c>
      <c r="MK10" s="17">
        <v>145.40792999999999</v>
      </c>
      <c r="ML10" s="17">
        <v>153.12563</v>
      </c>
      <c r="MM10" s="17">
        <v>-12.82563</v>
      </c>
      <c r="MN10" s="17">
        <v>146.30000000000001</v>
      </c>
      <c r="MO10" s="17">
        <v>145.84459000000001</v>
      </c>
      <c r="MP10" s="17">
        <v>153.58546999999999</v>
      </c>
      <c r="MQ10" s="17">
        <v>-7.2854700000000001</v>
      </c>
      <c r="MR10" s="17">
        <v>0</v>
      </c>
      <c r="MS10" s="17"/>
      <c r="MT10" s="17"/>
      <c r="MU10" s="17">
        <v>0</v>
      </c>
      <c r="MV10" s="17">
        <v>0</v>
      </c>
      <c r="MW10" s="17"/>
      <c r="MX10" s="17"/>
      <c r="MY10" s="17">
        <v>0</v>
      </c>
      <c r="MZ10" s="17"/>
      <c r="NA10" s="17"/>
      <c r="NB10" s="17"/>
      <c r="NC10" s="17">
        <v>0</v>
      </c>
      <c r="ND10" s="17"/>
      <c r="NE10" s="17"/>
      <c r="NF10" s="17"/>
      <c r="NG10" s="17">
        <v>0</v>
      </c>
      <c r="NH10" s="17"/>
      <c r="NI10" s="17"/>
      <c r="NJ10" s="17"/>
      <c r="NK10" s="17">
        <v>0</v>
      </c>
      <c r="NL10" s="17">
        <v>0</v>
      </c>
      <c r="NM10" s="17"/>
      <c r="NN10" s="17"/>
      <c r="NO10" s="17">
        <v>0</v>
      </c>
      <c r="NP10" s="17"/>
      <c r="NQ10" s="17"/>
      <c r="NR10" s="17"/>
      <c r="NS10" s="17">
        <v>0</v>
      </c>
      <c r="NT10" s="17">
        <v>6.7</v>
      </c>
      <c r="NU10" s="17">
        <v>8.2552000000000003</v>
      </c>
      <c r="NV10" s="17">
        <v>9.09</v>
      </c>
      <c r="NW10" s="17">
        <v>-2.39</v>
      </c>
      <c r="NX10" s="17">
        <v>4.0999999999999996</v>
      </c>
      <c r="NY10" s="17">
        <v>4.0686799999999996</v>
      </c>
      <c r="NZ10" s="17">
        <v>9.8520099999999999</v>
      </c>
      <c r="OA10" s="17">
        <v>-5.7520100000000003</v>
      </c>
      <c r="OB10" s="17">
        <v>20</v>
      </c>
      <c r="OC10" s="17">
        <v>17.492709999999999</v>
      </c>
      <c r="OD10" s="17">
        <v>17.492709999999999</v>
      </c>
      <c r="OE10" s="17">
        <v>2.5072899999999998</v>
      </c>
      <c r="OF10" s="17">
        <v>0</v>
      </c>
      <c r="OG10" s="17"/>
      <c r="OH10" s="17"/>
      <c r="OI10" s="17">
        <v>0</v>
      </c>
      <c r="OJ10" s="17">
        <v>23.6</v>
      </c>
      <c r="OK10" s="17">
        <v>22.7</v>
      </c>
      <c r="OL10" s="17">
        <v>40</v>
      </c>
      <c r="OM10" s="17">
        <v>-16.399999999999999</v>
      </c>
      <c r="ON10" s="17">
        <v>0</v>
      </c>
      <c r="OO10" s="17"/>
      <c r="OP10" s="17"/>
      <c r="OQ10" s="17">
        <v>0</v>
      </c>
      <c r="OR10" s="17">
        <v>0</v>
      </c>
      <c r="OS10" s="17">
        <v>0.436</v>
      </c>
      <c r="OT10" s="17">
        <v>0.436</v>
      </c>
      <c r="OU10" s="17">
        <v>-0.436</v>
      </c>
      <c r="OV10" s="17">
        <v>0</v>
      </c>
      <c r="OW10" s="17"/>
      <c r="OX10" s="17"/>
      <c r="OY10" s="17">
        <v>0</v>
      </c>
      <c r="OZ10" s="17">
        <v>20.2</v>
      </c>
      <c r="PA10" s="17">
        <v>19.436350000000001</v>
      </c>
      <c r="PB10" s="17">
        <v>19.436340000000001</v>
      </c>
      <c r="PC10" s="17">
        <v>0.76366000000000001</v>
      </c>
      <c r="PD10" s="17">
        <v>9.9</v>
      </c>
      <c r="PE10" s="17">
        <v>9.9830000000000005</v>
      </c>
      <c r="PF10" s="17">
        <v>9.9830000000000005</v>
      </c>
      <c r="PG10" s="17">
        <v>-8.3000000000000004E-2</v>
      </c>
      <c r="PH10" s="17">
        <v>5.6</v>
      </c>
      <c r="PI10" s="17">
        <v>5.67</v>
      </c>
      <c r="PJ10" s="17">
        <v>5.67</v>
      </c>
      <c r="PK10" s="17">
        <v>-7.0000000000000007E-2</v>
      </c>
      <c r="PL10" s="17">
        <v>0</v>
      </c>
      <c r="PM10" s="17"/>
      <c r="PN10" s="17"/>
      <c r="PO10" s="17">
        <v>0</v>
      </c>
      <c r="PP10" s="17">
        <v>1.5</v>
      </c>
      <c r="PQ10" s="17">
        <v>1</v>
      </c>
      <c r="PR10" s="17">
        <v>1</v>
      </c>
      <c r="PS10" s="17">
        <v>0.5</v>
      </c>
      <c r="PT10" s="17">
        <v>1.8</v>
      </c>
      <c r="PU10" s="17">
        <v>3.55</v>
      </c>
      <c r="PV10" s="17">
        <v>3.55</v>
      </c>
      <c r="PW10" s="17">
        <v>-1.75</v>
      </c>
      <c r="PX10" s="17">
        <v>5.2</v>
      </c>
      <c r="PY10" s="17">
        <v>5</v>
      </c>
      <c r="PZ10" s="17">
        <v>5</v>
      </c>
      <c r="QA10" s="17">
        <v>0.2</v>
      </c>
      <c r="QB10" s="17">
        <v>20.3</v>
      </c>
      <c r="QC10" s="17">
        <v>20.274049999999999</v>
      </c>
      <c r="QD10" s="17">
        <v>20.274049999999999</v>
      </c>
      <c r="QE10" s="17">
        <v>2.5950000000000001E-2</v>
      </c>
      <c r="QF10" s="17">
        <v>20</v>
      </c>
      <c r="QG10" s="17">
        <v>13.60544</v>
      </c>
      <c r="QH10" s="17">
        <v>13.60544</v>
      </c>
      <c r="QI10" s="17">
        <v>6.3945600000000002</v>
      </c>
      <c r="QJ10" s="17">
        <v>18.600000000000001</v>
      </c>
      <c r="QK10" s="17">
        <v>17.492709999999999</v>
      </c>
      <c r="QL10" s="17">
        <v>17.492709999999999</v>
      </c>
      <c r="QM10" s="17">
        <v>1.1072900000000001</v>
      </c>
      <c r="QN10" s="17">
        <v>3.3</v>
      </c>
      <c r="QO10" s="17">
        <v>3.4</v>
      </c>
      <c r="QP10" s="17">
        <v>3.4</v>
      </c>
      <c r="QQ10" s="17">
        <v>-0.1</v>
      </c>
      <c r="QR10" s="17">
        <v>18.600000000000001</v>
      </c>
      <c r="QS10" s="17">
        <v>17.881440000000001</v>
      </c>
      <c r="QT10" s="17">
        <v>17.881430000000002</v>
      </c>
      <c r="QU10" s="17">
        <v>0.71857000000000004</v>
      </c>
      <c r="QV10" s="17">
        <v>0</v>
      </c>
      <c r="QW10" s="17"/>
      <c r="QX10" s="17"/>
      <c r="QY10" s="17">
        <v>0</v>
      </c>
      <c r="QZ10" s="17">
        <v>0</v>
      </c>
      <c r="RA10" s="17"/>
      <c r="RB10" s="17"/>
      <c r="RC10" s="17">
        <v>0</v>
      </c>
      <c r="RD10" s="17">
        <v>2.7</v>
      </c>
      <c r="RE10" s="17">
        <v>4.2</v>
      </c>
      <c r="RF10" s="17">
        <v>9.48</v>
      </c>
      <c r="RG10" s="17">
        <v>-6.78</v>
      </c>
      <c r="RH10" s="17">
        <v>5.0999999999999996</v>
      </c>
      <c r="RI10" s="17">
        <v>11.2</v>
      </c>
      <c r="RJ10" s="17">
        <v>19.920000000000002</v>
      </c>
      <c r="RK10" s="17">
        <v>-14.82</v>
      </c>
      <c r="RL10" s="17">
        <v>0</v>
      </c>
      <c r="RM10" s="17"/>
      <c r="RN10" s="17"/>
      <c r="RO10" s="17">
        <v>0</v>
      </c>
      <c r="RP10" s="17">
        <v>3.5</v>
      </c>
      <c r="RQ10" s="17">
        <v>3</v>
      </c>
      <c r="RR10" s="17">
        <v>3</v>
      </c>
      <c r="RS10" s="17">
        <v>0.5</v>
      </c>
      <c r="RT10" s="17">
        <v>11</v>
      </c>
      <c r="RU10" s="17">
        <v>14.01389</v>
      </c>
      <c r="RV10" s="17">
        <v>19.792000000000002</v>
      </c>
      <c r="RW10" s="17">
        <v>-8.7919999999999998</v>
      </c>
      <c r="RX10" s="17">
        <v>3</v>
      </c>
      <c r="RY10" s="17">
        <v>2</v>
      </c>
      <c r="RZ10" s="17">
        <v>2</v>
      </c>
      <c r="SA10" s="17">
        <v>1</v>
      </c>
      <c r="SB10" s="17"/>
      <c r="SC10" s="17"/>
      <c r="SD10" s="17">
        <v>0.4</v>
      </c>
      <c r="SE10" s="17">
        <v>-0.4</v>
      </c>
      <c r="SF10" s="17">
        <v>0</v>
      </c>
      <c r="SG10" s="17"/>
      <c r="SH10" s="17"/>
      <c r="SI10" s="17">
        <v>0</v>
      </c>
      <c r="SJ10" s="17">
        <v>19.8</v>
      </c>
      <c r="SK10" s="17">
        <v>18.853259999999999</v>
      </c>
      <c r="SL10" s="17">
        <v>18.853249999999999</v>
      </c>
      <c r="SM10" s="17">
        <v>0.94674999999999998</v>
      </c>
      <c r="SN10" s="17">
        <v>10.6</v>
      </c>
      <c r="SO10" s="17">
        <v>12.05053</v>
      </c>
      <c r="SP10" s="17">
        <v>12.05053</v>
      </c>
      <c r="SQ10" s="17">
        <v>-1.4505300000000001</v>
      </c>
      <c r="SR10" s="17">
        <v>20.2</v>
      </c>
      <c r="SS10" s="17">
        <v>19.436350000000001</v>
      </c>
      <c r="ST10" s="17">
        <v>19.436340000000001</v>
      </c>
      <c r="SU10" s="17">
        <v>0.76366000000000001</v>
      </c>
      <c r="SV10" s="17">
        <v>20.2</v>
      </c>
      <c r="SW10" s="17">
        <v>19.436350000000001</v>
      </c>
      <c r="SX10" s="17">
        <v>19.436340000000001</v>
      </c>
      <c r="SY10" s="17">
        <v>0.76366000000000001</v>
      </c>
      <c r="SZ10" s="17">
        <v>20</v>
      </c>
      <c r="TA10" s="17">
        <v>19.241980000000002</v>
      </c>
      <c r="TB10" s="17">
        <v>19.241980000000002</v>
      </c>
      <c r="TC10" s="17">
        <v>0.75802000000000003</v>
      </c>
      <c r="TD10" s="17">
        <v>7.8</v>
      </c>
      <c r="TE10" s="17">
        <v>8.1</v>
      </c>
      <c r="TF10" s="17">
        <v>8.0909999999999993</v>
      </c>
      <c r="TG10" s="17">
        <v>-0.29099999999999998</v>
      </c>
      <c r="TH10" s="17">
        <v>7.2</v>
      </c>
      <c r="TI10" s="17">
        <v>13.8</v>
      </c>
      <c r="TJ10" s="17">
        <v>14.847</v>
      </c>
      <c r="TK10" s="17">
        <v>-7.6470000000000002</v>
      </c>
      <c r="TL10" s="17">
        <v>0</v>
      </c>
      <c r="TM10" s="17"/>
      <c r="TN10" s="17"/>
      <c r="TO10" s="17">
        <v>0</v>
      </c>
      <c r="TP10" s="17">
        <v>2</v>
      </c>
      <c r="TQ10" s="17">
        <v>2.2000000000000002</v>
      </c>
      <c r="TR10" s="17">
        <v>2.302</v>
      </c>
      <c r="TS10" s="17">
        <v>-0.30199999999999999</v>
      </c>
      <c r="TT10" s="17">
        <v>4.7</v>
      </c>
      <c r="TU10" s="17">
        <v>2.2000000000000002</v>
      </c>
      <c r="TV10" s="17">
        <v>5.9080000000000004</v>
      </c>
      <c r="TW10" s="17">
        <v>-1.208</v>
      </c>
      <c r="TX10" s="17">
        <v>0</v>
      </c>
      <c r="TY10" s="17">
        <v>0.17199999999999999</v>
      </c>
      <c r="TZ10" s="17">
        <v>0.17199999999999999</v>
      </c>
      <c r="UA10" s="17">
        <v>-0.17199999999999999</v>
      </c>
      <c r="UB10" s="17">
        <v>0</v>
      </c>
      <c r="UC10" s="17">
        <v>0.13400000000000001</v>
      </c>
      <c r="UD10" s="17">
        <v>0.13400000000000001</v>
      </c>
      <c r="UE10" s="17">
        <v>-0.13400000000000001</v>
      </c>
      <c r="UF10" s="17">
        <v>0</v>
      </c>
      <c r="UG10" s="17"/>
      <c r="UH10" s="17"/>
      <c r="UI10" s="17">
        <v>0</v>
      </c>
      <c r="UJ10" s="17">
        <v>20.9</v>
      </c>
      <c r="UK10" s="17">
        <v>19.436350000000001</v>
      </c>
      <c r="UL10" s="17">
        <v>19.436340000000001</v>
      </c>
      <c r="UM10" s="17">
        <v>1.46366</v>
      </c>
      <c r="UN10" s="17">
        <v>7.8</v>
      </c>
      <c r="UO10" s="17">
        <v>8.1999999999999993</v>
      </c>
      <c r="UP10" s="17">
        <v>8.1999899999999997</v>
      </c>
      <c r="UQ10" s="17">
        <v>-0.39999000000000001</v>
      </c>
      <c r="UR10" s="17">
        <v>7</v>
      </c>
      <c r="US10" s="17">
        <v>6.7</v>
      </c>
      <c r="UT10" s="17">
        <v>6.7</v>
      </c>
      <c r="UU10" s="17">
        <v>0.3</v>
      </c>
      <c r="UV10" s="17">
        <v>20.399999999999999</v>
      </c>
      <c r="UW10" s="17">
        <v>19.436350000000001</v>
      </c>
      <c r="UX10" s="17">
        <v>19.436340000000001</v>
      </c>
      <c r="UY10" s="17">
        <v>0.96365999999999996</v>
      </c>
      <c r="UZ10" s="17">
        <v>20.399999999999999</v>
      </c>
      <c r="VA10" s="17">
        <v>19.436350000000001</v>
      </c>
      <c r="VB10" s="17">
        <v>19.436340000000001</v>
      </c>
      <c r="VC10" s="17">
        <v>0.96365999999999996</v>
      </c>
      <c r="VD10" s="17">
        <v>20.100000000000001</v>
      </c>
      <c r="VE10" s="17">
        <v>19.436350000000001</v>
      </c>
      <c r="VF10" s="17">
        <v>19.436340000000001</v>
      </c>
      <c r="VG10" s="17">
        <v>0.66366000000000003</v>
      </c>
      <c r="VH10" s="17">
        <v>0</v>
      </c>
      <c r="VI10" s="17">
        <v>1.423</v>
      </c>
      <c r="VJ10" s="17">
        <v>1.423</v>
      </c>
      <c r="VK10" s="17">
        <v>-1.423</v>
      </c>
      <c r="VL10" s="17">
        <v>0</v>
      </c>
      <c r="VM10" s="17"/>
      <c r="VN10" s="17"/>
      <c r="VO10" s="17">
        <v>0</v>
      </c>
      <c r="VP10" s="17">
        <v>0</v>
      </c>
      <c r="VQ10" s="17"/>
      <c r="VR10" s="17"/>
      <c r="VS10" s="17">
        <v>0</v>
      </c>
      <c r="VT10" s="17">
        <v>0</v>
      </c>
      <c r="VU10" s="17"/>
      <c r="VV10" s="17"/>
      <c r="VW10" s="17">
        <v>0</v>
      </c>
      <c r="VX10" s="17">
        <v>0.3</v>
      </c>
      <c r="VY10" s="17">
        <v>0.6</v>
      </c>
      <c r="VZ10" s="17">
        <v>0.6</v>
      </c>
      <c r="WA10" s="17">
        <v>-0.3</v>
      </c>
      <c r="WB10" s="17">
        <v>0.9</v>
      </c>
      <c r="WC10" s="17">
        <v>5</v>
      </c>
      <c r="WD10" s="17">
        <v>5</v>
      </c>
      <c r="WE10" s="17">
        <v>-4.0999999999999996</v>
      </c>
      <c r="WF10" s="17">
        <v>1.2</v>
      </c>
      <c r="WG10" s="17">
        <v>5</v>
      </c>
      <c r="WH10" s="17">
        <v>5</v>
      </c>
      <c r="WI10" s="17">
        <v>-3.8</v>
      </c>
      <c r="WJ10" s="17">
        <v>0</v>
      </c>
      <c r="WK10" s="17"/>
      <c r="WL10" s="17"/>
      <c r="WM10" s="17">
        <v>0</v>
      </c>
      <c r="WN10" s="17">
        <v>4.5</v>
      </c>
      <c r="WO10" s="17">
        <v>4.2</v>
      </c>
      <c r="WP10" s="17">
        <v>4.2</v>
      </c>
      <c r="WQ10" s="17">
        <v>0.3</v>
      </c>
      <c r="WR10" s="17">
        <v>1.1000000000000001</v>
      </c>
      <c r="WS10" s="17">
        <v>2.4</v>
      </c>
      <c r="WT10" s="17">
        <v>2.4</v>
      </c>
      <c r="WU10" s="17">
        <v>-1.3</v>
      </c>
      <c r="WV10" s="17">
        <v>2.4</v>
      </c>
      <c r="WW10" s="17">
        <v>1.2</v>
      </c>
      <c r="WX10" s="17">
        <v>1.2</v>
      </c>
      <c r="WY10" s="17">
        <v>1.2</v>
      </c>
      <c r="WZ10" s="17">
        <v>1.1000000000000001</v>
      </c>
      <c r="XA10" s="17">
        <v>1.4</v>
      </c>
      <c r="XB10" s="17">
        <v>1.4</v>
      </c>
      <c r="XC10" s="17">
        <v>-0.3</v>
      </c>
      <c r="XD10" s="17">
        <v>0</v>
      </c>
      <c r="XE10" s="17"/>
      <c r="XF10" s="17"/>
      <c r="XG10" s="17">
        <v>0</v>
      </c>
      <c r="XH10" s="17">
        <v>9</v>
      </c>
      <c r="XI10" s="17">
        <v>8.8000000000000007</v>
      </c>
      <c r="XJ10" s="17">
        <v>8.8000000000000007</v>
      </c>
      <c r="XK10" s="17">
        <v>0.2</v>
      </c>
      <c r="XL10" s="17">
        <v>20</v>
      </c>
      <c r="XM10" s="17">
        <v>19.241980000000002</v>
      </c>
      <c r="XN10" s="17">
        <v>19.241980000000002</v>
      </c>
      <c r="XO10" s="17">
        <v>0.75802000000000003</v>
      </c>
      <c r="XP10" s="17">
        <v>0</v>
      </c>
      <c r="XQ10" s="17">
        <v>10.7</v>
      </c>
      <c r="XR10" s="17">
        <v>10.7</v>
      </c>
      <c r="XS10" s="17">
        <v>-10.7</v>
      </c>
      <c r="XT10" s="17">
        <v>26.8</v>
      </c>
      <c r="XU10" s="17">
        <v>27.5</v>
      </c>
      <c r="XV10" s="17">
        <v>27.5</v>
      </c>
      <c r="XW10" s="17">
        <v>-0.7</v>
      </c>
      <c r="XX10" s="17">
        <v>33.700000000000003</v>
      </c>
      <c r="XY10" s="17">
        <v>27.5</v>
      </c>
      <c r="XZ10" s="17">
        <v>27.5</v>
      </c>
      <c r="YA10" s="17">
        <v>6.2</v>
      </c>
      <c r="YB10" s="17">
        <v>11.4</v>
      </c>
      <c r="YC10" s="17">
        <v>14</v>
      </c>
      <c r="YD10" s="17">
        <v>14</v>
      </c>
      <c r="YE10" s="17">
        <v>-2.6</v>
      </c>
      <c r="YF10" s="17">
        <v>15.8</v>
      </c>
      <c r="YG10" s="17"/>
      <c r="YH10" s="17"/>
      <c r="YI10" s="17">
        <v>15.8</v>
      </c>
      <c r="YJ10" s="17">
        <v>6.5</v>
      </c>
      <c r="YK10" s="17">
        <v>7.03</v>
      </c>
      <c r="YL10" s="17">
        <v>7.03</v>
      </c>
      <c r="YM10" s="17">
        <v>-0.53</v>
      </c>
      <c r="YN10" s="17">
        <v>11</v>
      </c>
      <c r="YO10" s="17">
        <v>11</v>
      </c>
      <c r="YP10" s="17">
        <v>11</v>
      </c>
      <c r="YQ10" s="17">
        <v>0</v>
      </c>
      <c r="YR10" s="17">
        <v>11</v>
      </c>
      <c r="YS10" s="17">
        <v>25</v>
      </c>
      <c r="YT10" s="17">
        <v>25</v>
      </c>
      <c r="YU10" s="17">
        <v>-14</v>
      </c>
    </row>
    <row r="11" spans="1:671" ht="24" customHeight="1" x14ac:dyDescent="0.25">
      <c r="A11" s="1"/>
      <c r="B11" s="16" t="s">
        <v>59</v>
      </c>
      <c r="C11" s="16" t="s">
        <v>803</v>
      </c>
      <c r="D11" s="17">
        <v>197.4</v>
      </c>
      <c r="E11" s="17">
        <v>203.40136000000001</v>
      </c>
      <c r="F11" s="17">
        <v>203.40136000000001</v>
      </c>
      <c r="G11" s="17">
        <v>-6.00136</v>
      </c>
      <c r="H11" s="17">
        <v>616.29999999999995</v>
      </c>
      <c r="I11" s="17">
        <v>631.22380999999996</v>
      </c>
      <c r="J11" s="17">
        <v>631.22379999999998</v>
      </c>
      <c r="K11" s="17">
        <v>-14.9238</v>
      </c>
      <c r="L11" s="17">
        <v>211.3</v>
      </c>
      <c r="M11" s="17">
        <v>146.79963000000001</v>
      </c>
      <c r="N11" s="17">
        <v>146.79963000000001</v>
      </c>
      <c r="O11" s="17">
        <v>64.500370000000004</v>
      </c>
      <c r="P11" s="17"/>
      <c r="Q11" s="17"/>
      <c r="R11" s="17"/>
      <c r="S11" s="17">
        <v>0</v>
      </c>
      <c r="T11" s="17"/>
      <c r="U11" s="17"/>
      <c r="V11" s="17"/>
      <c r="W11" s="17">
        <v>0</v>
      </c>
      <c r="X11" s="17">
        <v>88</v>
      </c>
      <c r="Y11" s="17">
        <v>91.867829999999998</v>
      </c>
      <c r="Z11" s="17">
        <v>91.867819999999995</v>
      </c>
      <c r="AA11" s="17">
        <v>-3.86782</v>
      </c>
      <c r="AB11" s="17">
        <v>237.8</v>
      </c>
      <c r="AC11" s="17">
        <v>242</v>
      </c>
      <c r="AD11" s="17">
        <v>241.99999</v>
      </c>
      <c r="AE11" s="17">
        <v>-4.1999899999999997</v>
      </c>
      <c r="AF11" s="17">
        <v>27.1</v>
      </c>
      <c r="AG11" s="17"/>
      <c r="AH11" s="17">
        <v>27.80639</v>
      </c>
      <c r="AI11" s="17">
        <v>-0.70638999999999996</v>
      </c>
      <c r="AJ11" s="17">
        <v>0</v>
      </c>
      <c r="AK11" s="17"/>
      <c r="AL11" s="17"/>
      <c r="AM11" s="17">
        <v>0</v>
      </c>
      <c r="AN11" s="17"/>
      <c r="AO11" s="17"/>
      <c r="AP11" s="17"/>
      <c r="AQ11" s="17">
        <v>0</v>
      </c>
      <c r="AR11" s="17">
        <v>202.2</v>
      </c>
      <c r="AS11" s="17">
        <v>196.93881999999999</v>
      </c>
      <c r="AT11" s="17">
        <v>196.93866</v>
      </c>
      <c r="AU11" s="17">
        <v>5.2613399999999997</v>
      </c>
      <c r="AV11" s="17">
        <v>199.8</v>
      </c>
      <c r="AW11" s="17">
        <v>199.47789</v>
      </c>
      <c r="AX11" s="17">
        <v>199.47773000000001</v>
      </c>
      <c r="AY11" s="17">
        <v>0.32227</v>
      </c>
      <c r="AZ11" s="17"/>
      <c r="BA11" s="17"/>
      <c r="BB11" s="17"/>
      <c r="BC11" s="17">
        <v>0</v>
      </c>
      <c r="BD11" s="17">
        <v>207.1</v>
      </c>
      <c r="BE11" s="17">
        <v>205.21601999999999</v>
      </c>
      <c r="BF11" s="17"/>
      <c r="BG11" s="17">
        <v>207.1</v>
      </c>
      <c r="BH11" s="17"/>
      <c r="BI11" s="17"/>
      <c r="BJ11" s="17"/>
      <c r="BK11" s="17">
        <v>0</v>
      </c>
      <c r="BL11" s="17">
        <v>523</v>
      </c>
      <c r="BM11" s="17"/>
      <c r="BN11" s="17">
        <v>566.08938999999998</v>
      </c>
      <c r="BO11" s="17">
        <v>-43.089390000000002</v>
      </c>
      <c r="BP11" s="17">
        <v>0</v>
      </c>
      <c r="BQ11" s="17"/>
      <c r="BR11" s="17"/>
      <c r="BS11" s="17">
        <v>0</v>
      </c>
      <c r="BT11" s="17"/>
      <c r="BU11" s="17"/>
      <c r="BV11" s="17"/>
      <c r="BW11" s="17">
        <v>0</v>
      </c>
      <c r="BX11" s="17"/>
      <c r="BY11" s="17"/>
      <c r="BZ11" s="17"/>
      <c r="CA11" s="17">
        <v>0</v>
      </c>
      <c r="CB11" s="17"/>
      <c r="CC11" s="17"/>
      <c r="CD11" s="17"/>
      <c r="CE11" s="17">
        <v>0</v>
      </c>
      <c r="CF11" s="17"/>
      <c r="CG11" s="17"/>
      <c r="CH11" s="17"/>
      <c r="CI11" s="17">
        <v>0</v>
      </c>
      <c r="CJ11" s="17">
        <v>160.9</v>
      </c>
      <c r="CK11" s="17">
        <v>164.06706</v>
      </c>
      <c r="CL11" s="17">
        <v>164.06704999999999</v>
      </c>
      <c r="CM11" s="17">
        <v>-3.1670500000000001</v>
      </c>
      <c r="CN11" s="17">
        <v>6.7</v>
      </c>
      <c r="CO11" s="17">
        <v>5.1383299999999998</v>
      </c>
      <c r="CP11" s="17">
        <v>5.1383299999999998</v>
      </c>
      <c r="CQ11" s="17">
        <v>1.5616699999999999</v>
      </c>
      <c r="CR11" s="17">
        <v>4.9000000000000004</v>
      </c>
      <c r="CS11" s="17">
        <v>2.8205</v>
      </c>
      <c r="CT11" s="17">
        <v>2.8204899999999999</v>
      </c>
      <c r="CU11" s="17">
        <v>2.07951</v>
      </c>
      <c r="CV11" s="17">
        <v>22.4</v>
      </c>
      <c r="CW11" s="17">
        <v>22.410769999999999</v>
      </c>
      <c r="CX11" s="17">
        <v>22.410689999999999</v>
      </c>
      <c r="CY11" s="17">
        <v>-1.069E-2</v>
      </c>
      <c r="CZ11" s="17">
        <v>6.3</v>
      </c>
      <c r="DA11" s="17">
        <v>6.8787000000000003</v>
      </c>
      <c r="DB11" s="17">
        <v>6.8787000000000003</v>
      </c>
      <c r="DC11" s="17">
        <v>-0.57869999999999999</v>
      </c>
      <c r="DD11" s="17">
        <v>14.7</v>
      </c>
      <c r="DE11" s="17">
        <v>14.933920000000001</v>
      </c>
      <c r="DF11" s="17">
        <v>14.933909999999999</v>
      </c>
      <c r="DG11" s="17">
        <v>-0.23391000000000001</v>
      </c>
      <c r="DH11" s="17">
        <v>138</v>
      </c>
      <c r="DI11" s="17">
        <v>95.437560000000005</v>
      </c>
      <c r="DJ11" s="17">
        <v>95.437560000000005</v>
      </c>
      <c r="DK11" s="17">
        <v>42.562440000000002</v>
      </c>
      <c r="DL11" s="17"/>
      <c r="DM11" s="17"/>
      <c r="DN11" s="17"/>
      <c r="DO11" s="17">
        <v>0</v>
      </c>
      <c r="DP11" s="17"/>
      <c r="DQ11" s="17"/>
      <c r="DR11" s="17"/>
      <c r="DS11" s="17">
        <v>0</v>
      </c>
      <c r="DT11" s="17"/>
      <c r="DU11" s="17"/>
      <c r="DV11" s="17"/>
      <c r="DW11" s="17">
        <v>0</v>
      </c>
      <c r="DX11" s="17"/>
      <c r="DY11" s="17"/>
      <c r="DZ11" s="17"/>
      <c r="EA11" s="17">
        <v>0</v>
      </c>
      <c r="EB11" s="17">
        <v>108.7</v>
      </c>
      <c r="EC11" s="17">
        <v>112.46647</v>
      </c>
      <c r="ED11" s="17">
        <v>112.46647</v>
      </c>
      <c r="EE11" s="17">
        <v>-3.76647</v>
      </c>
      <c r="EF11" s="17">
        <v>140.19999999999999</v>
      </c>
      <c r="EG11" s="17">
        <v>220.69499999999999</v>
      </c>
      <c r="EH11" s="17">
        <v>220.69499999999999</v>
      </c>
      <c r="EI11" s="17">
        <v>-80.495000000000005</v>
      </c>
      <c r="EJ11" s="17"/>
      <c r="EK11" s="17"/>
      <c r="EL11" s="17"/>
      <c r="EM11" s="17">
        <v>0</v>
      </c>
      <c r="EN11" s="17"/>
      <c r="EO11" s="17"/>
      <c r="EP11" s="17"/>
      <c r="EQ11" s="17">
        <v>0</v>
      </c>
      <c r="ER11" s="17"/>
      <c r="ES11" s="17"/>
      <c r="ET11" s="17"/>
      <c r="EU11" s="17">
        <v>0</v>
      </c>
      <c r="EV11" s="17">
        <v>6.5</v>
      </c>
      <c r="EW11" s="17">
        <v>6.39</v>
      </c>
      <c r="EX11" s="17">
        <v>6.39</v>
      </c>
      <c r="EY11" s="17">
        <v>0.11</v>
      </c>
      <c r="EZ11" s="17">
        <v>446.6</v>
      </c>
      <c r="FA11" s="17">
        <v>449.28086000000002</v>
      </c>
      <c r="FB11" s="17">
        <v>449.28073999999998</v>
      </c>
      <c r="FC11" s="17">
        <v>-2.6807400000000001</v>
      </c>
      <c r="FD11" s="17">
        <v>81.5</v>
      </c>
      <c r="FE11" s="17">
        <v>79.655749999999998</v>
      </c>
      <c r="FF11" s="17">
        <v>79.655749999999998</v>
      </c>
      <c r="FG11" s="17">
        <v>1.8442499999999999</v>
      </c>
      <c r="FH11" s="17">
        <v>0</v>
      </c>
      <c r="FI11" s="17"/>
      <c r="FJ11" s="17">
        <v>149.9872</v>
      </c>
      <c r="FK11" s="17">
        <v>-149.9872</v>
      </c>
      <c r="FL11" s="17">
        <v>41.7</v>
      </c>
      <c r="FM11" s="17">
        <v>41.89893</v>
      </c>
      <c r="FN11" s="17">
        <v>41.89893</v>
      </c>
      <c r="FO11" s="17">
        <v>-0.19893</v>
      </c>
      <c r="FP11" s="17">
        <v>18.2</v>
      </c>
      <c r="FQ11" s="17">
        <v>19.21088</v>
      </c>
      <c r="FR11" s="17">
        <v>19.21088</v>
      </c>
      <c r="FS11" s="17">
        <v>-1.01088</v>
      </c>
      <c r="FT11" s="17">
        <v>18.899999999999999</v>
      </c>
      <c r="FU11" s="17">
        <v>18.172979999999999</v>
      </c>
      <c r="FV11" s="17">
        <v>18.172969999999999</v>
      </c>
      <c r="FW11" s="17">
        <v>0.72702999999999995</v>
      </c>
      <c r="FX11" s="17">
        <v>88.5</v>
      </c>
      <c r="FY11" s="17">
        <v>87.773570000000007</v>
      </c>
      <c r="FZ11" s="17">
        <v>87.773560000000003</v>
      </c>
      <c r="GA11" s="17">
        <v>0.72643999999999997</v>
      </c>
      <c r="GB11" s="17">
        <v>130.9</v>
      </c>
      <c r="GC11" s="17">
        <v>160.18950000000001</v>
      </c>
      <c r="GD11" s="17">
        <v>160.2704</v>
      </c>
      <c r="GE11" s="17">
        <v>-29.3704</v>
      </c>
      <c r="GF11" s="17">
        <v>131.4</v>
      </c>
      <c r="GG11" s="17">
        <v>160.18950000000001</v>
      </c>
      <c r="GH11" s="17">
        <v>160.2704</v>
      </c>
      <c r="GI11" s="17">
        <v>-28.8704</v>
      </c>
      <c r="GJ11" s="17">
        <v>159.30000000000001</v>
      </c>
      <c r="GK11" s="17">
        <v>160.67054999999999</v>
      </c>
      <c r="GL11" s="17">
        <v>160.75169</v>
      </c>
      <c r="GM11" s="17">
        <v>-1.4516899999999999</v>
      </c>
      <c r="GN11" s="17">
        <v>93.6</v>
      </c>
      <c r="GO11" s="17">
        <v>98.719809999999995</v>
      </c>
      <c r="GP11" s="17">
        <v>105.03223</v>
      </c>
      <c r="GQ11" s="17">
        <v>-11.432230000000001</v>
      </c>
      <c r="GR11" s="17">
        <v>30.5</v>
      </c>
      <c r="GS11" s="17">
        <v>37.900869999999998</v>
      </c>
      <c r="GT11" s="17">
        <v>45</v>
      </c>
      <c r="GU11" s="17">
        <v>-14.5</v>
      </c>
      <c r="GV11" s="17">
        <v>31.5</v>
      </c>
      <c r="GW11" s="17">
        <v>38.272109999999998</v>
      </c>
      <c r="GX11" s="17">
        <v>38.272100000000002</v>
      </c>
      <c r="GY11" s="17">
        <v>-6.7721</v>
      </c>
      <c r="GZ11" s="17">
        <v>2.2000000000000002</v>
      </c>
      <c r="HA11" s="17">
        <v>3.9007900000000002</v>
      </c>
      <c r="HB11" s="17">
        <v>3.9007900000000002</v>
      </c>
      <c r="HC11" s="17">
        <v>-1.70079</v>
      </c>
      <c r="HD11" s="17">
        <v>32.5</v>
      </c>
      <c r="HE11" s="17">
        <v>28.356459999999998</v>
      </c>
      <c r="HF11" s="17">
        <v>28.356459999999998</v>
      </c>
      <c r="HG11" s="17">
        <v>4.1435399999999998</v>
      </c>
      <c r="HH11" s="17">
        <v>120.9</v>
      </c>
      <c r="HI11" s="17">
        <v>164.13149000000001</v>
      </c>
      <c r="HJ11" s="17">
        <v>164.13148000000001</v>
      </c>
      <c r="HK11" s="17">
        <v>-43.231479999999998</v>
      </c>
      <c r="HL11" s="17"/>
      <c r="HM11" s="17"/>
      <c r="HN11" s="17"/>
      <c r="HO11" s="17">
        <v>0</v>
      </c>
      <c r="HP11" s="17"/>
      <c r="HQ11" s="17"/>
      <c r="HR11" s="17"/>
      <c r="HS11" s="17">
        <v>0</v>
      </c>
      <c r="HT11" s="17">
        <v>26.5</v>
      </c>
      <c r="HU11" s="17">
        <v>13.404120000000001</v>
      </c>
      <c r="HV11" s="17">
        <v>30.360009999999999</v>
      </c>
      <c r="HW11" s="17">
        <v>-3.8600099999999999</v>
      </c>
      <c r="HX11" s="17"/>
      <c r="HY11" s="17"/>
      <c r="HZ11" s="17"/>
      <c r="IA11" s="17">
        <v>0</v>
      </c>
      <c r="IB11" s="17"/>
      <c r="IC11" s="17"/>
      <c r="ID11" s="17"/>
      <c r="IE11" s="17">
        <v>0</v>
      </c>
      <c r="IF11" s="17">
        <v>45.7</v>
      </c>
      <c r="IG11" s="17">
        <v>45.265309999999999</v>
      </c>
      <c r="IH11" s="17">
        <v>45.265279999999997</v>
      </c>
      <c r="II11" s="17">
        <v>0.43472</v>
      </c>
      <c r="IJ11" s="17"/>
      <c r="IK11" s="17"/>
      <c r="IL11" s="17"/>
      <c r="IM11" s="17">
        <v>0</v>
      </c>
      <c r="IN11" s="17"/>
      <c r="IO11" s="17"/>
      <c r="IP11" s="17"/>
      <c r="IQ11" s="17">
        <v>0</v>
      </c>
      <c r="IR11" s="17"/>
      <c r="IS11" s="17"/>
      <c r="IT11" s="17"/>
      <c r="IU11" s="17">
        <v>0</v>
      </c>
      <c r="IV11" s="17">
        <v>124.8</v>
      </c>
      <c r="IW11" s="17">
        <v>128.05617000000001</v>
      </c>
      <c r="IX11" s="17">
        <v>132.81486000000001</v>
      </c>
      <c r="IY11" s="17">
        <v>-8.0148600000000005</v>
      </c>
      <c r="IZ11" s="17">
        <v>168.5</v>
      </c>
      <c r="JA11" s="17"/>
      <c r="JB11" s="17"/>
      <c r="JC11" s="17">
        <v>168.5</v>
      </c>
      <c r="JD11" s="17">
        <v>165.4</v>
      </c>
      <c r="JE11" s="17">
        <v>161.96782999999999</v>
      </c>
      <c r="JF11" s="17"/>
      <c r="JG11" s="17">
        <v>165.4</v>
      </c>
      <c r="JH11" s="17">
        <v>201</v>
      </c>
      <c r="JI11" s="17">
        <v>202.72200000000001</v>
      </c>
      <c r="JJ11" s="17">
        <v>202.72178</v>
      </c>
      <c r="JK11" s="17">
        <v>-1.7217800000000001</v>
      </c>
      <c r="JL11" s="17">
        <v>0</v>
      </c>
      <c r="JM11" s="17"/>
      <c r="JN11" s="17"/>
      <c r="JO11" s="17">
        <v>0</v>
      </c>
      <c r="JP11" s="17">
        <v>72.599999999999994</v>
      </c>
      <c r="JQ11" s="17">
        <v>73.275930000000002</v>
      </c>
      <c r="JR11" s="17">
        <v>73.275909999999996</v>
      </c>
      <c r="JS11" s="17">
        <v>-0.67591000000000001</v>
      </c>
      <c r="JT11" s="17">
        <v>35.700000000000003</v>
      </c>
      <c r="JU11" s="17">
        <v>36.747990000000001</v>
      </c>
      <c r="JV11" s="17">
        <v>36.747979999999998</v>
      </c>
      <c r="JW11" s="17">
        <v>-1.0479799999999999</v>
      </c>
      <c r="JX11" s="17"/>
      <c r="JY11" s="17"/>
      <c r="JZ11" s="17"/>
      <c r="KA11" s="17">
        <v>0</v>
      </c>
      <c r="KB11" s="17"/>
      <c r="KC11" s="17"/>
      <c r="KD11" s="17"/>
      <c r="KE11" s="17">
        <v>0</v>
      </c>
      <c r="KF11" s="17"/>
      <c r="KG11" s="17"/>
      <c r="KH11" s="17"/>
      <c r="KI11" s="17">
        <v>0</v>
      </c>
      <c r="KJ11" s="17"/>
      <c r="KK11" s="17"/>
      <c r="KL11" s="17"/>
      <c r="KM11" s="17">
        <v>0</v>
      </c>
      <c r="KN11" s="17"/>
      <c r="KO11" s="17"/>
      <c r="KP11" s="17"/>
      <c r="KQ11" s="17">
        <v>0</v>
      </c>
      <c r="KR11" s="17"/>
      <c r="KS11" s="17"/>
      <c r="KT11" s="17"/>
      <c r="KU11" s="17">
        <v>0</v>
      </c>
      <c r="KV11" s="17">
        <v>2.2000000000000002</v>
      </c>
      <c r="KW11" s="17">
        <v>1.7806200000000001</v>
      </c>
      <c r="KX11" s="17">
        <v>1.78061</v>
      </c>
      <c r="KY11" s="17">
        <v>0.41938999999999999</v>
      </c>
      <c r="KZ11" s="17">
        <v>34.1</v>
      </c>
      <c r="LA11" s="17">
        <v>59.557540000000003</v>
      </c>
      <c r="LB11" s="17">
        <v>159.37197</v>
      </c>
      <c r="LC11" s="17">
        <v>-125.27197</v>
      </c>
      <c r="LD11" s="17">
        <v>97.2</v>
      </c>
      <c r="LE11" s="17">
        <v>124.56919000000001</v>
      </c>
      <c r="LF11" s="17">
        <v>125.81768</v>
      </c>
      <c r="LG11" s="17">
        <v>-28.61768</v>
      </c>
      <c r="LH11" s="17">
        <v>60.2</v>
      </c>
      <c r="LI11" s="17">
        <v>67.199219999999997</v>
      </c>
      <c r="LJ11" s="17">
        <v>67.199219999999997</v>
      </c>
      <c r="LK11" s="17">
        <v>-6.9992200000000002</v>
      </c>
      <c r="LL11" s="17">
        <v>77</v>
      </c>
      <c r="LM11" s="17">
        <v>78.567999999999998</v>
      </c>
      <c r="LN11" s="17">
        <v>78.567980000000006</v>
      </c>
      <c r="LO11" s="17">
        <v>-1.5679799999999999</v>
      </c>
      <c r="LP11" s="17">
        <v>29.1</v>
      </c>
      <c r="LQ11" s="17">
        <v>29.980560000000001</v>
      </c>
      <c r="LR11" s="17">
        <v>29.980560000000001</v>
      </c>
      <c r="LS11" s="17">
        <v>-0.88056000000000001</v>
      </c>
      <c r="LT11" s="17">
        <v>0</v>
      </c>
      <c r="LU11" s="17"/>
      <c r="LV11" s="17"/>
      <c r="LW11" s="17">
        <v>0</v>
      </c>
      <c r="LX11" s="17">
        <v>0</v>
      </c>
      <c r="LY11" s="17"/>
      <c r="LZ11" s="17"/>
      <c r="MA11" s="17">
        <v>0</v>
      </c>
      <c r="MB11" s="17">
        <v>0</v>
      </c>
      <c r="MC11" s="17"/>
      <c r="MD11" s="17"/>
      <c r="ME11" s="17">
        <v>0</v>
      </c>
      <c r="MF11" s="17">
        <v>140.19999999999999</v>
      </c>
      <c r="MG11" s="17">
        <v>145.40792999999999</v>
      </c>
      <c r="MH11" s="17">
        <v>153.06012000000001</v>
      </c>
      <c r="MI11" s="17">
        <v>-12.86012</v>
      </c>
      <c r="MJ11" s="17">
        <v>140.80000000000001</v>
      </c>
      <c r="MK11" s="17">
        <v>145.40792999999999</v>
      </c>
      <c r="ML11" s="17">
        <v>153.06012000000001</v>
      </c>
      <c r="MM11" s="17">
        <v>-12.260120000000001</v>
      </c>
      <c r="MN11" s="17">
        <v>146.80000000000001</v>
      </c>
      <c r="MO11" s="17">
        <v>145.84459000000001</v>
      </c>
      <c r="MP11" s="17">
        <v>153.51975999999999</v>
      </c>
      <c r="MQ11" s="17">
        <v>-6.71976</v>
      </c>
      <c r="MR11" s="17">
        <v>0</v>
      </c>
      <c r="MS11" s="17"/>
      <c r="MT11" s="17"/>
      <c r="MU11" s="17">
        <v>0</v>
      </c>
      <c r="MV11" s="17">
        <v>0</v>
      </c>
      <c r="MW11" s="17"/>
      <c r="MX11" s="17"/>
      <c r="MY11" s="17">
        <v>0</v>
      </c>
      <c r="MZ11" s="17"/>
      <c r="NA11" s="17"/>
      <c r="NB11" s="17"/>
      <c r="NC11" s="17">
        <v>0</v>
      </c>
      <c r="ND11" s="17"/>
      <c r="NE11" s="17"/>
      <c r="NF11" s="17"/>
      <c r="NG11" s="17">
        <v>0</v>
      </c>
      <c r="NH11" s="17"/>
      <c r="NI11" s="17"/>
      <c r="NJ11" s="17"/>
      <c r="NK11" s="17">
        <v>0</v>
      </c>
      <c r="NL11" s="17">
        <v>0</v>
      </c>
      <c r="NM11" s="17"/>
      <c r="NN11" s="17"/>
      <c r="NO11" s="17">
        <v>0</v>
      </c>
      <c r="NP11" s="17"/>
      <c r="NQ11" s="17"/>
      <c r="NR11" s="17"/>
      <c r="NS11" s="17">
        <v>0</v>
      </c>
      <c r="NT11" s="17">
        <v>6.7</v>
      </c>
      <c r="NU11" s="17">
        <v>8.2552000000000003</v>
      </c>
      <c r="NV11" s="17">
        <v>9.09</v>
      </c>
      <c r="NW11" s="17">
        <v>-2.39</v>
      </c>
      <c r="NX11" s="17">
        <v>4.0999999999999996</v>
      </c>
      <c r="NY11" s="17">
        <v>4.0686799999999996</v>
      </c>
      <c r="NZ11" s="17">
        <v>9.8520099999999999</v>
      </c>
      <c r="OA11" s="17">
        <v>-5.7520100000000003</v>
      </c>
      <c r="OB11" s="17">
        <v>19.8</v>
      </c>
      <c r="OC11" s="17">
        <v>17.492709999999999</v>
      </c>
      <c r="OD11" s="17">
        <v>17.492709999999999</v>
      </c>
      <c r="OE11" s="17">
        <v>2.3072900000000001</v>
      </c>
      <c r="OF11" s="17">
        <v>0</v>
      </c>
      <c r="OG11" s="17"/>
      <c r="OH11" s="17"/>
      <c r="OI11" s="17">
        <v>0</v>
      </c>
      <c r="OJ11" s="17">
        <v>17.600000000000001</v>
      </c>
      <c r="OK11" s="17">
        <v>18.2</v>
      </c>
      <c r="OL11" s="17">
        <v>40.130000000000003</v>
      </c>
      <c r="OM11" s="17">
        <v>-22.53</v>
      </c>
      <c r="ON11" s="17">
        <v>0</v>
      </c>
      <c r="OO11" s="17"/>
      <c r="OP11" s="17"/>
      <c r="OQ11" s="17">
        <v>0</v>
      </c>
      <c r="OR11" s="17">
        <v>0</v>
      </c>
      <c r="OS11" s="17">
        <v>0.438</v>
      </c>
      <c r="OT11" s="17">
        <v>0.43798999999999999</v>
      </c>
      <c r="OU11" s="17">
        <v>-0.43798999999999999</v>
      </c>
      <c r="OV11" s="17">
        <v>0</v>
      </c>
      <c r="OW11" s="17"/>
      <c r="OX11" s="17"/>
      <c r="OY11" s="17">
        <v>0</v>
      </c>
      <c r="OZ11" s="17">
        <v>19.899999999999999</v>
      </c>
      <c r="PA11" s="17">
        <v>19.436350000000001</v>
      </c>
      <c r="PB11" s="17">
        <v>19.436340000000001</v>
      </c>
      <c r="PC11" s="17">
        <v>0.46366000000000002</v>
      </c>
      <c r="PD11" s="17">
        <v>9.9</v>
      </c>
      <c r="PE11" s="17">
        <v>9.9830000000000005</v>
      </c>
      <c r="PF11" s="17">
        <v>9.9829899999999991</v>
      </c>
      <c r="PG11" s="17">
        <v>-8.2989999999999994E-2</v>
      </c>
      <c r="PH11" s="17">
        <v>5.2</v>
      </c>
      <c r="PI11" s="17">
        <v>5.67</v>
      </c>
      <c r="PJ11" s="17">
        <v>5.6699900000000003</v>
      </c>
      <c r="PK11" s="17">
        <v>-0.46999000000000002</v>
      </c>
      <c r="PL11" s="17">
        <v>0</v>
      </c>
      <c r="PM11" s="17"/>
      <c r="PN11" s="17"/>
      <c r="PO11" s="17">
        <v>0</v>
      </c>
      <c r="PP11" s="17">
        <v>1.5</v>
      </c>
      <c r="PQ11" s="17">
        <v>1</v>
      </c>
      <c r="PR11" s="17">
        <v>1</v>
      </c>
      <c r="PS11" s="17">
        <v>0.5</v>
      </c>
      <c r="PT11" s="17">
        <v>1.8</v>
      </c>
      <c r="PU11" s="17">
        <v>3.55</v>
      </c>
      <c r="PV11" s="17">
        <v>3.5499900000000002</v>
      </c>
      <c r="PW11" s="17">
        <v>-1.7499899999999999</v>
      </c>
      <c r="PX11" s="17">
        <v>5.2</v>
      </c>
      <c r="PY11" s="17">
        <v>5</v>
      </c>
      <c r="PZ11" s="17">
        <v>5</v>
      </c>
      <c r="QA11" s="17">
        <v>0.2</v>
      </c>
      <c r="QB11" s="17">
        <v>19.8</v>
      </c>
      <c r="QC11" s="17">
        <v>20.274049999999999</v>
      </c>
      <c r="QD11" s="17">
        <v>20.274049999999999</v>
      </c>
      <c r="QE11" s="17">
        <v>-0.47405000000000003</v>
      </c>
      <c r="QF11" s="17">
        <v>20</v>
      </c>
      <c r="QG11" s="17">
        <v>13.60544</v>
      </c>
      <c r="QH11" s="17">
        <v>13.60544</v>
      </c>
      <c r="QI11" s="17">
        <v>6.3945600000000002</v>
      </c>
      <c r="QJ11" s="17">
        <v>18.600000000000001</v>
      </c>
      <c r="QK11" s="17">
        <v>17.492709999999999</v>
      </c>
      <c r="QL11" s="17">
        <v>17.492709999999999</v>
      </c>
      <c r="QM11" s="17">
        <v>1.1072900000000001</v>
      </c>
      <c r="QN11" s="17">
        <v>3.3</v>
      </c>
      <c r="QO11" s="17">
        <v>3.4</v>
      </c>
      <c r="QP11" s="17">
        <v>3.4</v>
      </c>
      <c r="QQ11" s="17">
        <v>-0.1</v>
      </c>
      <c r="QR11" s="17">
        <v>18.600000000000001</v>
      </c>
      <c r="QS11" s="17">
        <v>17.881440000000001</v>
      </c>
      <c r="QT11" s="17">
        <v>17.881430000000002</v>
      </c>
      <c r="QU11" s="17">
        <v>0.71857000000000004</v>
      </c>
      <c r="QV11" s="17">
        <v>0</v>
      </c>
      <c r="QW11" s="17"/>
      <c r="QX11" s="17"/>
      <c r="QY11" s="17">
        <v>0</v>
      </c>
      <c r="QZ11" s="17">
        <v>0</v>
      </c>
      <c r="RA11" s="17"/>
      <c r="RB11" s="17"/>
      <c r="RC11" s="17">
        <v>0</v>
      </c>
      <c r="RD11" s="17">
        <v>2.1</v>
      </c>
      <c r="RE11" s="17">
        <v>3.7</v>
      </c>
      <c r="RF11" s="17">
        <v>8.94</v>
      </c>
      <c r="RG11" s="17">
        <v>-6.84</v>
      </c>
      <c r="RH11" s="17">
        <v>2.4</v>
      </c>
      <c r="RI11" s="17">
        <v>10.1</v>
      </c>
      <c r="RJ11" s="17">
        <v>18.149999999999999</v>
      </c>
      <c r="RK11" s="17">
        <v>-15.75</v>
      </c>
      <c r="RL11" s="17">
        <v>0</v>
      </c>
      <c r="RM11" s="17"/>
      <c r="RN11" s="17"/>
      <c r="RO11" s="17">
        <v>0</v>
      </c>
      <c r="RP11" s="17">
        <v>3.5</v>
      </c>
      <c r="RQ11" s="17">
        <v>3</v>
      </c>
      <c r="RR11" s="17">
        <v>2.9999899999999999</v>
      </c>
      <c r="RS11" s="17">
        <v>0.50000999999999995</v>
      </c>
      <c r="RT11" s="17">
        <v>11</v>
      </c>
      <c r="RU11" s="17">
        <v>13.703609999999999</v>
      </c>
      <c r="RV11" s="17">
        <v>17.629449999999999</v>
      </c>
      <c r="RW11" s="17">
        <v>-6.6294500000000003</v>
      </c>
      <c r="RX11" s="17">
        <v>3</v>
      </c>
      <c r="RY11" s="17">
        <v>2</v>
      </c>
      <c r="RZ11" s="17">
        <v>1.9999899999999999</v>
      </c>
      <c r="SA11" s="17">
        <v>1.0000100000000001</v>
      </c>
      <c r="SB11" s="17"/>
      <c r="SC11" s="17"/>
      <c r="SD11" s="17">
        <v>0.39999000000000001</v>
      </c>
      <c r="SE11" s="17">
        <v>-0.39999000000000001</v>
      </c>
      <c r="SF11" s="17">
        <v>0</v>
      </c>
      <c r="SG11" s="17"/>
      <c r="SH11" s="17"/>
      <c r="SI11" s="17">
        <v>0</v>
      </c>
      <c r="SJ11" s="17">
        <v>19.8</v>
      </c>
      <c r="SK11" s="17">
        <v>18.853259999999999</v>
      </c>
      <c r="SL11" s="17">
        <v>18.853249999999999</v>
      </c>
      <c r="SM11" s="17">
        <v>0.94674999999999998</v>
      </c>
      <c r="SN11" s="17">
        <v>10.6</v>
      </c>
      <c r="SO11" s="17">
        <v>12.05053</v>
      </c>
      <c r="SP11" s="17">
        <v>12.05053</v>
      </c>
      <c r="SQ11" s="17">
        <v>-1.4505300000000001</v>
      </c>
      <c r="SR11" s="17">
        <v>19.899999999999999</v>
      </c>
      <c r="SS11" s="17">
        <v>19.436350000000001</v>
      </c>
      <c r="ST11" s="17">
        <v>19.436340000000001</v>
      </c>
      <c r="SU11" s="17">
        <v>0.46366000000000002</v>
      </c>
      <c r="SV11" s="17">
        <v>20</v>
      </c>
      <c r="SW11" s="17">
        <v>19.436350000000001</v>
      </c>
      <c r="SX11" s="17">
        <v>19.436340000000001</v>
      </c>
      <c r="SY11" s="17">
        <v>0.56366000000000005</v>
      </c>
      <c r="SZ11" s="17">
        <v>20</v>
      </c>
      <c r="TA11" s="17">
        <v>19.241980000000002</v>
      </c>
      <c r="TB11" s="17">
        <v>19.241980000000002</v>
      </c>
      <c r="TC11" s="17">
        <v>0.75802000000000003</v>
      </c>
      <c r="TD11" s="17">
        <v>5.6</v>
      </c>
      <c r="TE11" s="17">
        <v>7.6</v>
      </c>
      <c r="TF11" s="17">
        <v>8.5839999999999996</v>
      </c>
      <c r="TG11" s="17">
        <v>-2.984</v>
      </c>
      <c r="TH11" s="17">
        <v>6.4</v>
      </c>
      <c r="TI11" s="17">
        <v>13.3</v>
      </c>
      <c r="TJ11" s="17">
        <v>14.629</v>
      </c>
      <c r="TK11" s="17">
        <v>-8.2289999999999992</v>
      </c>
      <c r="TL11" s="17">
        <v>0</v>
      </c>
      <c r="TM11" s="17"/>
      <c r="TN11" s="17"/>
      <c r="TO11" s="17">
        <v>0</v>
      </c>
      <c r="TP11" s="17">
        <v>0.6</v>
      </c>
      <c r="TQ11" s="17">
        <v>2.1</v>
      </c>
      <c r="TR11" s="17">
        <v>1.958</v>
      </c>
      <c r="TS11" s="17">
        <v>-1.3580000000000001</v>
      </c>
      <c r="TT11" s="17">
        <v>5.9</v>
      </c>
      <c r="TU11" s="17">
        <v>2</v>
      </c>
      <c r="TV11" s="17">
        <v>5.1980000000000004</v>
      </c>
      <c r="TW11" s="17">
        <v>0.70199999999999996</v>
      </c>
      <c r="TX11" s="17">
        <v>0</v>
      </c>
      <c r="TY11" s="17">
        <v>0.152</v>
      </c>
      <c r="TZ11" s="17">
        <v>0.152</v>
      </c>
      <c r="UA11" s="17">
        <v>-0.152</v>
      </c>
      <c r="UB11" s="17">
        <v>0</v>
      </c>
      <c r="UC11" s="17">
        <v>0.115</v>
      </c>
      <c r="UD11" s="17">
        <v>0.115</v>
      </c>
      <c r="UE11" s="17">
        <v>-0.115</v>
      </c>
      <c r="UF11" s="17">
        <v>0</v>
      </c>
      <c r="UG11" s="17"/>
      <c r="UH11" s="17"/>
      <c r="UI11" s="17">
        <v>0</v>
      </c>
      <c r="UJ11" s="17">
        <v>20.9</v>
      </c>
      <c r="UK11" s="17">
        <v>19.436350000000001</v>
      </c>
      <c r="UL11" s="17">
        <v>19.436330000000002</v>
      </c>
      <c r="UM11" s="17">
        <v>1.46367</v>
      </c>
      <c r="UN11" s="17">
        <v>7.8</v>
      </c>
      <c r="UO11" s="17">
        <v>8.1999999999999993</v>
      </c>
      <c r="UP11" s="17">
        <v>8.1999899999999997</v>
      </c>
      <c r="UQ11" s="17">
        <v>-0.39999000000000001</v>
      </c>
      <c r="UR11" s="17">
        <v>7</v>
      </c>
      <c r="US11" s="17">
        <v>6.7</v>
      </c>
      <c r="UT11" s="17">
        <v>6.7</v>
      </c>
      <c r="UU11" s="17">
        <v>0.3</v>
      </c>
      <c r="UV11" s="17">
        <v>20.399999999999999</v>
      </c>
      <c r="UW11" s="17">
        <v>19.436350000000001</v>
      </c>
      <c r="UX11" s="17">
        <v>19.436340000000001</v>
      </c>
      <c r="UY11" s="17">
        <v>0.96365999999999996</v>
      </c>
      <c r="UZ11" s="17">
        <v>20.399999999999999</v>
      </c>
      <c r="VA11" s="17">
        <v>19.436350000000001</v>
      </c>
      <c r="VB11" s="17">
        <v>19.436340000000001</v>
      </c>
      <c r="VC11" s="17">
        <v>0.96365999999999996</v>
      </c>
      <c r="VD11" s="17">
        <v>20.100000000000001</v>
      </c>
      <c r="VE11" s="17">
        <v>19.436350000000001</v>
      </c>
      <c r="VF11" s="17">
        <v>19.436340000000001</v>
      </c>
      <c r="VG11" s="17">
        <v>0.66366000000000003</v>
      </c>
      <c r="VH11" s="17">
        <v>0</v>
      </c>
      <c r="VI11" s="17">
        <v>1.3859999999999999</v>
      </c>
      <c r="VJ11" s="17">
        <v>1.3859900000000001</v>
      </c>
      <c r="VK11" s="17">
        <v>-1.3859900000000001</v>
      </c>
      <c r="VL11" s="17">
        <v>0</v>
      </c>
      <c r="VM11" s="17"/>
      <c r="VN11" s="17"/>
      <c r="VO11" s="17">
        <v>0</v>
      </c>
      <c r="VP11" s="17">
        <v>0</v>
      </c>
      <c r="VQ11" s="17"/>
      <c r="VR11" s="17"/>
      <c r="VS11" s="17">
        <v>0</v>
      </c>
      <c r="VT11" s="17">
        <v>0</v>
      </c>
      <c r="VU11" s="17"/>
      <c r="VV11" s="17"/>
      <c r="VW11" s="17">
        <v>0</v>
      </c>
      <c r="VX11" s="17">
        <v>0.3</v>
      </c>
      <c r="VY11" s="17">
        <v>0.6</v>
      </c>
      <c r="VZ11" s="17">
        <v>0.6</v>
      </c>
      <c r="WA11" s="17">
        <v>-0.3</v>
      </c>
      <c r="WB11" s="17">
        <v>0</v>
      </c>
      <c r="WC11" s="17">
        <v>3</v>
      </c>
      <c r="WD11" s="17">
        <v>3</v>
      </c>
      <c r="WE11" s="17">
        <v>-3</v>
      </c>
      <c r="WF11" s="17">
        <v>0.5</v>
      </c>
      <c r="WG11" s="17">
        <v>3</v>
      </c>
      <c r="WH11" s="17">
        <v>3</v>
      </c>
      <c r="WI11" s="17">
        <v>-2.5</v>
      </c>
      <c r="WJ11" s="17">
        <v>0</v>
      </c>
      <c r="WK11" s="17"/>
      <c r="WL11" s="17"/>
      <c r="WM11" s="17">
        <v>0</v>
      </c>
      <c r="WN11" s="17">
        <v>4.5</v>
      </c>
      <c r="WO11" s="17">
        <v>4.2</v>
      </c>
      <c r="WP11" s="17">
        <v>4.2</v>
      </c>
      <c r="WQ11" s="17">
        <v>0.3</v>
      </c>
      <c r="WR11" s="17">
        <v>1.1000000000000001</v>
      </c>
      <c r="WS11" s="17">
        <v>2.4</v>
      </c>
      <c r="WT11" s="17">
        <v>2.4</v>
      </c>
      <c r="WU11" s="17">
        <v>-1.3</v>
      </c>
      <c r="WV11" s="17">
        <v>2.4</v>
      </c>
      <c r="WW11" s="17">
        <v>1.2</v>
      </c>
      <c r="WX11" s="17">
        <v>1.2</v>
      </c>
      <c r="WY11" s="17">
        <v>1.2</v>
      </c>
      <c r="WZ11" s="17">
        <v>1.1000000000000001</v>
      </c>
      <c r="XA11" s="17">
        <v>1.4</v>
      </c>
      <c r="XB11" s="17">
        <v>1.4</v>
      </c>
      <c r="XC11" s="17">
        <v>-0.3</v>
      </c>
      <c r="XD11" s="17">
        <v>0</v>
      </c>
      <c r="XE11" s="17"/>
      <c r="XF11" s="17"/>
      <c r="XG11" s="17">
        <v>0</v>
      </c>
      <c r="XH11" s="17">
        <v>9.1999999999999993</v>
      </c>
      <c r="XI11" s="17">
        <v>8.8000000000000007</v>
      </c>
      <c r="XJ11" s="17">
        <v>8.8000000000000007</v>
      </c>
      <c r="XK11" s="17">
        <v>0.4</v>
      </c>
      <c r="XL11" s="17">
        <v>20</v>
      </c>
      <c r="XM11" s="17">
        <v>19.241980000000002</v>
      </c>
      <c r="XN11" s="17">
        <v>19.241980000000002</v>
      </c>
      <c r="XO11" s="17">
        <v>0.75802000000000003</v>
      </c>
      <c r="XP11" s="17">
        <v>0</v>
      </c>
      <c r="XQ11" s="17">
        <v>10.7</v>
      </c>
      <c r="XR11" s="17">
        <v>10.7</v>
      </c>
      <c r="XS11" s="17">
        <v>-10.7</v>
      </c>
      <c r="XT11" s="17">
        <v>26.6</v>
      </c>
      <c r="XU11" s="17">
        <v>27.5</v>
      </c>
      <c r="XV11" s="17">
        <v>27.5</v>
      </c>
      <c r="XW11" s="17">
        <v>-0.9</v>
      </c>
      <c r="XX11" s="17">
        <v>33.799999999999997</v>
      </c>
      <c r="XY11" s="17">
        <v>27.5</v>
      </c>
      <c r="XZ11" s="17">
        <v>27.5</v>
      </c>
      <c r="YA11" s="17">
        <v>6.3</v>
      </c>
      <c r="YB11" s="17">
        <v>11.7</v>
      </c>
      <c r="YC11" s="17">
        <v>14</v>
      </c>
      <c r="YD11" s="17">
        <v>13.99999</v>
      </c>
      <c r="YE11" s="17">
        <v>-2.2999900000000002</v>
      </c>
      <c r="YF11" s="17">
        <v>16.3</v>
      </c>
      <c r="YG11" s="17"/>
      <c r="YH11" s="17"/>
      <c r="YI11" s="17">
        <v>16.3</v>
      </c>
      <c r="YJ11" s="17">
        <v>8.5</v>
      </c>
      <c r="YK11" s="17">
        <v>7.03</v>
      </c>
      <c r="YL11" s="17">
        <v>7.0299899999999997</v>
      </c>
      <c r="YM11" s="17">
        <v>1.47001</v>
      </c>
      <c r="YN11" s="17">
        <v>10</v>
      </c>
      <c r="YO11" s="17">
        <v>11</v>
      </c>
      <c r="YP11" s="17">
        <v>11</v>
      </c>
      <c r="YQ11" s="17">
        <v>-1</v>
      </c>
      <c r="YR11" s="17">
        <v>5.9</v>
      </c>
      <c r="YS11" s="17">
        <v>25</v>
      </c>
      <c r="YT11" s="17">
        <v>25</v>
      </c>
      <c r="YU11" s="17">
        <v>-19.100000000000001</v>
      </c>
    </row>
    <row r="12" spans="1:671" ht="24" customHeight="1" x14ac:dyDescent="0.25">
      <c r="A12" s="1"/>
      <c r="B12" s="16" t="s">
        <v>59</v>
      </c>
      <c r="C12" s="16" t="s">
        <v>804</v>
      </c>
      <c r="D12" s="17">
        <v>201.4</v>
      </c>
      <c r="E12" s="17">
        <v>203.40136000000001</v>
      </c>
      <c r="F12" s="17">
        <v>203.40136000000001</v>
      </c>
      <c r="G12" s="17">
        <v>-2.00136</v>
      </c>
      <c r="H12" s="17">
        <v>625.79999999999995</v>
      </c>
      <c r="I12" s="17">
        <v>631.22380999999996</v>
      </c>
      <c r="J12" s="17">
        <v>631.22379999999998</v>
      </c>
      <c r="K12" s="17">
        <v>-5.4238</v>
      </c>
      <c r="L12" s="17">
        <v>208.1</v>
      </c>
      <c r="M12" s="17">
        <v>146.79963000000001</v>
      </c>
      <c r="N12" s="17">
        <v>146.79963000000001</v>
      </c>
      <c r="O12" s="17">
        <v>61.300370000000001</v>
      </c>
      <c r="P12" s="17"/>
      <c r="Q12" s="17"/>
      <c r="R12" s="17"/>
      <c r="S12" s="17">
        <v>0</v>
      </c>
      <c r="T12" s="17"/>
      <c r="U12" s="17"/>
      <c r="V12" s="17"/>
      <c r="W12" s="17">
        <v>0</v>
      </c>
      <c r="X12" s="17">
        <v>90.3</v>
      </c>
      <c r="Y12" s="17">
        <v>91.867829999999998</v>
      </c>
      <c r="Z12" s="17">
        <v>91.867819999999995</v>
      </c>
      <c r="AA12" s="17">
        <v>-1.56782</v>
      </c>
      <c r="AB12" s="17">
        <v>241.8</v>
      </c>
      <c r="AC12" s="17">
        <v>242</v>
      </c>
      <c r="AD12" s="17">
        <v>241.99999</v>
      </c>
      <c r="AE12" s="17">
        <v>-0.19999</v>
      </c>
      <c r="AF12" s="17">
        <v>26.7</v>
      </c>
      <c r="AG12" s="17"/>
      <c r="AH12" s="17">
        <v>27.80639</v>
      </c>
      <c r="AI12" s="17">
        <v>-1.10639</v>
      </c>
      <c r="AJ12" s="17">
        <v>0</v>
      </c>
      <c r="AK12" s="17"/>
      <c r="AL12" s="17"/>
      <c r="AM12" s="17">
        <v>0</v>
      </c>
      <c r="AN12" s="17"/>
      <c r="AO12" s="17"/>
      <c r="AP12" s="17"/>
      <c r="AQ12" s="17">
        <v>0</v>
      </c>
      <c r="AR12" s="17">
        <v>203.5</v>
      </c>
      <c r="AS12" s="17">
        <v>196.93881999999999</v>
      </c>
      <c r="AT12" s="17">
        <v>192.54786999999999</v>
      </c>
      <c r="AU12" s="17">
        <v>10.95213</v>
      </c>
      <c r="AV12" s="17">
        <v>200.7</v>
      </c>
      <c r="AW12" s="17">
        <v>199.47789</v>
      </c>
      <c r="AX12" s="17">
        <v>199.47522000000001</v>
      </c>
      <c r="AY12" s="17">
        <v>1.22478</v>
      </c>
      <c r="AZ12" s="17"/>
      <c r="BA12" s="17"/>
      <c r="BB12" s="17"/>
      <c r="BC12" s="17">
        <v>0</v>
      </c>
      <c r="BD12" s="17">
        <v>205.3</v>
      </c>
      <c r="BE12" s="17">
        <v>205.21601999999999</v>
      </c>
      <c r="BF12" s="17"/>
      <c r="BG12" s="17">
        <v>205.3</v>
      </c>
      <c r="BH12" s="17"/>
      <c r="BI12" s="17"/>
      <c r="BJ12" s="17"/>
      <c r="BK12" s="17">
        <v>0</v>
      </c>
      <c r="BL12" s="17">
        <v>540.4</v>
      </c>
      <c r="BM12" s="17"/>
      <c r="BN12" s="17">
        <v>566.08938999999998</v>
      </c>
      <c r="BO12" s="17">
        <v>-25.68939</v>
      </c>
      <c r="BP12" s="17">
        <v>0</v>
      </c>
      <c r="BQ12" s="17"/>
      <c r="BR12" s="17"/>
      <c r="BS12" s="17">
        <v>0</v>
      </c>
      <c r="BT12" s="17"/>
      <c r="BU12" s="17"/>
      <c r="BV12" s="17"/>
      <c r="BW12" s="17">
        <v>0</v>
      </c>
      <c r="BX12" s="17"/>
      <c r="BY12" s="17"/>
      <c r="BZ12" s="17"/>
      <c r="CA12" s="17">
        <v>0</v>
      </c>
      <c r="CB12" s="17"/>
      <c r="CC12" s="17"/>
      <c r="CD12" s="17"/>
      <c r="CE12" s="17">
        <v>0</v>
      </c>
      <c r="CF12" s="17"/>
      <c r="CG12" s="17"/>
      <c r="CH12" s="17"/>
      <c r="CI12" s="17">
        <v>0</v>
      </c>
      <c r="CJ12" s="17">
        <v>169.8</v>
      </c>
      <c r="CK12" s="17">
        <v>164.06706</v>
      </c>
      <c r="CL12" s="17">
        <v>164.06704999999999</v>
      </c>
      <c r="CM12" s="17">
        <v>5.7329499999999998</v>
      </c>
      <c r="CN12" s="17">
        <v>7.6</v>
      </c>
      <c r="CO12" s="17">
        <v>5.1383299999999998</v>
      </c>
      <c r="CP12" s="17">
        <v>5.1383299999999998</v>
      </c>
      <c r="CQ12" s="17">
        <v>2.4616699999999998</v>
      </c>
      <c r="CR12" s="17">
        <v>5.0999999999999996</v>
      </c>
      <c r="CS12" s="17">
        <v>2.8205</v>
      </c>
      <c r="CT12" s="17">
        <v>2.8204899999999999</v>
      </c>
      <c r="CU12" s="17">
        <v>2.2795100000000001</v>
      </c>
      <c r="CV12" s="17">
        <v>22.4</v>
      </c>
      <c r="CW12" s="17">
        <v>22.410769999999999</v>
      </c>
      <c r="CX12" s="17">
        <v>22.410620000000002</v>
      </c>
      <c r="CY12" s="17">
        <v>-1.0619999999999999E-2</v>
      </c>
      <c r="CZ12" s="17">
        <v>6.3</v>
      </c>
      <c r="DA12" s="17">
        <v>6.8787000000000003</v>
      </c>
      <c r="DB12" s="17">
        <v>6.8787000000000003</v>
      </c>
      <c r="DC12" s="17">
        <v>-0.57869999999999999</v>
      </c>
      <c r="DD12" s="17">
        <v>14.8</v>
      </c>
      <c r="DE12" s="17">
        <v>14.933920000000001</v>
      </c>
      <c r="DF12" s="17">
        <v>14.933909999999999</v>
      </c>
      <c r="DG12" s="17">
        <v>-0.13391</v>
      </c>
      <c r="DH12" s="17">
        <v>137.80000000000001</v>
      </c>
      <c r="DI12" s="17">
        <v>95.437560000000005</v>
      </c>
      <c r="DJ12" s="17">
        <v>95.437560000000005</v>
      </c>
      <c r="DK12" s="17">
        <v>42.362439999999999</v>
      </c>
      <c r="DL12" s="17"/>
      <c r="DM12" s="17"/>
      <c r="DN12" s="17"/>
      <c r="DO12" s="17">
        <v>0</v>
      </c>
      <c r="DP12" s="17"/>
      <c r="DQ12" s="17"/>
      <c r="DR12" s="17"/>
      <c r="DS12" s="17">
        <v>0</v>
      </c>
      <c r="DT12" s="17"/>
      <c r="DU12" s="17"/>
      <c r="DV12" s="17"/>
      <c r="DW12" s="17">
        <v>0</v>
      </c>
      <c r="DX12" s="17"/>
      <c r="DY12" s="17"/>
      <c r="DZ12" s="17"/>
      <c r="EA12" s="17">
        <v>0</v>
      </c>
      <c r="EB12" s="17">
        <v>110.6</v>
      </c>
      <c r="EC12" s="17">
        <v>112.46647</v>
      </c>
      <c r="ED12" s="17">
        <v>112.46647</v>
      </c>
      <c r="EE12" s="17">
        <v>-1.8664700000000001</v>
      </c>
      <c r="EF12" s="17">
        <v>130.9</v>
      </c>
      <c r="EG12" s="17">
        <v>220.69499999999999</v>
      </c>
      <c r="EH12" s="17">
        <v>220.69499999999999</v>
      </c>
      <c r="EI12" s="17">
        <v>-89.795000000000002</v>
      </c>
      <c r="EJ12" s="17"/>
      <c r="EK12" s="17"/>
      <c r="EL12" s="17"/>
      <c r="EM12" s="17">
        <v>0</v>
      </c>
      <c r="EN12" s="17"/>
      <c r="EO12" s="17"/>
      <c r="EP12" s="17"/>
      <c r="EQ12" s="17">
        <v>0</v>
      </c>
      <c r="ER12" s="17"/>
      <c r="ES12" s="17"/>
      <c r="ET12" s="17"/>
      <c r="EU12" s="17">
        <v>0</v>
      </c>
      <c r="EV12" s="17">
        <v>6.4</v>
      </c>
      <c r="EW12" s="17">
        <v>6.39</v>
      </c>
      <c r="EX12" s="17">
        <v>6.39</v>
      </c>
      <c r="EY12" s="17">
        <v>0.01</v>
      </c>
      <c r="EZ12" s="17">
        <v>447</v>
      </c>
      <c r="FA12" s="17">
        <v>449.28086000000002</v>
      </c>
      <c r="FB12" s="17">
        <v>449.28073999999998</v>
      </c>
      <c r="FC12" s="17">
        <v>-2.2807400000000002</v>
      </c>
      <c r="FD12" s="17">
        <v>80.900000000000006</v>
      </c>
      <c r="FE12" s="17">
        <v>79.655749999999998</v>
      </c>
      <c r="FF12" s="17">
        <v>79.655749999999998</v>
      </c>
      <c r="FG12" s="17">
        <v>1.2442500000000001</v>
      </c>
      <c r="FH12" s="17">
        <v>0</v>
      </c>
      <c r="FI12" s="17"/>
      <c r="FJ12" s="17">
        <v>149.9872</v>
      </c>
      <c r="FK12" s="17">
        <v>-149.9872</v>
      </c>
      <c r="FL12" s="17">
        <v>41.9</v>
      </c>
      <c r="FM12" s="17">
        <v>41.89893</v>
      </c>
      <c r="FN12" s="17">
        <v>41.89893</v>
      </c>
      <c r="FO12" s="17">
        <v>1.07E-3</v>
      </c>
      <c r="FP12" s="17">
        <v>18</v>
      </c>
      <c r="FQ12" s="17">
        <v>19.21088</v>
      </c>
      <c r="FR12" s="17">
        <v>19.21088</v>
      </c>
      <c r="FS12" s="17">
        <v>-1.21088</v>
      </c>
      <c r="FT12" s="17">
        <v>18.899999999999999</v>
      </c>
      <c r="FU12" s="17">
        <v>18.172979999999999</v>
      </c>
      <c r="FV12" s="17">
        <v>18.172969999999999</v>
      </c>
      <c r="FW12" s="17">
        <v>0.72702999999999995</v>
      </c>
      <c r="FX12" s="17">
        <v>91.8</v>
      </c>
      <c r="FY12" s="17">
        <v>87.773570000000007</v>
      </c>
      <c r="FZ12" s="17">
        <v>87.773560000000003</v>
      </c>
      <c r="GA12" s="17">
        <v>4.02644</v>
      </c>
      <c r="GB12" s="17">
        <v>134.30000000000001</v>
      </c>
      <c r="GC12" s="17">
        <v>160.18950000000001</v>
      </c>
      <c r="GD12" s="17">
        <v>160.2704</v>
      </c>
      <c r="GE12" s="17">
        <v>-25.970400000000001</v>
      </c>
      <c r="GF12" s="17">
        <v>134.69999999999999</v>
      </c>
      <c r="GG12" s="17">
        <v>160.18950000000001</v>
      </c>
      <c r="GH12" s="17">
        <v>160.2704</v>
      </c>
      <c r="GI12" s="17">
        <v>-25.570399999999999</v>
      </c>
      <c r="GJ12" s="17">
        <v>158.30000000000001</v>
      </c>
      <c r="GK12" s="17">
        <v>160.67054999999999</v>
      </c>
      <c r="GL12" s="17">
        <v>160.75169</v>
      </c>
      <c r="GM12" s="17">
        <v>-2.4516900000000001</v>
      </c>
      <c r="GN12" s="17">
        <v>95.8</v>
      </c>
      <c r="GO12" s="17">
        <v>97.44914</v>
      </c>
      <c r="GP12" s="17">
        <v>103.37551999999999</v>
      </c>
      <c r="GQ12" s="17">
        <v>-7.57552</v>
      </c>
      <c r="GR12" s="17">
        <v>31.4</v>
      </c>
      <c r="GS12" s="17">
        <v>37.900869999999998</v>
      </c>
      <c r="GT12" s="17">
        <v>45</v>
      </c>
      <c r="GU12" s="17">
        <v>-13.6</v>
      </c>
      <c r="GV12" s="17">
        <v>32.299999999999997</v>
      </c>
      <c r="GW12" s="17">
        <v>38.272109999999998</v>
      </c>
      <c r="GX12" s="17">
        <v>38.272100000000002</v>
      </c>
      <c r="GY12" s="17">
        <v>-5.9721000000000002</v>
      </c>
      <c r="GZ12" s="17">
        <v>2.2000000000000002</v>
      </c>
      <c r="HA12" s="17">
        <v>3.9007900000000002</v>
      </c>
      <c r="HB12" s="17">
        <v>3.9007900000000002</v>
      </c>
      <c r="HC12" s="17">
        <v>-1.70079</v>
      </c>
      <c r="HD12" s="17">
        <v>32.5</v>
      </c>
      <c r="HE12" s="17">
        <v>28.356459999999998</v>
      </c>
      <c r="HF12" s="17">
        <v>28.356459999999998</v>
      </c>
      <c r="HG12" s="17">
        <v>4.1435399999999998</v>
      </c>
      <c r="HH12" s="17">
        <v>125.2</v>
      </c>
      <c r="HI12" s="17">
        <v>164.13149000000001</v>
      </c>
      <c r="HJ12" s="17">
        <v>164.13148000000001</v>
      </c>
      <c r="HK12" s="17">
        <v>-38.931480000000001</v>
      </c>
      <c r="HL12" s="17"/>
      <c r="HM12" s="17"/>
      <c r="HN12" s="17"/>
      <c r="HO12" s="17">
        <v>0</v>
      </c>
      <c r="HP12" s="17"/>
      <c r="HQ12" s="17"/>
      <c r="HR12" s="17"/>
      <c r="HS12" s="17">
        <v>0</v>
      </c>
      <c r="HT12" s="17">
        <v>27.8</v>
      </c>
      <c r="HU12" s="17">
        <v>12.012359999999999</v>
      </c>
      <c r="HV12" s="17"/>
      <c r="HW12" s="17">
        <v>27.8</v>
      </c>
      <c r="HX12" s="17"/>
      <c r="HY12" s="17"/>
      <c r="HZ12" s="17"/>
      <c r="IA12" s="17">
        <v>0</v>
      </c>
      <c r="IB12" s="17"/>
      <c r="IC12" s="17"/>
      <c r="ID12" s="17"/>
      <c r="IE12" s="17">
        <v>0</v>
      </c>
      <c r="IF12" s="17">
        <v>45.6</v>
      </c>
      <c r="IG12" s="17">
        <v>45.265309999999999</v>
      </c>
      <c r="IH12" s="17">
        <v>45.265279999999997</v>
      </c>
      <c r="II12" s="17">
        <v>0.33472000000000002</v>
      </c>
      <c r="IJ12" s="17"/>
      <c r="IK12" s="17"/>
      <c r="IL12" s="17"/>
      <c r="IM12" s="17">
        <v>0</v>
      </c>
      <c r="IN12" s="17"/>
      <c r="IO12" s="17"/>
      <c r="IP12" s="17"/>
      <c r="IQ12" s="17">
        <v>0</v>
      </c>
      <c r="IR12" s="17"/>
      <c r="IS12" s="17"/>
      <c r="IT12" s="17"/>
      <c r="IU12" s="17">
        <v>0</v>
      </c>
      <c r="IV12" s="17">
        <v>127.2</v>
      </c>
      <c r="IW12" s="17">
        <v>128.05617000000001</v>
      </c>
      <c r="IX12" s="17">
        <v>132.81448</v>
      </c>
      <c r="IY12" s="17">
        <v>-5.6144800000000004</v>
      </c>
      <c r="IZ12" s="17">
        <v>100.9</v>
      </c>
      <c r="JA12" s="17"/>
      <c r="JB12" s="17"/>
      <c r="JC12" s="17">
        <v>100.9</v>
      </c>
      <c r="JD12" s="17">
        <v>165.8</v>
      </c>
      <c r="JE12" s="17">
        <v>123.90849</v>
      </c>
      <c r="JF12" s="17"/>
      <c r="JG12" s="17">
        <v>165.8</v>
      </c>
      <c r="JH12" s="17">
        <v>199.9</v>
      </c>
      <c r="JI12" s="17">
        <v>202.72200000000001</v>
      </c>
      <c r="JJ12" s="17">
        <v>202.72105999999999</v>
      </c>
      <c r="JK12" s="17">
        <v>-2.8210600000000001</v>
      </c>
      <c r="JL12" s="17">
        <v>0</v>
      </c>
      <c r="JM12" s="17"/>
      <c r="JN12" s="17"/>
      <c r="JO12" s="17">
        <v>0</v>
      </c>
      <c r="JP12" s="17">
        <v>72.8</v>
      </c>
      <c r="JQ12" s="17">
        <v>73.275930000000002</v>
      </c>
      <c r="JR12" s="17">
        <v>73.275909999999996</v>
      </c>
      <c r="JS12" s="17">
        <v>-0.47591</v>
      </c>
      <c r="JT12" s="17">
        <v>35.9</v>
      </c>
      <c r="JU12" s="17">
        <v>36.747990000000001</v>
      </c>
      <c r="JV12" s="17">
        <v>36.747979999999998</v>
      </c>
      <c r="JW12" s="17">
        <v>-0.84797999999999996</v>
      </c>
      <c r="JX12" s="17"/>
      <c r="JY12" s="17"/>
      <c r="JZ12" s="17"/>
      <c r="KA12" s="17">
        <v>0</v>
      </c>
      <c r="KB12" s="17"/>
      <c r="KC12" s="17"/>
      <c r="KD12" s="17"/>
      <c r="KE12" s="17">
        <v>0</v>
      </c>
      <c r="KF12" s="17"/>
      <c r="KG12" s="17"/>
      <c r="KH12" s="17"/>
      <c r="KI12" s="17">
        <v>0</v>
      </c>
      <c r="KJ12" s="17"/>
      <c r="KK12" s="17"/>
      <c r="KL12" s="17"/>
      <c r="KM12" s="17">
        <v>0</v>
      </c>
      <c r="KN12" s="17"/>
      <c r="KO12" s="17"/>
      <c r="KP12" s="17"/>
      <c r="KQ12" s="17">
        <v>0</v>
      </c>
      <c r="KR12" s="17"/>
      <c r="KS12" s="17"/>
      <c r="KT12" s="17"/>
      <c r="KU12" s="17">
        <v>0</v>
      </c>
      <c r="KV12" s="17">
        <v>2.2000000000000002</v>
      </c>
      <c r="KW12" s="17">
        <v>1.7806200000000001</v>
      </c>
      <c r="KX12" s="17">
        <v>1.78061</v>
      </c>
      <c r="KY12" s="17">
        <v>0.41938999999999999</v>
      </c>
      <c r="KZ12" s="17">
        <v>40.200000000000003</v>
      </c>
      <c r="LA12" s="17">
        <v>59.557540000000003</v>
      </c>
      <c r="LB12" s="17">
        <v>159.37195</v>
      </c>
      <c r="LC12" s="17">
        <v>-119.17195</v>
      </c>
      <c r="LD12" s="17">
        <v>100.9</v>
      </c>
      <c r="LE12" s="17">
        <v>124.56919000000001</v>
      </c>
      <c r="LF12" s="17">
        <v>125.81768</v>
      </c>
      <c r="LG12" s="17">
        <v>-24.917680000000001</v>
      </c>
      <c r="LH12" s="17">
        <v>62.2</v>
      </c>
      <c r="LI12" s="17">
        <v>67.199219999999997</v>
      </c>
      <c r="LJ12" s="17">
        <v>67.199219999999997</v>
      </c>
      <c r="LK12" s="17">
        <v>-4.9992200000000002</v>
      </c>
      <c r="LL12" s="17">
        <v>78.3</v>
      </c>
      <c r="LM12" s="17">
        <v>78.567999999999998</v>
      </c>
      <c r="LN12" s="17">
        <v>78.567980000000006</v>
      </c>
      <c r="LO12" s="17">
        <v>-0.26798</v>
      </c>
      <c r="LP12" s="17">
        <v>30</v>
      </c>
      <c r="LQ12" s="17">
        <v>29.980560000000001</v>
      </c>
      <c r="LR12" s="17">
        <v>29.980560000000001</v>
      </c>
      <c r="LS12" s="17">
        <v>1.9439999999999999E-2</v>
      </c>
      <c r="LT12" s="17">
        <v>0</v>
      </c>
      <c r="LU12" s="17"/>
      <c r="LV12" s="17"/>
      <c r="LW12" s="17">
        <v>0</v>
      </c>
      <c r="LX12" s="17">
        <v>0</v>
      </c>
      <c r="LY12" s="17"/>
      <c r="LZ12" s="17"/>
      <c r="MA12" s="17">
        <v>0</v>
      </c>
      <c r="MB12" s="17">
        <v>0</v>
      </c>
      <c r="MC12" s="17"/>
      <c r="MD12" s="17"/>
      <c r="ME12" s="17">
        <v>0</v>
      </c>
      <c r="MF12" s="17">
        <v>140.6</v>
      </c>
      <c r="MG12" s="17">
        <v>145.40792999999999</v>
      </c>
      <c r="MH12" s="17">
        <v>153.06012000000001</v>
      </c>
      <c r="MI12" s="17">
        <v>-12.46012</v>
      </c>
      <c r="MJ12" s="17">
        <v>141.1</v>
      </c>
      <c r="MK12" s="17">
        <v>145.40792999999999</v>
      </c>
      <c r="ML12" s="17">
        <v>153.06012000000001</v>
      </c>
      <c r="MM12" s="17">
        <v>-11.96012</v>
      </c>
      <c r="MN12" s="17">
        <v>146.69999999999999</v>
      </c>
      <c r="MO12" s="17">
        <v>145.84459000000001</v>
      </c>
      <c r="MP12" s="17">
        <v>153.51975999999999</v>
      </c>
      <c r="MQ12" s="17">
        <v>-6.8197599999999996</v>
      </c>
      <c r="MR12" s="17">
        <v>0</v>
      </c>
      <c r="MS12" s="17"/>
      <c r="MT12" s="17"/>
      <c r="MU12" s="17">
        <v>0</v>
      </c>
      <c r="MV12" s="17">
        <v>0</v>
      </c>
      <c r="MW12" s="17"/>
      <c r="MX12" s="17"/>
      <c r="MY12" s="17">
        <v>0</v>
      </c>
      <c r="MZ12" s="17"/>
      <c r="NA12" s="17"/>
      <c r="NB12" s="17"/>
      <c r="NC12" s="17">
        <v>0</v>
      </c>
      <c r="ND12" s="17"/>
      <c r="NE12" s="17"/>
      <c r="NF12" s="17"/>
      <c r="NG12" s="17">
        <v>0</v>
      </c>
      <c r="NH12" s="17"/>
      <c r="NI12" s="17"/>
      <c r="NJ12" s="17"/>
      <c r="NK12" s="17">
        <v>0</v>
      </c>
      <c r="NL12" s="17">
        <v>0</v>
      </c>
      <c r="NM12" s="17"/>
      <c r="NN12" s="17"/>
      <c r="NO12" s="17">
        <v>0</v>
      </c>
      <c r="NP12" s="17"/>
      <c r="NQ12" s="17"/>
      <c r="NR12" s="17"/>
      <c r="NS12" s="17">
        <v>0</v>
      </c>
      <c r="NT12" s="17">
        <v>6.5</v>
      </c>
      <c r="NU12" s="17">
        <v>8.2552000000000003</v>
      </c>
      <c r="NV12" s="17">
        <v>9.09</v>
      </c>
      <c r="NW12" s="17">
        <v>-2.59</v>
      </c>
      <c r="NX12" s="17">
        <v>4</v>
      </c>
      <c r="NY12" s="17">
        <v>4.0686799999999996</v>
      </c>
      <c r="NZ12" s="17">
        <v>9.8520099999999999</v>
      </c>
      <c r="OA12" s="17">
        <v>-5.8520099999999999</v>
      </c>
      <c r="OB12" s="17">
        <v>20</v>
      </c>
      <c r="OC12" s="17">
        <v>17.492709999999999</v>
      </c>
      <c r="OD12" s="17">
        <v>17.492709999999999</v>
      </c>
      <c r="OE12" s="17">
        <v>2.5072899999999998</v>
      </c>
      <c r="OF12" s="17">
        <v>0</v>
      </c>
      <c r="OG12" s="17"/>
      <c r="OH12" s="17"/>
      <c r="OI12" s="17">
        <v>0</v>
      </c>
      <c r="OJ12" s="17">
        <v>13.9</v>
      </c>
      <c r="OK12" s="17">
        <v>16.399999999999999</v>
      </c>
      <c r="OL12" s="17">
        <v>40.25</v>
      </c>
      <c r="OM12" s="17">
        <v>-26.35</v>
      </c>
      <c r="ON12" s="17">
        <v>0</v>
      </c>
      <c r="OO12" s="17"/>
      <c r="OP12" s="17"/>
      <c r="OQ12" s="17">
        <v>0</v>
      </c>
      <c r="OR12" s="17">
        <v>0</v>
      </c>
      <c r="OS12" s="17">
        <v>0.44400000000000001</v>
      </c>
      <c r="OT12" s="17">
        <v>0.44399</v>
      </c>
      <c r="OU12" s="17">
        <v>-0.44399</v>
      </c>
      <c r="OV12" s="17">
        <v>0</v>
      </c>
      <c r="OW12" s="17"/>
      <c r="OX12" s="17"/>
      <c r="OY12" s="17">
        <v>0</v>
      </c>
      <c r="OZ12" s="17">
        <v>20.2</v>
      </c>
      <c r="PA12" s="17">
        <v>19.436350000000001</v>
      </c>
      <c r="PB12" s="17">
        <v>19.436340000000001</v>
      </c>
      <c r="PC12" s="17">
        <v>0.76366000000000001</v>
      </c>
      <c r="PD12" s="17">
        <v>10</v>
      </c>
      <c r="PE12" s="17">
        <v>9.9830000000000005</v>
      </c>
      <c r="PF12" s="17">
        <v>9.9829899999999991</v>
      </c>
      <c r="PG12" s="17">
        <v>1.7010000000000001E-2</v>
      </c>
      <c r="PH12" s="17">
        <v>5.4</v>
      </c>
      <c r="PI12" s="17">
        <v>5.67</v>
      </c>
      <c r="PJ12" s="17">
        <v>5.6699900000000003</v>
      </c>
      <c r="PK12" s="17">
        <v>-0.26999000000000001</v>
      </c>
      <c r="PL12" s="17">
        <v>0</v>
      </c>
      <c r="PM12" s="17"/>
      <c r="PN12" s="17"/>
      <c r="PO12" s="17">
        <v>0</v>
      </c>
      <c r="PP12" s="17">
        <v>1.5</v>
      </c>
      <c r="PQ12" s="17">
        <v>1</v>
      </c>
      <c r="PR12" s="17">
        <v>1</v>
      </c>
      <c r="PS12" s="17">
        <v>0.5</v>
      </c>
      <c r="PT12" s="17">
        <v>1.8</v>
      </c>
      <c r="PU12" s="17">
        <v>3.55</v>
      </c>
      <c r="PV12" s="17">
        <v>3.5499900000000002</v>
      </c>
      <c r="PW12" s="17">
        <v>-1.7499899999999999</v>
      </c>
      <c r="PX12" s="17">
        <v>5.2</v>
      </c>
      <c r="PY12" s="17">
        <v>5</v>
      </c>
      <c r="PZ12" s="17">
        <v>5</v>
      </c>
      <c r="QA12" s="17">
        <v>0.2</v>
      </c>
      <c r="QB12" s="17">
        <v>20.100000000000001</v>
      </c>
      <c r="QC12" s="17">
        <v>20.274049999999999</v>
      </c>
      <c r="QD12" s="17">
        <v>20.274049999999999</v>
      </c>
      <c r="QE12" s="17">
        <v>-0.17405000000000001</v>
      </c>
      <c r="QF12" s="17">
        <v>19.899999999999999</v>
      </c>
      <c r="QG12" s="17">
        <v>13.60544</v>
      </c>
      <c r="QH12" s="17">
        <v>13.60544</v>
      </c>
      <c r="QI12" s="17">
        <v>6.2945599999999997</v>
      </c>
      <c r="QJ12" s="17">
        <v>18.600000000000001</v>
      </c>
      <c r="QK12" s="17">
        <v>17.492709999999999</v>
      </c>
      <c r="QL12" s="17">
        <v>17.492709999999999</v>
      </c>
      <c r="QM12" s="17">
        <v>1.1072900000000001</v>
      </c>
      <c r="QN12" s="17">
        <v>3.3</v>
      </c>
      <c r="QO12" s="17">
        <v>3.4</v>
      </c>
      <c r="QP12" s="17">
        <v>3.4</v>
      </c>
      <c r="QQ12" s="17">
        <v>-0.1</v>
      </c>
      <c r="QR12" s="17">
        <v>18.600000000000001</v>
      </c>
      <c r="QS12" s="17">
        <v>17.881440000000001</v>
      </c>
      <c r="QT12" s="17">
        <v>17.881430000000002</v>
      </c>
      <c r="QU12" s="17">
        <v>0.71857000000000004</v>
      </c>
      <c r="QV12" s="17">
        <v>0</v>
      </c>
      <c r="QW12" s="17"/>
      <c r="QX12" s="17"/>
      <c r="QY12" s="17">
        <v>0</v>
      </c>
      <c r="QZ12" s="17">
        <v>0</v>
      </c>
      <c r="RA12" s="17"/>
      <c r="RB12" s="17"/>
      <c r="RC12" s="17">
        <v>0</v>
      </c>
      <c r="RD12" s="17">
        <v>2.8</v>
      </c>
      <c r="RE12" s="17">
        <v>3.4</v>
      </c>
      <c r="RF12" s="17">
        <v>8.39</v>
      </c>
      <c r="RG12" s="17">
        <v>-5.59</v>
      </c>
      <c r="RH12" s="17">
        <v>1.6</v>
      </c>
      <c r="RI12" s="17">
        <v>9.1</v>
      </c>
      <c r="RJ12" s="17">
        <v>16.579999999999998</v>
      </c>
      <c r="RK12" s="17">
        <v>-14.98</v>
      </c>
      <c r="RL12" s="17">
        <v>0</v>
      </c>
      <c r="RM12" s="17"/>
      <c r="RN12" s="17"/>
      <c r="RO12" s="17">
        <v>0</v>
      </c>
      <c r="RP12" s="17">
        <v>3.5</v>
      </c>
      <c r="RQ12" s="17">
        <v>3</v>
      </c>
      <c r="RR12" s="17">
        <v>2.9999899999999999</v>
      </c>
      <c r="RS12" s="17">
        <v>0.50000999999999995</v>
      </c>
      <c r="RT12" s="17">
        <v>10.8</v>
      </c>
      <c r="RU12" s="17">
        <v>13.38137</v>
      </c>
      <c r="RV12" s="17">
        <v>10.60012</v>
      </c>
      <c r="RW12" s="17">
        <v>0.19988</v>
      </c>
      <c r="RX12" s="17">
        <v>3</v>
      </c>
      <c r="RY12" s="17">
        <v>2</v>
      </c>
      <c r="RZ12" s="17">
        <v>1.9999899999999999</v>
      </c>
      <c r="SA12" s="17">
        <v>1.0000100000000001</v>
      </c>
      <c r="SB12" s="17"/>
      <c r="SC12" s="17"/>
      <c r="SD12" s="17">
        <v>0.39999000000000001</v>
      </c>
      <c r="SE12" s="17">
        <v>-0.39999000000000001</v>
      </c>
      <c r="SF12" s="17">
        <v>0</v>
      </c>
      <c r="SG12" s="17"/>
      <c r="SH12" s="17"/>
      <c r="SI12" s="17">
        <v>0</v>
      </c>
      <c r="SJ12" s="17">
        <v>19.8</v>
      </c>
      <c r="SK12" s="17">
        <v>18.853259999999999</v>
      </c>
      <c r="SL12" s="17">
        <v>18.853249999999999</v>
      </c>
      <c r="SM12" s="17">
        <v>0.94674999999999998</v>
      </c>
      <c r="SN12" s="17">
        <v>10.6</v>
      </c>
      <c r="SO12" s="17">
        <v>12.05053</v>
      </c>
      <c r="SP12" s="17">
        <v>12.05053</v>
      </c>
      <c r="SQ12" s="17">
        <v>-1.4505300000000001</v>
      </c>
      <c r="SR12" s="17">
        <v>20</v>
      </c>
      <c r="SS12" s="17">
        <v>19.436350000000001</v>
      </c>
      <c r="ST12" s="17">
        <v>19.436340000000001</v>
      </c>
      <c r="SU12" s="17">
        <v>0.56366000000000005</v>
      </c>
      <c r="SV12" s="17">
        <v>20.2</v>
      </c>
      <c r="SW12" s="17">
        <v>19.436350000000001</v>
      </c>
      <c r="SX12" s="17">
        <v>19.436340000000001</v>
      </c>
      <c r="SY12" s="17">
        <v>0.76366000000000001</v>
      </c>
      <c r="SZ12" s="17">
        <v>19.600000000000001</v>
      </c>
      <c r="TA12" s="17">
        <v>19.241980000000002</v>
      </c>
      <c r="TB12" s="17">
        <v>19.241980000000002</v>
      </c>
      <c r="TC12" s="17">
        <v>0.35802</v>
      </c>
      <c r="TD12" s="17">
        <v>5</v>
      </c>
      <c r="TE12" s="17">
        <v>7.4</v>
      </c>
      <c r="TF12" s="17">
        <v>9.1820000000000004</v>
      </c>
      <c r="TG12" s="17">
        <v>-4.1820000000000004</v>
      </c>
      <c r="TH12" s="17">
        <v>8.8000000000000007</v>
      </c>
      <c r="TI12" s="17">
        <v>12.5</v>
      </c>
      <c r="TJ12" s="17">
        <v>14.698</v>
      </c>
      <c r="TK12" s="17">
        <v>-5.8979999999999997</v>
      </c>
      <c r="TL12" s="17">
        <v>0</v>
      </c>
      <c r="TM12" s="17"/>
      <c r="TN12" s="17"/>
      <c r="TO12" s="17">
        <v>0</v>
      </c>
      <c r="TP12" s="17">
        <v>1.9</v>
      </c>
      <c r="TQ12" s="17">
        <v>2</v>
      </c>
      <c r="TR12" s="17">
        <v>1.633</v>
      </c>
      <c r="TS12" s="17">
        <v>0.26700000000000002</v>
      </c>
      <c r="TT12" s="17">
        <v>10.199999999999999</v>
      </c>
      <c r="TU12" s="17">
        <v>2</v>
      </c>
      <c r="TV12" s="17">
        <v>4.5640000000000001</v>
      </c>
      <c r="TW12" s="17">
        <v>5.6360000000000001</v>
      </c>
      <c r="TX12" s="17">
        <v>0</v>
      </c>
      <c r="TY12" s="17">
        <v>0.13100000000000001</v>
      </c>
      <c r="TZ12" s="17">
        <v>0.13100000000000001</v>
      </c>
      <c r="UA12" s="17">
        <v>-0.13100000000000001</v>
      </c>
      <c r="UB12" s="17">
        <v>0</v>
      </c>
      <c r="UC12" s="17">
        <v>9.6000000000000002E-2</v>
      </c>
      <c r="UD12" s="17">
        <v>9.6000000000000002E-2</v>
      </c>
      <c r="UE12" s="17">
        <v>-9.6000000000000002E-2</v>
      </c>
      <c r="UF12" s="17">
        <v>0</v>
      </c>
      <c r="UG12" s="17"/>
      <c r="UH12" s="17"/>
      <c r="UI12" s="17">
        <v>0</v>
      </c>
      <c r="UJ12" s="17">
        <v>20.9</v>
      </c>
      <c r="UK12" s="17">
        <v>19.436350000000001</v>
      </c>
      <c r="UL12" s="17">
        <v>19.436330000000002</v>
      </c>
      <c r="UM12" s="17">
        <v>1.46367</v>
      </c>
      <c r="UN12" s="17">
        <v>7.8</v>
      </c>
      <c r="UO12" s="17">
        <v>8.1999999999999993</v>
      </c>
      <c r="UP12" s="17">
        <v>8.1999899999999997</v>
      </c>
      <c r="UQ12" s="17">
        <v>-0.39999000000000001</v>
      </c>
      <c r="UR12" s="17">
        <v>7</v>
      </c>
      <c r="US12" s="17">
        <v>6.7</v>
      </c>
      <c r="UT12" s="17">
        <v>6.7</v>
      </c>
      <c r="UU12" s="17">
        <v>0.3</v>
      </c>
      <c r="UV12" s="17">
        <v>20.399999999999999</v>
      </c>
      <c r="UW12" s="17">
        <v>19.436350000000001</v>
      </c>
      <c r="UX12" s="17">
        <v>19.436340000000001</v>
      </c>
      <c r="UY12" s="17">
        <v>0.96365999999999996</v>
      </c>
      <c r="UZ12" s="17">
        <v>20.399999999999999</v>
      </c>
      <c r="VA12" s="17">
        <v>19.436350000000001</v>
      </c>
      <c r="VB12" s="17">
        <v>19.436340000000001</v>
      </c>
      <c r="VC12" s="17">
        <v>0.96365999999999996</v>
      </c>
      <c r="VD12" s="17">
        <v>20.100000000000001</v>
      </c>
      <c r="VE12" s="17">
        <v>19.436350000000001</v>
      </c>
      <c r="VF12" s="17">
        <v>19.436340000000001</v>
      </c>
      <c r="VG12" s="17">
        <v>0.66366000000000003</v>
      </c>
      <c r="VH12" s="17">
        <v>0</v>
      </c>
      <c r="VI12" s="17">
        <v>1.341</v>
      </c>
      <c r="VJ12" s="17">
        <v>1.3409899999999999</v>
      </c>
      <c r="VK12" s="17">
        <v>-1.3409899999999999</v>
      </c>
      <c r="VL12" s="17">
        <v>0</v>
      </c>
      <c r="VM12" s="17"/>
      <c r="VN12" s="17"/>
      <c r="VO12" s="17">
        <v>0</v>
      </c>
      <c r="VP12" s="17">
        <v>0</v>
      </c>
      <c r="VQ12" s="17"/>
      <c r="VR12" s="17"/>
      <c r="VS12" s="17">
        <v>0</v>
      </c>
      <c r="VT12" s="17">
        <v>0</v>
      </c>
      <c r="VU12" s="17"/>
      <c r="VV12" s="17"/>
      <c r="VW12" s="17">
        <v>0</v>
      </c>
      <c r="VX12" s="17">
        <v>0.3</v>
      </c>
      <c r="VY12" s="17">
        <v>0.6</v>
      </c>
      <c r="VZ12" s="17">
        <v>0.6</v>
      </c>
      <c r="WA12" s="17">
        <v>-0.3</v>
      </c>
      <c r="WB12" s="17">
        <v>0.5</v>
      </c>
      <c r="WC12" s="17">
        <v>3</v>
      </c>
      <c r="WD12" s="17">
        <v>3</v>
      </c>
      <c r="WE12" s="17">
        <v>-2.5</v>
      </c>
      <c r="WF12" s="17">
        <v>0.5</v>
      </c>
      <c r="WG12" s="17">
        <v>3</v>
      </c>
      <c r="WH12" s="17">
        <v>3</v>
      </c>
      <c r="WI12" s="17">
        <v>-2.5</v>
      </c>
      <c r="WJ12" s="17">
        <v>0</v>
      </c>
      <c r="WK12" s="17"/>
      <c r="WL12" s="17"/>
      <c r="WM12" s="17">
        <v>0</v>
      </c>
      <c r="WN12" s="17">
        <v>4.5</v>
      </c>
      <c r="WO12" s="17">
        <v>4.2</v>
      </c>
      <c r="WP12" s="17">
        <v>4.2</v>
      </c>
      <c r="WQ12" s="17">
        <v>0.3</v>
      </c>
      <c r="WR12" s="17">
        <v>1.1000000000000001</v>
      </c>
      <c r="WS12" s="17">
        <v>2.4</v>
      </c>
      <c r="WT12" s="17">
        <v>2.4</v>
      </c>
      <c r="WU12" s="17">
        <v>-1.3</v>
      </c>
      <c r="WV12" s="17">
        <v>2.4</v>
      </c>
      <c r="WW12" s="17">
        <v>1.2</v>
      </c>
      <c r="WX12" s="17">
        <v>1.2</v>
      </c>
      <c r="WY12" s="17">
        <v>1.2</v>
      </c>
      <c r="WZ12" s="17">
        <v>1.1000000000000001</v>
      </c>
      <c r="XA12" s="17">
        <v>1.4</v>
      </c>
      <c r="XB12" s="17">
        <v>1.4</v>
      </c>
      <c r="XC12" s="17">
        <v>-0.3</v>
      </c>
      <c r="XD12" s="17">
        <v>0</v>
      </c>
      <c r="XE12" s="17"/>
      <c r="XF12" s="17"/>
      <c r="XG12" s="17">
        <v>0</v>
      </c>
      <c r="XH12" s="17">
        <v>9.1999999999999993</v>
      </c>
      <c r="XI12" s="17">
        <v>8.8000000000000007</v>
      </c>
      <c r="XJ12" s="17">
        <v>8.8000000000000007</v>
      </c>
      <c r="XK12" s="17">
        <v>0.4</v>
      </c>
      <c r="XL12" s="17">
        <v>19.600000000000001</v>
      </c>
      <c r="XM12" s="17">
        <v>19.241980000000002</v>
      </c>
      <c r="XN12" s="17">
        <v>19.241980000000002</v>
      </c>
      <c r="XO12" s="17">
        <v>0.35802</v>
      </c>
      <c r="XP12" s="17">
        <v>0</v>
      </c>
      <c r="XQ12" s="17">
        <v>10.7</v>
      </c>
      <c r="XR12" s="17">
        <v>10.7</v>
      </c>
      <c r="XS12" s="17">
        <v>-10.7</v>
      </c>
      <c r="XT12" s="17">
        <v>27.1</v>
      </c>
      <c r="XU12" s="17">
        <v>27.5</v>
      </c>
      <c r="XV12" s="17">
        <v>27.5</v>
      </c>
      <c r="XW12" s="17">
        <v>-0.4</v>
      </c>
      <c r="XX12" s="17">
        <v>34.1</v>
      </c>
      <c r="XY12" s="17">
        <v>27.5</v>
      </c>
      <c r="XZ12" s="17">
        <v>27.5</v>
      </c>
      <c r="YA12" s="17">
        <v>6.6</v>
      </c>
      <c r="YB12" s="17">
        <v>11.3</v>
      </c>
      <c r="YC12" s="17">
        <v>14</v>
      </c>
      <c r="YD12" s="17">
        <v>13.99999</v>
      </c>
      <c r="YE12" s="17">
        <v>-2.6999900000000001</v>
      </c>
      <c r="YF12" s="17">
        <v>16.3</v>
      </c>
      <c r="YG12" s="17"/>
      <c r="YH12" s="17"/>
      <c r="YI12" s="17">
        <v>16.3</v>
      </c>
      <c r="YJ12" s="17">
        <v>6.2</v>
      </c>
      <c r="YK12" s="17">
        <v>7.03</v>
      </c>
      <c r="YL12" s="17">
        <v>7.0299899999999997</v>
      </c>
      <c r="YM12" s="17">
        <v>-0.82999000000000001</v>
      </c>
      <c r="YN12" s="17">
        <v>10</v>
      </c>
      <c r="YO12" s="17">
        <v>11</v>
      </c>
      <c r="YP12" s="17">
        <v>11</v>
      </c>
      <c r="YQ12" s="17">
        <v>-1</v>
      </c>
      <c r="YR12" s="17">
        <v>6</v>
      </c>
      <c r="YS12" s="17">
        <v>25</v>
      </c>
      <c r="YT12" s="17">
        <v>25</v>
      </c>
      <c r="YU12" s="17">
        <v>-19</v>
      </c>
    </row>
    <row r="13" spans="1:671" ht="24" customHeight="1" x14ac:dyDescent="0.25">
      <c r="A13" s="1"/>
      <c r="B13" s="16" t="s">
        <v>59</v>
      </c>
      <c r="C13" s="16" t="s">
        <v>805</v>
      </c>
      <c r="D13" s="17">
        <v>202.4</v>
      </c>
      <c r="E13" s="17">
        <v>203.40136000000001</v>
      </c>
      <c r="F13" s="17">
        <v>203.40136000000001</v>
      </c>
      <c r="G13" s="17">
        <v>-1.00136</v>
      </c>
      <c r="H13" s="17">
        <v>631.5</v>
      </c>
      <c r="I13" s="17">
        <v>631.22380999999996</v>
      </c>
      <c r="J13" s="17">
        <v>631.22379999999998</v>
      </c>
      <c r="K13" s="17">
        <v>0.2762</v>
      </c>
      <c r="L13" s="17">
        <v>215.3</v>
      </c>
      <c r="M13" s="17">
        <v>146.79963000000001</v>
      </c>
      <c r="N13" s="17">
        <v>146.79963000000001</v>
      </c>
      <c r="O13" s="17">
        <v>68.500370000000004</v>
      </c>
      <c r="P13" s="17"/>
      <c r="Q13" s="17"/>
      <c r="R13" s="17"/>
      <c r="S13" s="17">
        <v>0</v>
      </c>
      <c r="T13" s="17"/>
      <c r="U13" s="17"/>
      <c r="V13" s="17"/>
      <c r="W13" s="17">
        <v>0</v>
      </c>
      <c r="X13" s="17">
        <v>90</v>
      </c>
      <c r="Y13" s="17">
        <v>91.867829999999998</v>
      </c>
      <c r="Z13" s="17">
        <v>91.867819999999995</v>
      </c>
      <c r="AA13" s="17">
        <v>-1.86782</v>
      </c>
      <c r="AB13" s="17">
        <v>241.7</v>
      </c>
      <c r="AC13" s="17">
        <v>242</v>
      </c>
      <c r="AD13" s="17">
        <v>242</v>
      </c>
      <c r="AE13" s="17">
        <v>-0.3</v>
      </c>
      <c r="AF13" s="17">
        <v>27.2</v>
      </c>
      <c r="AG13" s="17"/>
      <c r="AH13" s="17">
        <v>27.80639</v>
      </c>
      <c r="AI13" s="17">
        <v>-0.60638999999999998</v>
      </c>
      <c r="AJ13" s="17">
        <v>0</v>
      </c>
      <c r="AK13" s="17"/>
      <c r="AL13" s="17"/>
      <c r="AM13" s="17">
        <v>0</v>
      </c>
      <c r="AN13" s="17"/>
      <c r="AO13" s="17"/>
      <c r="AP13" s="17"/>
      <c r="AQ13" s="17">
        <v>0</v>
      </c>
      <c r="AR13" s="17">
        <v>203</v>
      </c>
      <c r="AS13" s="17">
        <v>196.93881999999999</v>
      </c>
      <c r="AT13" s="17"/>
      <c r="AU13" s="17">
        <v>203</v>
      </c>
      <c r="AV13" s="17">
        <v>200.4</v>
      </c>
      <c r="AW13" s="17">
        <v>199.47789</v>
      </c>
      <c r="AX13" s="17">
        <v>199.47788</v>
      </c>
      <c r="AY13" s="17">
        <v>0.92212000000000005</v>
      </c>
      <c r="AZ13" s="17"/>
      <c r="BA13" s="17"/>
      <c r="BB13" s="17"/>
      <c r="BC13" s="17">
        <v>0</v>
      </c>
      <c r="BD13" s="17">
        <v>208.4</v>
      </c>
      <c r="BE13" s="17"/>
      <c r="BF13" s="17"/>
      <c r="BG13" s="17">
        <v>208.4</v>
      </c>
      <c r="BH13" s="17"/>
      <c r="BI13" s="17"/>
      <c r="BJ13" s="17"/>
      <c r="BK13" s="17">
        <v>0</v>
      </c>
      <c r="BL13" s="17">
        <v>544.1</v>
      </c>
      <c r="BM13" s="17"/>
      <c r="BN13" s="17">
        <v>566.08939999999996</v>
      </c>
      <c r="BO13" s="17">
        <v>-21.9894</v>
      </c>
      <c r="BP13" s="17">
        <v>0</v>
      </c>
      <c r="BQ13" s="17">
        <v>10.52094</v>
      </c>
      <c r="BR13" s="17">
        <v>3.4560599999999999</v>
      </c>
      <c r="BS13" s="17">
        <v>-3.4560599999999999</v>
      </c>
      <c r="BT13" s="17"/>
      <c r="BU13" s="17"/>
      <c r="BV13" s="17"/>
      <c r="BW13" s="17">
        <v>0</v>
      </c>
      <c r="BX13" s="17"/>
      <c r="BY13" s="17"/>
      <c r="BZ13" s="17"/>
      <c r="CA13" s="17">
        <v>0</v>
      </c>
      <c r="CB13" s="17"/>
      <c r="CC13" s="17"/>
      <c r="CD13" s="17"/>
      <c r="CE13" s="17">
        <v>0</v>
      </c>
      <c r="CF13" s="17"/>
      <c r="CG13" s="17"/>
      <c r="CH13" s="17"/>
      <c r="CI13" s="17">
        <v>0</v>
      </c>
      <c r="CJ13" s="17">
        <v>167.6</v>
      </c>
      <c r="CK13" s="17">
        <v>164.06706</v>
      </c>
      <c r="CL13" s="17">
        <v>164.06704999999999</v>
      </c>
      <c r="CM13" s="17">
        <v>3.53295</v>
      </c>
      <c r="CN13" s="17">
        <v>8.1</v>
      </c>
      <c r="CO13" s="17">
        <v>5.1383299999999998</v>
      </c>
      <c r="CP13" s="17">
        <v>5.1383299999999998</v>
      </c>
      <c r="CQ13" s="17">
        <v>2.9616699999999998</v>
      </c>
      <c r="CR13" s="17">
        <v>5.5</v>
      </c>
      <c r="CS13" s="17">
        <v>2.8205</v>
      </c>
      <c r="CT13" s="17">
        <v>2.8204899999999999</v>
      </c>
      <c r="CU13" s="17">
        <v>2.6795100000000001</v>
      </c>
      <c r="CV13" s="17">
        <v>22.4</v>
      </c>
      <c r="CW13" s="17">
        <v>22.410769999999999</v>
      </c>
      <c r="CX13" s="17">
        <v>22.41075</v>
      </c>
      <c r="CY13" s="17">
        <v>-1.0749999999999999E-2</v>
      </c>
      <c r="CZ13" s="17">
        <v>6.3</v>
      </c>
      <c r="DA13" s="17">
        <v>6.8787000000000003</v>
      </c>
      <c r="DB13" s="17">
        <v>6.8787000000000003</v>
      </c>
      <c r="DC13" s="17">
        <v>-0.57869999999999999</v>
      </c>
      <c r="DD13" s="17">
        <v>14.7</v>
      </c>
      <c r="DE13" s="17">
        <v>14.933920000000001</v>
      </c>
      <c r="DF13" s="17">
        <v>14.933909999999999</v>
      </c>
      <c r="DG13" s="17">
        <v>-0.23391000000000001</v>
      </c>
      <c r="DH13" s="17">
        <v>139.6</v>
      </c>
      <c r="DI13" s="17">
        <v>95.437560000000005</v>
      </c>
      <c r="DJ13" s="17">
        <v>95.437560000000005</v>
      </c>
      <c r="DK13" s="17">
        <v>44.162439999999997</v>
      </c>
      <c r="DL13" s="17"/>
      <c r="DM13" s="17"/>
      <c r="DN13" s="17"/>
      <c r="DO13" s="17">
        <v>0</v>
      </c>
      <c r="DP13" s="17"/>
      <c r="DQ13" s="17"/>
      <c r="DR13" s="17"/>
      <c r="DS13" s="17">
        <v>0</v>
      </c>
      <c r="DT13" s="17"/>
      <c r="DU13" s="17"/>
      <c r="DV13" s="17"/>
      <c r="DW13" s="17">
        <v>0</v>
      </c>
      <c r="DX13" s="17"/>
      <c r="DY13" s="17"/>
      <c r="DZ13" s="17"/>
      <c r="EA13" s="17">
        <v>0</v>
      </c>
      <c r="EB13" s="17">
        <v>110.8</v>
      </c>
      <c r="EC13" s="17">
        <v>112.46647</v>
      </c>
      <c r="ED13" s="17">
        <v>112.46647</v>
      </c>
      <c r="EE13" s="17">
        <v>-1.6664699999999999</v>
      </c>
      <c r="EF13" s="17">
        <v>159.80000000000001</v>
      </c>
      <c r="EG13" s="17">
        <v>220.69499999999999</v>
      </c>
      <c r="EH13" s="17">
        <v>220.69499999999999</v>
      </c>
      <c r="EI13" s="17">
        <v>-60.895000000000003</v>
      </c>
      <c r="EJ13" s="17"/>
      <c r="EK13" s="17"/>
      <c r="EL13" s="17"/>
      <c r="EM13" s="17">
        <v>0</v>
      </c>
      <c r="EN13" s="17"/>
      <c r="EO13" s="17"/>
      <c r="EP13" s="17"/>
      <c r="EQ13" s="17">
        <v>0</v>
      </c>
      <c r="ER13" s="17"/>
      <c r="ES13" s="17"/>
      <c r="ET13" s="17"/>
      <c r="EU13" s="17">
        <v>0</v>
      </c>
      <c r="EV13" s="17">
        <v>6.5</v>
      </c>
      <c r="EW13" s="17">
        <v>6.39</v>
      </c>
      <c r="EX13" s="17">
        <v>6.39</v>
      </c>
      <c r="EY13" s="17">
        <v>0.11</v>
      </c>
      <c r="EZ13" s="17">
        <v>451.3</v>
      </c>
      <c r="FA13" s="17">
        <v>449.28086000000002</v>
      </c>
      <c r="FB13" s="17">
        <v>449.28075999999999</v>
      </c>
      <c r="FC13" s="17">
        <v>2.0192399999999999</v>
      </c>
      <c r="FD13" s="17">
        <v>81.3</v>
      </c>
      <c r="FE13" s="17">
        <v>79.655749999999998</v>
      </c>
      <c r="FF13" s="17">
        <v>79.655749999999998</v>
      </c>
      <c r="FG13" s="17">
        <v>1.64425</v>
      </c>
      <c r="FH13" s="17">
        <v>0</v>
      </c>
      <c r="FI13" s="17"/>
      <c r="FJ13" s="17">
        <v>149.9872</v>
      </c>
      <c r="FK13" s="17">
        <v>-149.9872</v>
      </c>
      <c r="FL13" s="17">
        <v>41.9</v>
      </c>
      <c r="FM13" s="17">
        <v>41.89893</v>
      </c>
      <c r="FN13" s="17">
        <v>41.89893</v>
      </c>
      <c r="FO13" s="17">
        <v>1.07E-3</v>
      </c>
      <c r="FP13" s="17">
        <v>18.399999999999999</v>
      </c>
      <c r="FQ13" s="17">
        <v>19.21088</v>
      </c>
      <c r="FR13" s="17">
        <v>19.21088</v>
      </c>
      <c r="FS13" s="17">
        <v>-0.81088000000000005</v>
      </c>
      <c r="FT13" s="17">
        <v>18.899999999999999</v>
      </c>
      <c r="FU13" s="17">
        <v>18.172979999999999</v>
      </c>
      <c r="FV13" s="17">
        <v>18.172969999999999</v>
      </c>
      <c r="FW13" s="17">
        <v>0.72702999999999995</v>
      </c>
      <c r="FX13" s="17">
        <v>88.7</v>
      </c>
      <c r="FY13" s="17">
        <v>87.773570000000007</v>
      </c>
      <c r="FZ13" s="17">
        <v>87.773560000000003</v>
      </c>
      <c r="GA13" s="17">
        <v>0.92644000000000004</v>
      </c>
      <c r="GB13" s="17">
        <v>137.5</v>
      </c>
      <c r="GC13" s="17">
        <v>160.18950000000001</v>
      </c>
      <c r="GD13" s="17">
        <v>160.2704</v>
      </c>
      <c r="GE13" s="17">
        <v>-22.770399999999999</v>
      </c>
      <c r="GF13" s="17">
        <v>137.4</v>
      </c>
      <c r="GG13" s="17">
        <v>160.18950000000001</v>
      </c>
      <c r="GH13" s="17">
        <v>160.2704</v>
      </c>
      <c r="GI13" s="17">
        <v>-22.8704</v>
      </c>
      <c r="GJ13" s="17">
        <v>160.80000000000001</v>
      </c>
      <c r="GK13" s="17">
        <v>160.67054999999999</v>
      </c>
      <c r="GL13" s="17">
        <v>160.7517</v>
      </c>
      <c r="GM13" s="17">
        <v>4.8300000000000003E-2</v>
      </c>
      <c r="GN13" s="17">
        <v>91.3</v>
      </c>
      <c r="GO13" s="17">
        <v>90.267390000000006</v>
      </c>
      <c r="GP13" s="17">
        <v>93.344750000000005</v>
      </c>
      <c r="GQ13" s="17">
        <v>-2.0447500000000001</v>
      </c>
      <c r="GR13" s="17">
        <v>32.5</v>
      </c>
      <c r="GS13" s="17">
        <v>37.900869999999998</v>
      </c>
      <c r="GT13" s="17">
        <v>45</v>
      </c>
      <c r="GU13" s="17">
        <v>-12.5</v>
      </c>
      <c r="GV13" s="17">
        <v>33.5</v>
      </c>
      <c r="GW13" s="17">
        <v>38.272109999999998</v>
      </c>
      <c r="GX13" s="17">
        <v>38.272100000000002</v>
      </c>
      <c r="GY13" s="17">
        <v>-4.7721</v>
      </c>
      <c r="GZ13" s="17">
        <v>2.2000000000000002</v>
      </c>
      <c r="HA13" s="17">
        <v>3.9007900000000002</v>
      </c>
      <c r="HB13" s="17">
        <v>3.9007900000000002</v>
      </c>
      <c r="HC13" s="17">
        <v>-1.70079</v>
      </c>
      <c r="HD13" s="17">
        <v>33.200000000000003</v>
      </c>
      <c r="HE13" s="17">
        <v>28.356459999999998</v>
      </c>
      <c r="HF13" s="17">
        <v>28.356459999999998</v>
      </c>
      <c r="HG13" s="17">
        <v>4.84354</v>
      </c>
      <c r="HH13" s="17">
        <v>117.6</v>
      </c>
      <c r="HI13" s="17">
        <v>164.13149000000001</v>
      </c>
      <c r="HJ13" s="17">
        <v>164.13148000000001</v>
      </c>
      <c r="HK13" s="17">
        <v>-46.531480000000002</v>
      </c>
      <c r="HL13" s="17"/>
      <c r="HM13" s="17"/>
      <c r="HN13" s="17"/>
      <c r="HO13" s="17">
        <v>0</v>
      </c>
      <c r="HP13" s="17"/>
      <c r="HQ13" s="17"/>
      <c r="HR13" s="17"/>
      <c r="HS13" s="17">
        <v>0</v>
      </c>
      <c r="HT13" s="17">
        <v>28.3</v>
      </c>
      <c r="HU13" s="17">
        <v>58.812249999999999</v>
      </c>
      <c r="HV13" s="17">
        <v>85.722070000000002</v>
      </c>
      <c r="HW13" s="17">
        <v>-57.422069999999998</v>
      </c>
      <c r="HX13" s="17"/>
      <c r="HY13" s="17"/>
      <c r="HZ13" s="17"/>
      <c r="IA13" s="17">
        <v>0</v>
      </c>
      <c r="IB13" s="17"/>
      <c r="IC13" s="17"/>
      <c r="ID13" s="17"/>
      <c r="IE13" s="17">
        <v>0</v>
      </c>
      <c r="IF13" s="17">
        <v>45.9</v>
      </c>
      <c r="IG13" s="17">
        <v>45.265309999999999</v>
      </c>
      <c r="IH13" s="17">
        <v>45.265300000000003</v>
      </c>
      <c r="II13" s="17">
        <v>0.63470000000000004</v>
      </c>
      <c r="IJ13" s="17"/>
      <c r="IK13" s="17"/>
      <c r="IL13" s="17"/>
      <c r="IM13" s="17">
        <v>0</v>
      </c>
      <c r="IN13" s="17"/>
      <c r="IO13" s="17"/>
      <c r="IP13" s="17"/>
      <c r="IQ13" s="17">
        <v>0</v>
      </c>
      <c r="IR13" s="17"/>
      <c r="IS13" s="17"/>
      <c r="IT13" s="17"/>
      <c r="IU13" s="17">
        <v>0</v>
      </c>
      <c r="IV13" s="17">
        <v>127.7</v>
      </c>
      <c r="IW13" s="17">
        <v>128.05617000000001</v>
      </c>
      <c r="IX13" s="17">
        <v>132.81175999999999</v>
      </c>
      <c r="IY13" s="17">
        <v>-5.1117600000000003</v>
      </c>
      <c r="IZ13" s="17">
        <v>0</v>
      </c>
      <c r="JA13" s="17"/>
      <c r="JB13" s="17"/>
      <c r="JC13" s="17">
        <v>0</v>
      </c>
      <c r="JD13" s="17">
        <v>20</v>
      </c>
      <c r="JE13" s="17">
        <v>169.78200000000001</v>
      </c>
      <c r="JF13" s="17"/>
      <c r="JG13" s="17">
        <v>20</v>
      </c>
      <c r="JH13" s="17">
        <v>200.8</v>
      </c>
      <c r="JI13" s="17">
        <v>202.72200000000001</v>
      </c>
      <c r="JJ13" s="17">
        <v>202.72198</v>
      </c>
      <c r="JK13" s="17">
        <v>-1.92198</v>
      </c>
      <c r="JL13" s="17">
        <v>0</v>
      </c>
      <c r="JM13" s="17"/>
      <c r="JN13" s="17"/>
      <c r="JO13" s="17">
        <v>0</v>
      </c>
      <c r="JP13" s="17">
        <v>73.099999999999994</v>
      </c>
      <c r="JQ13" s="17">
        <v>73.275930000000002</v>
      </c>
      <c r="JR13" s="17">
        <v>73.275919999999999</v>
      </c>
      <c r="JS13" s="17">
        <v>-0.17591999999999999</v>
      </c>
      <c r="JT13" s="17">
        <v>36</v>
      </c>
      <c r="JU13" s="17">
        <v>36.747990000000001</v>
      </c>
      <c r="JV13" s="17">
        <v>36.747979999999998</v>
      </c>
      <c r="JW13" s="17">
        <v>-0.74797999999999998</v>
      </c>
      <c r="JX13" s="17"/>
      <c r="JY13" s="17"/>
      <c r="JZ13" s="17"/>
      <c r="KA13" s="17">
        <v>0</v>
      </c>
      <c r="KB13" s="17"/>
      <c r="KC13" s="17"/>
      <c r="KD13" s="17"/>
      <c r="KE13" s="17">
        <v>0</v>
      </c>
      <c r="KF13" s="17"/>
      <c r="KG13" s="17"/>
      <c r="KH13" s="17"/>
      <c r="KI13" s="17">
        <v>0</v>
      </c>
      <c r="KJ13" s="17"/>
      <c r="KK13" s="17"/>
      <c r="KL13" s="17"/>
      <c r="KM13" s="17">
        <v>0</v>
      </c>
      <c r="KN13" s="17"/>
      <c r="KO13" s="17"/>
      <c r="KP13" s="17"/>
      <c r="KQ13" s="17">
        <v>0</v>
      </c>
      <c r="KR13" s="17"/>
      <c r="KS13" s="17"/>
      <c r="KT13" s="17"/>
      <c r="KU13" s="17">
        <v>0</v>
      </c>
      <c r="KV13" s="17">
        <v>2.2999999999999998</v>
      </c>
      <c r="KW13" s="17">
        <v>1.7806200000000001</v>
      </c>
      <c r="KX13" s="17">
        <v>1.78061</v>
      </c>
      <c r="KY13" s="17">
        <v>0.51939000000000002</v>
      </c>
      <c r="KZ13" s="17">
        <v>44.2</v>
      </c>
      <c r="LA13" s="17">
        <v>59.557540000000003</v>
      </c>
      <c r="LB13" s="17">
        <v>159.62916999999999</v>
      </c>
      <c r="LC13" s="17">
        <v>-115.42917</v>
      </c>
      <c r="LD13" s="17">
        <v>104.2</v>
      </c>
      <c r="LE13" s="17">
        <v>124.56919000000001</v>
      </c>
      <c r="LF13" s="17">
        <v>125.81768</v>
      </c>
      <c r="LG13" s="17">
        <v>-21.61768</v>
      </c>
      <c r="LH13" s="17">
        <v>62.5</v>
      </c>
      <c r="LI13" s="17">
        <v>67.199219999999997</v>
      </c>
      <c r="LJ13" s="17">
        <v>67.199219999999997</v>
      </c>
      <c r="LK13" s="17">
        <v>-4.6992200000000004</v>
      </c>
      <c r="LL13" s="17">
        <v>79.400000000000006</v>
      </c>
      <c r="LM13" s="17">
        <v>78.567999999999998</v>
      </c>
      <c r="LN13" s="17">
        <v>78.567980000000006</v>
      </c>
      <c r="LO13" s="17">
        <v>0.83201999999999998</v>
      </c>
      <c r="LP13" s="17">
        <v>30</v>
      </c>
      <c r="LQ13" s="17">
        <v>29.980560000000001</v>
      </c>
      <c r="LR13" s="17">
        <v>29.980560000000001</v>
      </c>
      <c r="LS13" s="17">
        <v>1.9439999999999999E-2</v>
      </c>
      <c r="LT13" s="17">
        <v>0</v>
      </c>
      <c r="LU13" s="17"/>
      <c r="LV13" s="17"/>
      <c r="LW13" s="17">
        <v>0</v>
      </c>
      <c r="LX13" s="17">
        <v>0</v>
      </c>
      <c r="LY13" s="17"/>
      <c r="LZ13" s="17"/>
      <c r="MA13" s="17">
        <v>0</v>
      </c>
      <c r="MB13" s="17">
        <v>0</v>
      </c>
      <c r="MC13" s="17"/>
      <c r="MD13" s="17"/>
      <c r="ME13" s="17">
        <v>0</v>
      </c>
      <c r="MF13" s="17">
        <v>140.6</v>
      </c>
      <c r="MG13" s="17">
        <v>145.40792999999999</v>
      </c>
      <c r="MH13" s="17">
        <v>153.12564</v>
      </c>
      <c r="MI13" s="17">
        <v>-12.525639999999999</v>
      </c>
      <c r="MJ13" s="17">
        <v>141.1</v>
      </c>
      <c r="MK13" s="17">
        <v>145.40792999999999</v>
      </c>
      <c r="ML13" s="17">
        <v>153.12564</v>
      </c>
      <c r="MM13" s="17">
        <v>-12.025639999999999</v>
      </c>
      <c r="MN13" s="17">
        <v>146.6</v>
      </c>
      <c r="MO13" s="17">
        <v>145.84459000000001</v>
      </c>
      <c r="MP13" s="17">
        <v>153.58547999999999</v>
      </c>
      <c r="MQ13" s="17">
        <v>-6.9854799999999999</v>
      </c>
      <c r="MR13" s="17">
        <v>0</v>
      </c>
      <c r="MS13" s="17"/>
      <c r="MT13" s="17"/>
      <c r="MU13" s="17">
        <v>0</v>
      </c>
      <c r="MV13" s="17">
        <v>0</v>
      </c>
      <c r="MW13" s="17"/>
      <c r="MX13" s="17"/>
      <c r="MY13" s="17">
        <v>0</v>
      </c>
      <c r="MZ13" s="17"/>
      <c r="NA13" s="17"/>
      <c r="NB13" s="17"/>
      <c r="NC13" s="17">
        <v>0</v>
      </c>
      <c r="ND13" s="17"/>
      <c r="NE13" s="17"/>
      <c r="NF13" s="17"/>
      <c r="NG13" s="17">
        <v>0</v>
      </c>
      <c r="NH13" s="17"/>
      <c r="NI13" s="17"/>
      <c r="NJ13" s="17"/>
      <c r="NK13" s="17">
        <v>0</v>
      </c>
      <c r="NL13" s="17">
        <v>0</v>
      </c>
      <c r="NM13" s="17"/>
      <c r="NN13" s="17"/>
      <c r="NO13" s="17">
        <v>0</v>
      </c>
      <c r="NP13" s="17"/>
      <c r="NQ13" s="17"/>
      <c r="NR13" s="17"/>
      <c r="NS13" s="17">
        <v>0</v>
      </c>
      <c r="NT13" s="17">
        <v>6.5</v>
      </c>
      <c r="NU13" s="17">
        <v>8.2552000000000003</v>
      </c>
      <c r="NV13" s="17">
        <v>9.09</v>
      </c>
      <c r="NW13" s="17">
        <v>-2.59</v>
      </c>
      <c r="NX13" s="17">
        <v>4.0999999999999996</v>
      </c>
      <c r="NY13" s="17">
        <v>4.0686799999999996</v>
      </c>
      <c r="NZ13" s="17">
        <v>9.8520099999999999</v>
      </c>
      <c r="OA13" s="17">
        <v>-5.7520100000000003</v>
      </c>
      <c r="OB13" s="17">
        <v>20</v>
      </c>
      <c r="OC13" s="17">
        <v>17.492709999999999</v>
      </c>
      <c r="OD13" s="17">
        <v>17.492709999999999</v>
      </c>
      <c r="OE13" s="17">
        <v>2.5072899999999998</v>
      </c>
      <c r="OF13" s="17">
        <v>0</v>
      </c>
      <c r="OG13" s="17"/>
      <c r="OH13" s="17"/>
      <c r="OI13" s="17">
        <v>0</v>
      </c>
      <c r="OJ13" s="17">
        <v>5.9</v>
      </c>
      <c r="OK13" s="17">
        <v>15.6</v>
      </c>
      <c r="OL13" s="17">
        <v>39.71</v>
      </c>
      <c r="OM13" s="17">
        <v>-33.81</v>
      </c>
      <c r="ON13" s="17">
        <v>0</v>
      </c>
      <c r="OO13" s="17"/>
      <c r="OP13" s="17"/>
      <c r="OQ13" s="17">
        <v>0</v>
      </c>
      <c r="OR13" s="17">
        <v>0</v>
      </c>
      <c r="OS13" s="17">
        <v>0.44900000000000001</v>
      </c>
      <c r="OT13" s="17">
        <v>0.44900000000000001</v>
      </c>
      <c r="OU13" s="17">
        <v>-0.44900000000000001</v>
      </c>
      <c r="OV13" s="17">
        <v>0</v>
      </c>
      <c r="OW13" s="17"/>
      <c r="OX13" s="17"/>
      <c r="OY13" s="17">
        <v>0</v>
      </c>
      <c r="OZ13" s="17">
        <v>20.2</v>
      </c>
      <c r="PA13" s="17">
        <v>19.436350000000001</v>
      </c>
      <c r="PB13" s="17">
        <v>19.436340000000001</v>
      </c>
      <c r="PC13" s="17">
        <v>0.76366000000000001</v>
      </c>
      <c r="PD13" s="17">
        <v>9.9</v>
      </c>
      <c r="PE13" s="17">
        <v>9.9830000000000005</v>
      </c>
      <c r="PF13" s="17">
        <v>9.9830000000000005</v>
      </c>
      <c r="PG13" s="17">
        <v>-8.3000000000000004E-2</v>
      </c>
      <c r="PH13" s="17">
        <v>5.5</v>
      </c>
      <c r="PI13" s="17">
        <v>5.67</v>
      </c>
      <c r="PJ13" s="17">
        <v>5.67</v>
      </c>
      <c r="PK13" s="17">
        <v>-0.17</v>
      </c>
      <c r="PL13" s="17">
        <v>0</v>
      </c>
      <c r="PM13" s="17"/>
      <c r="PN13" s="17"/>
      <c r="PO13" s="17">
        <v>0</v>
      </c>
      <c r="PP13" s="17">
        <v>1.5</v>
      </c>
      <c r="PQ13" s="17">
        <v>1</v>
      </c>
      <c r="PR13" s="17">
        <v>1</v>
      </c>
      <c r="PS13" s="17">
        <v>0.5</v>
      </c>
      <c r="PT13" s="17">
        <v>1.8</v>
      </c>
      <c r="PU13" s="17">
        <v>3.55</v>
      </c>
      <c r="PV13" s="17">
        <v>3.55</v>
      </c>
      <c r="PW13" s="17">
        <v>-1.75</v>
      </c>
      <c r="PX13" s="17">
        <v>5.0999999999999996</v>
      </c>
      <c r="PY13" s="17">
        <v>5</v>
      </c>
      <c r="PZ13" s="17">
        <v>5</v>
      </c>
      <c r="QA13" s="17">
        <v>0.1</v>
      </c>
      <c r="QB13" s="17">
        <v>20.100000000000001</v>
      </c>
      <c r="QC13" s="17">
        <v>20.274049999999999</v>
      </c>
      <c r="QD13" s="17">
        <v>20.274049999999999</v>
      </c>
      <c r="QE13" s="17">
        <v>-0.17405000000000001</v>
      </c>
      <c r="QF13" s="17">
        <v>20</v>
      </c>
      <c r="QG13" s="17">
        <v>13.60544</v>
      </c>
      <c r="QH13" s="17">
        <v>13.60544</v>
      </c>
      <c r="QI13" s="17">
        <v>6.3945600000000002</v>
      </c>
      <c r="QJ13" s="17">
        <v>18.7</v>
      </c>
      <c r="QK13" s="17">
        <v>17.492709999999999</v>
      </c>
      <c r="QL13" s="17">
        <v>17.492709999999999</v>
      </c>
      <c r="QM13" s="17">
        <v>1.20729</v>
      </c>
      <c r="QN13" s="17">
        <v>3.3</v>
      </c>
      <c r="QO13" s="17">
        <v>3.4</v>
      </c>
      <c r="QP13" s="17">
        <v>3.4</v>
      </c>
      <c r="QQ13" s="17">
        <v>-0.1</v>
      </c>
      <c r="QR13" s="17">
        <v>18.600000000000001</v>
      </c>
      <c r="QS13" s="17">
        <v>17.881440000000001</v>
      </c>
      <c r="QT13" s="17">
        <v>17.881430000000002</v>
      </c>
      <c r="QU13" s="17">
        <v>0.71857000000000004</v>
      </c>
      <c r="QV13" s="17">
        <v>0</v>
      </c>
      <c r="QW13" s="17"/>
      <c r="QX13" s="17"/>
      <c r="QY13" s="17">
        <v>0</v>
      </c>
      <c r="QZ13" s="17">
        <v>0</v>
      </c>
      <c r="RA13" s="17"/>
      <c r="RB13" s="17"/>
      <c r="RC13" s="17">
        <v>0</v>
      </c>
      <c r="RD13" s="17">
        <v>3.9</v>
      </c>
      <c r="RE13" s="17">
        <v>3</v>
      </c>
      <c r="RF13" s="17">
        <v>8.1</v>
      </c>
      <c r="RG13" s="17">
        <v>-4.2</v>
      </c>
      <c r="RH13" s="17">
        <v>2.9</v>
      </c>
      <c r="RI13" s="17">
        <v>8.1999999999999993</v>
      </c>
      <c r="RJ13" s="17">
        <v>15.55</v>
      </c>
      <c r="RK13" s="17">
        <v>-12.65</v>
      </c>
      <c r="RL13" s="17">
        <v>0</v>
      </c>
      <c r="RM13" s="17"/>
      <c r="RN13" s="17"/>
      <c r="RO13" s="17">
        <v>0</v>
      </c>
      <c r="RP13" s="17">
        <v>3.5</v>
      </c>
      <c r="RQ13" s="17">
        <v>3</v>
      </c>
      <c r="RR13" s="17">
        <v>3</v>
      </c>
      <c r="RS13" s="17">
        <v>0.5</v>
      </c>
      <c r="RT13" s="17">
        <v>11</v>
      </c>
      <c r="RU13" s="17">
        <v>19.792000000000002</v>
      </c>
      <c r="RV13" s="17">
        <v>19.792000000000002</v>
      </c>
      <c r="RW13" s="17">
        <v>-8.7919999999999998</v>
      </c>
      <c r="RX13" s="17">
        <v>3</v>
      </c>
      <c r="RY13" s="17">
        <v>2</v>
      </c>
      <c r="RZ13" s="17">
        <v>2</v>
      </c>
      <c r="SA13" s="17">
        <v>1</v>
      </c>
      <c r="SB13" s="17"/>
      <c r="SC13" s="17"/>
      <c r="SD13" s="17">
        <v>0.4</v>
      </c>
      <c r="SE13" s="17">
        <v>-0.4</v>
      </c>
      <c r="SF13" s="17">
        <v>0</v>
      </c>
      <c r="SG13" s="17"/>
      <c r="SH13" s="17"/>
      <c r="SI13" s="17">
        <v>0</v>
      </c>
      <c r="SJ13" s="17">
        <v>19.8</v>
      </c>
      <c r="SK13" s="17">
        <v>18.853259999999999</v>
      </c>
      <c r="SL13" s="17">
        <v>18.853249999999999</v>
      </c>
      <c r="SM13" s="17">
        <v>0.94674999999999998</v>
      </c>
      <c r="SN13" s="17">
        <v>10.6</v>
      </c>
      <c r="SO13" s="17">
        <v>12.05053</v>
      </c>
      <c r="SP13" s="17">
        <v>12.05053</v>
      </c>
      <c r="SQ13" s="17">
        <v>-1.4505300000000001</v>
      </c>
      <c r="SR13" s="17">
        <v>20</v>
      </c>
      <c r="SS13" s="17">
        <v>19.436350000000001</v>
      </c>
      <c r="ST13" s="17">
        <v>19.436340000000001</v>
      </c>
      <c r="SU13" s="17">
        <v>0.56366000000000005</v>
      </c>
      <c r="SV13" s="17">
        <v>20.2</v>
      </c>
      <c r="SW13" s="17">
        <v>19.436350000000001</v>
      </c>
      <c r="SX13" s="17">
        <v>19.436340000000001</v>
      </c>
      <c r="SY13" s="17">
        <v>0.76366000000000001</v>
      </c>
      <c r="SZ13" s="17">
        <v>19.899999999999999</v>
      </c>
      <c r="TA13" s="17">
        <v>19.241980000000002</v>
      </c>
      <c r="TB13" s="17">
        <v>19.241980000000002</v>
      </c>
      <c r="TC13" s="17">
        <v>0.65802000000000005</v>
      </c>
      <c r="TD13" s="17">
        <v>6.7</v>
      </c>
      <c r="TE13" s="17">
        <v>7.4</v>
      </c>
      <c r="TF13" s="17">
        <v>9.782</v>
      </c>
      <c r="TG13" s="17">
        <v>-3.0819999999999999</v>
      </c>
      <c r="TH13" s="17">
        <v>4.3</v>
      </c>
      <c r="TI13" s="17">
        <v>11.6</v>
      </c>
      <c r="TJ13" s="17">
        <v>14.79</v>
      </c>
      <c r="TK13" s="17">
        <v>-10.49</v>
      </c>
      <c r="TL13" s="17">
        <v>0</v>
      </c>
      <c r="TM13" s="17"/>
      <c r="TN13" s="17"/>
      <c r="TO13" s="17">
        <v>0</v>
      </c>
      <c r="TP13" s="17">
        <v>3.7</v>
      </c>
      <c r="TQ13" s="17">
        <v>1.8</v>
      </c>
      <c r="TR13" s="17">
        <v>1.4530000000000001</v>
      </c>
      <c r="TS13" s="17">
        <v>2.2469999999999999</v>
      </c>
      <c r="TT13" s="17">
        <v>6.1</v>
      </c>
      <c r="TU13" s="17">
        <v>2.2000000000000002</v>
      </c>
      <c r="TV13" s="17">
        <v>4.0289999999999999</v>
      </c>
      <c r="TW13" s="17">
        <v>2.0710000000000002</v>
      </c>
      <c r="TX13" s="17">
        <v>0</v>
      </c>
      <c r="TY13" s="17">
        <v>0.111</v>
      </c>
      <c r="TZ13" s="17">
        <v>0.111</v>
      </c>
      <c r="UA13" s="17">
        <v>-0.111</v>
      </c>
      <c r="UB13" s="17">
        <v>0</v>
      </c>
      <c r="UC13" s="17">
        <v>7.9000000000000001E-2</v>
      </c>
      <c r="UD13" s="17">
        <v>7.9000000000000001E-2</v>
      </c>
      <c r="UE13" s="17">
        <v>-7.9000000000000001E-2</v>
      </c>
      <c r="UF13" s="17">
        <v>0</v>
      </c>
      <c r="UG13" s="17"/>
      <c r="UH13" s="17"/>
      <c r="UI13" s="17">
        <v>0</v>
      </c>
      <c r="UJ13" s="17">
        <v>20.9</v>
      </c>
      <c r="UK13" s="17">
        <v>19.436350000000001</v>
      </c>
      <c r="UL13" s="17">
        <v>19.436340000000001</v>
      </c>
      <c r="UM13" s="17">
        <v>1.46366</v>
      </c>
      <c r="UN13" s="17">
        <v>7.9</v>
      </c>
      <c r="UO13" s="17">
        <v>8.1999999999999993</v>
      </c>
      <c r="UP13" s="17">
        <v>8.1999899999999997</v>
      </c>
      <c r="UQ13" s="17">
        <v>-0.29998999999999998</v>
      </c>
      <c r="UR13" s="17">
        <v>6.9</v>
      </c>
      <c r="US13" s="17">
        <v>6.7</v>
      </c>
      <c r="UT13" s="17">
        <v>6.7</v>
      </c>
      <c r="UU13" s="17">
        <v>0.2</v>
      </c>
      <c r="UV13" s="17">
        <v>20.399999999999999</v>
      </c>
      <c r="UW13" s="17">
        <v>19.436350000000001</v>
      </c>
      <c r="UX13" s="17">
        <v>19.436340000000001</v>
      </c>
      <c r="UY13" s="17">
        <v>0.96365999999999996</v>
      </c>
      <c r="UZ13" s="17">
        <v>20.399999999999999</v>
      </c>
      <c r="VA13" s="17">
        <v>19.436350000000001</v>
      </c>
      <c r="VB13" s="17">
        <v>19.436340000000001</v>
      </c>
      <c r="VC13" s="17">
        <v>0.96365999999999996</v>
      </c>
      <c r="VD13" s="17">
        <v>20.100000000000001</v>
      </c>
      <c r="VE13" s="17">
        <v>19.436350000000001</v>
      </c>
      <c r="VF13" s="17">
        <v>19.436340000000001</v>
      </c>
      <c r="VG13" s="17">
        <v>0.66366000000000003</v>
      </c>
      <c r="VH13" s="17">
        <v>0</v>
      </c>
      <c r="VI13" s="17">
        <v>1.294</v>
      </c>
      <c r="VJ13" s="17">
        <v>1.294</v>
      </c>
      <c r="VK13" s="17">
        <v>-1.294</v>
      </c>
      <c r="VL13" s="17">
        <v>0</v>
      </c>
      <c r="VM13" s="17"/>
      <c r="VN13" s="17"/>
      <c r="VO13" s="17">
        <v>0</v>
      </c>
      <c r="VP13" s="17">
        <v>0</v>
      </c>
      <c r="VQ13" s="17"/>
      <c r="VR13" s="17"/>
      <c r="VS13" s="17">
        <v>0</v>
      </c>
      <c r="VT13" s="17">
        <v>0</v>
      </c>
      <c r="VU13" s="17"/>
      <c r="VV13" s="17"/>
      <c r="VW13" s="17">
        <v>0</v>
      </c>
      <c r="VX13" s="17">
        <v>0.3</v>
      </c>
      <c r="VY13" s="17">
        <v>0.6</v>
      </c>
      <c r="VZ13" s="17">
        <v>0.6</v>
      </c>
      <c r="WA13" s="17">
        <v>-0.3</v>
      </c>
      <c r="WB13" s="17">
        <v>2.6</v>
      </c>
      <c r="WC13" s="17">
        <v>3</v>
      </c>
      <c r="WD13" s="17">
        <v>3</v>
      </c>
      <c r="WE13" s="17">
        <v>-0.4</v>
      </c>
      <c r="WF13" s="17">
        <v>1.1000000000000001</v>
      </c>
      <c r="WG13" s="17">
        <v>3</v>
      </c>
      <c r="WH13" s="17">
        <v>3</v>
      </c>
      <c r="WI13" s="17">
        <v>-1.9</v>
      </c>
      <c r="WJ13" s="17">
        <v>0</v>
      </c>
      <c r="WK13" s="17"/>
      <c r="WL13" s="17"/>
      <c r="WM13" s="17">
        <v>0</v>
      </c>
      <c r="WN13" s="17">
        <v>4.5</v>
      </c>
      <c r="WO13" s="17">
        <v>4.2</v>
      </c>
      <c r="WP13" s="17">
        <v>4.2</v>
      </c>
      <c r="WQ13" s="17">
        <v>0.3</v>
      </c>
      <c r="WR13" s="17">
        <v>1.1000000000000001</v>
      </c>
      <c r="WS13" s="17">
        <v>2.4</v>
      </c>
      <c r="WT13" s="17">
        <v>2.4</v>
      </c>
      <c r="WU13" s="17">
        <v>-1.3</v>
      </c>
      <c r="WV13" s="17">
        <v>2.4</v>
      </c>
      <c r="WW13" s="17">
        <v>1.2</v>
      </c>
      <c r="WX13" s="17">
        <v>1.2</v>
      </c>
      <c r="WY13" s="17">
        <v>1.2</v>
      </c>
      <c r="WZ13" s="17">
        <v>1.1000000000000001</v>
      </c>
      <c r="XA13" s="17">
        <v>1.4</v>
      </c>
      <c r="XB13" s="17">
        <v>1.4</v>
      </c>
      <c r="XC13" s="17">
        <v>-0.3</v>
      </c>
      <c r="XD13" s="17">
        <v>0</v>
      </c>
      <c r="XE13" s="17"/>
      <c r="XF13" s="17"/>
      <c r="XG13" s="17">
        <v>0</v>
      </c>
      <c r="XH13" s="17">
        <v>9.1</v>
      </c>
      <c r="XI13" s="17">
        <v>8.8000000000000007</v>
      </c>
      <c r="XJ13" s="17">
        <v>8.8000000000000007</v>
      </c>
      <c r="XK13" s="17">
        <v>0.3</v>
      </c>
      <c r="XL13" s="17">
        <v>19.899999999999999</v>
      </c>
      <c r="XM13" s="17">
        <v>19.241980000000002</v>
      </c>
      <c r="XN13" s="17">
        <v>19.241980000000002</v>
      </c>
      <c r="XO13" s="17">
        <v>0.65802000000000005</v>
      </c>
      <c r="XP13" s="17">
        <v>0</v>
      </c>
      <c r="XQ13" s="17">
        <v>10.7</v>
      </c>
      <c r="XR13" s="17">
        <v>10.7</v>
      </c>
      <c r="XS13" s="17">
        <v>-10.7</v>
      </c>
      <c r="XT13" s="17">
        <v>27</v>
      </c>
      <c r="XU13" s="17">
        <v>27.5</v>
      </c>
      <c r="XV13" s="17">
        <v>27.5</v>
      </c>
      <c r="XW13" s="17">
        <v>-0.5</v>
      </c>
      <c r="XX13" s="17">
        <v>33.799999999999997</v>
      </c>
      <c r="XY13" s="17">
        <v>27.5</v>
      </c>
      <c r="XZ13" s="17">
        <v>27.5</v>
      </c>
      <c r="YA13" s="17">
        <v>6.3</v>
      </c>
      <c r="YB13" s="17">
        <v>12.5</v>
      </c>
      <c r="YC13" s="17">
        <v>14</v>
      </c>
      <c r="YD13" s="17">
        <v>14</v>
      </c>
      <c r="YE13" s="17">
        <v>-1.5</v>
      </c>
      <c r="YF13" s="17">
        <v>16.3</v>
      </c>
      <c r="YG13" s="17"/>
      <c r="YH13" s="17"/>
      <c r="YI13" s="17">
        <v>16.3</v>
      </c>
      <c r="YJ13" s="17">
        <v>8</v>
      </c>
      <c r="YK13" s="17">
        <v>7.03</v>
      </c>
      <c r="YL13" s="17">
        <v>7.03</v>
      </c>
      <c r="YM13" s="17">
        <v>0.97</v>
      </c>
      <c r="YN13" s="17">
        <v>10</v>
      </c>
      <c r="YO13" s="17">
        <v>11</v>
      </c>
      <c r="YP13" s="17">
        <v>11</v>
      </c>
      <c r="YQ13" s="17">
        <v>-1</v>
      </c>
      <c r="YR13" s="17">
        <v>9.8000000000000007</v>
      </c>
      <c r="YS13" s="17">
        <v>25</v>
      </c>
      <c r="YT13" s="17">
        <v>25</v>
      </c>
      <c r="YU13" s="17">
        <v>-15.2</v>
      </c>
    </row>
    <row r="14" spans="1:671" ht="24" customHeight="1" x14ac:dyDescent="0.25">
      <c r="A14" s="1"/>
      <c r="B14" s="16" t="s">
        <v>59</v>
      </c>
      <c r="C14" s="16" t="s">
        <v>806</v>
      </c>
      <c r="D14" s="17">
        <v>202.3</v>
      </c>
      <c r="E14" s="17">
        <v>203.40136000000001</v>
      </c>
      <c r="F14" s="17">
        <v>203.40136000000001</v>
      </c>
      <c r="G14" s="17">
        <v>-1.1013599999999999</v>
      </c>
      <c r="H14" s="17">
        <v>632.20000000000005</v>
      </c>
      <c r="I14" s="17">
        <v>631.22380999999996</v>
      </c>
      <c r="J14" s="17">
        <v>631.22379999999998</v>
      </c>
      <c r="K14" s="17">
        <v>0.97619999999999996</v>
      </c>
      <c r="L14" s="17">
        <v>215</v>
      </c>
      <c r="M14" s="17">
        <v>146.79963000000001</v>
      </c>
      <c r="N14" s="17">
        <v>146.79963000000001</v>
      </c>
      <c r="O14" s="17">
        <v>68.200370000000007</v>
      </c>
      <c r="P14" s="17"/>
      <c r="Q14" s="17"/>
      <c r="R14" s="17"/>
      <c r="S14" s="17">
        <v>0</v>
      </c>
      <c r="T14" s="17"/>
      <c r="U14" s="17"/>
      <c r="V14" s="17"/>
      <c r="W14" s="17">
        <v>0</v>
      </c>
      <c r="X14" s="17">
        <v>90.2</v>
      </c>
      <c r="Y14" s="17">
        <v>91.867829999999998</v>
      </c>
      <c r="Z14" s="17">
        <v>91.867819999999995</v>
      </c>
      <c r="AA14" s="17">
        <v>-1.6678200000000001</v>
      </c>
      <c r="AB14" s="17">
        <v>241.8</v>
      </c>
      <c r="AC14" s="17">
        <v>242</v>
      </c>
      <c r="AD14" s="17">
        <v>242</v>
      </c>
      <c r="AE14" s="17">
        <v>-0.2</v>
      </c>
      <c r="AF14" s="17">
        <v>27.2</v>
      </c>
      <c r="AG14" s="17"/>
      <c r="AH14" s="17">
        <v>27.80639</v>
      </c>
      <c r="AI14" s="17">
        <v>-0.60638999999999998</v>
      </c>
      <c r="AJ14" s="17">
        <v>0</v>
      </c>
      <c r="AK14" s="17"/>
      <c r="AL14" s="17"/>
      <c r="AM14" s="17">
        <v>0</v>
      </c>
      <c r="AN14" s="17"/>
      <c r="AO14" s="17"/>
      <c r="AP14" s="17"/>
      <c r="AQ14" s="17">
        <v>0</v>
      </c>
      <c r="AR14" s="17">
        <v>203.5</v>
      </c>
      <c r="AS14" s="17">
        <v>196.93881999999999</v>
      </c>
      <c r="AT14" s="17"/>
      <c r="AU14" s="17">
        <v>203.5</v>
      </c>
      <c r="AV14" s="17">
        <v>200.9</v>
      </c>
      <c r="AW14" s="17">
        <v>199.47789</v>
      </c>
      <c r="AX14" s="17">
        <v>199.47788</v>
      </c>
      <c r="AY14" s="17">
        <v>1.4221200000000001</v>
      </c>
      <c r="AZ14" s="17"/>
      <c r="BA14" s="17"/>
      <c r="BB14" s="17"/>
      <c r="BC14" s="17">
        <v>0</v>
      </c>
      <c r="BD14" s="17">
        <v>206.9</v>
      </c>
      <c r="BE14" s="17"/>
      <c r="BF14" s="17"/>
      <c r="BG14" s="17">
        <v>206.9</v>
      </c>
      <c r="BH14" s="17"/>
      <c r="BI14" s="17"/>
      <c r="BJ14" s="17"/>
      <c r="BK14" s="17">
        <v>0</v>
      </c>
      <c r="BL14" s="17">
        <v>548.4</v>
      </c>
      <c r="BM14" s="17"/>
      <c r="BN14" s="17">
        <v>566.08939999999996</v>
      </c>
      <c r="BO14" s="17">
        <v>-17.689399999999999</v>
      </c>
      <c r="BP14" s="17">
        <v>0</v>
      </c>
      <c r="BQ14" s="17">
        <v>10.52094</v>
      </c>
      <c r="BR14" s="17">
        <v>3.4560599999999999</v>
      </c>
      <c r="BS14" s="17">
        <v>-3.4560599999999999</v>
      </c>
      <c r="BT14" s="17"/>
      <c r="BU14" s="17"/>
      <c r="BV14" s="17"/>
      <c r="BW14" s="17">
        <v>0</v>
      </c>
      <c r="BX14" s="17"/>
      <c r="BY14" s="17"/>
      <c r="BZ14" s="17"/>
      <c r="CA14" s="17">
        <v>0</v>
      </c>
      <c r="CB14" s="17"/>
      <c r="CC14" s="17"/>
      <c r="CD14" s="17"/>
      <c r="CE14" s="17">
        <v>0</v>
      </c>
      <c r="CF14" s="17"/>
      <c r="CG14" s="17"/>
      <c r="CH14" s="17"/>
      <c r="CI14" s="17">
        <v>0</v>
      </c>
      <c r="CJ14" s="17">
        <v>165.6</v>
      </c>
      <c r="CK14" s="17">
        <v>164.06706</v>
      </c>
      <c r="CL14" s="17">
        <v>164.06704999999999</v>
      </c>
      <c r="CM14" s="17">
        <v>1.53295</v>
      </c>
      <c r="CN14" s="17">
        <v>8.1999999999999993</v>
      </c>
      <c r="CO14" s="17">
        <v>5.1383299999999998</v>
      </c>
      <c r="CP14" s="17">
        <v>5.1383299999999998</v>
      </c>
      <c r="CQ14" s="17">
        <v>3.0616699999999999</v>
      </c>
      <c r="CR14" s="17">
        <v>5.6</v>
      </c>
      <c r="CS14" s="17">
        <v>2.8205</v>
      </c>
      <c r="CT14" s="17">
        <v>2.8204899999999999</v>
      </c>
      <c r="CU14" s="17">
        <v>2.7795100000000001</v>
      </c>
      <c r="CV14" s="17">
        <v>22.5</v>
      </c>
      <c r="CW14" s="17">
        <v>22.410769999999999</v>
      </c>
      <c r="CX14" s="17">
        <v>22.41075</v>
      </c>
      <c r="CY14" s="17">
        <v>8.9249999999999996E-2</v>
      </c>
      <c r="CZ14" s="17">
        <v>6.3</v>
      </c>
      <c r="DA14" s="17">
        <v>6.8787000000000003</v>
      </c>
      <c r="DB14" s="17">
        <v>6.8787000000000003</v>
      </c>
      <c r="DC14" s="17">
        <v>-0.57869999999999999</v>
      </c>
      <c r="DD14" s="17">
        <v>14.8</v>
      </c>
      <c r="DE14" s="17">
        <v>14.933920000000001</v>
      </c>
      <c r="DF14" s="17">
        <v>14.933909999999999</v>
      </c>
      <c r="DG14" s="17">
        <v>-0.13391</v>
      </c>
      <c r="DH14" s="17">
        <v>139.80000000000001</v>
      </c>
      <c r="DI14" s="17">
        <v>95.437560000000005</v>
      </c>
      <c r="DJ14" s="17">
        <v>95.437560000000005</v>
      </c>
      <c r="DK14" s="17">
        <v>44.362439999999999</v>
      </c>
      <c r="DL14" s="17"/>
      <c r="DM14" s="17"/>
      <c r="DN14" s="17"/>
      <c r="DO14" s="17">
        <v>0</v>
      </c>
      <c r="DP14" s="17"/>
      <c r="DQ14" s="17"/>
      <c r="DR14" s="17"/>
      <c r="DS14" s="17">
        <v>0</v>
      </c>
      <c r="DT14" s="17"/>
      <c r="DU14" s="17"/>
      <c r="DV14" s="17"/>
      <c r="DW14" s="17">
        <v>0</v>
      </c>
      <c r="DX14" s="17"/>
      <c r="DY14" s="17"/>
      <c r="DZ14" s="17"/>
      <c r="EA14" s="17">
        <v>0</v>
      </c>
      <c r="EB14" s="17">
        <v>110.7</v>
      </c>
      <c r="EC14" s="17">
        <v>112.46647</v>
      </c>
      <c r="ED14" s="17">
        <v>112.46647</v>
      </c>
      <c r="EE14" s="17">
        <v>-1.76647</v>
      </c>
      <c r="EF14" s="17">
        <v>209.3</v>
      </c>
      <c r="EG14" s="17">
        <v>220.69499999999999</v>
      </c>
      <c r="EH14" s="17">
        <v>220.69499999999999</v>
      </c>
      <c r="EI14" s="17">
        <v>-11.395</v>
      </c>
      <c r="EJ14" s="17"/>
      <c r="EK14" s="17"/>
      <c r="EL14" s="17"/>
      <c r="EM14" s="17">
        <v>0</v>
      </c>
      <c r="EN14" s="17"/>
      <c r="EO14" s="17"/>
      <c r="EP14" s="17"/>
      <c r="EQ14" s="17">
        <v>0</v>
      </c>
      <c r="ER14" s="17"/>
      <c r="ES14" s="17"/>
      <c r="ET14" s="17"/>
      <c r="EU14" s="17">
        <v>0</v>
      </c>
      <c r="EV14" s="17">
        <v>6.5</v>
      </c>
      <c r="EW14" s="17">
        <v>6.39</v>
      </c>
      <c r="EX14" s="17">
        <v>6.39</v>
      </c>
      <c r="EY14" s="17">
        <v>0.11</v>
      </c>
      <c r="EZ14" s="17">
        <v>457.7</v>
      </c>
      <c r="FA14" s="17">
        <v>449.28086000000002</v>
      </c>
      <c r="FB14" s="17">
        <v>449.28075999999999</v>
      </c>
      <c r="FC14" s="17">
        <v>8.4192400000000003</v>
      </c>
      <c r="FD14" s="17">
        <v>81.599999999999994</v>
      </c>
      <c r="FE14" s="17">
        <v>79.655749999999998</v>
      </c>
      <c r="FF14" s="17">
        <v>79.655749999999998</v>
      </c>
      <c r="FG14" s="17">
        <v>1.94425</v>
      </c>
      <c r="FH14" s="17">
        <v>0</v>
      </c>
      <c r="FI14" s="17"/>
      <c r="FJ14" s="17">
        <v>149.9872</v>
      </c>
      <c r="FK14" s="17">
        <v>-149.9872</v>
      </c>
      <c r="FL14" s="17">
        <v>42</v>
      </c>
      <c r="FM14" s="17">
        <v>41.89893</v>
      </c>
      <c r="FN14" s="17">
        <v>41.89893</v>
      </c>
      <c r="FO14" s="17">
        <v>0.10106999999999999</v>
      </c>
      <c r="FP14" s="17">
        <v>18.2</v>
      </c>
      <c r="FQ14" s="17">
        <v>19.21088</v>
      </c>
      <c r="FR14" s="17">
        <v>19.21088</v>
      </c>
      <c r="FS14" s="17">
        <v>-1.01088</v>
      </c>
      <c r="FT14" s="17">
        <v>18.899999999999999</v>
      </c>
      <c r="FU14" s="17">
        <v>18.172979999999999</v>
      </c>
      <c r="FV14" s="17">
        <v>18.172969999999999</v>
      </c>
      <c r="FW14" s="17">
        <v>0.72702999999999995</v>
      </c>
      <c r="FX14" s="17">
        <v>90.1</v>
      </c>
      <c r="FY14" s="17">
        <v>87.773570000000007</v>
      </c>
      <c r="FZ14" s="17">
        <v>87.773560000000003</v>
      </c>
      <c r="GA14" s="17">
        <v>2.3264399999999998</v>
      </c>
      <c r="GB14" s="17">
        <v>156.1</v>
      </c>
      <c r="GC14" s="17">
        <v>160.18950000000001</v>
      </c>
      <c r="GD14" s="17">
        <v>160.2704</v>
      </c>
      <c r="GE14" s="17">
        <v>-4.1703999999999999</v>
      </c>
      <c r="GF14" s="17">
        <v>156.9</v>
      </c>
      <c r="GG14" s="17">
        <v>160.18950000000001</v>
      </c>
      <c r="GH14" s="17">
        <v>160.2704</v>
      </c>
      <c r="GI14" s="17">
        <v>-3.3704000000000001</v>
      </c>
      <c r="GJ14" s="17">
        <v>169.1</v>
      </c>
      <c r="GK14" s="17">
        <v>160.67054999999999</v>
      </c>
      <c r="GL14" s="17">
        <v>160.7517</v>
      </c>
      <c r="GM14" s="17">
        <v>8.3483000000000001</v>
      </c>
      <c r="GN14" s="17">
        <v>81.400000000000006</v>
      </c>
      <c r="GO14" s="17">
        <v>89.385419999999996</v>
      </c>
      <c r="GP14" s="17">
        <v>92.252030000000005</v>
      </c>
      <c r="GQ14" s="17">
        <v>-10.852029999999999</v>
      </c>
      <c r="GR14" s="17">
        <v>38.200000000000003</v>
      </c>
      <c r="GS14" s="17">
        <v>37.900869999999998</v>
      </c>
      <c r="GT14" s="17">
        <v>45</v>
      </c>
      <c r="GU14" s="17">
        <v>-6.8</v>
      </c>
      <c r="GV14" s="17">
        <v>38.5</v>
      </c>
      <c r="GW14" s="17">
        <v>38.272109999999998</v>
      </c>
      <c r="GX14" s="17">
        <v>38.272100000000002</v>
      </c>
      <c r="GY14" s="17">
        <v>0.22789999999999999</v>
      </c>
      <c r="GZ14" s="17">
        <v>2.2000000000000002</v>
      </c>
      <c r="HA14" s="17">
        <v>3.9007900000000002</v>
      </c>
      <c r="HB14" s="17">
        <v>3.9007900000000002</v>
      </c>
      <c r="HC14" s="17">
        <v>-1.70079</v>
      </c>
      <c r="HD14" s="17">
        <v>32.799999999999997</v>
      </c>
      <c r="HE14" s="17">
        <v>28.356459999999998</v>
      </c>
      <c r="HF14" s="17">
        <v>28.356459999999998</v>
      </c>
      <c r="HG14" s="17">
        <v>4.4435399999999996</v>
      </c>
      <c r="HH14" s="17">
        <v>128</v>
      </c>
      <c r="HI14" s="17">
        <v>164.13149000000001</v>
      </c>
      <c r="HJ14" s="17">
        <v>164.13148000000001</v>
      </c>
      <c r="HK14" s="17">
        <v>-36.131480000000003</v>
      </c>
      <c r="HL14" s="17"/>
      <c r="HM14" s="17"/>
      <c r="HN14" s="17"/>
      <c r="HO14" s="17">
        <v>0</v>
      </c>
      <c r="HP14" s="17"/>
      <c r="HQ14" s="17"/>
      <c r="HR14" s="17"/>
      <c r="HS14" s="17">
        <v>0</v>
      </c>
      <c r="HT14" s="17">
        <v>7.3</v>
      </c>
      <c r="HU14" s="17">
        <v>57.44079</v>
      </c>
      <c r="HV14" s="17">
        <v>84.451160000000002</v>
      </c>
      <c r="HW14" s="17">
        <v>-77.151160000000004</v>
      </c>
      <c r="HX14" s="17"/>
      <c r="HY14" s="17"/>
      <c r="HZ14" s="17"/>
      <c r="IA14" s="17">
        <v>0</v>
      </c>
      <c r="IB14" s="17"/>
      <c r="IC14" s="17"/>
      <c r="ID14" s="17"/>
      <c r="IE14" s="17">
        <v>0</v>
      </c>
      <c r="IF14" s="17">
        <v>45.9</v>
      </c>
      <c r="IG14" s="17">
        <v>45.265309999999999</v>
      </c>
      <c r="IH14" s="17">
        <v>45.265300000000003</v>
      </c>
      <c r="II14" s="17">
        <v>0.63470000000000004</v>
      </c>
      <c r="IJ14" s="17"/>
      <c r="IK14" s="17"/>
      <c r="IL14" s="17"/>
      <c r="IM14" s="17">
        <v>0</v>
      </c>
      <c r="IN14" s="17"/>
      <c r="IO14" s="17"/>
      <c r="IP14" s="17"/>
      <c r="IQ14" s="17">
        <v>0</v>
      </c>
      <c r="IR14" s="17"/>
      <c r="IS14" s="17"/>
      <c r="IT14" s="17"/>
      <c r="IU14" s="17">
        <v>0</v>
      </c>
      <c r="IV14" s="17">
        <v>127.7</v>
      </c>
      <c r="IW14" s="17">
        <v>128.05617000000001</v>
      </c>
      <c r="IX14" s="17">
        <v>132.81141</v>
      </c>
      <c r="IY14" s="17">
        <v>-5.1114100000000002</v>
      </c>
      <c r="IZ14" s="17">
        <v>0</v>
      </c>
      <c r="JA14" s="17"/>
      <c r="JB14" s="17"/>
      <c r="JC14" s="17">
        <v>0</v>
      </c>
      <c r="JD14" s="17">
        <v>0</v>
      </c>
      <c r="JE14" s="17">
        <v>169.78200000000001</v>
      </c>
      <c r="JF14" s="17"/>
      <c r="JG14" s="17">
        <v>0</v>
      </c>
      <c r="JH14" s="17">
        <v>199.3</v>
      </c>
      <c r="JI14" s="17">
        <v>202.72200000000001</v>
      </c>
      <c r="JJ14" s="17">
        <v>202.72198</v>
      </c>
      <c r="JK14" s="17">
        <v>-3.42198</v>
      </c>
      <c r="JL14" s="17">
        <v>0</v>
      </c>
      <c r="JM14" s="17"/>
      <c r="JN14" s="17"/>
      <c r="JO14" s="17">
        <v>0</v>
      </c>
      <c r="JP14" s="17">
        <v>72.8</v>
      </c>
      <c r="JQ14" s="17">
        <v>73.275930000000002</v>
      </c>
      <c r="JR14" s="17">
        <v>73.275919999999999</v>
      </c>
      <c r="JS14" s="17">
        <v>-0.47592000000000001</v>
      </c>
      <c r="JT14" s="17">
        <v>35.9</v>
      </c>
      <c r="JU14" s="17">
        <v>36.747990000000001</v>
      </c>
      <c r="JV14" s="17">
        <v>36.747979999999998</v>
      </c>
      <c r="JW14" s="17">
        <v>-0.84797999999999996</v>
      </c>
      <c r="JX14" s="17"/>
      <c r="JY14" s="17"/>
      <c r="JZ14" s="17"/>
      <c r="KA14" s="17">
        <v>0</v>
      </c>
      <c r="KB14" s="17"/>
      <c r="KC14" s="17"/>
      <c r="KD14" s="17"/>
      <c r="KE14" s="17">
        <v>0</v>
      </c>
      <c r="KF14" s="17"/>
      <c r="KG14" s="17"/>
      <c r="KH14" s="17"/>
      <c r="KI14" s="17">
        <v>0</v>
      </c>
      <c r="KJ14" s="17"/>
      <c r="KK14" s="17"/>
      <c r="KL14" s="17"/>
      <c r="KM14" s="17">
        <v>0</v>
      </c>
      <c r="KN14" s="17"/>
      <c r="KO14" s="17"/>
      <c r="KP14" s="17"/>
      <c r="KQ14" s="17">
        <v>0</v>
      </c>
      <c r="KR14" s="17"/>
      <c r="KS14" s="17"/>
      <c r="KT14" s="17"/>
      <c r="KU14" s="17">
        <v>0</v>
      </c>
      <c r="KV14" s="17">
        <v>2.4</v>
      </c>
      <c r="KW14" s="17">
        <v>1.7806200000000001</v>
      </c>
      <c r="KX14" s="17">
        <v>1.78061</v>
      </c>
      <c r="KY14" s="17">
        <v>0.61939</v>
      </c>
      <c r="KZ14" s="17">
        <v>61.5</v>
      </c>
      <c r="LA14" s="17">
        <v>59.557540000000003</v>
      </c>
      <c r="LB14" s="17">
        <v>159.37280000000001</v>
      </c>
      <c r="LC14" s="17">
        <v>-97.872799999999998</v>
      </c>
      <c r="LD14" s="17">
        <v>124.4</v>
      </c>
      <c r="LE14" s="17">
        <v>124.56919000000001</v>
      </c>
      <c r="LF14" s="17">
        <v>125.81768</v>
      </c>
      <c r="LG14" s="17">
        <v>-1.4176800000000001</v>
      </c>
      <c r="LH14" s="17">
        <v>62.5</v>
      </c>
      <c r="LI14" s="17">
        <v>67.199219999999997</v>
      </c>
      <c r="LJ14" s="17">
        <v>67.199219999999997</v>
      </c>
      <c r="LK14" s="17">
        <v>-4.6992200000000004</v>
      </c>
      <c r="LL14" s="17">
        <v>79.5</v>
      </c>
      <c r="LM14" s="17">
        <v>78.567999999999998</v>
      </c>
      <c r="LN14" s="17">
        <v>78.567980000000006</v>
      </c>
      <c r="LO14" s="17">
        <v>0.93201999999999996</v>
      </c>
      <c r="LP14" s="17">
        <v>30.2</v>
      </c>
      <c r="LQ14" s="17">
        <v>29.980560000000001</v>
      </c>
      <c r="LR14" s="17">
        <v>29.980560000000001</v>
      </c>
      <c r="LS14" s="17">
        <v>0.21944</v>
      </c>
      <c r="LT14" s="17">
        <v>0</v>
      </c>
      <c r="LU14" s="17"/>
      <c r="LV14" s="17"/>
      <c r="LW14" s="17">
        <v>0</v>
      </c>
      <c r="LX14" s="17">
        <v>0</v>
      </c>
      <c r="LY14" s="17"/>
      <c r="LZ14" s="17"/>
      <c r="MA14" s="17">
        <v>0</v>
      </c>
      <c r="MB14" s="17">
        <v>0</v>
      </c>
      <c r="MC14" s="17"/>
      <c r="MD14" s="17"/>
      <c r="ME14" s="17">
        <v>0</v>
      </c>
      <c r="MF14" s="17">
        <v>141.1</v>
      </c>
      <c r="MG14" s="17">
        <v>145.40792999999999</v>
      </c>
      <c r="MH14" s="17">
        <v>153.12564</v>
      </c>
      <c r="MI14" s="17">
        <v>-12.025639999999999</v>
      </c>
      <c r="MJ14" s="17">
        <v>141.5</v>
      </c>
      <c r="MK14" s="17">
        <v>145.40792999999999</v>
      </c>
      <c r="ML14" s="17">
        <v>153.12564</v>
      </c>
      <c r="MM14" s="17">
        <v>-11.625640000000001</v>
      </c>
      <c r="MN14" s="17">
        <v>146.80000000000001</v>
      </c>
      <c r="MO14" s="17">
        <v>145.84459000000001</v>
      </c>
      <c r="MP14" s="17">
        <v>153.58547999999999</v>
      </c>
      <c r="MQ14" s="17">
        <v>-6.7854799999999997</v>
      </c>
      <c r="MR14" s="17">
        <v>0</v>
      </c>
      <c r="MS14" s="17"/>
      <c r="MT14" s="17"/>
      <c r="MU14" s="17">
        <v>0</v>
      </c>
      <c r="MV14" s="17">
        <v>0</v>
      </c>
      <c r="MW14" s="17"/>
      <c r="MX14" s="17"/>
      <c r="MY14" s="17">
        <v>0</v>
      </c>
      <c r="MZ14" s="17"/>
      <c r="NA14" s="17"/>
      <c r="NB14" s="17"/>
      <c r="NC14" s="17">
        <v>0</v>
      </c>
      <c r="ND14" s="17"/>
      <c r="NE14" s="17"/>
      <c r="NF14" s="17"/>
      <c r="NG14" s="17">
        <v>0</v>
      </c>
      <c r="NH14" s="17"/>
      <c r="NI14" s="17"/>
      <c r="NJ14" s="17"/>
      <c r="NK14" s="17">
        <v>0</v>
      </c>
      <c r="NL14" s="17">
        <v>0</v>
      </c>
      <c r="NM14" s="17"/>
      <c r="NN14" s="17"/>
      <c r="NO14" s="17">
        <v>0</v>
      </c>
      <c r="NP14" s="17"/>
      <c r="NQ14" s="17"/>
      <c r="NR14" s="17"/>
      <c r="NS14" s="17">
        <v>0</v>
      </c>
      <c r="NT14" s="17">
        <v>6.6</v>
      </c>
      <c r="NU14" s="17">
        <v>8.2552000000000003</v>
      </c>
      <c r="NV14" s="17">
        <v>9.09</v>
      </c>
      <c r="NW14" s="17">
        <v>-2.4900000000000002</v>
      </c>
      <c r="NX14" s="17">
        <v>4.0999999999999996</v>
      </c>
      <c r="NY14" s="17">
        <v>4.0686799999999996</v>
      </c>
      <c r="NZ14" s="17">
        <v>9.8520099999999999</v>
      </c>
      <c r="OA14" s="17">
        <v>-5.7520100000000003</v>
      </c>
      <c r="OB14" s="17">
        <v>20</v>
      </c>
      <c r="OC14" s="17">
        <v>17.492709999999999</v>
      </c>
      <c r="OD14" s="17">
        <v>17.492709999999999</v>
      </c>
      <c r="OE14" s="17">
        <v>2.5072899999999998</v>
      </c>
      <c r="OF14" s="17">
        <v>0</v>
      </c>
      <c r="OG14" s="17"/>
      <c r="OH14" s="17"/>
      <c r="OI14" s="17">
        <v>0</v>
      </c>
      <c r="OJ14" s="17">
        <v>5.6</v>
      </c>
      <c r="OK14" s="17">
        <v>15.3</v>
      </c>
      <c r="OL14" s="17">
        <v>39.17</v>
      </c>
      <c r="OM14" s="17">
        <v>-33.57</v>
      </c>
      <c r="ON14" s="17">
        <v>0</v>
      </c>
      <c r="OO14" s="17"/>
      <c r="OP14" s="17"/>
      <c r="OQ14" s="17">
        <v>0</v>
      </c>
      <c r="OR14" s="17">
        <v>0</v>
      </c>
      <c r="OS14" s="17">
        <v>0.45400000000000001</v>
      </c>
      <c r="OT14" s="17">
        <v>0.45400000000000001</v>
      </c>
      <c r="OU14" s="17">
        <v>-0.45400000000000001</v>
      </c>
      <c r="OV14" s="17">
        <v>0</v>
      </c>
      <c r="OW14" s="17"/>
      <c r="OX14" s="17"/>
      <c r="OY14" s="17">
        <v>0</v>
      </c>
      <c r="OZ14" s="17">
        <v>20.3</v>
      </c>
      <c r="PA14" s="17">
        <v>19.436350000000001</v>
      </c>
      <c r="PB14" s="17">
        <v>19.436340000000001</v>
      </c>
      <c r="PC14" s="17">
        <v>0.86365999999999998</v>
      </c>
      <c r="PD14" s="17">
        <v>9.9</v>
      </c>
      <c r="PE14" s="17">
        <v>9.9830000000000005</v>
      </c>
      <c r="PF14" s="17">
        <v>9.9830000000000005</v>
      </c>
      <c r="PG14" s="17">
        <v>-8.3000000000000004E-2</v>
      </c>
      <c r="PH14" s="17">
        <v>5.5</v>
      </c>
      <c r="PI14" s="17">
        <v>5.67</v>
      </c>
      <c r="PJ14" s="17">
        <v>5.67</v>
      </c>
      <c r="PK14" s="17">
        <v>-0.17</v>
      </c>
      <c r="PL14" s="17">
        <v>0</v>
      </c>
      <c r="PM14" s="17"/>
      <c r="PN14" s="17"/>
      <c r="PO14" s="17">
        <v>0</v>
      </c>
      <c r="PP14" s="17">
        <v>1.5</v>
      </c>
      <c r="PQ14" s="17">
        <v>1</v>
      </c>
      <c r="PR14" s="17">
        <v>1</v>
      </c>
      <c r="PS14" s="17">
        <v>0.5</v>
      </c>
      <c r="PT14" s="17">
        <v>1.8</v>
      </c>
      <c r="PU14" s="17">
        <v>3.55</v>
      </c>
      <c r="PV14" s="17">
        <v>3.55</v>
      </c>
      <c r="PW14" s="17">
        <v>-1.75</v>
      </c>
      <c r="PX14" s="17">
        <v>5.0999999999999996</v>
      </c>
      <c r="PY14" s="17">
        <v>5</v>
      </c>
      <c r="PZ14" s="17">
        <v>5</v>
      </c>
      <c r="QA14" s="17">
        <v>0.1</v>
      </c>
      <c r="QB14" s="17">
        <v>20.399999999999999</v>
      </c>
      <c r="QC14" s="17">
        <v>20.274049999999999</v>
      </c>
      <c r="QD14" s="17">
        <v>20.274049999999999</v>
      </c>
      <c r="QE14" s="17">
        <v>0.12595000000000001</v>
      </c>
      <c r="QF14" s="17">
        <v>20</v>
      </c>
      <c r="QG14" s="17">
        <v>13.60544</v>
      </c>
      <c r="QH14" s="17">
        <v>13.60544</v>
      </c>
      <c r="QI14" s="17">
        <v>6.3945600000000002</v>
      </c>
      <c r="QJ14" s="17">
        <v>18.8</v>
      </c>
      <c r="QK14" s="17">
        <v>17.492709999999999</v>
      </c>
      <c r="QL14" s="17">
        <v>17.492709999999999</v>
      </c>
      <c r="QM14" s="17">
        <v>1.3072900000000001</v>
      </c>
      <c r="QN14" s="17">
        <v>3.3</v>
      </c>
      <c r="QO14" s="17">
        <v>3.4</v>
      </c>
      <c r="QP14" s="17">
        <v>3.4</v>
      </c>
      <c r="QQ14" s="17">
        <v>-0.1</v>
      </c>
      <c r="QR14" s="17">
        <v>18.600000000000001</v>
      </c>
      <c r="QS14" s="17">
        <v>17.881440000000001</v>
      </c>
      <c r="QT14" s="17">
        <v>17.881430000000002</v>
      </c>
      <c r="QU14" s="17">
        <v>0.71857000000000004</v>
      </c>
      <c r="QV14" s="17">
        <v>0</v>
      </c>
      <c r="QW14" s="17"/>
      <c r="QX14" s="17"/>
      <c r="QY14" s="17">
        <v>0</v>
      </c>
      <c r="QZ14" s="17">
        <v>0</v>
      </c>
      <c r="RA14" s="17"/>
      <c r="RB14" s="17"/>
      <c r="RC14" s="17">
        <v>0</v>
      </c>
      <c r="RD14" s="17">
        <v>1.9</v>
      </c>
      <c r="RE14" s="17">
        <v>2.9</v>
      </c>
      <c r="RF14" s="17">
        <v>8.06</v>
      </c>
      <c r="RG14" s="17">
        <v>-6.16</v>
      </c>
      <c r="RH14" s="17">
        <v>0.5</v>
      </c>
      <c r="RI14" s="17">
        <v>7.9</v>
      </c>
      <c r="RJ14" s="17">
        <v>15.07</v>
      </c>
      <c r="RK14" s="17">
        <v>-14.57</v>
      </c>
      <c r="RL14" s="17">
        <v>0</v>
      </c>
      <c r="RM14" s="17"/>
      <c r="RN14" s="17"/>
      <c r="RO14" s="17">
        <v>0</v>
      </c>
      <c r="RP14" s="17">
        <v>3.5</v>
      </c>
      <c r="RQ14" s="17">
        <v>3</v>
      </c>
      <c r="RR14" s="17">
        <v>3</v>
      </c>
      <c r="RS14" s="17">
        <v>0.5</v>
      </c>
      <c r="RT14" s="17">
        <v>9.8000000000000007</v>
      </c>
      <c r="RU14" s="17">
        <v>19.792000000000002</v>
      </c>
      <c r="RV14" s="17">
        <v>19.792000000000002</v>
      </c>
      <c r="RW14" s="17">
        <v>-9.9920000000000009</v>
      </c>
      <c r="RX14" s="17">
        <v>3</v>
      </c>
      <c r="RY14" s="17">
        <v>2</v>
      </c>
      <c r="RZ14" s="17">
        <v>2</v>
      </c>
      <c r="SA14" s="17">
        <v>1</v>
      </c>
      <c r="SB14" s="17"/>
      <c r="SC14" s="17"/>
      <c r="SD14" s="17">
        <v>0.4</v>
      </c>
      <c r="SE14" s="17">
        <v>-0.4</v>
      </c>
      <c r="SF14" s="17">
        <v>0</v>
      </c>
      <c r="SG14" s="17"/>
      <c r="SH14" s="17"/>
      <c r="SI14" s="17">
        <v>0</v>
      </c>
      <c r="SJ14" s="17">
        <v>19.8</v>
      </c>
      <c r="SK14" s="17">
        <v>18.853259999999999</v>
      </c>
      <c r="SL14" s="17">
        <v>18.853249999999999</v>
      </c>
      <c r="SM14" s="17">
        <v>0.94674999999999998</v>
      </c>
      <c r="SN14" s="17">
        <v>10.5</v>
      </c>
      <c r="SO14" s="17">
        <v>12.05053</v>
      </c>
      <c r="SP14" s="17">
        <v>12.05053</v>
      </c>
      <c r="SQ14" s="17">
        <v>-1.55053</v>
      </c>
      <c r="SR14" s="17">
        <v>20</v>
      </c>
      <c r="SS14" s="17">
        <v>19.436350000000001</v>
      </c>
      <c r="ST14" s="17">
        <v>19.436340000000001</v>
      </c>
      <c r="SU14" s="17">
        <v>0.56366000000000005</v>
      </c>
      <c r="SV14" s="17">
        <v>20.2</v>
      </c>
      <c r="SW14" s="17">
        <v>19.436350000000001</v>
      </c>
      <c r="SX14" s="17">
        <v>19.436340000000001</v>
      </c>
      <c r="SY14" s="17">
        <v>0.76366000000000001</v>
      </c>
      <c r="SZ14" s="17">
        <v>20</v>
      </c>
      <c r="TA14" s="17">
        <v>19.241980000000002</v>
      </c>
      <c r="TB14" s="17">
        <v>19.241980000000002</v>
      </c>
      <c r="TC14" s="17">
        <v>0.75802000000000003</v>
      </c>
      <c r="TD14" s="17">
        <v>6.2</v>
      </c>
      <c r="TE14" s="17">
        <v>7.5</v>
      </c>
      <c r="TF14" s="17">
        <v>10.382999999999999</v>
      </c>
      <c r="TG14" s="17">
        <v>-4.1829999999999998</v>
      </c>
      <c r="TH14" s="17">
        <v>3.1</v>
      </c>
      <c r="TI14" s="17">
        <v>11.2</v>
      </c>
      <c r="TJ14" s="17">
        <v>14.89</v>
      </c>
      <c r="TK14" s="17">
        <v>-11.79</v>
      </c>
      <c r="TL14" s="17">
        <v>0</v>
      </c>
      <c r="TM14" s="17"/>
      <c r="TN14" s="17"/>
      <c r="TO14" s="17">
        <v>0</v>
      </c>
      <c r="TP14" s="17">
        <v>0.8</v>
      </c>
      <c r="TQ14" s="17">
        <v>1.8</v>
      </c>
      <c r="TR14" s="17">
        <v>1.323</v>
      </c>
      <c r="TS14" s="17">
        <v>-0.52300000000000002</v>
      </c>
      <c r="TT14" s="17">
        <v>2.1</v>
      </c>
      <c r="TU14" s="17">
        <v>2</v>
      </c>
      <c r="TV14" s="17">
        <v>3.5270000000000001</v>
      </c>
      <c r="TW14" s="17">
        <v>-1.427</v>
      </c>
      <c r="TX14" s="17">
        <v>0</v>
      </c>
      <c r="TY14" s="17">
        <v>9.1999999999999998E-2</v>
      </c>
      <c r="TZ14" s="17">
        <v>9.1999999999999998E-2</v>
      </c>
      <c r="UA14" s="17">
        <v>-9.1999999999999998E-2</v>
      </c>
      <c r="UB14" s="17">
        <v>0</v>
      </c>
      <c r="UC14" s="17">
        <v>6.3E-2</v>
      </c>
      <c r="UD14" s="17">
        <v>6.3E-2</v>
      </c>
      <c r="UE14" s="17">
        <v>-6.3E-2</v>
      </c>
      <c r="UF14" s="17">
        <v>0</v>
      </c>
      <c r="UG14" s="17"/>
      <c r="UH14" s="17"/>
      <c r="UI14" s="17">
        <v>0</v>
      </c>
      <c r="UJ14" s="17">
        <v>20.9</v>
      </c>
      <c r="UK14" s="17">
        <v>19.436350000000001</v>
      </c>
      <c r="UL14" s="17">
        <v>19.436340000000001</v>
      </c>
      <c r="UM14" s="17">
        <v>1.46366</v>
      </c>
      <c r="UN14" s="17">
        <v>7.9</v>
      </c>
      <c r="UO14" s="17">
        <v>8.1999999999999993</v>
      </c>
      <c r="UP14" s="17">
        <v>8.1999899999999997</v>
      </c>
      <c r="UQ14" s="17">
        <v>-0.29998999999999998</v>
      </c>
      <c r="UR14" s="17">
        <v>6.9</v>
      </c>
      <c r="US14" s="17">
        <v>6.7</v>
      </c>
      <c r="UT14" s="17">
        <v>6.7</v>
      </c>
      <c r="UU14" s="17">
        <v>0.2</v>
      </c>
      <c r="UV14" s="17">
        <v>20.399999999999999</v>
      </c>
      <c r="UW14" s="17">
        <v>19.436350000000001</v>
      </c>
      <c r="UX14" s="17">
        <v>19.436340000000001</v>
      </c>
      <c r="UY14" s="17">
        <v>0.96365999999999996</v>
      </c>
      <c r="UZ14" s="17">
        <v>20.399999999999999</v>
      </c>
      <c r="VA14" s="17">
        <v>19.436350000000001</v>
      </c>
      <c r="VB14" s="17">
        <v>19.436340000000001</v>
      </c>
      <c r="VC14" s="17">
        <v>0.96365999999999996</v>
      </c>
      <c r="VD14" s="17">
        <v>20.100000000000001</v>
      </c>
      <c r="VE14" s="17">
        <v>19.436350000000001</v>
      </c>
      <c r="VF14" s="17">
        <v>19.436340000000001</v>
      </c>
      <c r="VG14" s="17">
        <v>0.66366000000000003</v>
      </c>
      <c r="VH14" s="17">
        <v>0</v>
      </c>
      <c r="VI14" s="17">
        <v>1.246</v>
      </c>
      <c r="VJ14" s="17">
        <v>1.246</v>
      </c>
      <c r="VK14" s="17">
        <v>-1.246</v>
      </c>
      <c r="VL14" s="17">
        <v>0</v>
      </c>
      <c r="VM14" s="17"/>
      <c r="VN14" s="17"/>
      <c r="VO14" s="17">
        <v>0</v>
      </c>
      <c r="VP14" s="17">
        <v>0</v>
      </c>
      <c r="VQ14" s="17"/>
      <c r="VR14" s="17"/>
      <c r="VS14" s="17">
        <v>0</v>
      </c>
      <c r="VT14" s="17">
        <v>0</v>
      </c>
      <c r="VU14" s="17"/>
      <c r="VV14" s="17"/>
      <c r="VW14" s="17">
        <v>0</v>
      </c>
      <c r="VX14" s="17">
        <v>0.3</v>
      </c>
      <c r="VY14" s="17">
        <v>0.6</v>
      </c>
      <c r="VZ14" s="17">
        <v>0.6</v>
      </c>
      <c r="WA14" s="17">
        <v>-0.3</v>
      </c>
      <c r="WB14" s="17">
        <v>0</v>
      </c>
      <c r="WC14" s="17">
        <v>2</v>
      </c>
      <c r="WD14" s="17">
        <v>2</v>
      </c>
      <c r="WE14" s="17">
        <v>-2</v>
      </c>
      <c r="WF14" s="17">
        <v>0</v>
      </c>
      <c r="WG14" s="17">
        <v>2</v>
      </c>
      <c r="WH14" s="17">
        <v>2</v>
      </c>
      <c r="WI14" s="17">
        <v>-2</v>
      </c>
      <c r="WJ14" s="17">
        <v>0</v>
      </c>
      <c r="WK14" s="17"/>
      <c r="WL14" s="17"/>
      <c r="WM14" s="17">
        <v>0</v>
      </c>
      <c r="WN14" s="17">
        <v>4.5</v>
      </c>
      <c r="WO14" s="17">
        <v>4.2</v>
      </c>
      <c r="WP14" s="17">
        <v>4.2</v>
      </c>
      <c r="WQ14" s="17">
        <v>0.3</v>
      </c>
      <c r="WR14" s="17">
        <v>1.1000000000000001</v>
      </c>
      <c r="WS14" s="17">
        <v>2.4</v>
      </c>
      <c r="WT14" s="17">
        <v>2.4</v>
      </c>
      <c r="WU14" s="17">
        <v>-1.3</v>
      </c>
      <c r="WV14" s="17">
        <v>2.4</v>
      </c>
      <c r="WW14" s="17">
        <v>1.2</v>
      </c>
      <c r="WX14" s="17">
        <v>1.2</v>
      </c>
      <c r="WY14" s="17">
        <v>1.2</v>
      </c>
      <c r="WZ14" s="17">
        <v>1.1000000000000001</v>
      </c>
      <c r="XA14" s="17">
        <v>1.4</v>
      </c>
      <c r="XB14" s="17">
        <v>1.4</v>
      </c>
      <c r="XC14" s="17">
        <v>-0.3</v>
      </c>
      <c r="XD14" s="17">
        <v>0</v>
      </c>
      <c r="XE14" s="17"/>
      <c r="XF14" s="17"/>
      <c r="XG14" s="17">
        <v>0</v>
      </c>
      <c r="XH14" s="17">
        <v>9.1999999999999993</v>
      </c>
      <c r="XI14" s="17">
        <v>8.8000000000000007</v>
      </c>
      <c r="XJ14" s="17">
        <v>8.8000000000000007</v>
      </c>
      <c r="XK14" s="17">
        <v>0.4</v>
      </c>
      <c r="XL14" s="17">
        <v>20</v>
      </c>
      <c r="XM14" s="17">
        <v>19.241980000000002</v>
      </c>
      <c r="XN14" s="17">
        <v>19.241980000000002</v>
      </c>
      <c r="XO14" s="17">
        <v>0.75802000000000003</v>
      </c>
      <c r="XP14" s="17">
        <v>0</v>
      </c>
      <c r="XQ14" s="17">
        <v>10.7</v>
      </c>
      <c r="XR14" s="17">
        <v>10.7</v>
      </c>
      <c r="XS14" s="17">
        <v>-10.7</v>
      </c>
      <c r="XT14" s="17">
        <v>26.9</v>
      </c>
      <c r="XU14" s="17">
        <v>27.5</v>
      </c>
      <c r="XV14" s="17">
        <v>27.5</v>
      </c>
      <c r="XW14" s="17">
        <v>-0.6</v>
      </c>
      <c r="XX14" s="17">
        <v>33.799999999999997</v>
      </c>
      <c r="XY14" s="17">
        <v>27.5</v>
      </c>
      <c r="XZ14" s="17">
        <v>27.5</v>
      </c>
      <c r="YA14" s="17">
        <v>6.3</v>
      </c>
      <c r="YB14" s="17">
        <v>12.7</v>
      </c>
      <c r="YC14" s="17">
        <v>14</v>
      </c>
      <c r="YD14" s="17">
        <v>14</v>
      </c>
      <c r="YE14" s="17">
        <v>-1.3</v>
      </c>
      <c r="YF14" s="17">
        <v>16.3</v>
      </c>
      <c r="YG14" s="17"/>
      <c r="YH14" s="17"/>
      <c r="YI14" s="17">
        <v>16.3</v>
      </c>
      <c r="YJ14" s="17">
        <v>7.4</v>
      </c>
      <c r="YK14" s="17">
        <v>7.03</v>
      </c>
      <c r="YL14" s="17">
        <v>7.03</v>
      </c>
      <c r="YM14" s="17">
        <v>0.37</v>
      </c>
      <c r="YN14" s="17">
        <v>10</v>
      </c>
      <c r="YO14" s="17">
        <v>11</v>
      </c>
      <c r="YP14" s="17">
        <v>11</v>
      </c>
      <c r="YQ14" s="17">
        <v>-1</v>
      </c>
      <c r="YR14" s="17">
        <v>11</v>
      </c>
      <c r="YS14" s="17">
        <v>25</v>
      </c>
      <c r="YT14" s="17">
        <v>25</v>
      </c>
      <c r="YU14" s="17">
        <v>-14</v>
      </c>
    </row>
    <row r="15" spans="1:671" ht="24" customHeight="1" x14ac:dyDescent="0.25">
      <c r="A15" s="1"/>
      <c r="B15" s="16" t="s">
        <v>59</v>
      </c>
      <c r="C15" s="16" t="s">
        <v>807</v>
      </c>
      <c r="D15" s="17">
        <v>202.9</v>
      </c>
      <c r="E15" s="17">
        <v>203.40136000000001</v>
      </c>
      <c r="F15" s="17">
        <v>203.40136000000001</v>
      </c>
      <c r="G15" s="17">
        <v>-0.50136000000000003</v>
      </c>
      <c r="H15" s="17">
        <v>629.9</v>
      </c>
      <c r="I15" s="17">
        <v>631.22380999999996</v>
      </c>
      <c r="J15" s="17">
        <v>631.22379999999998</v>
      </c>
      <c r="K15" s="17">
        <v>-1.3238000000000001</v>
      </c>
      <c r="L15" s="17">
        <v>214.8</v>
      </c>
      <c r="M15" s="17">
        <v>146.79963000000001</v>
      </c>
      <c r="N15" s="17">
        <v>146.79963000000001</v>
      </c>
      <c r="O15" s="17">
        <v>68.000370000000004</v>
      </c>
      <c r="P15" s="17"/>
      <c r="Q15" s="17"/>
      <c r="R15" s="17"/>
      <c r="S15" s="17">
        <v>0</v>
      </c>
      <c r="T15" s="17"/>
      <c r="U15" s="17"/>
      <c r="V15" s="17"/>
      <c r="W15" s="17">
        <v>0</v>
      </c>
      <c r="X15" s="17">
        <v>90.4</v>
      </c>
      <c r="Y15" s="17">
        <v>91.867829999999998</v>
      </c>
      <c r="Z15" s="17">
        <v>91.867819999999995</v>
      </c>
      <c r="AA15" s="17">
        <v>-1.4678199999999999</v>
      </c>
      <c r="AB15" s="17">
        <v>241.7</v>
      </c>
      <c r="AC15" s="17">
        <v>242</v>
      </c>
      <c r="AD15" s="17">
        <v>242</v>
      </c>
      <c r="AE15" s="17">
        <v>-0.3</v>
      </c>
      <c r="AF15" s="17">
        <v>26.8</v>
      </c>
      <c r="AG15" s="17"/>
      <c r="AH15" s="17">
        <v>27.80639</v>
      </c>
      <c r="AI15" s="17">
        <v>-1.0063899999999999</v>
      </c>
      <c r="AJ15" s="17">
        <v>0</v>
      </c>
      <c r="AK15" s="17"/>
      <c r="AL15" s="17"/>
      <c r="AM15" s="17">
        <v>0</v>
      </c>
      <c r="AN15" s="17"/>
      <c r="AO15" s="17"/>
      <c r="AP15" s="17"/>
      <c r="AQ15" s="17">
        <v>0</v>
      </c>
      <c r="AR15" s="17">
        <v>202.6</v>
      </c>
      <c r="AS15" s="17">
        <v>196.93881999999999</v>
      </c>
      <c r="AT15" s="17"/>
      <c r="AU15" s="17">
        <v>202.6</v>
      </c>
      <c r="AV15" s="17">
        <v>199.6</v>
      </c>
      <c r="AW15" s="17">
        <v>199.47789</v>
      </c>
      <c r="AX15" s="17">
        <v>199.47788</v>
      </c>
      <c r="AY15" s="17">
        <v>0.12212000000000001</v>
      </c>
      <c r="AZ15" s="17"/>
      <c r="BA15" s="17"/>
      <c r="BB15" s="17"/>
      <c r="BC15" s="17">
        <v>0</v>
      </c>
      <c r="BD15" s="17">
        <v>207.1</v>
      </c>
      <c r="BE15" s="17"/>
      <c r="BF15" s="17"/>
      <c r="BG15" s="17">
        <v>207.1</v>
      </c>
      <c r="BH15" s="17"/>
      <c r="BI15" s="17"/>
      <c r="BJ15" s="17"/>
      <c r="BK15" s="17">
        <v>0</v>
      </c>
      <c r="BL15" s="17">
        <v>551.4</v>
      </c>
      <c r="BM15" s="17"/>
      <c r="BN15" s="17">
        <v>566.08939999999996</v>
      </c>
      <c r="BO15" s="17">
        <v>-14.689399999999999</v>
      </c>
      <c r="BP15" s="17">
        <v>0</v>
      </c>
      <c r="BQ15" s="17">
        <v>10.52094</v>
      </c>
      <c r="BR15" s="17">
        <v>3.4560599999999999</v>
      </c>
      <c r="BS15" s="17">
        <v>-3.4560599999999999</v>
      </c>
      <c r="BT15" s="17"/>
      <c r="BU15" s="17"/>
      <c r="BV15" s="17"/>
      <c r="BW15" s="17">
        <v>0</v>
      </c>
      <c r="BX15" s="17"/>
      <c r="BY15" s="17"/>
      <c r="BZ15" s="17"/>
      <c r="CA15" s="17">
        <v>0</v>
      </c>
      <c r="CB15" s="17"/>
      <c r="CC15" s="17"/>
      <c r="CD15" s="17"/>
      <c r="CE15" s="17">
        <v>0</v>
      </c>
      <c r="CF15" s="17"/>
      <c r="CG15" s="17"/>
      <c r="CH15" s="17"/>
      <c r="CI15" s="17">
        <v>0</v>
      </c>
      <c r="CJ15" s="17">
        <v>164.2</v>
      </c>
      <c r="CK15" s="17">
        <v>164.06706</v>
      </c>
      <c r="CL15" s="17">
        <v>164.06704999999999</v>
      </c>
      <c r="CM15" s="17">
        <v>0.13295000000000001</v>
      </c>
      <c r="CN15" s="17">
        <v>7.5</v>
      </c>
      <c r="CO15" s="17">
        <v>5.1383299999999998</v>
      </c>
      <c r="CP15" s="17">
        <v>5.1383299999999998</v>
      </c>
      <c r="CQ15" s="17">
        <v>2.3616700000000002</v>
      </c>
      <c r="CR15" s="17">
        <v>5.4</v>
      </c>
      <c r="CS15" s="17">
        <v>2.8205</v>
      </c>
      <c r="CT15" s="17">
        <v>2.8204899999999999</v>
      </c>
      <c r="CU15" s="17">
        <v>2.57951</v>
      </c>
      <c r="CV15" s="17">
        <v>22.4</v>
      </c>
      <c r="CW15" s="17">
        <v>22.410769999999999</v>
      </c>
      <c r="CX15" s="17">
        <v>22.41075</v>
      </c>
      <c r="CY15" s="17">
        <v>-1.0749999999999999E-2</v>
      </c>
      <c r="CZ15" s="17">
        <v>6.3</v>
      </c>
      <c r="DA15" s="17">
        <v>6.8787000000000003</v>
      </c>
      <c r="DB15" s="17">
        <v>6.8787000000000003</v>
      </c>
      <c r="DC15" s="17">
        <v>-0.57869999999999999</v>
      </c>
      <c r="DD15" s="17">
        <v>14.8</v>
      </c>
      <c r="DE15" s="17">
        <v>14.933920000000001</v>
      </c>
      <c r="DF15" s="17">
        <v>14.933909999999999</v>
      </c>
      <c r="DG15" s="17">
        <v>-0.13391</v>
      </c>
      <c r="DH15" s="17">
        <v>139.80000000000001</v>
      </c>
      <c r="DI15" s="17">
        <v>95.437560000000005</v>
      </c>
      <c r="DJ15" s="17">
        <v>95.437560000000005</v>
      </c>
      <c r="DK15" s="17">
        <v>44.362439999999999</v>
      </c>
      <c r="DL15" s="17"/>
      <c r="DM15" s="17"/>
      <c r="DN15" s="17"/>
      <c r="DO15" s="17">
        <v>0</v>
      </c>
      <c r="DP15" s="17"/>
      <c r="DQ15" s="17"/>
      <c r="DR15" s="17"/>
      <c r="DS15" s="17">
        <v>0</v>
      </c>
      <c r="DT15" s="17"/>
      <c r="DU15" s="17"/>
      <c r="DV15" s="17"/>
      <c r="DW15" s="17">
        <v>0</v>
      </c>
      <c r="DX15" s="17"/>
      <c r="DY15" s="17"/>
      <c r="DZ15" s="17"/>
      <c r="EA15" s="17">
        <v>0</v>
      </c>
      <c r="EB15" s="17">
        <v>110.8</v>
      </c>
      <c r="EC15" s="17">
        <v>112.46647</v>
      </c>
      <c r="ED15" s="17">
        <v>112.46647</v>
      </c>
      <c r="EE15" s="17">
        <v>-1.6664699999999999</v>
      </c>
      <c r="EF15" s="17">
        <v>203.2</v>
      </c>
      <c r="EG15" s="17">
        <v>220.69499999999999</v>
      </c>
      <c r="EH15" s="17">
        <v>220.69499999999999</v>
      </c>
      <c r="EI15" s="17">
        <v>-17.495000000000001</v>
      </c>
      <c r="EJ15" s="17"/>
      <c r="EK15" s="17"/>
      <c r="EL15" s="17"/>
      <c r="EM15" s="17">
        <v>0</v>
      </c>
      <c r="EN15" s="17"/>
      <c r="EO15" s="17"/>
      <c r="EP15" s="17"/>
      <c r="EQ15" s="17">
        <v>0</v>
      </c>
      <c r="ER15" s="17"/>
      <c r="ES15" s="17"/>
      <c r="ET15" s="17"/>
      <c r="EU15" s="17">
        <v>0</v>
      </c>
      <c r="EV15" s="17">
        <v>6.5</v>
      </c>
      <c r="EW15" s="17">
        <v>6.39</v>
      </c>
      <c r="EX15" s="17">
        <v>6.39</v>
      </c>
      <c r="EY15" s="17">
        <v>0.11</v>
      </c>
      <c r="EZ15" s="17">
        <v>456.5</v>
      </c>
      <c r="FA15" s="17">
        <v>449.28086000000002</v>
      </c>
      <c r="FB15" s="17">
        <v>449.28075999999999</v>
      </c>
      <c r="FC15" s="17">
        <v>7.2192400000000001</v>
      </c>
      <c r="FD15" s="17">
        <v>81.599999999999994</v>
      </c>
      <c r="FE15" s="17">
        <v>79.655749999999998</v>
      </c>
      <c r="FF15" s="17">
        <v>79.655749999999998</v>
      </c>
      <c r="FG15" s="17">
        <v>1.94425</v>
      </c>
      <c r="FH15" s="17">
        <v>0</v>
      </c>
      <c r="FI15" s="17"/>
      <c r="FJ15" s="17">
        <v>149.9872</v>
      </c>
      <c r="FK15" s="17">
        <v>-149.9872</v>
      </c>
      <c r="FL15" s="17">
        <v>42</v>
      </c>
      <c r="FM15" s="17">
        <v>41.89893</v>
      </c>
      <c r="FN15" s="17">
        <v>41.89893</v>
      </c>
      <c r="FO15" s="17">
        <v>0.10106999999999999</v>
      </c>
      <c r="FP15" s="17">
        <v>18.2</v>
      </c>
      <c r="FQ15" s="17">
        <v>19.21088</v>
      </c>
      <c r="FR15" s="17">
        <v>19.21088</v>
      </c>
      <c r="FS15" s="17">
        <v>-1.01088</v>
      </c>
      <c r="FT15" s="17">
        <v>18.899999999999999</v>
      </c>
      <c r="FU15" s="17">
        <v>18.172979999999999</v>
      </c>
      <c r="FV15" s="17">
        <v>18.172969999999999</v>
      </c>
      <c r="FW15" s="17">
        <v>0.72702999999999995</v>
      </c>
      <c r="FX15" s="17">
        <v>86.6</v>
      </c>
      <c r="FY15" s="17">
        <v>87.773570000000007</v>
      </c>
      <c r="FZ15" s="17">
        <v>87.773560000000003</v>
      </c>
      <c r="GA15" s="17">
        <v>-1.1735599999999999</v>
      </c>
      <c r="GB15" s="17">
        <v>152.19999999999999</v>
      </c>
      <c r="GC15" s="17">
        <v>160.18950000000001</v>
      </c>
      <c r="GD15" s="17">
        <v>160.27041</v>
      </c>
      <c r="GE15" s="17">
        <v>-8.0704100000000007</v>
      </c>
      <c r="GF15" s="17">
        <v>152.5</v>
      </c>
      <c r="GG15" s="17">
        <v>160.18950000000001</v>
      </c>
      <c r="GH15" s="17">
        <v>160.27041</v>
      </c>
      <c r="GI15" s="17">
        <v>-7.77041</v>
      </c>
      <c r="GJ15" s="17">
        <v>167.6</v>
      </c>
      <c r="GK15" s="17">
        <v>160.67054999999999</v>
      </c>
      <c r="GL15" s="17">
        <v>160.7517</v>
      </c>
      <c r="GM15" s="17">
        <v>6.8483000000000001</v>
      </c>
      <c r="GN15" s="17">
        <v>70.8</v>
      </c>
      <c r="GO15" s="17">
        <v>105.49567</v>
      </c>
      <c r="GP15" s="17">
        <v>88.455730000000003</v>
      </c>
      <c r="GQ15" s="17">
        <v>-17.655729999999998</v>
      </c>
      <c r="GR15" s="17">
        <v>36.9</v>
      </c>
      <c r="GS15" s="17">
        <v>37.900869999999998</v>
      </c>
      <c r="GT15" s="17">
        <v>37.900869999999998</v>
      </c>
      <c r="GU15" s="17">
        <v>-1.0008699999999999</v>
      </c>
      <c r="GV15" s="17">
        <v>42.2</v>
      </c>
      <c r="GW15" s="17">
        <v>44.103009999999998</v>
      </c>
      <c r="GX15" s="17">
        <v>44.103009999999998</v>
      </c>
      <c r="GY15" s="17">
        <v>-1.9030100000000001</v>
      </c>
      <c r="GZ15" s="17">
        <v>2.2000000000000002</v>
      </c>
      <c r="HA15" s="17">
        <v>3.9007900000000002</v>
      </c>
      <c r="HB15" s="17">
        <v>3.9007900000000002</v>
      </c>
      <c r="HC15" s="17">
        <v>-1.70079</v>
      </c>
      <c r="HD15" s="17">
        <v>32.1</v>
      </c>
      <c r="HE15" s="17">
        <v>28.356459999999998</v>
      </c>
      <c r="HF15" s="17">
        <v>28.356459999999998</v>
      </c>
      <c r="HG15" s="17">
        <v>3.7435399999999999</v>
      </c>
      <c r="HH15" s="17">
        <v>124.9</v>
      </c>
      <c r="HI15" s="17">
        <v>164.13149000000001</v>
      </c>
      <c r="HJ15" s="17">
        <v>164.13148000000001</v>
      </c>
      <c r="HK15" s="17">
        <v>-39.231479999999998</v>
      </c>
      <c r="HL15" s="17"/>
      <c r="HM15" s="17"/>
      <c r="HN15" s="17"/>
      <c r="HO15" s="17">
        <v>0</v>
      </c>
      <c r="HP15" s="17"/>
      <c r="HQ15" s="17"/>
      <c r="HR15" s="17"/>
      <c r="HS15" s="17">
        <v>0</v>
      </c>
      <c r="HT15" s="17">
        <v>7.1</v>
      </c>
      <c r="HU15" s="17">
        <v>40.640839999999997</v>
      </c>
      <c r="HV15" s="17">
        <v>60.34357</v>
      </c>
      <c r="HW15" s="17">
        <v>-53.243569999999998</v>
      </c>
      <c r="HX15" s="17"/>
      <c r="HY15" s="17"/>
      <c r="HZ15" s="17"/>
      <c r="IA15" s="17">
        <v>0</v>
      </c>
      <c r="IB15" s="17"/>
      <c r="IC15" s="17"/>
      <c r="ID15" s="17"/>
      <c r="IE15" s="17">
        <v>0</v>
      </c>
      <c r="IF15" s="17">
        <v>45.9</v>
      </c>
      <c r="IG15" s="17">
        <v>45.265309999999999</v>
      </c>
      <c r="IH15" s="17">
        <v>45.265300000000003</v>
      </c>
      <c r="II15" s="17">
        <v>0.63470000000000004</v>
      </c>
      <c r="IJ15" s="17"/>
      <c r="IK15" s="17"/>
      <c r="IL15" s="17"/>
      <c r="IM15" s="17">
        <v>0</v>
      </c>
      <c r="IN15" s="17"/>
      <c r="IO15" s="17"/>
      <c r="IP15" s="17"/>
      <c r="IQ15" s="17">
        <v>0</v>
      </c>
      <c r="IR15" s="17"/>
      <c r="IS15" s="17"/>
      <c r="IT15" s="17"/>
      <c r="IU15" s="17">
        <v>0</v>
      </c>
      <c r="IV15" s="17">
        <v>127.3</v>
      </c>
      <c r="IW15" s="17">
        <v>128.05617000000001</v>
      </c>
      <c r="IX15" s="17">
        <v>132.81022999999999</v>
      </c>
      <c r="IY15" s="17">
        <v>-5.51023</v>
      </c>
      <c r="IZ15" s="17">
        <v>0</v>
      </c>
      <c r="JA15" s="17"/>
      <c r="JB15" s="17"/>
      <c r="JC15" s="17">
        <v>0</v>
      </c>
      <c r="JD15" s="17">
        <v>0</v>
      </c>
      <c r="JE15" s="17">
        <v>169.78200000000001</v>
      </c>
      <c r="JF15" s="17"/>
      <c r="JG15" s="17">
        <v>0</v>
      </c>
      <c r="JH15" s="17">
        <v>199.6</v>
      </c>
      <c r="JI15" s="17">
        <v>202.72200000000001</v>
      </c>
      <c r="JJ15" s="17">
        <v>202.72198</v>
      </c>
      <c r="JK15" s="17">
        <v>-3.1219800000000002</v>
      </c>
      <c r="JL15" s="17">
        <v>0</v>
      </c>
      <c r="JM15" s="17"/>
      <c r="JN15" s="17"/>
      <c r="JO15" s="17">
        <v>0</v>
      </c>
      <c r="JP15" s="17">
        <v>73</v>
      </c>
      <c r="JQ15" s="17">
        <v>73.275930000000002</v>
      </c>
      <c r="JR15" s="17">
        <v>73.275919999999999</v>
      </c>
      <c r="JS15" s="17">
        <v>-0.27592</v>
      </c>
      <c r="JT15" s="17">
        <v>36</v>
      </c>
      <c r="JU15" s="17">
        <v>36.747990000000001</v>
      </c>
      <c r="JV15" s="17">
        <v>36.747979999999998</v>
      </c>
      <c r="JW15" s="17">
        <v>-0.74797999999999998</v>
      </c>
      <c r="JX15" s="17"/>
      <c r="JY15" s="17"/>
      <c r="JZ15" s="17"/>
      <c r="KA15" s="17">
        <v>0</v>
      </c>
      <c r="KB15" s="17"/>
      <c r="KC15" s="17"/>
      <c r="KD15" s="17"/>
      <c r="KE15" s="17">
        <v>0</v>
      </c>
      <c r="KF15" s="17"/>
      <c r="KG15" s="17"/>
      <c r="KH15" s="17"/>
      <c r="KI15" s="17">
        <v>0</v>
      </c>
      <c r="KJ15" s="17"/>
      <c r="KK15" s="17"/>
      <c r="KL15" s="17"/>
      <c r="KM15" s="17">
        <v>0</v>
      </c>
      <c r="KN15" s="17"/>
      <c r="KO15" s="17"/>
      <c r="KP15" s="17"/>
      <c r="KQ15" s="17">
        <v>0</v>
      </c>
      <c r="KR15" s="17"/>
      <c r="KS15" s="17"/>
      <c r="KT15" s="17"/>
      <c r="KU15" s="17">
        <v>0</v>
      </c>
      <c r="KV15" s="17">
        <v>2.2999999999999998</v>
      </c>
      <c r="KW15" s="17">
        <v>1.7806200000000001</v>
      </c>
      <c r="KX15" s="17">
        <v>1.78061</v>
      </c>
      <c r="KY15" s="17">
        <v>0.51939000000000002</v>
      </c>
      <c r="KZ15" s="17">
        <v>51.5</v>
      </c>
      <c r="LA15" s="17">
        <v>53.378340000000001</v>
      </c>
      <c r="LB15" s="17">
        <v>159.62902</v>
      </c>
      <c r="LC15" s="17">
        <v>-108.12902</v>
      </c>
      <c r="LD15" s="17">
        <v>119.9</v>
      </c>
      <c r="LE15" s="17">
        <v>124.91749</v>
      </c>
      <c r="LF15" s="17">
        <v>125.81768</v>
      </c>
      <c r="LG15" s="17">
        <v>-5.9176799999999998</v>
      </c>
      <c r="LH15" s="17">
        <v>62.3</v>
      </c>
      <c r="LI15" s="17">
        <v>67.199219999999997</v>
      </c>
      <c r="LJ15" s="17">
        <v>67.199219999999997</v>
      </c>
      <c r="LK15" s="17">
        <v>-4.8992199999999997</v>
      </c>
      <c r="LL15" s="17">
        <v>78.3</v>
      </c>
      <c r="LM15" s="17">
        <v>78.567999999999998</v>
      </c>
      <c r="LN15" s="17">
        <v>78.567980000000006</v>
      </c>
      <c r="LO15" s="17">
        <v>-0.26798</v>
      </c>
      <c r="LP15" s="17">
        <v>30</v>
      </c>
      <c r="LQ15" s="17">
        <v>29.980560000000001</v>
      </c>
      <c r="LR15" s="17">
        <v>29.980560000000001</v>
      </c>
      <c r="LS15" s="17">
        <v>1.9439999999999999E-2</v>
      </c>
      <c r="LT15" s="17">
        <v>0</v>
      </c>
      <c r="LU15" s="17"/>
      <c r="LV15" s="17"/>
      <c r="LW15" s="17">
        <v>0</v>
      </c>
      <c r="LX15" s="17">
        <v>0</v>
      </c>
      <c r="LY15" s="17"/>
      <c r="LZ15" s="17"/>
      <c r="MA15" s="17">
        <v>0</v>
      </c>
      <c r="MB15" s="17">
        <v>0</v>
      </c>
      <c r="MC15" s="17"/>
      <c r="MD15" s="17"/>
      <c r="ME15" s="17">
        <v>0</v>
      </c>
      <c r="MF15" s="17">
        <v>141</v>
      </c>
      <c r="MG15" s="17">
        <v>145.40792999999999</v>
      </c>
      <c r="MH15" s="17">
        <v>153.12563</v>
      </c>
      <c r="MI15" s="17">
        <v>-12.125629999999999</v>
      </c>
      <c r="MJ15" s="17">
        <v>141.69999999999999</v>
      </c>
      <c r="MK15" s="17">
        <v>145.40792999999999</v>
      </c>
      <c r="ML15" s="17">
        <v>153.12563</v>
      </c>
      <c r="MM15" s="17">
        <v>-11.42563</v>
      </c>
      <c r="MN15" s="17">
        <v>147.30000000000001</v>
      </c>
      <c r="MO15" s="17">
        <v>145.84459000000001</v>
      </c>
      <c r="MP15" s="17">
        <v>153.58546999999999</v>
      </c>
      <c r="MQ15" s="17">
        <v>-6.2854700000000001</v>
      </c>
      <c r="MR15" s="17">
        <v>0</v>
      </c>
      <c r="MS15" s="17"/>
      <c r="MT15" s="17"/>
      <c r="MU15" s="17">
        <v>0</v>
      </c>
      <c r="MV15" s="17">
        <v>0</v>
      </c>
      <c r="MW15" s="17"/>
      <c r="MX15" s="17"/>
      <c r="MY15" s="17">
        <v>0</v>
      </c>
      <c r="MZ15" s="17"/>
      <c r="NA15" s="17"/>
      <c r="NB15" s="17"/>
      <c r="NC15" s="17">
        <v>0</v>
      </c>
      <c r="ND15" s="17"/>
      <c r="NE15" s="17"/>
      <c r="NF15" s="17"/>
      <c r="NG15" s="17">
        <v>0</v>
      </c>
      <c r="NH15" s="17"/>
      <c r="NI15" s="17"/>
      <c r="NJ15" s="17"/>
      <c r="NK15" s="17">
        <v>0</v>
      </c>
      <c r="NL15" s="17">
        <v>0</v>
      </c>
      <c r="NM15" s="17"/>
      <c r="NN15" s="17"/>
      <c r="NO15" s="17">
        <v>0</v>
      </c>
      <c r="NP15" s="17"/>
      <c r="NQ15" s="17"/>
      <c r="NR15" s="17"/>
      <c r="NS15" s="17">
        <v>0</v>
      </c>
      <c r="NT15" s="17">
        <v>6.5</v>
      </c>
      <c r="NU15" s="17">
        <v>8.2552000000000003</v>
      </c>
      <c r="NV15" s="17">
        <v>9.09</v>
      </c>
      <c r="NW15" s="17">
        <v>-2.59</v>
      </c>
      <c r="NX15" s="17">
        <v>4</v>
      </c>
      <c r="NY15" s="17">
        <v>4.0686799999999996</v>
      </c>
      <c r="NZ15" s="17">
        <v>9.8520099999999999</v>
      </c>
      <c r="OA15" s="17">
        <v>-5.8520099999999999</v>
      </c>
      <c r="OB15" s="17">
        <v>20</v>
      </c>
      <c r="OC15" s="17">
        <v>17.492709999999999</v>
      </c>
      <c r="OD15" s="17">
        <v>17.492709999999999</v>
      </c>
      <c r="OE15" s="17">
        <v>2.5072899999999998</v>
      </c>
      <c r="OF15" s="17">
        <v>0</v>
      </c>
      <c r="OG15" s="17"/>
      <c r="OH15" s="17"/>
      <c r="OI15" s="17">
        <v>0</v>
      </c>
      <c r="OJ15" s="17">
        <v>8.9</v>
      </c>
      <c r="OK15" s="17">
        <v>15.2</v>
      </c>
      <c r="OL15" s="17">
        <v>37.89</v>
      </c>
      <c r="OM15" s="17">
        <v>-28.99</v>
      </c>
      <c r="ON15" s="17">
        <v>0</v>
      </c>
      <c r="OO15" s="17"/>
      <c r="OP15" s="17"/>
      <c r="OQ15" s="17">
        <v>0</v>
      </c>
      <c r="OR15" s="17">
        <v>0</v>
      </c>
      <c r="OS15" s="17">
        <v>0.45800000000000002</v>
      </c>
      <c r="OT15" s="17">
        <v>0.45800000000000002</v>
      </c>
      <c r="OU15" s="17">
        <v>-0.45800000000000002</v>
      </c>
      <c r="OV15" s="17">
        <v>0</v>
      </c>
      <c r="OW15" s="17"/>
      <c r="OX15" s="17"/>
      <c r="OY15" s="17">
        <v>0</v>
      </c>
      <c r="OZ15" s="17">
        <v>20.2</v>
      </c>
      <c r="PA15" s="17">
        <v>19.436350000000001</v>
      </c>
      <c r="PB15" s="17">
        <v>19.436340000000001</v>
      </c>
      <c r="PC15" s="17">
        <v>0.76366000000000001</v>
      </c>
      <c r="PD15" s="17">
        <v>10</v>
      </c>
      <c r="PE15" s="17">
        <v>9.9830000000000005</v>
      </c>
      <c r="PF15" s="17">
        <v>9.9830000000000005</v>
      </c>
      <c r="PG15" s="17">
        <v>1.7000000000000001E-2</v>
      </c>
      <c r="PH15" s="17">
        <v>5.6</v>
      </c>
      <c r="PI15" s="17">
        <v>5.67</v>
      </c>
      <c r="PJ15" s="17">
        <v>5.67</v>
      </c>
      <c r="PK15" s="17">
        <v>-7.0000000000000007E-2</v>
      </c>
      <c r="PL15" s="17">
        <v>0</v>
      </c>
      <c r="PM15" s="17"/>
      <c r="PN15" s="17"/>
      <c r="PO15" s="17">
        <v>0</v>
      </c>
      <c r="PP15" s="17">
        <v>1.5</v>
      </c>
      <c r="PQ15" s="17">
        <v>1</v>
      </c>
      <c r="PR15" s="17">
        <v>1</v>
      </c>
      <c r="PS15" s="17">
        <v>0.5</v>
      </c>
      <c r="PT15" s="17">
        <v>1.8</v>
      </c>
      <c r="PU15" s="17">
        <v>3.55</v>
      </c>
      <c r="PV15" s="17">
        <v>3.55</v>
      </c>
      <c r="PW15" s="17">
        <v>-1.75</v>
      </c>
      <c r="PX15" s="17">
        <v>5.0999999999999996</v>
      </c>
      <c r="PY15" s="17">
        <v>5</v>
      </c>
      <c r="PZ15" s="17">
        <v>5</v>
      </c>
      <c r="QA15" s="17">
        <v>0.1</v>
      </c>
      <c r="QB15" s="17">
        <v>20.2</v>
      </c>
      <c r="QC15" s="17">
        <v>20.274049999999999</v>
      </c>
      <c r="QD15" s="17">
        <v>20.274049999999999</v>
      </c>
      <c r="QE15" s="17">
        <v>-7.4050000000000005E-2</v>
      </c>
      <c r="QF15" s="17">
        <v>20</v>
      </c>
      <c r="QG15" s="17">
        <v>13.60544</v>
      </c>
      <c r="QH15" s="17">
        <v>13.60544</v>
      </c>
      <c r="QI15" s="17">
        <v>6.3945600000000002</v>
      </c>
      <c r="QJ15" s="17">
        <v>18.8</v>
      </c>
      <c r="QK15" s="17">
        <v>17.492709999999999</v>
      </c>
      <c r="QL15" s="17">
        <v>17.492709999999999</v>
      </c>
      <c r="QM15" s="17">
        <v>1.3072900000000001</v>
      </c>
      <c r="QN15" s="17">
        <v>3.3</v>
      </c>
      <c r="QO15" s="17">
        <v>3.4</v>
      </c>
      <c r="QP15" s="17">
        <v>3.4</v>
      </c>
      <c r="QQ15" s="17">
        <v>-0.1</v>
      </c>
      <c r="QR15" s="17">
        <v>18.600000000000001</v>
      </c>
      <c r="QS15" s="17">
        <v>17.881440000000001</v>
      </c>
      <c r="QT15" s="17">
        <v>17.881430000000002</v>
      </c>
      <c r="QU15" s="17">
        <v>0.71857000000000004</v>
      </c>
      <c r="QV15" s="17">
        <v>0</v>
      </c>
      <c r="QW15" s="17"/>
      <c r="QX15" s="17"/>
      <c r="QY15" s="17">
        <v>0</v>
      </c>
      <c r="QZ15" s="17">
        <v>0</v>
      </c>
      <c r="RA15" s="17"/>
      <c r="RB15" s="17"/>
      <c r="RC15" s="17">
        <v>0</v>
      </c>
      <c r="RD15" s="17">
        <v>2.5</v>
      </c>
      <c r="RE15" s="17">
        <v>2.9</v>
      </c>
      <c r="RF15" s="17">
        <v>7.99</v>
      </c>
      <c r="RG15" s="17">
        <v>-5.49</v>
      </c>
      <c r="RH15" s="17">
        <v>0.5</v>
      </c>
      <c r="RI15" s="17">
        <v>7.8</v>
      </c>
      <c r="RJ15" s="17">
        <v>14.45</v>
      </c>
      <c r="RK15" s="17">
        <v>-13.95</v>
      </c>
      <c r="RL15" s="17">
        <v>0</v>
      </c>
      <c r="RM15" s="17"/>
      <c r="RN15" s="17"/>
      <c r="RO15" s="17">
        <v>0</v>
      </c>
      <c r="RP15" s="17">
        <v>3.5</v>
      </c>
      <c r="RQ15" s="17">
        <v>3</v>
      </c>
      <c r="RR15" s="17">
        <v>3</v>
      </c>
      <c r="RS15" s="17">
        <v>0.5</v>
      </c>
      <c r="RT15" s="17">
        <v>6.2</v>
      </c>
      <c r="RU15" s="17">
        <v>19.792000000000002</v>
      </c>
      <c r="RV15" s="17">
        <v>19.792000000000002</v>
      </c>
      <c r="RW15" s="17">
        <v>-13.592000000000001</v>
      </c>
      <c r="RX15" s="17">
        <v>3</v>
      </c>
      <c r="RY15" s="17">
        <v>2</v>
      </c>
      <c r="RZ15" s="17">
        <v>2</v>
      </c>
      <c r="SA15" s="17">
        <v>1</v>
      </c>
      <c r="SB15" s="17"/>
      <c r="SC15" s="17"/>
      <c r="SD15" s="17">
        <v>0.4</v>
      </c>
      <c r="SE15" s="17">
        <v>-0.4</v>
      </c>
      <c r="SF15" s="17">
        <v>0</v>
      </c>
      <c r="SG15" s="17"/>
      <c r="SH15" s="17"/>
      <c r="SI15" s="17">
        <v>0</v>
      </c>
      <c r="SJ15" s="17">
        <v>19.8</v>
      </c>
      <c r="SK15" s="17">
        <v>18.853259999999999</v>
      </c>
      <c r="SL15" s="17">
        <v>18.853249999999999</v>
      </c>
      <c r="SM15" s="17">
        <v>0.94674999999999998</v>
      </c>
      <c r="SN15" s="17">
        <v>10.6</v>
      </c>
      <c r="SO15" s="17">
        <v>12.05053</v>
      </c>
      <c r="SP15" s="17">
        <v>12.05053</v>
      </c>
      <c r="SQ15" s="17">
        <v>-1.4505300000000001</v>
      </c>
      <c r="SR15" s="17">
        <v>19.899999999999999</v>
      </c>
      <c r="SS15" s="17">
        <v>19.436350000000001</v>
      </c>
      <c r="ST15" s="17">
        <v>19.436340000000001</v>
      </c>
      <c r="SU15" s="17">
        <v>0.46366000000000002</v>
      </c>
      <c r="SV15" s="17">
        <v>20.2</v>
      </c>
      <c r="SW15" s="17">
        <v>19.436350000000001</v>
      </c>
      <c r="SX15" s="17">
        <v>19.436340000000001</v>
      </c>
      <c r="SY15" s="17">
        <v>0.76366000000000001</v>
      </c>
      <c r="SZ15" s="17">
        <v>20</v>
      </c>
      <c r="TA15" s="17">
        <v>19.241980000000002</v>
      </c>
      <c r="TB15" s="17">
        <v>19.241980000000002</v>
      </c>
      <c r="TC15" s="17">
        <v>0.75802000000000003</v>
      </c>
      <c r="TD15" s="17">
        <v>6.5</v>
      </c>
      <c r="TE15" s="17">
        <v>7.6</v>
      </c>
      <c r="TF15" s="17">
        <v>10.986000000000001</v>
      </c>
      <c r="TG15" s="17">
        <v>-4.4859999999999998</v>
      </c>
      <c r="TH15" s="17">
        <v>1.7</v>
      </c>
      <c r="TI15" s="17">
        <v>11</v>
      </c>
      <c r="TJ15" s="17">
        <v>14.962</v>
      </c>
      <c r="TK15" s="17">
        <v>-13.262</v>
      </c>
      <c r="TL15" s="17">
        <v>0</v>
      </c>
      <c r="TM15" s="17"/>
      <c r="TN15" s="17"/>
      <c r="TO15" s="17">
        <v>0</v>
      </c>
      <c r="TP15" s="17">
        <v>0</v>
      </c>
      <c r="TQ15" s="17">
        <v>1.2</v>
      </c>
      <c r="TR15" s="17">
        <v>1.081</v>
      </c>
      <c r="TS15" s="17">
        <v>-1.081</v>
      </c>
      <c r="TT15" s="17">
        <v>2.6</v>
      </c>
      <c r="TU15" s="17">
        <v>1.6</v>
      </c>
      <c r="TV15" s="17">
        <v>2.94</v>
      </c>
      <c r="TW15" s="17">
        <v>-0.34</v>
      </c>
      <c r="TX15" s="17">
        <v>0</v>
      </c>
      <c r="TY15" s="17">
        <v>7.0999999999999994E-2</v>
      </c>
      <c r="TZ15" s="17">
        <v>7.0999999999999994E-2</v>
      </c>
      <c r="UA15" s="17">
        <v>-7.0999999999999994E-2</v>
      </c>
      <c r="UB15" s="17">
        <v>0</v>
      </c>
      <c r="UC15" s="17">
        <v>4.2000000000000003E-2</v>
      </c>
      <c r="UD15" s="17">
        <v>4.2000000000000003E-2</v>
      </c>
      <c r="UE15" s="17">
        <v>-4.2000000000000003E-2</v>
      </c>
      <c r="UF15" s="17">
        <v>0</v>
      </c>
      <c r="UG15" s="17"/>
      <c r="UH15" s="17"/>
      <c r="UI15" s="17">
        <v>0</v>
      </c>
      <c r="UJ15" s="17">
        <v>20.9</v>
      </c>
      <c r="UK15" s="17">
        <v>19.436350000000001</v>
      </c>
      <c r="UL15" s="17">
        <v>19.436340000000001</v>
      </c>
      <c r="UM15" s="17">
        <v>1.46366</v>
      </c>
      <c r="UN15" s="17">
        <v>8</v>
      </c>
      <c r="UO15" s="17">
        <v>8.1999999999999993</v>
      </c>
      <c r="UP15" s="17">
        <v>8.1999899999999997</v>
      </c>
      <c r="UQ15" s="17">
        <v>-0.19999</v>
      </c>
      <c r="UR15" s="17">
        <v>6.8</v>
      </c>
      <c r="US15" s="17">
        <v>6.7</v>
      </c>
      <c r="UT15" s="17">
        <v>6.7</v>
      </c>
      <c r="UU15" s="17">
        <v>0.1</v>
      </c>
      <c r="UV15" s="17">
        <v>20.399999999999999</v>
      </c>
      <c r="UW15" s="17">
        <v>19.436350000000001</v>
      </c>
      <c r="UX15" s="17">
        <v>19.436340000000001</v>
      </c>
      <c r="UY15" s="17">
        <v>0.96365999999999996</v>
      </c>
      <c r="UZ15" s="17">
        <v>20.399999999999999</v>
      </c>
      <c r="VA15" s="17">
        <v>19.436350000000001</v>
      </c>
      <c r="VB15" s="17">
        <v>19.436340000000001</v>
      </c>
      <c r="VC15" s="17">
        <v>0.96365999999999996</v>
      </c>
      <c r="VD15" s="17">
        <v>20.100000000000001</v>
      </c>
      <c r="VE15" s="17">
        <v>19.436350000000001</v>
      </c>
      <c r="VF15" s="17">
        <v>19.436340000000001</v>
      </c>
      <c r="VG15" s="17">
        <v>0.66366000000000003</v>
      </c>
      <c r="VH15" s="17">
        <v>0</v>
      </c>
      <c r="VI15" s="17">
        <v>1.2</v>
      </c>
      <c r="VJ15" s="17">
        <v>1.2</v>
      </c>
      <c r="VK15" s="17">
        <v>-1.2</v>
      </c>
      <c r="VL15" s="17">
        <v>0</v>
      </c>
      <c r="VM15" s="17"/>
      <c r="VN15" s="17"/>
      <c r="VO15" s="17">
        <v>0</v>
      </c>
      <c r="VP15" s="17">
        <v>0</v>
      </c>
      <c r="VQ15" s="17"/>
      <c r="VR15" s="17"/>
      <c r="VS15" s="17">
        <v>0</v>
      </c>
      <c r="VT15" s="17">
        <v>0</v>
      </c>
      <c r="VU15" s="17"/>
      <c r="VV15" s="17"/>
      <c r="VW15" s="17">
        <v>0</v>
      </c>
      <c r="VX15" s="17">
        <v>0.3</v>
      </c>
      <c r="VY15" s="17">
        <v>0.6</v>
      </c>
      <c r="VZ15" s="17">
        <v>0.6</v>
      </c>
      <c r="WA15" s="17">
        <v>-0.3</v>
      </c>
      <c r="WB15" s="17">
        <v>0</v>
      </c>
      <c r="WC15" s="17">
        <v>1</v>
      </c>
      <c r="WD15" s="17">
        <v>1</v>
      </c>
      <c r="WE15" s="17">
        <v>-1</v>
      </c>
      <c r="WF15" s="17">
        <v>0</v>
      </c>
      <c r="WG15" s="17">
        <v>1</v>
      </c>
      <c r="WH15" s="17">
        <v>1</v>
      </c>
      <c r="WI15" s="17">
        <v>-1</v>
      </c>
      <c r="WJ15" s="17">
        <v>0</v>
      </c>
      <c r="WK15" s="17"/>
      <c r="WL15" s="17"/>
      <c r="WM15" s="17">
        <v>0</v>
      </c>
      <c r="WN15" s="17">
        <v>4.5</v>
      </c>
      <c r="WO15" s="17">
        <v>4.2</v>
      </c>
      <c r="WP15" s="17">
        <v>4.2</v>
      </c>
      <c r="WQ15" s="17">
        <v>0.3</v>
      </c>
      <c r="WR15" s="17">
        <v>1.1000000000000001</v>
      </c>
      <c r="WS15" s="17">
        <v>2.4</v>
      </c>
      <c r="WT15" s="17">
        <v>2.4</v>
      </c>
      <c r="WU15" s="17">
        <v>-1.3</v>
      </c>
      <c r="WV15" s="17">
        <v>2.4</v>
      </c>
      <c r="WW15" s="17">
        <v>1.2</v>
      </c>
      <c r="WX15" s="17">
        <v>1.2</v>
      </c>
      <c r="WY15" s="17">
        <v>1.2</v>
      </c>
      <c r="WZ15" s="17">
        <v>1.1000000000000001</v>
      </c>
      <c r="XA15" s="17">
        <v>1.4</v>
      </c>
      <c r="XB15" s="17">
        <v>1.4</v>
      </c>
      <c r="XC15" s="17">
        <v>-0.3</v>
      </c>
      <c r="XD15" s="17">
        <v>0</v>
      </c>
      <c r="XE15" s="17"/>
      <c r="XF15" s="17"/>
      <c r="XG15" s="17">
        <v>0</v>
      </c>
      <c r="XH15" s="17">
        <v>9.1</v>
      </c>
      <c r="XI15" s="17">
        <v>8.8000000000000007</v>
      </c>
      <c r="XJ15" s="17">
        <v>8.8000000000000007</v>
      </c>
      <c r="XK15" s="17">
        <v>0.3</v>
      </c>
      <c r="XL15" s="17">
        <v>20</v>
      </c>
      <c r="XM15" s="17">
        <v>19.241980000000002</v>
      </c>
      <c r="XN15" s="17">
        <v>19.241980000000002</v>
      </c>
      <c r="XO15" s="17">
        <v>0.75802000000000003</v>
      </c>
      <c r="XP15" s="17">
        <v>0</v>
      </c>
      <c r="XQ15" s="17">
        <v>10.7</v>
      </c>
      <c r="XR15" s="17">
        <v>10.7</v>
      </c>
      <c r="XS15" s="17">
        <v>-10.7</v>
      </c>
      <c r="XT15" s="17">
        <v>27</v>
      </c>
      <c r="XU15" s="17">
        <v>27.5</v>
      </c>
      <c r="XV15" s="17">
        <v>27.5</v>
      </c>
      <c r="XW15" s="17">
        <v>-0.5</v>
      </c>
      <c r="XX15" s="17">
        <v>34.1</v>
      </c>
      <c r="XY15" s="17">
        <v>27.5</v>
      </c>
      <c r="XZ15" s="17">
        <v>27.5</v>
      </c>
      <c r="YA15" s="17">
        <v>6.6</v>
      </c>
      <c r="YB15" s="17">
        <v>10.7</v>
      </c>
      <c r="YC15" s="17">
        <v>14</v>
      </c>
      <c r="YD15" s="17">
        <v>14</v>
      </c>
      <c r="YE15" s="17">
        <v>-3.3</v>
      </c>
      <c r="YF15" s="17">
        <v>16.3</v>
      </c>
      <c r="YG15" s="17">
        <v>15</v>
      </c>
      <c r="YH15" s="17"/>
      <c r="YI15" s="17">
        <v>16.3</v>
      </c>
      <c r="YJ15" s="17">
        <v>8.4</v>
      </c>
      <c r="YK15" s="17">
        <v>7.03</v>
      </c>
      <c r="YL15" s="17">
        <v>7.03</v>
      </c>
      <c r="YM15" s="17">
        <v>1.37</v>
      </c>
      <c r="YN15" s="17">
        <v>10</v>
      </c>
      <c r="YO15" s="17">
        <v>11</v>
      </c>
      <c r="YP15" s="17">
        <v>11</v>
      </c>
      <c r="YQ15" s="17">
        <v>-1</v>
      </c>
      <c r="YR15" s="17">
        <v>11.3</v>
      </c>
      <c r="YS15" s="17">
        <v>25</v>
      </c>
      <c r="YT15" s="17">
        <v>25</v>
      </c>
      <c r="YU15" s="17">
        <v>-13.7</v>
      </c>
    </row>
    <row r="16" spans="1:671" ht="24" customHeight="1" x14ac:dyDescent="0.25">
      <c r="A16" s="1"/>
      <c r="B16" s="18" t="s">
        <v>59</v>
      </c>
      <c r="C16" s="18" t="s">
        <v>808</v>
      </c>
      <c r="D16" s="19">
        <v>200.4</v>
      </c>
      <c r="E16" s="19">
        <v>203.40136000000001</v>
      </c>
      <c r="F16" s="19">
        <v>203.40136000000001</v>
      </c>
      <c r="G16" s="19">
        <v>-3.00136</v>
      </c>
      <c r="H16" s="19">
        <v>633</v>
      </c>
      <c r="I16" s="19">
        <v>631.22380999999996</v>
      </c>
      <c r="J16" s="19">
        <v>631.22379999999998</v>
      </c>
      <c r="K16" s="19">
        <v>1.7762</v>
      </c>
      <c r="L16" s="19">
        <v>214.4</v>
      </c>
      <c r="M16" s="19">
        <v>146.79963000000001</v>
      </c>
      <c r="N16" s="19">
        <v>146.79963000000001</v>
      </c>
      <c r="O16" s="19">
        <v>67.600369999999998</v>
      </c>
      <c r="P16" s="19"/>
      <c r="Q16" s="19"/>
      <c r="R16" s="19"/>
      <c r="S16" s="19">
        <v>0</v>
      </c>
      <c r="T16" s="19"/>
      <c r="U16" s="19"/>
      <c r="V16" s="19"/>
      <c r="W16" s="19">
        <v>0</v>
      </c>
      <c r="X16" s="19">
        <v>90</v>
      </c>
      <c r="Y16" s="19">
        <v>91.867829999999998</v>
      </c>
      <c r="Z16" s="19">
        <v>91.867819999999995</v>
      </c>
      <c r="AA16" s="19">
        <v>-1.86782</v>
      </c>
      <c r="AB16" s="19">
        <v>241.9</v>
      </c>
      <c r="AC16" s="19">
        <v>242</v>
      </c>
      <c r="AD16" s="19">
        <v>242</v>
      </c>
      <c r="AE16" s="19">
        <v>-0.1</v>
      </c>
      <c r="AF16" s="19">
        <v>1.7</v>
      </c>
      <c r="AG16" s="19"/>
      <c r="AH16" s="19">
        <v>27.80639</v>
      </c>
      <c r="AI16" s="19">
        <v>-26.106390000000001</v>
      </c>
      <c r="AJ16" s="19">
        <v>0</v>
      </c>
      <c r="AK16" s="19"/>
      <c r="AL16" s="19"/>
      <c r="AM16" s="19">
        <v>0</v>
      </c>
      <c r="AN16" s="19"/>
      <c r="AO16" s="19"/>
      <c r="AP16" s="19"/>
      <c r="AQ16" s="19">
        <v>0</v>
      </c>
      <c r="AR16" s="19">
        <v>204</v>
      </c>
      <c r="AS16" s="19">
        <v>196.93881999999999</v>
      </c>
      <c r="AT16" s="19"/>
      <c r="AU16" s="19">
        <v>204</v>
      </c>
      <c r="AV16" s="19">
        <v>201.8</v>
      </c>
      <c r="AW16" s="19">
        <v>199.47789</v>
      </c>
      <c r="AX16" s="19">
        <v>199.47788</v>
      </c>
      <c r="AY16" s="19">
        <v>2.32212</v>
      </c>
      <c r="AZ16" s="19"/>
      <c r="BA16" s="19"/>
      <c r="BB16" s="19"/>
      <c r="BC16" s="19">
        <v>0</v>
      </c>
      <c r="BD16" s="19">
        <v>206.4</v>
      </c>
      <c r="BE16" s="19"/>
      <c r="BF16" s="19"/>
      <c r="BG16" s="19">
        <v>206.4</v>
      </c>
      <c r="BH16" s="19"/>
      <c r="BI16" s="19"/>
      <c r="BJ16" s="19"/>
      <c r="BK16" s="19">
        <v>0</v>
      </c>
      <c r="BL16" s="19">
        <v>546.6</v>
      </c>
      <c r="BM16" s="19"/>
      <c r="BN16" s="19">
        <v>566.08939999999996</v>
      </c>
      <c r="BO16" s="19">
        <v>-19.4894</v>
      </c>
      <c r="BP16" s="19">
        <v>0</v>
      </c>
      <c r="BQ16" s="19">
        <v>10.52094</v>
      </c>
      <c r="BR16" s="19">
        <v>3.4560599999999999</v>
      </c>
      <c r="BS16" s="19">
        <v>-3.4560599999999999</v>
      </c>
      <c r="BT16" s="19"/>
      <c r="BU16" s="19"/>
      <c r="BV16" s="19"/>
      <c r="BW16" s="19">
        <v>0</v>
      </c>
      <c r="BX16" s="19"/>
      <c r="BY16" s="19"/>
      <c r="BZ16" s="19"/>
      <c r="CA16" s="19">
        <v>0</v>
      </c>
      <c r="CB16" s="19"/>
      <c r="CC16" s="19"/>
      <c r="CD16" s="19"/>
      <c r="CE16" s="19">
        <v>0</v>
      </c>
      <c r="CF16" s="19"/>
      <c r="CG16" s="19"/>
      <c r="CH16" s="19"/>
      <c r="CI16" s="19">
        <v>0</v>
      </c>
      <c r="CJ16" s="19">
        <v>164.9</v>
      </c>
      <c r="CK16" s="19">
        <v>164.06706</v>
      </c>
      <c r="CL16" s="19">
        <v>164.06704999999999</v>
      </c>
      <c r="CM16" s="19">
        <v>0.83294999999999997</v>
      </c>
      <c r="CN16" s="19">
        <v>7.4</v>
      </c>
      <c r="CO16" s="19">
        <v>5.1383299999999998</v>
      </c>
      <c r="CP16" s="19">
        <v>5.1383299999999998</v>
      </c>
      <c r="CQ16" s="19">
        <v>2.2616700000000001</v>
      </c>
      <c r="CR16" s="19">
        <v>5.6</v>
      </c>
      <c r="CS16" s="19">
        <v>2.8205</v>
      </c>
      <c r="CT16" s="19">
        <v>2.8204899999999999</v>
      </c>
      <c r="CU16" s="19">
        <v>2.7795100000000001</v>
      </c>
      <c r="CV16" s="19">
        <v>22.5</v>
      </c>
      <c r="CW16" s="19">
        <v>22.410769999999999</v>
      </c>
      <c r="CX16" s="19">
        <v>22.41075</v>
      </c>
      <c r="CY16" s="19">
        <v>8.9249999999999996E-2</v>
      </c>
      <c r="CZ16" s="19">
        <v>6.3</v>
      </c>
      <c r="DA16" s="19">
        <v>6.8787000000000003</v>
      </c>
      <c r="DB16" s="19">
        <v>6.8787000000000003</v>
      </c>
      <c r="DC16" s="19">
        <v>-0.57869999999999999</v>
      </c>
      <c r="DD16" s="19">
        <v>14.8</v>
      </c>
      <c r="DE16" s="19">
        <v>14.933920000000001</v>
      </c>
      <c r="DF16" s="19">
        <v>14.933909999999999</v>
      </c>
      <c r="DG16" s="19">
        <v>-0.13391</v>
      </c>
      <c r="DH16" s="19">
        <v>140</v>
      </c>
      <c r="DI16" s="19">
        <v>95.437560000000005</v>
      </c>
      <c r="DJ16" s="19">
        <v>95.437560000000005</v>
      </c>
      <c r="DK16" s="19">
        <v>44.562440000000002</v>
      </c>
      <c r="DL16" s="19"/>
      <c r="DM16" s="19"/>
      <c r="DN16" s="19"/>
      <c r="DO16" s="19">
        <v>0</v>
      </c>
      <c r="DP16" s="19"/>
      <c r="DQ16" s="19"/>
      <c r="DR16" s="19"/>
      <c r="DS16" s="19">
        <v>0</v>
      </c>
      <c r="DT16" s="19"/>
      <c r="DU16" s="19"/>
      <c r="DV16" s="19"/>
      <c r="DW16" s="19">
        <v>0</v>
      </c>
      <c r="DX16" s="19"/>
      <c r="DY16" s="19"/>
      <c r="DZ16" s="19"/>
      <c r="EA16" s="19">
        <v>0</v>
      </c>
      <c r="EB16" s="19">
        <v>110.7</v>
      </c>
      <c r="EC16" s="19">
        <v>112.46647</v>
      </c>
      <c r="ED16" s="19">
        <v>112.46647</v>
      </c>
      <c r="EE16" s="19">
        <v>-1.76647</v>
      </c>
      <c r="EF16" s="19">
        <v>180.4</v>
      </c>
      <c r="EG16" s="19">
        <v>220.69499999999999</v>
      </c>
      <c r="EH16" s="19">
        <v>220.69499999999999</v>
      </c>
      <c r="EI16" s="19">
        <v>-40.295000000000002</v>
      </c>
      <c r="EJ16" s="19"/>
      <c r="EK16" s="19"/>
      <c r="EL16" s="19"/>
      <c r="EM16" s="19">
        <v>0</v>
      </c>
      <c r="EN16" s="19"/>
      <c r="EO16" s="19"/>
      <c r="EP16" s="19"/>
      <c r="EQ16" s="19">
        <v>0</v>
      </c>
      <c r="ER16" s="19"/>
      <c r="ES16" s="19"/>
      <c r="ET16" s="19"/>
      <c r="EU16" s="19">
        <v>0</v>
      </c>
      <c r="EV16" s="19">
        <v>6.5</v>
      </c>
      <c r="EW16" s="19">
        <v>6.39</v>
      </c>
      <c r="EX16" s="19">
        <v>6.39</v>
      </c>
      <c r="EY16" s="19">
        <v>0.11</v>
      </c>
      <c r="EZ16" s="19">
        <v>457.4</v>
      </c>
      <c r="FA16" s="19">
        <v>449.28086000000002</v>
      </c>
      <c r="FB16" s="19">
        <v>449.28075999999999</v>
      </c>
      <c r="FC16" s="19">
        <v>8.1192399999999996</v>
      </c>
      <c r="FD16" s="19">
        <v>81.5</v>
      </c>
      <c r="FE16" s="19">
        <v>79.655749999999998</v>
      </c>
      <c r="FF16" s="19">
        <v>79.655749999999998</v>
      </c>
      <c r="FG16" s="19">
        <v>1.8442499999999999</v>
      </c>
      <c r="FH16" s="19">
        <v>0</v>
      </c>
      <c r="FI16" s="19"/>
      <c r="FJ16" s="19">
        <v>149.9872</v>
      </c>
      <c r="FK16" s="19">
        <v>-149.9872</v>
      </c>
      <c r="FL16" s="19">
        <v>41.9</v>
      </c>
      <c r="FM16" s="19">
        <v>41.89893</v>
      </c>
      <c r="FN16" s="19">
        <v>41.89893</v>
      </c>
      <c r="FO16" s="19">
        <v>1.07E-3</v>
      </c>
      <c r="FP16" s="19">
        <v>18.2</v>
      </c>
      <c r="FQ16" s="19">
        <v>19.21088</v>
      </c>
      <c r="FR16" s="19">
        <v>19.21088</v>
      </c>
      <c r="FS16" s="19">
        <v>-1.01088</v>
      </c>
      <c r="FT16" s="19">
        <v>18.899999999999999</v>
      </c>
      <c r="FU16" s="19">
        <v>18.172979999999999</v>
      </c>
      <c r="FV16" s="19">
        <v>18.172969999999999</v>
      </c>
      <c r="FW16" s="19">
        <v>0.72702999999999995</v>
      </c>
      <c r="FX16" s="19">
        <v>94</v>
      </c>
      <c r="FY16" s="19">
        <v>87.773570000000007</v>
      </c>
      <c r="FZ16" s="19">
        <v>87.773560000000003</v>
      </c>
      <c r="GA16" s="19">
        <v>6.2264400000000002</v>
      </c>
      <c r="GB16" s="19">
        <v>154.9</v>
      </c>
      <c r="GC16" s="19">
        <v>160.18950000000001</v>
      </c>
      <c r="GD16" s="19">
        <v>160.27041</v>
      </c>
      <c r="GE16" s="19">
        <v>-5.3704099999999997</v>
      </c>
      <c r="GF16" s="19">
        <v>155</v>
      </c>
      <c r="GG16" s="19">
        <v>160.18950000000001</v>
      </c>
      <c r="GH16" s="19">
        <v>160.27041</v>
      </c>
      <c r="GI16" s="19">
        <v>-5.27041</v>
      </c>
      <c r="GJ16" s="19">
        <v>167.8</v>
      </c>
      <c r="GK16" s="19">
        <v>160.67054999999999</v>
      </c>
      <c r="GL16" s="19">
        <v>160.7517</v>
      </c>
      <c r="GM16" s="19">
        <v>7.0483000000000002</v>
      </c>
      <c r="GN16" s="19">
        <v>71.3</v>
      </c>
      <c r="GO16" s="19">
        <v>104.92304</v>
      </c>
      <c r="GP16" s="19">
        <v>87.702389999999994</v>
      </c>
      <c r="GQ16" s="19">
        <v>-16.40239</v>
      </c>
      <c r="GR16" s="19">
        <v>37</v>
      </c>
      <c r="GS16" s="19">
        <v>37.900869999999998</v>
      </c>
      <c r="GT16" s="19">
        <v>37.900869999999998</v>
      </c>
      <c r="GU16" s="19">
        <v>-0.90086999999999995</v>
      </c>
      <c r="GV16" s="19">
        <v>43.3</v>
      </c>
      <c r="GW16" s="19">
        <v>44.103009999999998</v>
      </c>
      <c r="GX16" s="19">
        <v>44.103009999999998</v>
      </c>
      <c r="GY16" s="19">
        <v>-0.80301</v>
      </c>
      <c r="GZ16" s="19">
        <v>2.2000000000000002</v>
      </c>
      <c r="HA16" s="19">
        <v>3.9007900000000002</v>
      </c>
      <c r="HB16" s="19">
        <v>3.9007900000000002</v>
      </c>
      <c r="HC16" s="19">
        <v>-1.70079</v>
      </c>
      <c r="HD16" s="19">
        <v>32.299999999999997</v>
      </c>
      <c r="HE16" s="19">
        <v>28.356459999999998</v>
      </c>
      <c r="HF16" s="19">
        <v>28.356459999999998</v>
      </c>
      <c r="HG16" s="19">
        <v>3.94354</v>
      </c>
      <c r="HH16" s="19">
        <v>125.8</v>
      </c>
      <c r="HI16" s="19">
        <v>164.13149000000001</v>
      </c>
      <c r="HJ16" s="19">
        <v>164.13148000000001</v>
      </c>
      <c r="HK16" s="19">
        <v>-38.331479999999999</v>
      </c>
      <c r="HL16" s="19"/>
      <c r="HM16" s="19"/>
      <c r="HN16" s="19"/>
      <c r="HO16" s="19">
        <v>0</v>
      </c>
      <c r="HP16" s="19"/>
      <c r="HQ16" s="19"/>
      <c r="HR16" s="19"/>
      <c r="HS16" s="19">
        <v>0</v>
      </c>
      <c r="HT16" s="19">
        <v>10.3</v>
      </c>
      <c r="HU16" s="19">
        <v>61.426290000000002</v>
      </c>
      <c r="HV16" s="19">
        <v>81.911630000000002</v>
      </c>
      <c r="HW16" s="19">
        <v>-71.611630000000005</v>
      </c>
      <c r="HX16" s="19"/>
      <c r="HY16" s="19"/>
      <c r="HZ16" s="19"/>
      <c r="IA16" s="19">
        <v>0</v>
      </c>
      <c r="IB16" s="19"/>
      <c r="IC16" s="19"/>
      <c r="ID16" s="19"/>
      <c r="IE16" s="19">
        <v>0</v>
      </c>
      <c r="IF16" s="19">
        <v>45.7</v>
      </c>
      <c r="IG16" s="19">
        <v>45.265309999999999</v>
      </c>
      <c r="IH16" s="19">
        <v>45.265300000000003</v>
      </c>
      <c r="II16" s="19">
        <v>0.43469999999999998</v>
      </c>
      <c r="IJ16" s="19"/>
      <c r="IK16" s="19"/>
      <c r="IL16" s="19"/>
      <c r="IM16" s="19">
        <v>0</v>
      </c>
      <c r="IN16" s="19"/>
      <c r="IO16" s="19"/>
      <c r="IP16" s="19"/>
      <c r="IQ16" s="19">
        <v>0</v>
      </c>
      <c r="IR16" s="19"/>
      <c r="IS16" s="19"/>
      <c r="IT16" s="19"/>
      <c r="IU16" s="19">
        <v>0</v>
      </c>
      <c r="IV16" s="19">
        <v>127.8</v>
      </c>
      <c r="IW16" s="19">
        <v>128.05617000000001</v>
      </c>
      <c r="IX16" s="19">
        <v>132.80996999999999</v>
      </c>
      <c r="IY16" s="19">
        <v>-5.00997</v>
      </c>
      <c r="IZ16" s="19">
        <v>0</v>
      </c>
      <c r="JA16" s="19"/>
      <c r="JB16" s="19"/>
      <c r="JC16" s="19">
        <v>0</v>
      </c>
      <c r="JD16" s="19">
        <v>0</v>
      </c>
      <c r="JE16" s="19">
        <v>169.78200000000001</v>
      </c>
      <c r="JF16" s="19"/>
      <c r="JG16" s="19">
        <v>0</v>
      </c>
      <c r="JH16" s="19">
        <v>201.6</v>
      </c>
      <c r="JI16" s="19">
        <v>202.72200000000001</v>
      </c>
      <c r="JJ16" s="19">
        <v>202.72198</v>
      </c>
      <c r="JK16" s="19">
        <v>-1.12198</v>
      </c>
      <c r="JL16" s="19">
        <v>0</v>
      </c>
      <c r="JM16" s="19"/>
      <c r="JN16" s="19"/>
      <c r="JO16" s="19">
        <v>0</v>
      </c>
      <c r="JP16" s="19">
        <v>73.400000000000006</v>
      </c>
      <c r="JQ16" s="19">
        <v>73.275930000000002</v>
      </c>
      <c r="JR16" s="19">
        <v>73.275919999999999</v>
      </c>
      <c r="JS16" s="19">
        <v>0.12408</v>
      </c>
      <c r="JT16" s="19">
        <v>36.1</v>
      </c>
      <c r="JU16" s="19">
        <v>36.747990000000001</v>
      </c>
      <c r="JV16" s="19">
        <v>36.747979999999998</v>
      </c>
      <c r="JW16" s="19">
        <v>-0.64798</v>
      </c>
      <c r="JX16" s="19"/>
      <c r="JY16" s="19"/>
      <c r="JZ16" s="19"/>
      <c r="KA16" s="19">
        <v>0</v>
      </c>
      <c r="KB16" s="19"/>
      <c r="KC16" s="19"/>
      <c r="KD16" s="19"/>
      <c r="KE16" s="19">
        <v>0</v>
      </c>
      <c r="KF16" s="19"/>
      <c r="KG16" s="19"/>
      <c r="KH16" s="19"/>
      <c r="KI16" s="19">
        <v>0</v>
      </c>
      <c r="KJ16" s="19"/>
      <c r="KK16" s="19"/>
      <c r="KL16" s="19"/>
      <c r="KM16" s="19">
        <v>0</v>
      </c>
      <c r="KN16" s="19"/>
      <c r="KO16" s="19"/>
      <c r="KP16" s="19"/>
      <c r="KQ16" s="19">
        <v>0</v>
      </c>
      <c r="KR16" s="19"/>
      <c r="KS16" s="19"/>
      <c r="KT16" s="19"/>
      <c r="KU16" s="19">
        <v>0</v>
      </c>
      <c r="KV16" s="19">
        <v>2.4</v>
      </c>
      <c r="KW16" s="19">
        <v>1.7806200000000001</v>
      </c>
      <c r="KX16" s="19">
        <v>1.78061</v>
      </c>
      <c r="KY16" s="19">
        <v>0.61939</v>
      </c>
      <c r="KZ16" s="19">
        <v>53.4</v>
      </c>
      <c r="LA16" s="19">
        <v>53.378340000000001</v>
      </c>
      <c r="LB16" s="19">
        <v>159.62915000000001</v>
      </c>
      <c r="LC16" s="19">
        <v>-106.22915</v>
      </c>
      <c r="LD16" s="19">
        <v>121.6</v>
      </c>
      <c r="LE16" s="19">
        <v>124.91749</v>
      </c>
      <c r="LF16" s="19">
        <v>125.81768</v>
      </c>
      <c r="LG16" s="19">
        <v>-4.2176799999999997</v>
      </c>
      <c r="LH16" s="19">
        <v>66</v>
      </c>
      <c r="LI16" s="19">
        <v>67.199219999999997</v>
      </c>
      <c r="LJ16" s="19">
        <v>67.199219999999997</v>
      </c>
      <c r="LK16" s="19">
        <v>-1.19922</v>
      </c>
      <c r="LL16" s="19">
        <v>76.400000000000006</v>
      </c>
      <c r="LM16" s="19">
        <v>78.567999999999998</v>
      </c>
      <c r="LN16" s="19">
        <v>78.567980000000006</v>
      </c>
      <c r="LO16" s="19">
        <v>-2.16798</v>
      </c>
      <c r="LP16" s="19">
        <v>30</v>
      </c>
      <c r="LQ16" s="19">
        <v>29.980560000000001</v>
      </c>
      <c r="LR16" s="19">
        <v>29.980560000000001</v>
      </c>
      <c r="LS16" s="19">
        <v>1.9439999999999999E-2</v>
      </c>
      <c r="LT16" s="19">
        <v>0</v>
      </c>
      <c r="LU16" s="19"/>
      <c r="LV16" s="19"/>
      <c r="LW16" s="19">
        <v>0</v>
      </c>
      <c r="LX16" s="19">
        <v>0</v>
      </c>
      <c r="LY16" s="19"/>
      <c r="LZ16" s="19"/>
      <c r="MA16" s="19">
        <v>0</v>
      </c>
      <c r="MB16" s="19">
        <v>0</v>
      </c>
      <c r="MC16" s="19"/>
      <c r="MD16" s="19"/>
      <c r="ME16" s="19">
        <v>0</v>
      </c>
      <c r="MF16" s="19">
        <v>141.5</v>
      </c>
      <c r="MG16" s="19">
        <v>145.40792999999999</v>
      </c>
      <c r="MH16" s="19">
        <v>153.12564</v>
      </c>
      <c r="MI16" s="19">
        <v>-11.625640000000001</v>
      </c>
      <c r="MJ16" s="19">
        <v>142.19999999999999</v>
      </c>
      <c r="MK16" s="19">
        <v>145.40792999999999</v>
      </c>
      <c r="ML16" s="19">
        <v>153.12564</v>
      </c>
      <c r="MM16" s="19">
        <v>-10.92564</v>
      </c>
      <c r="MN16" s="19">
        <v>147.5</v>
      </c>
      <c r="MO16" s="19">
        <v>145.84459000000001</v>
      </c>
      <c r="MP16" s="19">
        <v>153.58547999999999</v>
      </c>
      <c r="MQ16" s="19">
        <v>-6.0854799999999996</v>
      </c>
      <c r="MR16" s="19">
        <v>0</v>
      </c>
      <c r="MS16" s="19"/>
      <c r="MT16" s="19"/>
      <c r="MU16" s="19">
        <v>0</v>
      </c>
      <c r="MV16" s="19">
        <v>0</v>
      </c>
      <c r="MW16" s="19"/>
      <c r="MX16" s="19"/>
      <c r="MY16" s="19">
        <v>0</v>
      </c>
      <c r="MZ16" s="19"/>
      <c r="NA16" s="19"/>
      <c r="NB16" s="19"/>
      <c r="NC16" s="19">
        <v>0</v>
      </c>
      <c r="ND16" s="19"/>
      <c r="NE16" s="19"/>
      <c r="NF16" s="19"/>
      <c r="NG16" s="19">
        <v>0</v>
      </c>
      <c r="NH16" s="19"/>
      <c r="NI16" s="19"/>
      <c r="NJ16" s="19"/>
      <c r="NK16" s="19">
        <v>0</v>
      </c>
      <c r="NL16" s="19">
        <v>0</v>
      </c>
      <c r="NM16" s="19"/>
      <c r="NN16" s="19"/>
      <c r="NO16" s="19">
        <v>0</v>
      </c>
      <c r="NP16" s="19"/>
      <c r="NQ16" s="19"/>
      <c r="NR16" s="19"/>
      <c r="NS16" s="19">
        <v>0</v>
      </c>
      <c r="NT16" s="19">
        <v>6.5</v>
      </c>
      <c r="NU16" s="19">
        <v>8.2552000000000003</v>
      </c>
      <c r="NV16" s="19">
        <v>9.09</v>
      </c>
      <c r="NW16" s="19">
        <v>-2.59</v>
      </c>
      <c r="NX16" s="19">
        <v>4.0999999999999996</v>
      </c>
      <c r="NY16" s="19">
        <v>4.0686799999999996</v>
      </c>
      <c r="NZ16" s="19">
        <v>9.8520099999999999</v>
      </c>
      <c r="OA16" s="19">
        <v>-5.7520100000000003</v>
      </c>
      <c r="OB16" s="19">
        <v>20</v>
      </c>
      <c r="OC16" s="19">
        <v>17.492709999999999</v>
      </c>
      <c r="OD16" s="19">
        <v>17.492709999999999</v>
      </c>
      <c r="OE16" s="19">
        <v>2.5072899999999998</v>
      </c>
      <c r="OF16" s="19">
        <v>0</v>
      </c>
      <c r="OG16" s="19"/>
      <c r="OH16" s="19"/>
      <c r="OI16" s="19">
        <v>0</v>
      </c>
      <c r="OJ16" s="19">
        <v>19.5</v>
      </c>
      <c r="OK16" s="19">
        <v>13.9</v>
      </c>
      <c r="OL16" s="19">
        <v>36.619999999999997</v>
      </c>
      <c r="OM16" s="19">
        <v>-17.12</v>
      </c>
      <c r="ON16" s="19">
        <v>0</v>
      </c>
      <c r="OO16" s="19"/>
      <c r="OP16" s="19"/>
      <c r="OQ16" s="19">
        <v>0</v>
      </c>
      <c r="OR16" s="19">
        <v>0</v>
      </c>
      <c r="OS16" s="19">
        <v>0.46200000000000002</v>
      </c>
      <c r="OT16" s="19">
        <v>0.46200000000000002</v>
      </c>
      <c r="OU16" s="19">
        <v>-0.46200000000000002</v>
      </c>
      <c r="OV16" s="19">
        <v>0</v>
      </c>
      <c r="OW16" s="19"/>
      <c r="OX16" s="19"/>
      <c r="OY16" s="19">
        <v>0</v>
      </c>
      <c r="OZ16" s="19">
        <v>20.2</v>
      </c>
      <c r="PA16" s="19">
        <v>19.436350000000001</v>
      </c>
      <c r="PB16" s="19">
        <v>19.436340000000001</v>
      </c>
      <c r="PC16" s="19">
        <v>0.76366000000000001</v>
      </c>
      <c r="PD16" s="19">
        <v>9.9</v>
      </c>
      <c r="PE16" s="19">
        <v>9.9830000000000005</v>
      </c>
      <c r="PF16" s="19">
        <v>9.9830000000000005</v>
      </c>
      <c r="PG16" s="19">
        <v>-8.3000000000000004E-2</v>
      </c>
      <c r="PH16" s="19">
        <v>5.4</v>
      </c>
      <c r="PI16" s="19">
        <v>5.67</v>
      </c>
      <c r="PJ16" s="19">
        <v>5.67</v>
      </c>
      <c r="PK16" s="19">
        <v>-0.27</v>
      </c>
      <c r="PL16" s="19">
        <v>0</v>
      </c>
      <c r="PM16" s="19"/>
      <c r="PN16" s="19"/>
      <c r="PO16" s="19">
        <v>0</v>
      </c>
      <c r="PP16" s="19">
        <v>1.5</v>
      </c>
      <c r="PQ16" s="19">
        <v>1</v>
      </c>
      <c r="PR16" s="19">
        <v>1</v>
      </c>
      <c r="PS16" s="19">
        <v>0.5</v>
      </c>
      <c r="PT16" s="19">
        <v>1.8</v>
      </c>
      <c r="PU16" s="19">
        <v>3.55</v>
      </c>
      <c r="PV16" s="19">
        <v>3.55</v>
      </c>
      <c r="PW16" s="19">
        <v>-1.75</v>
      </c>
      <c r="PX16" s="19">
        <v>5.0999999999999996</v>
      </c>
      <c r="PY16" s="19">
        <v>5</v>
      </c>
      <c r="PZ16" s="19">
        <v>5</v>
      </c>
      <c r="QA16" s="19">
        <v>0.1</v>
      </c>
      <c r="QB16" s="19">
        <v>20.2</v>
      </c>
      <c r="QC16" s="19">
        <v>20.274049999999999</v>
      </c>
      <c r="QD16" s="19">
        <v>20.274049999999999</v>
      </c>
      <c r="QE16" s="19">
        <v>-7.4050000000000005E-2</v>
      </c>
      <c r="QF16" s="19">
        <v>20</v>
      </c>
      <c r="QG16" s="19">
        <v>13.60544</v>
      </c>
      <c r="QH16" s="19">
        <v>13.60544</v>
      </c>
      <c r="QI16" s="19">
        <v>6.3945600000000002</v>
      </c>
      <c r="QJ16" s="19">
        <v>18.8</v>
      </c>
      <c r="QK16" s="19">
        <v>17.492709999999999</v>
      </c>
      <c r="QL16" s="19">
        <v>17.492709999999999</v>
      </c>
      <c r="QM16" s="19">
        <v>1.3072900000000001</v>
      </c>
      <c r="QN16" s="19">
        <v>3.4</v>
      </c>
      <c r="QO16" s="19">
        <v>3.4</v>
      </c>
      <c r="QP16" s="19">
        <v>3.4</v>
      </c>
      <c r="QQ16" s="19">
        <v>0</v>
      </c>
      <c r="QR16" s="19">
        <v>18.600000000000001</v>
      </c>
      <c r="QS16" s="19">
        <v>17.881440000000001</v>
      </c>
      <c r="QT16" s="19">
        <v>17.881430000000002</v>
      </c>
      <c r="QU16" s="19">
        <v>0.71857000000000004</v>
      </c>
      <c r="QV16" s="19">
        <v>0</v>
      </c>
      <c r="QW16" s="19"/>
      <c r="QX16" s="19"/>
      <c r="QY16" s="19">
        <v>0</v>
      </c>
      <c r="QZ16" s="19">
        <v>0</v>
      </c>
      <c r="RA16" s="19"/>
      <c r="RB16" s="19"/>
      <c r="RC16" s="19">
        <v>0</v>
      </c>
      <c r="RD16" s="19">
        <v>4.2</v>
      </c>
      <c r="RE16" s="19">
        <v>3</v>
      </c>
      <c r="RF16" s="19">
        <v>7.87</v>
      </c>
      <c r="RG16" s="19">
        <v>-3.67</v>
      </c>
      <c r="RH16" s="19">
        <v>1.1000000000000001</v>
      </c>
      <c r="RI16" s="19">
        <v>7.7</v>
      </c>
      <c r="RJ16" s="19">
        <v>13.71</v>
      </c>
      <c r="RK16" s="19">
        <v>-12.61</v>
      </c>
      <c r="RL16" s="19">
        <v>0</v>
      </c>
      <c r="RM16" s="19"/>
      <c r="RN16" s="19"/>
      <c r="RO16" s="19">
        <v>0</v>
      </c>
      <c r="RP16" s="19">
        <v>3.5</v>
      </c>
      <c r="RQ16" s="19">
        <v>3</v>
      </c>
      <c r="RR16" s="19">
        <v>3</v>
      </c>
      <c r="RS16" s="19">
        <v>0.5</v>
      </c>
      <c r="RT16" s="19">
        <v>6.7</v>
      </c>
      <c r="RU16" s="19">
        <v>19.792000000000002</v>
      </c>
      <c r="RV16" s="19">
        <v>19.792000000000002</v>
      </c>
      <c r="RW16" s="19">
        <v>-13.092000000000001</v>
      </c>
      <c r="RX16" s="19">
        <v>3</v>
      </c>
      <c r="RY16" s="19">
        <v>2</v>
      </c>
      <c r="RZ16" s="19">
        <v>2</v>
      </c>
      <c r="SA16" s="19">
        <v>1</v>
      </c>
      <c r="SB16" s="19"/>
      <c r="SC16" s="19"/>
      <c r="SD16" s="19">
        <v>0.4</v>
      </c>
      <c r="SE16" s="19">
        <v>-0.4</v>
      </c>
      <c r="SF16" s="19">
        <v>0</v>
      </c>
      <c r="SG16" s="19"/>
      <c r="SH16" s="19"/>
      <c r="SI16" s="19">
        <v>0</v>
      </c>
      <c r="SJ16" s="19">
        <v>19.8</v>
      </c>
      <c r="SK16" s="19">
        <v>18.853259999999999</v>
      </c>
      <c r="SL16" s="19">
        <v>18.853249999999999</v>
      </c>
      <c r="SM16" s="19">
        <v>0.94674999999999998</v>
      </c>
      <c r="SN16" s="19">
        <v>10.7</v>
      </c>
      <c r="SO16" s="19">
        <v>12.05053</v>
      </c>
      <c r="SP16" s="19">
        <v>12.05053</v>
      </c>
      <c r="SQ16" s="19">
        <v>-1.35053</v>
      </c>
      <c r="SR16" s="19">
        <v>20.100000000000001</v>
      </c>
      <c r="SS16" s="19">
        <v>19.436350000000001</v>
      </c>
      <c r="ST16" s="19">
        <v>19.436340000000001</v>
      </c>
      <c r="SU16" s="19">
        <v>0.66366000000000003</v>
      </c>
      <c r="SV16" s="19">
        <v>20.2</v>
      </c>
      <c r="SW16" s="19">
        <v>19.436350000000001</v>
      </c>
      <c r="SX16" s="19">
        <v>19.436340000000001</v>
      </c>
      <c r="SY16" s="19">
        <v>0.76366000000000001</v>
      </c>
      <c r="SZ16" s="19">
        <v>20</v>
      </c>
      <c r="TA16" s="19">
        <v>19.241980000000002</v>
      </c>
      <c r="TB16" s="19">
        <v>19.241980000000002</v>
      </c>
      <c r="TC16" s="19">
        <v>0.75802000000000003</v>
      </c>
      <c r="TD16" s="19">
        <v>6</v>
      </c>
      <c r="TE16" s="19">
        <v>8.1</v>
      </c>
      <c r="TF16" s="19">
        <v>11.587999999999999</v>
      </c>
      <c r="TG16" s="19">
        <v>-5.5880000000000001</v>
      </c>
      <c r="TH16" s="19">
        <v>4.8</v>
      </c>
      <c r="TI16" s="19">
        <v>10.4</v>
      </c>
      <c r="TJ16" s="19">
        <v>15.025</v>
      </c>
      <c r="TK16" s="19">
        <v>-10.225</v>
      </c>
      <c r="TL16" s="19">
        <v>0</v>
      </c>
      <c r="TM16" s="19"/>
      <c r="TN16" s="19"/>
      <c r="TO16" s="19">
        <v>0</v>
      </c>
      <c r="TP16" s="19">
        <v>0.4</v>
      </c>
      <c r="TQ16" s="19">
        <v>0.9</v>
      </c>
      <c r="TR16" s="19">
        <v>0.80300000000000005</v>
      </c>
      <c r="TS16" s="19">
        <v>-0.40300000000000002</v>
      </c>
      <c r="TT16" s="19">
        <v>0</v>
      </c>
      <c r="TU16" s="19">
        <v>1.5</v>
      </c>
      <c r="TV16" s="19">
        <v>2.3250000000000002</v>
      </c>
      <c r="TW16" s="19">
        <v>-2.3250000000000002</v>
      </c>
      <c r="TX16" s="19">
        <v>0</v>
      </c>
      <c r="TY16" s="19">
        <v>4.9000000000000002E-2</v>
      </c>
      <c r="TZ16" s="19">
        <v>4.9000000000000002E-2</v>
      </c>
      <c r="UA16" s="19">
        <v>-4.9000000000000002E-2</v>
      </c>
      <c r="UB16" s="19">
        <v>0</v>
      </c>
      <c r="UC16" s="19">
        <v>1.9E-2</v>
      </c>
      <c r="UD16" s="19">
        <v>1.9E-2</v>
      </c>
      <c r="UE16" s="19">
        <v>-1.9E-2</v>
      </c>
      <c r="UF16" s="19">
        <v>0</v>
      </c>
      <c r="UG16" s="19"/>
      <c r="UH16" s="19"/>
      <c r="UI16" s="19">
        <v>0</v>
      </c>
      <c r="UJ16" s="19">
        <v>20.9</v>
      </c>
      <c r="UK16" s="19">
        <v>19.436350000000001</v>
      </c>
      <c r="UL16" s="19">
        <v>19.436340000000001</v>
      </c>
      <c r="UM16" s="19">
        <v>1.46366</v>
      </c>
      <c r="UN16" s="19">
        <v>8</v>
      </c>
      <c r="UO16" s="19">
        <v>8.1999999999999993</v>
      </c>
      <c r="UP16" s="19">
        <v>8.1999899999999997</v>
      </c>
      <c r="UQ16" s="19">
        <v>-0.19999</v>
      </c>
      <c r="UR16" s="19">
        <v>6.7</v>
      </c>
      <c r="US16" s="19">
        <v>6.7</v>
      </c>
      <c r="UT16" s="19">
        <v>6.7</v>
      </c>
      <c r="UU16" s="19">
        <v>0</v>
      </c>
      <c r="UV16" s="19">
        <v>20.399999999999999</v>
      </c>
      <c r="UW16" s="19">
        <v>19.436350000000001</v>
      </c>
      <c r="UX16" s="19">
        <v>19.436340000000001</v>
      </c>
      <c r="UY16" s="19">
        <v>0.96365999999999996</v>
      </c>
      <c r="UZ16" s="19">
        <v>20.399999999999999</v>
      </c>
      <c r="VA16" s="19">
        <v>19.436350000000001</v>
      </c>
      <c r="VB16" s="19">
        <v>19.436340000000001</v>
      </c>
      <c r="VC16" s="19">
        <v>0.96365999999999996</v>
      </c>
      <c r="VD16" s="19">
        <v>20.100000000000001</v>
      </c>
      <c r="VE16" s="19">
        <v>19.436350000000001</v>
      </c>
      <c r="VF16" s="19">
        <v>19.436340000000001</v>
      </c>
      <c r="VG16" s="19">
        <v>0.66366000000000003</v>
      </c>
      <c r="VH16" s="19">
        <v>0</v>
      </c>
      <c r="VI16" s="19">
        <v>1.155</v>
      </c>
      <c r="VJ16" s="19">
        <v>1.155</v>
      </c>
      <c r="VK16" s="19">
        <v>-1.155</v>
      </c>
      <c r="VL16" s="19">
        <v>0</v>
      </c>
      <c r="VM16" s="19"/>
      <c r="VN16" s="19"/>
      <c r="VO16" s="19">
        <v>0</v>
      </c>
      <c r="VP16" s="19">
        <v>0</v>
      </c>
      <c r="VQ16" s="19"/>
      <c r="VR16" s="19"/>
      <c r="VS16" s="19">
        <v>0</v>
      </c>
      <c r="VT16" s="19">
        <v>0</v>
      </c>
      <c r="VU16" s="19"/>
      <c r="VV16" s="19"/>
      <c r="VW16" s="19">
        <v>0</v>
      </c>
      <c r="VX16" s="19">
        <v>0.3</v>
      </c>
      <c r="VY16" s="19">
        <v>0.6</v>
      </c>
      <c r="VZ16" s="19">
        <v>0.6</v>
      </c>
      <c r="WA16" s="19">
        <v>-0.3</v>
      </c>
      <c r="WB16" s="19">
        <v>0</v>
      </c>
      <c r="WC16" s="19">
        <v>1</v>
      </c>
      <c r="WD16" s="19">
        <v>1</v>
      </c>
      <c r="WE16" s="19">
        <v>-1</v>
      </c>
      <c r="WF16" s="19">
        <v>0</v>
      </c>
      <c r="WG16" s="19">
        <v>1</v>
      </c>
      <c r="WH16" s="19">
        <v>1</v>
      </c>
      <c r="WI16" s="19">
        <v>-1</v>
      </c>
      <c r="WJ16" s="19">
        <v>0</v>
      </c>
      <c r="WK16" s="19"/>
      <c r="WL16" s="19"/>
      <c r="WM16" s="19">
        <v>0</v>
      </c>
      <c r="WN16" s="19">
        <v>4.5</v>
      </c>
      <c r="WO16" s="19">
        <v>4.2</v>
      </c>
      <c r="WP16" s="19">
        <v>4.2</v>
      </c>
      <c r="WQ16" s="19">
        <v>0.3</v>
      </c>
      <c r="WR16" s="19">
        <v>1.1000000000000001</v>
      </c>
      <c r="WS16" s="19">
        <v>2.4</v>
      </c>
      <c r="WT16" s="19">
        <v>2.4</v>
      </c>
      <c r="WU16" s="19">
        <v>-1.3</v>
      </c>
      <c r="WV16" s="19">
        <v>2.4</v>
      </c>
      <c r="WW16" s="19">
        <v>1.2</v>
      </c>
      <c r="WX16" s="19">
        <v>1.2</v>
      </c>
      <c r="WY16" s="19">
        <v>1.2</v>
      </c>
      <c r="WZ16" s="19">
        <v>1.1000000000000001</v>
      </c>
      <c r="XA16" s="19">
        <v>1.4</v>
      </c>
      <c r="XB16" s="19">
        <v>1.4</v>
      </c>
      <c r="XC16" s="19">
        <v>-0.3</v>
      </c>
      <c r="XD16" s="19">
        <v>0</v>
      </c>
      <c r="XE16" s="19"/>
      <c r="XF16" s="19"/>
      <c r="XG16" s="19">
        <v>0</v>
      </c>
      <c r="XH16" s="19">
        <v>9.1999999999999993</v>
      </c>
      <c r="XI16" s="19">
        <v>8.8000000000000007</v>
      </c>
      <c r="XJ16" s="19">
        <v>8.8000000000000007</v>
      </c>
      <c r="XK16" s="19">
        <v>0.4</v>
      </c>
      <c r="XL16" s="19">
        <v>20</v>
      </c>
      <c r="XM16" s="19">
        <v>19.241980000000002</v>
      </c>
      <c r="XN16" s="19">
        <v>19.241980000000002</v>
      </c>
      <c r="XO16" s="19">
        <v>0.75802000000000003</v>
      </c>
      <c r="XP16" s="19">
        <v>0</v>
      </c>
      <c r="XQ16" s="19">
        <v>10.7</v>
      </c>
      <c r="XR16" s="19">
        <v>10.7</v>
      </c>
      <c r="XS16" s="19">
        <v>-10.7</v>
      </c>
      <c r="XT16" s="19">
        <v>27.4</v>
      </c>
      <c r="XU16" s="19">
        <v>27.5</v>
      </c>
      <c r="XV16" s="19">
        <v>27.5</v>
      </c>
      <c r="XW16" s="19">
        <v>-0.1</v>
      </c>
      <c r="XX16" s="19">
        <v>34.1</v>
      </c>
      <c r="XY16" s="19">
        <v>27.5</v>
      </c>
      <c r="XZ16" s="19">
        <v>27.5</v>
      </c>
      <c r="YA16" s="19">
        <v>6.6</v>
      </c>
      <c r="YB16" s="19">
        <v>10.3</v>
      </c>
      <c r="YC16" s="19">
        <v>14</v>
      </c>
      <c r="YD16" s="19">
        <v>14</v>
      </c>
      <c r="YE16" s="19">
        <v>-3.7</v>
      </c>
      <c r="YF16" s="19">
        <v>16.3</v>
      </c>
      <c r="YG16" s="19">
        <v>15</v>
      </c>
      <c r="YH16" s="19"/>
      <c r="YI16" s="19">
        <v>16.3</v>
      </c>
      <c r="YJ16" s="19">
        <v>7.3</v>
      </c>
      <c r="YK16" s="19">
        <v>7.03</v>
      </c>
      <c r="YL16" s="19">
        <v>7.03</v>
      </c>
      <c r="YM16" s="19">
        <v>0.27</v>
      </c>
      <c r="YN16" s="19">
        <v>10</v>
      </c>
      <c r="YO16" s="19">
        <v>11</v>
      </c>
      <c r="YP16" s="19">
        <v>11</v>
      </c>
      <c r="YQ16" s="19">
        <v>-1</v>
      </c>
      <c r="YR16" s="19">
        <v>11.5</v>
      </c>
      <c r="YS16" s="19">
        <v>25</v>
      </c>
      <c r="YT16" s="19">
        <v>25</v>
      </c>
      <c r="YU16" s="19">
        <v>-13.5</v>
      </c>
    </row>
    <row r="17" spans="1:671" ht="24" customHeight="1" x14ac:dyDescent="0.25">
      <c r="A17" s="1"/>
      <c r="B17" s="13" t="s">
        <v>59</v>
      </c>
      <c r="C17" s="13" t="s">
        <v>809</v>
      </c>
      <c r="D17" s="14">
        <v>204.8</v>
      </c>
      <c r="E17" s="14">
        <v>203.40136000000001</v>
      </c>
      <c r="F17" s="14">
        <v>203.40136000000001</v>
      </c>
      <c r="G17" s="14">
        <v>1.3986400000000001</v>
      </c>
      <c r="H17" s="14">
        <v>637.9</v>
      </c>
      <c r="I17" s="14">
        <v>631.22380999999996</v>
      </c>
      <c r="J17" s="14">
        <v>631.22379999999998</v>
      </c>
      <c r="K17" s="14">
        <v>6.6761999999999997</v>
      </c>
      <c r="L17" s="14">
        <v>214.4</v>
      </c>
      <c r="M17" s="14">
        <v>205.54789</v>
      </c>
      <c r="N17" s="14">
        <v>146.79963000000001</v>
      </c>
      <c r="O17" s="14">
        <v>67.600369999999998</v>
      </c>
      <c r="P17" s="14"/>
      <c r="Q17" s="14"/>
      <c r="R17" s="14"/>
      <c r="S17" s="14">
        <v>0</v>
      </c>
      <c r="T17" s="14"/>
      <c r="U17" s="14"/>
      <c r="V17" s="14"/>
      <c r="W17" s="14">
        <v>0</v>
      </c>
      <c r="X17" s="14">
        <v>91.1</v>
      </c>
      <c r="Y17" s="14">
        <v>91.867829999999998</v>
      </c>
      <c r="Z17" s="14">
        <v>91.867819999999995</v>
      </c>
      <c r="AA17" s="14">
        <v>-0.76781999999999995</v>
      </c>
      <c r="AB17" s="14">
        <v>244.4</v>
      </c>
      <c r="AC17" s="14">
        <v>242</v>
      </c>
      <c r="AD17" s="14">
        <v>242</v>
      </c>
      <c r="AE17" s="14">
        <v>2.4</v>
      </c>
      <c r="AF17" s="14">
        <v>0</v>
      </c>
      <c r="AG17" s="14"/>
      <c r="AH17" s="14"/>
      <c r="AI17" s="14">
        <v>0</v>
      </c>
      <c r="AJ17" s="14">
        <v>0</v>
      </c>
      <c r="AK17" s="14"/>
      <c r="AL17" s="14"/>
      <c r="AM17" s="14">
        <v>0</v>
      </c>
      <c r="AN17" s="14"/>
      <c r="AO17" s="14"/>
      <c r="AP17" s="14"/>
      <c r="AQ17" s="14">
        <v>0</v>
      </c>
      <c r="AR17" s="14">
        <v>203.5</v>
      </c>
      <c r="AS17" s="14">
        <v>196.93881999999999</v>
      </c>
      <c r="AT17" s="14"/>
      <c r="AU17" s="14">
        <v>203.5</v>
      </c>
      <c r="AV17" s="14">
        <v>201.6</v>
      </c>
      <c r="AW17" s="14">
        <v>199.47789</v>
      </c>
      <c r="AX17" s="14">
        <v>199.47788</v>
      </c>
      <c r="AY17" s="14">
        <v>2.1221199999999998</v>
      </c>
      <c r="AZ17" s="14"/>
      <c r="BA17" s="14"/>
      <c r="BB17" s="14"/>
      <c r="BC17" s="14">
        <v>0</v>
      </c>
      <c r="BD17" s="14">
        <v>207.2</v>
      </c>
      <c r="BE17" s="14">
        <v>196.71471</v>
      </c>
      <c r="BF17" s="14"/>
      <c r="BG17" s="14">
        <v>207.2</v>
      </c>
      <c r="BH17" s="14"/>
      <c r="BI17" s="14"/>
      <c r="BJ17" s="14"/>
      <c r="BK17" s="14">
        <v>0</v>
      </c>
      <c r="BL17" s="14">
        <v>555.9</v>
      </c>
      <c r="BM17" s="14"/>
      <c r="BN17" s="14">
        <v>566.08939999999996</v>
      </c>
      <c r="BO17" s="14">
        <v>-10.189399999999999</v>
      </c>
      <c r="BP17" s="14">
        <v>10.3</v>
      </c>
      <c r="BQ17" s="14">
        <v>10.52094</v>
      </c>
      <c r="BR17" s="14">
        <v>3.4560599999999999</v>
      </c>
      <c r="BS17" s="14">
        <v>6.8439399999999999</v>
      </c>
      <c r="BT17" s="14"/>
      <c r="BU17" s="14"/>
      <c r="BV17" s="14"/>
      <c r="BW17" s="14">
        <v>0</v>
      </c>
      <c r="BX17" s="14"/>
      <c r="BY17" s="14"/>
      <c r="BZ17" s="14"/>
      <c r="CA17" s="14">
        <v>0</v>
      </c>
      <c r="CB17" s="14"/>
      <c r="CC17" s="14"/>
      <c r="CD17" s="14"/>
      <c r="CE17" s="14">
        <v>0</v>
      </c>
      <c r="CF17" s="14"/>
      <c r="CG17" s="14"/>
      <c r="CH17" s="14"/>
      <c r="CI17" s="14">
        <v>0</v>
      </c>
      <c r="CJ17" s="14">
        <v>173</v>
      </c>
      <c r="CK17" s="14">
        <v>164.06706</v>
      </c>
      <c r="CL17" s="14">
        <v>164.06704999999999</v>
      </c>
      <c r="CM17" s="14">
        <v>8.9329499999999999</v>
      </c>
      <c r="CN17" s="14">
        <v>7.9</v>
      </c>
      <c r="CO17" s="14">
        <v>5.1383299999999998</v>
      </c>
      <c r="CP17" s="14">
        <v>5.1383299999999998</v>
      </c>
      <c r="CQ17" s="14">
        <v>2.7616700000000001</v>
      </c>
      <c r="CR17" s="14">
        <v>5.8</v>
      </c>
      <c r="CS17" s="14">
        <v>2.8205</v>
      </c>
      <c r="CT17" s="14">
        <v>2.8204899999999999</v>
      </c>
      <c r="CU17" s="14">
        <v>2.9795099999999999</v>
      </c>
      <c r="CV17" s="14">
        <v>11.6</v>
      </c>
      <c r="CW17" s="14"/>
      <c r="CX17" s="14">
        <v>22.41075</v>
      </c>
      <c r="CY17" s="14">
        <v>-10.810750000000001</v>
      </c>
      <c r="CZ17" s="14">
        <v>6.3</v>
      </c>
      <c r="DA17" s="14">
        <v>6.8787000000000003</v>
      </c>
      <c r="DB17" s="14">
        <v>6.8787000000000003</v>
      </c>
      <c r="DC17" s="14">
        <v>-0.57869999999999999</v>
      </c>
      <c r="DD17" s="14">
        <v>14.8</v>
      </c>
      <c r="DE17" s="14">
        <v>14.933920000000001</v>
      </c>
      <c r="DF17" s="14">
        <v>14.933909999999999</v>
      </c>
      <c r="DG17" s="14">
        <v>-0.13391</v>
      </c>
      <c r="DH17" s="14">
        <v>140.30000000000001</v>
      </c>
      <c r="DI17" s="14">
        <v>142.44412</v>
      </c>
      <c r="DJ17" s="14">
        <v>95.437560000000005</v>
      </c>
      <c r="DK17" s="14">
        <v>44.862439999999999</v>
      </c>
      <c r="DL17" s="14"/>
      <c r="DM17" s="14"/>
      <c r="DN17" s="14"/>
      <c r="DO17" s="14">
        <v>0</v>
      </c>
      <c r="DP17" s="14"/>
      <c r="DQ17" s="14"/>
      <c r="DR17" s="14"/>
      <c r="DS17" s="14">
        <v>0</v>
      </c>
      <c r="DT17" s="14"/>
      <c r="DU17" s="14"/>
      <c r="DV17" s="14"/>
      <c r="DW17" s="14">
        <v>0</v>
      </c>
      <c r="DX17" s="14"/>
      <c r="DY17" s="14"/>
      <c r="DZ17" s="14"/>
      <c r="EA17" s="14">
        <v>0</v>
      </c>
      <c r="EB17" s="14">
        <v>110.7</v>
      </c>
      <c r="EC17" s="14">
        <v>112.46647</v>
      </c>
      <c r="ED17" s="14">
        <v>112.46647</v>
      </c>
      <c r="EE17" s="14">
        <v>-1.76647</v>
      </c>
      <c r="EF17" s="14">
        <v>177.7</v>
      </c>
      <c r="EG17" s="14">
        <v>220.69499999999999</v>
      </c>
      <c r="EH17" s="14">
        <v>220.69499999999999</v>
      </c>
      <c r="EI17" s="14">
        <v>-42.994999999999997</v>
      </c>
      <c r="EJ17" s="14"/>
      <c r="EK17" s="14"/>
      <c r="EL17" s="14"/>
      <c r="EM17" s="14">
        <v>0</v>
      </c>
      <c r="EN17" s="14"/>
      <c r="EO17" s="14"/>
      <c r="EP17" s="14"/>
      <c r="EQ17" s="14">
        <v>0</v>
      </c>
      <c r="ER17" s="14"/>
      <c r="ES17" s="14"/>
      <c r="ET17" s="14"/>
      <c r="EU17" s="14">
        <v>0</v>
      </c>
      <c r="EV17" s="14">
        <v>6.5</v>
      </c>
      <c r="EW17" s="14">
        <v>6.39</v>
      </c>
      <c r="EX17" s="14">
        <v>6.39</v>
      </c>
      <c r="EY17" s="14">
        <v>0.11</v>
      </c>
      <c r="EZ17" s="14">
        <v>454</v>
      </c>
      <c r="FA17" s="14">
        <v>449.28086000000002</v>
      </c>
      <c r="FB17" s="14">
        <v>449.28075999999999</v>
      </c>
      <c r="FC17" s="14">
        <v>4.7192400000000001</v>
      </c>
      <c r="FD17" s="14">
        <v>81.400000000000006</v>
      </c>
      <c r="FE17" s="14">
        <v>79.655749999999998</v>
      </c>
      <c r="FF17" s="14">
        <v>79.655749999999998</v>
      </c>
      <c r="FG17" s="14">
        <v>1.7442500000000001</v>
      </c>
      <c r="FH17" s="14">
        <v>0</v>
      </c>
      <c r="FI17" s="14"/>
      <c r="FJ17" s="14">
        <v>149.9872</v>
      </c>
      <c r="FK17" s="14">
        <v>-149.9872</v>
      </c>
      <c r="FL17" s="14">
        <v>38.799999999999997</v>
      </c>
      <c r="FM17" s="14">
        <v>41.89893</v>
      </c>
      <c r="FN17" s="14">
        <v>41.89893</v>
      </c>
      <c r="FO17" s="14">
        <v>-3.0989300000000002</v>
      </c>
      <c r="FP17" s="14">
        <v>18.2</v>
      </c>
      <c r="FQ17" s="14">
        <v>19.21088</v>
      </c>
      <c r="FR17" s="14">
        <v>19.21088</v>
      </c>
      <c r="FS17" s="14">
        <v>-1.01088</v>
      </c>
      <c r="FT17" s="14">
        <v>18.899999999999999</v>
      </c>
      <c r="FU17" s="14">
        <v>18.172979999999999</v>
      </c>
      <c r="FV17" s="14">
        <v>18.172969999999999</v>
      </c>
      <c r="FW17" s="14">
        <v>0.72702999999999995</v>
      </c>
      <c r="FX17" s="14">
        <v>91.4</v>
      </c>
      <c r="FY17" s="14">
        <v>87.773570000000007</v>
      </c>
      <c r="FZ17" s="14">
        <v>87.773560000000003</v>
      </c>
      <c r="GA17" s="14">
        <v>3.6264400000000001</v>
      </c>
      <c r="GB17" s="14">
        <v>156.30000000000001</v>
      </c>
      <c r="GC17" s="14">
        <v>160.25809000000001</v>
      </c>
      <c r="GD17" s="14">
        <v>160.27041</v>
      </c>
      <c r="GE17" s="14">
        <v>-3.9704100000000002</v>
      </c>
      <c r="GF17" s="14">
        <v>156.1</v>
      </c>
      <c r="GG17" s="14">
        <v>160.25809000000001</v>
      </c>
      <c r="GH17" s="14">
        <v>160.27041</v>
      </c>
      <c r="GI17" s="14">
        <v>-4.1704100000000004</v>
      </c>
      <c r="GJ17" s="14">
        <v>165.3</v>
      </c>
      <c r="GK17" s="14">
        <v>160.73935</v>
      </c>
      <c r="GL17" s="14">
        <v>160.7517</v>
      </c>
      <c r="GM17" s="14">
        <v>4.5483000000000002</v>
      </c>
      <c r="GN17" s="14">
        <v>83.8</v>
      </c>
      <c r="GO17" s="14">
        <v>102.37271</v>
      </c>
      <c r="GP17" s="14">
        <v>105.16334000000001</v>
      </c>
      <c r="GQ17" s="14">
        <v>-21.363340000000001</v>
      </c>
      <c r="GR17" s="14">
        <v>36.799999999999997</v>
      </c>
      <c r="GS17" s="14">
        <v>37.900869999999998</v>
      </c>
      <c r="GT17" s="14">
        <v>37.900869999999998</v>
      </c>
      <c r="GU17" s="14">
        <v>-1.10087</v>
      </c>
      <c r="GV17" s="14">
        <v>40.1</v>
      </c>
      <c r="GW17" s="14">
        <v>44.103009999999998</v>
      </c>
      <c r="GX17" s="14">
        <v>44.103009999999998</v>
      </c>
      <c r="GY17" s="14">
        <v>-4.0030099999999997</v>
      </c>
      <c r="GZ17" s="14">
        <v>2.2000000000000002</v>
      </c>
      <c r="HA17" s="14">
        <v>3.9007900000000002</v>
      </c>
      <c r="HB17" s="14">
        <v>3.9007900000000002</v>
      </c>
      <c r="HC17" s="14">
        <v>-1.70079</v>
      </c>
      <c r="HD17" s="14">
        <v>33.799999999999997</v>
      </c>
      <c r="HE17" s="14">
        <v>28.356459999999998</v>
      </c>
      <c r="HF17" s="14">
        <v>28.356459999999998</v>
      </c>
      <c r="HG17" s="14">
        <v>5.4435399999999996</v>
      </c>
      <c r="HH17" s="14">
        <v>125.7</v>
      </c>
      <c r="HI17" s="14">
        <v>164.13149000000001</v>
      </c>
      <c r="HJ17" s="14">
        <v>164.13148000000001</v>
      </c>
      <c r="HK17" s="14">
        <v>-38.431480000000001</v>
      </c>
      <c r="HL17" s="14"/>
      <c r="HM17" s="14"/>
      <c r="HN17" s="14"/>
      <c r="HO17" s="14">
        <v>0</v>
      </c>
      <c r="HP17" s="14"/>
      <c r="HQ17" s="14"/>
      <c r="HR17" s="14"/>
      <c r="HS17" s="14">
        <v>0</v>
      </c>
      <c r="HT17" s="14">
        <v>16</v>
      </c>
      <c r="HU17" s="14"/>
      <c r="HV17" s="14">
        <v>55.417090000000002</v>
      </c>
      <c r="HW17" s="14">
        <v>-39.417090000000002</v>
      </c>
      <c r="HX17" s="14"/>
      <c r="HY17" s="14"/>
      <c r="HZ17" s="14"/>
      <c r="IA17" s="14">
        <v>0</v>
      </c>
      <c r="IB17" s="14"/>
      <c r="IC17" s="14"/>
      <c r="ID17" s="14"/>
      <c r="IE17" s="14">
        <v>0</v>
      </c>
      <c r="IF17" s="14">
        <v>45.5</v>
      </c>
      <c r="IG17" s="14">
        <v>45.265309999999999</v>
      </c>
      <c r="IH17" s="14">
        <v>45.265300000000003</v>
      </c>
      <c r="II17" s="14">
        <v>0.23469999999999999</v>
      </c>
      <c r="IJ17" s="14"/>
      <c r="IK17" s="14"/>
      <c r="IL17" s="14"/>
      <c r="IM17" s="14">
        <v>0</v>
      </c>
      <c r="IN17" s="14"/>
      <c r="IO17" s="14"/>
      <c r="IP17" s="14"/>
      <c r="IQ17" s="14">
        <v>0</v>
      </c>
      <c r="IR17" s="14"/>
      <c r="IS17" s="14"/>
      <c r="IT17" s="14"/>
      <c r="IU17" s="14">
        <v>0</v>
      </c>
      <c r="IV17" s="14">
        <v>128.4</v>
      </c>
      <c r="IW17" s="14">
        <v>128.05618000000001</v>
      </c>
      <c r="IX17" s="14">
        <v>132.8151</v>
      </c>
      <c r="IY17" s="14">
        <v>-4.4150999999999998</v>
      </c>
      <c r="IZ17" s="14">
        <v>0</v>
      </c>
      <c r="JA17" s="14"/>
      <c r="JB17" s="14"/>
      <c r="JC17" s="14">
        <v>0</v>
      </c>
      <c r="JD17" s="14">
        <v>0</v>
      </c>
      <c r="JE17" s="14"/>
      <c r="JF17" s="14"/>
      <c r="JG17" s="14">
        <v>0</v>
      </c>
      <c r="JH17" s="14">
        <v>200.2</v>
      </c>
      <c r="JI17" s="14">
        <v>202.72200000000001</v>
      </c>
      <c r="JJ17" s="14">
        <v>202.72198</v>
      </c>
      <c r="JK17" s="14">
        <v>-2.5219800000000001</v>
      </c>
      <c r="JL17" s="14">
        <v>0</v>
      </c>
      <c r="JM17" s="14"/>
      <c r="JN17" s="14"/>
      <c r="JO17" s="14">
        <v>0</v>
      </c>
      <c r="JP17" s="14">
        <v>72.900000000000006</v>
      </c>
      <c r="JQ17" s="14">
        <v>73.275930000000002</v>
      </c>
      <c r="JR17" s="14">
        <v>73.275919999999999</v>
      </c>
      <c r="JS17" s="14">
        <v>-0.37591999999999998</v>
      </c>
      <c r="JT17" s="14">
        <v>35.9</v>
      </c>
      <c r="JU17" s="14">
        <v>36.747990000000001</v>
      </c>
      <c r="JV17" s="14">
        <v>36.747979999999998</v>
      </c>
      <c r="JW17" s="14">
        <v>-0.84797999999999996</v>
      </c>
      <c r="JX17" s="14"/>
      <c r="JY17" s="14"/>
      <c r="JZ17" s="14"/>
      <c r="KA17" s="14">
        <v>0</v>
      </c>
      <c r="KB17" s="14"/>
      <c r="KC17" s="14"/>
      <c r="KD17" s="14"/>
      <c r="KE17" s="14">
        <v>0</v>
      </c>
      <c r="KF17" s="14"/>
      <c r="KG17" s="14"/>
      <c r="KH17" s="14"/>
      <c r="KI17" s="14">
        <v>0</v>
      </c>
      <c r="KJ17" s="14"/>
      <c r="KK17" s="14"/>
      <c r="KL17" s="14"/>
      <c r="KM17" s="14">
        <v>0</v>
      </c>
      <c r="KN17" s="14"/>
      <c r="KO17" s="14"/>
      <c r="KP17" s="14"/>
      <c r="KQ17" s="14">
        <v>0</v>
      </c>
      <c r="KR17" s="14"/>
      <c r="KS17" s="14"/>
      <c r="KT17" s="14"/>
      <c r="KU17" s="14">
        <v>0</v>
      </c>
      <c r="KV17" s="14">
        <v>2.2999999999999998</v>
      </c>
      <c r="KW17" s="14">
        <v>1.7806200000000001</v>
      </c>
      <c r="KX17" s="14">
        <v>1.78061</v>
      </c>
      <c r="KY17" s="14">
        <v>0.51939000000000002</v>
      </c>
      <c r="KZ17" s="14">
        <v>51.9</v>
      </c>
      <c r="LA17" s="14">
        <v>52.27216</v>
      </c>
      <c r="LB17" s="14">
        <v>159.62898000000001</v>
      </c>
      <c r="LC17" s="14">
        <v>-107.72898000000001</v>
      </c>
      <c r="LD17" s="14">
        <v>118.8</v>
      </c>
      <c r="LE17" s="14">
        <v>125.8177</v>
      </c>
      <c r="LF17" s="14">
        <v>125.81768</v>
      </c>
      <c r="LG17" s="14">
        <v>-7.0176800000000004</v>
      </c>
      <c r="LH17" s="14">
        <v>66.7</v>
      </c>
      <c r="LI17" s="14">
        <v>67.199219999999997</v>
      </c>
      <c r="LJ17" s="14">
        <v>67.199219999999997</v>
      </c>
      <c r="LK17" s="14">
        <v>-0.49922</v>
      </c>
      <c r="LL17" s="14">
        <v>72</v>
      </c>
      <c r="LM17" s="14">
        <v>78.567999999999998</v>
      </c>
      <c r="LN17" s="14">
        <v>78.567980000000006</v>
      </c>
      <c r="LO17" s="14">
        <v>-6.5679800000000004</v>
      </c>
      <c r="LP17" s="14">
        <v>30.4</v>
      </c>
      <c r="LQ17" s="14">
        <v>29.980560000000001</v>
      </c>
      <c r="LR17" s="14">
        <v>29.980560000000001</v>
      </c>
      <c r="LS17" s="14">
        <v>0.41943999999999998</v>
      </c>
      <c r="LT17" s="14">
        <v>0</v>
      </c>
      <c r="LU17" s="14"/>
      <c r="LV17" s="14"/>
      <c r="LW17" s="14">
        <v>0</v>
      </c>
      <c r="LX17" s="14">
        <v>0</v>
      </c>
      <c r="LY17" s="14"/>
      <c r="LZ17" s="14"/>
      <c r="MA17" s="14">
        <v>0</v>
      </c>
      <c r="MB17" s="14">
        <v>0</v>
      </c>
      <c r="MC17" s="14"/>
      <c r="MD17" s="14"/>
      <c r="ME17" s="14">
        <v>0</v>
      </c>
      <c r="MF17" s="14">
        <v>141.6</v>
      </c>
      <c r="MG17" s="14">
        <v>145.40792999999999</v>
      </c>
      <c r="MH17" s="14">
        <v>153.12563</v>
      </c>
      <c r="MI17" s="14">
        <v>-11.52563</v>
      </c>
      <c r="MJ17" s="14">
        <v>142.19999999999999</v>
      </c>
      <c r="MK17" s="14">
        <v>145.40792999999999</v>
      </c>
      <c r="ML17" s="14">
        <v>153.12563</v>
      </c>
      <c r="MM17" s="14">
        <v>-10.92563</v>
      </c>
      <c r="MN17" s="14">
        <v>147.30000000000001</v>
      </c>
      <c r="MO17" s="14">
        <v>145.84459000000001</v>
      </c>
      <c r="MP17" s="14">
        <v>153.58546999999999</v>
      </c>
      <c r="MQ17" s="14">
        <v>-6.2854700000000001</v>
      </c>
      <c r="MR17" s="14">
        <v>0</v>
      </c>
      <c r="MS17" s="14"/>
      <c r="MT17" s="14"/>
      <c r="MU17" s="14">
        <v>0</v>
      </c>
      <c r="MV17" s="14">
        <v>0</v>
      </c>
      <c r="MW17" s="14"/>
      <c r="MX17" s="14"/>
      <c r="MY17" s="14">
        <v>0</v>
      </c>
      <c r="MZ17" s="14"/>
      <c r="NA17" s="14"/>
      <c r="NB17" s="14"/>
      <c r="NC17" s="14">
        <v>0</v>
      </c>
      <c r="ND17" s="14"/>
      <c r="NE17" s="14"/>
      <c r="NF17" s="14"/>
      <c r="NG17" s="14">
        <v>0</v>
      </c>
      <c r="NH17" s="14"/>
      <c r="NI17" s="14"/>
      <c r="NJ17" s="14"/>
      <c r="NK17" s="14">
        <v>0</v>
      </c>
      <c r="NL17" s="14">
        <v>0</v>
      </c>
      <c r="NM17" s="14"/>
      <c r="NN17" s="14"/>
      <c r="NO17" s="14">
        <v>0</v>
      </c>
      <c r="NP17" s="14"/>
      <c r="NQ17" s="14"/>
      <c r="NR17" s="14"/>
      <c r="NS17" s="14">
        <v>0</v>
      </c>
      <c r="NT17" s="14">
        <v>6.5</v>
      </c>
      <c r="NU17" s="14">
        <v>8.2552000000000003</v>
      </c>
      <c r="NV17" s="14">
        <v>9.09</v>
      </c>
      <c r="NW17" s="14">
        <v>-2.59</v>
      </c>
      <c r="NX17" s="14">
        <v>4.0999999999999996</v>
      </c>
      <c r="NY17" s="14">
        <v>4.0686799999999996</v>
      </c>
      <c r="NZ17" s="14">
        <v>9.8520099999999999</v>
      </c>
      <c r="OA17" s="14">
        <v>-5.7520100000000003</v>
      </c>
      <c r="OB17" s="14">
        <v>20</v>
      </c>
      <c r="OC17" s="14">
        <v>17.492709999999999</v>
      </c>
      <c r="OD17" s="14">
        <v>17.492709999999999</v>
      </c>
      <c r="OE17" s="14">
        <v>2.5072899999999998</v>
      </c>
      <c r="OF17" s="14">
        <v>0</v>
      </c>
      <c r="OG17" s="14"/>
      <c r="OH17" s="14"/>
      <c r="OI17" s="14">
        <v>0</v>
      </c>
      <c r="OJ17" s="14">
        <v>20.7</v>
      </c>
      <c r="OK17" s="14">
        <v>12.2</v>
      </c>
      <c r="OL17" s="14">
        <v>36.42</v>
      </c>
      <c r="OM17" s="14">
        <v>-15.72</v>
      </c>
      <c r="ON17" s="14">
        <v>0</v>
      </c>
      <c r="OO17" s="14"/>
      <c r="OP17" s="14"/>
      <c r="OQ17" s="14">
        <v>0</v>
      </c>
      <c r="OR17" s="14">
        <v>0</v>
      </c>
      <c r="OS17" s="14">
        <v>0.46500000000000002</v>
      </c>
      <c r="OT17" s="14">
        <v>0.46500000000000002</v>
      </c>
      <c r="OU17" s="14">
        <v>-0.46500000000000002</v>
      </c>
      <c r="OV17" s="14">
        <v>0</v>
      </c>
      <c r="OW17" s="14"/>
      <c r="OX17" s="14"/>
      <c r="OY17" s="14">
        <v>0</v>
      </c>
      <c r="OZ17" s="14">
        <v>20.2</v>
      </c>
      <c r="PA17" s="14">
        <v>19.436350000000001</v>
      </c>
      <c r="PB17" s="14">
        <v>19.436340000000001</v>
      </c>
      <c r="PC17" s="14">
        <v>0.76366000000000001</v>
      </c>
      <c r="PD17" s="14">
        <v>9.9</v>
      </c>
      <c r="PE17" s="14">
        <v>9.9830000000000005</v>
      </c>
      <c r="PF17" s="14">
        <v>9.9830000000000005</v>
      </c>
      <c r="PG17" s="14">
        <v>-8.3000000000000004E-2</v>
      </c>
      <c r="PH17" s="14">
        <v>5.5</v>
      </c>
      <c r="PI17" s="14">
        <v>5.67</v>
      </c>
      <c r="PJ17" s="14">
        <v>5.67</v>
      </c>
      <c r="PK17" s="14">
        <v>-0.17</v>
      </c>
      <c r="PL17" s="14">
        <v>0</v>
      </c>
      <c r="PM17" s="14"/>
      <c r="PN17" s="14"/>
      <c r="PO17" s="14">
        <v>0</v>
      </c>
      <c r="PP17" s="14">
        <v>1.5</v>
      </c>
      <c r="PQ17" s="14">
        <v>1</v>
      </c>
      <c r="PR17" s="14">
        <v>1</v>
      </c>
      <c r="PS17" s="14">
        <v>0.5</v>
      </c>
      <c r="PT17" s="14">
        <v>1.8</v>
      </c>
      <c r="PU17" s="14">
        <v>3.55</v>
      </c>
      <c r="PV17" s="14">
        <v>3.55</v>
      </c>
      <c r="PW17" s="14">
        <v>-1.75</v>
      </c>
      <c r="PX17" s="14">
        <v>5.0999999999999996</v>
      </c>
      <c r="PY17" s="14">
        <v>5</v>
      </c>
      <c r="PZ17" s="14">
        <v>5</v>
      </c>
      <c r="QA17" s="14">
        <v>0.1</v>
      </c>
      <c r="QB17" s="14">
        <v>20.5</v>
      </c>
      <c r="QC17" s="14">
        <v>20.274049999999999</v>
      </c>
      <c r="QD17" s="14">
        <v>20.274049999999999</v>
      </c>
      <c r="QE17" s="14">
        <v>0.22595000000000001</v>
      </c>
      <c r="QF17" s="14">
        <v>20</v>
      </c>
      <c r="QG17" s="14">
        <v>13.60544</v>
      </c>
      <c r="QH17" s="14">
        <v>13.60544</v>
      </c>
      <c r="QI17" s="14">
        <v>6.3945600000000002</v>
      </c>
      <c r="QJ17" s="14">
        <v>18.8</v>
      </c>
      <c r="QK17" s="14">
        <v>19</v>
      </c>
      <c r="QL17" s="14">
        <v>17.492709999999999</v>
      </c>
      <c r="QM17" s="14">
        <v>1.3072900000000001</v>
      </c>
      <c r="QN17" s="14">
        <v>3.4</v>
      </c>
      <c r="QO17" s="14">
        <v>3.4</v>
      </c>
      <c r="QP17" s="14">
        <v>3.4</v>
      </c>
      <c r="QQ17" s="14">
        <v>0</v>
      </c>
      <c r="QR17" s="14">
        <v>18.600000000000001</v>
      </c>
      <c r="QS17" s="14">
        <v>17.881440000000001</v>
      </c>
      <c r="QT17" s="14">
        <v>17.881430000000002</v>
      </c>
      <c r="QU17" s="14">
        <v>0.71857000000000004</v>
      </c>
      <c r="QV17" s="14">
        <v>0</v>
      </c>
      <c r="QW17" s="14"/>
      <c r="QX17" s="14"/>
      <c r="QY17" s="14">
        <v>0</v>
      </c>
      <c r="QZ17" s="14">
        <v>0</v>
      </c>
      <c r="RA17" s="14"/>
      <c r="RB17" s="14"/>
      <c r="RC17" s="14">
        <v>0</v>
      </c>
      <c r="RD17" s="14">
        <v>8.8000000000000007</v>
      </c>
      <c r="RE17" s="14">
        <v>3.3</v>
      </c>
      <c r="RF17" s="14">
        <v>7.8</v>
      </c>
      <c r="RG17" s="14">
        <v>1</v>
      </c>
      <c r="RH17" s="14">
        <v>4.3</v>
      </c>
      <c r="RI17" s="14">
        <v>7.5</v>
      </c>
      <c r="RJ17" s="14">
        <v>13.15</v>
      </c>
      <c r="RK17" s="14">
        <v>-8.85</v>
      </c>
      <c r="RL17" s="14">
        <v>0</v>
      </c>
      <c r="RM17" s="14"/>
      <c r="RN17" s="14"/>
      <c r="RO17" s="14">
        <v>0</v>
      </c>
      <c r="RP17" s="14">
        <v>3.5</v>
      </c>
      <c r="RQ17" s="14">
        <v>3</v>
      </c>
      <c r="RR17" s="14">
        <v>3</v>
      </c>
      <c r="RS17" s="14">
        <v>0.5</v>
      </c>
      <c r="RT17" s="14">
        <v>7.6</v>
      </c>
      <c r="RU17" s="14">
        <v>4.8816300000000004</v>
      </c>
      <c r="RV17" s="14">
        <v>19.792000000000002</v>
      </c>
      <c r="RW17" s="14">
        <v>-12.192</v>
      </c>
      <c r="RX17" s="14">
        <v>3</v>
      </c>
      <c r="RY17" s="14">
        <v>2</v>
      </c>
      <c r="RZ17" s="14">
        <v>2</v>
      </c>
      <c r="SA17" s="14">
        <v>1</v>
      </c>
      <c r="SB17" s="14"/>
      <c r="SC17" s="14"/>
      <c r="SD17" s="14">
        <v>0.4</v>
      </c>
      <c r="SE17" s="14">
        <v>-0.4</v>
      </c>
      <c r="SF17" s="14">
        <v>0</v>
      </c>
      <c r="SG17" s="14"/>
      <c r="SH17" s="14"/>
      <c r="SI17" s="14">
        <v>0</v>
      </c>
      <c r="SJ17" s="14">
        <v>19.8</v>
      </c>
      <c r="SK17" s="14">
        <v>18.853259999999999</v>
      </c>
      <c r="SL17" s="14">
        <v>18.853249999999999</v>
      </c>
      <c r="SM17" s="14">
        <v>0.94674999999999998</v>
      </c>
      <c r="SN17" s="14">
        <v>10.7</v>
      </c>
      <c r="SO17" s="14">
        <v>12.05053</v>
      </c>
      <c r="SP17" s="14">
        <v>12.05053</v>
      </c>
      <c r="SQ17" s="14">
        <v>-1.35053</v>
      </c>
      <c r="SR17" s="14">
        <v>20</v>
      </c>
      <c r="SS17" s="14">
        <v>19.436350000000001</v>
      </c>
      <c r="ST17" s="14">
        <v>19.436340000000001</v>
      </c>
      <c r="SU17" s="14">
        <v>0.56366000000000005</v>
      </c>
      <c r="SV17" s="14">
        <v>20.2</v>
      </c>
      <c r="SW17" s="14">
        <v>19.436350000000001</v>
      </c>
      <c r="SX17" s="14">
        <v>19.436340000000001</v>
      </c>
      <c r="SY17" s="14">
        <v>0.76366000000000001</v>
      </c>
      <c r="SZ17" s="14">
        <v>20</v>
      </c>
      <c r="TA17" s="14">
        <v>19.241980000000002</v>
      </c>
      <c r="TB17" s="14">
        <v>19.241980000000002</v>
      </c>
      <c r="TC17" s="14">
        <v>0.75802000000000003</v>
      </c>
      <c r="TD17" s="14">
        <v>8</v>
      </c>
      <c r="TE17" s="14">
        <v>8.6</v>
      </c>
      <c r="TF17" s="14">
        <v>11.664</v>
      </c>
      <c r="TG17" s="14">
        <v>-3.6640000000000001</v>
      </c>
      <c r="TH17" s="14">
        <v>6.6</v>
      </c>
      <c r="TI17" s="14">
        <v>9.6</v>
      </c>
      <c r="TJ17" s="14">
        <v>14.691000000000001</v>
      </c>
      <c r="TK17" s="14">
        <v>-8.0909999999999993</v>
      </c>
      <c r="TL17" s="14">
        <v>0</v>
      </c>
      <c r="TM17" s="14"/>
      <c r="TN17" s="14"/>
      <c r="TO17" s="14">
        <v>0</v>
      </c>
      <c r="TP17" s="14">
        <v>0</v>
      </c>
      <c r="TQ17" s="14">
        <v>0.6</v>
      </c>
      <c r="TR17" s="14">
        <v>0.66100000000000003</v>
      </c>
      <c r="TS17" s="14">
        <v>-0.66100000000000003</v>
      </c>
      <c r="TT17" s="14">
        <v>0</v>
      </c>
      <c r="TU17" s="14">
        <v>1.2</v>
      </c>
      <c r="TV17" s="14">
        <v>2.0219999999999998</v>
      </c>
      <c r="TW17" s="14">
        <v>-2.0219999999999998</v>
      </c>
      <c r="TX17" s="14">
        <v>0</v>
      </c>
      <c r="TY17" s="14">
        <v>0.04</v>
      </c>
      <c r="TZ17" s="14">
        <v>0.04</v>
      </c>
      <c r="UA17" s="14">
        <v>-0.04</v>
      </c>
      <c r="UB17" s="14">
        <v>0</v>
      </c>
      <c r="UC17" s="14">
        <v>1.7999999999999999E-2</v>
      </c>
      <c r="UD17" s="14">
        <v>1.7999999999999999E-2</v>
      </c>
      <c r="UE17" s="14">
        <v>-1.7999999999999999E-2</v>
      </c>
      <c r="UF17" s="14">
        <v>0</v>
      </c>
      <c r="UG17" s="14"/>
      <c r="UH17" s="14"/>
      <c r="UI17" s="14">
        <v>0</v>
      </c>
      <c r="UJ17" s="14">
        <v>20.9</v>
      </c>
      <c r="UK17" s="14">
        <v>21</v>
      </c>
      <c r="UL17" s="14">
        <v>19.436340000000001</v>
      </c>
      <c r="UM17" s="14">
        <v>1.46366</v>
      </c>
      <c r="UN17" s="14">
        <v>8</v>
      </c>
      <c r="UO17" s="14">
        <v>8.1999999999999993</v>
      </c>
      <c r="UP17" s="14">
        <v>8.1999899999999997</v>
      </c>
      <c r="UQ17" s="14">
        <v>-0.19999</v>
      </c>
      <c r="UR17" s="14">
        <v>6.7</v>
      </c>
      <c r="US17" s="14">
        <v>6.7</v>
      </c>
      <c r="UT17" s="14">
        <v>6.7</v>
      </c>
      <c r="UU17" s="14">
        <v>0</v>
      </c>
      <c r="UV17" s="14">
        <v>20.399999999999999</v>
      </c>
      <c r="UW17" s="14">
        <v>20</v>
      </c>
      <c r="UX17" s="14">
        <v>19.436340000000001</v>
      </c>
      <c r="UY17" s="14">
        <v>0.96365999999999996</v>
      </c>
      <c r="UZ17" s="14">
        <v>20.399999999999999</v>
      </c>
      <c r="VA17" s="14">
        <v>20</v>
      </c>
      <c r="VB17" s="14">
        <v>19.436340000000001</v>
      </c>
      <c r="VC17" s="14">
        <v>0.96365999999999996</v>
      </c>
      <c r="VD17" s="14">
        <v>20.100000000000001</v>
      </c>
      <c r="VE17" s="14">
        <v>20</v>
      </c>
      <c r="VF17" s="14">
        <v>19.436340000000001</v>
      </c>
      <c r="VG17" s="14">
        <v>0.66366000000000003</v>
      </c>
      <c r="VH17" s="14">
        <v>0</v>
      </c>
      <c r="VI17" s="14">
        <v>1.05</v>
      </c>
      <c r="VJ17" s="14">
        <v>1.05</v>
      </c>
      <c r="VK17" s="14">
        <v>-1.05</v>
      </c>
      <c r="VL17" s="14">
        <v>0</v>
      </c>
      <c r="VM17" s="14"/>
      <c r="VN17" s="14"/>
      <c r="VO17" s="14">
        <v>0</v>
      </c>
      <c r="VP17" s="14">
        <v>0</v>
      </c>
      <c r="VQ17" s="14"/>
      <c r="VR17" s="14"/>
      <c r="VS17" s="14">
        <v>0</v>
      </c>
      <c r="VT17" s="14">
        <v>0</v>
      </c>
      <c r="VU17" s="14"/>
      <c r="VV17" s="14"/>
      <c r="VW17" s="14">
        <v>0</v>
      </c>
      <c r="VX17" s="14">
        <v>0.3</v>
      </c>
      <c r="VY17" s="14">
        <v>0.6</v>
      </c>
      <c r="VZ17" s="14">
        <v>0.6</v>
      </c>
      <c r="WA17" s="14">
        <v>-0.3</v>
      </c>
      <c r="WB17" s="14">
        <v>0</v>
      </c>
      <c r="WC17" s="14">
        <v>1</v>
      </c>
      <c r="WD17" s="14">
        <v>1</v>
      </c>
      <c r="WE17" s="14">
        <v>-1</v>
      </c>
      <c r="WF17" s="14">
        <v>0</v>
      </c>
      <c r="WG17" s="14">
        <v>1</v>
      </c>
      <c r="WH17" s="14">
        <v>1</v>
      </c>
      <c r="WI17" s="14">
        <v>-1</v>
      </c>
      <c r="WJ17" s="14">
        <v>0</v>
      </c>
      <c r="WK17" s="14"/>
      <c r="WL17" s="14"/>
      <c r="WM17" s="14">
        <v>0</v>
      </c>
      <c r="WN17" s="14">
        <v>4.5</v>
      </c>
      <c r="WO17" s="14">
        <v>4.2</v>
      </c>
      <c r="WP17" s="14">
        <v>4.2</v>
      </c>
      <c r="WQ17" s="14">
        <v>0.3</v>
      </c>
      <c r="WR17" s="14">
        <v>1.1000000000000001</v>
      </c>
      <c r="WS17" s="14">
        <v>2.4</v>
      </c>
      <c r="WT17" s="14">
        <v>2.4</v>
      </c>
      <c r="WU17" s="14">
        <v>-1.3</v>
      </c>
      <c r="WV17" s="14">
        <v>2.4</v>
      </c>
      <c r="WW17" s="14">
        <v>1.2</v>
      </c>
      <c r="WX17" s="14">
        <v>1.2</v>
      </c>
      <c r="WY17" s="14">
        <v>1.2</v>
      </c>
      <c r="WZ17" s="14">
        <v>1.1000000000000001</v>
      </c>
      <c r="XA17" s="14">
        <v>1.4</v>
      </c>
      <c r="XB17" s="14">
        <v>1.4</v>
      </c>
      <c r="XC17" s="14">
        <v>-0.3</v>
      </c>
      <c r="XD17" s="14">
        <v>0</v>
      </c>
      <c r="XE17" s="14"/>
      <c r="XF17" s="14"/>
      <c r="XG17" s="14">
        <v>0</v>
      </c>
      <c r="XH17" s="14">
        <v>9.1</v>
      </c>
      <c r="XI17" s="14">
        <v>8.8000000000000007</v>
      </c>
      <c r="XJ17" s="14">
        <v>8.8000000000000007</v>
      </c>
      <c r="XK17" s="14">
        <v>0.3</v>
      </c>
      <c r="XL17" s="14">
        <v>20</v>
      </c>
      <c r="XM17" s="14">
        <v>19.241980000000002</v>
      </c>
      <c r="XN17" s="14">
        <v>19.241980000000002</v>
      </c>
      <c r="XO17" s="14">
        <v>0.75802000000000003</v>
      </c>
      <c r="XP17" s="14">
        <v>0</v>
      </c>
      <c r="XQ17" s="14">
        <v>10.7</v>
      </c>
      <c r="XR17" s="14">
        <v>10.7</v>
      </c>
      <c r="XS17" s="14">
        <v>-10.7</v>
      </c>
      <c r="XT17" s="14">
        <v>27.3</v>
      </c>
      <c r="XU17" s="14">
        <v>31</v>
      </c>
      <c r="XV17" s="14">
        <v>27.5</v>
      </c>
      <c r="XW17" s="14">
        <v>-0.2</v>
      </c>
      <c r="XX17" s="14">
        <v>33.799999999999997</v>
      </c>
      <c r="XY17" s="14">
        <v>31</v>
      </c>
      <c r="XZ17" s="14">
        <v>27.5</v>
      </c>
      <c r="YA17" s="14">
        <v>6.3</v>
      </c>
      <c r="YB17" s="14">
        <v>12.2</v>
      </c>
      <c r="YC17" s="14">
        <v>14</v>
      </c>
      <c r="YD17" s="14">
        <v>14</v>
      </c>
      <c r="YE17" s="14">
        <v>-1.8</v>
      </c>
      <c r="YF17" s="14">
        <v>16.3</v>
      </c>
      <c r="YG17" s="14">
        <v>15</v>
      </c>
      <c r="YH17" s="14"/>
      <c r="YI17" s="14">
        <v>16.3</v>
      </c>
      <c r="YJ17" s="14">
        <v>8.6999999999999993</v>
      </c>
      <c r="YK17" s="14">
        <v>7.03</v>
      </c>
      <c r="YL17" s="14">
        <v>7.03</v>
      </c>
      <c r="YM17" s="14">
        <v>1.67</v>
      </c>
      <c r="YN17" s="14">
        <v>10</v>
      </c>
      <c r="YO17" s="14">
        <v>11</v>
      </c>
      <c r="YP17" s="14">
        <v>11</v>
      </c>
      <c r="YQ17" s="14">
        <v>-1</v>
      </c>
      <c r="YR17" s="14">
        <v>16</v>
      </c>
      <c r="YS17" s="14">
        <v>25</v>
      </c>
      <c r="YT17" s="14">
        <v>25</v>
      </c>
      <c r="YU17" s="14">
        <v>-9</v>
      </c>
    </row>
    <row r="18" spans="1:671" ht="24" customHeight="1" x14ac:dyDescent="0.25">
      <c r="A18" s="1"/>
      <c r="B18" s="16" t="s">
        <v>59</v>
      </c>
      <c r="C18" s="16" t="s">
        <v>810</v>
      </c>
      <c r="D18" s="17">
        <v>203.7</v>
      </c>
      <c r="E18" s="17">
        <v>203.40136000000001</v>
      </c>
      <c r="F18" s="17">
        <v>203.40136000000001</v>
      </c>
      <c r="G18" s="17">
        <v>0.29864000000000002</v>
      </c>
      <c r="H18" s="17">
        <v>632.70000000000005</v>
      </c>
      <c r="I18" s="17">
        <v>631.22380999999996</v>
      </c>
      <c r="J18" s="17">
        <v>631.22379999999998</v>
      </c>
      <c r="K18" s="17">
        <v>1.4762</v>
      </c>
      <c r="L18" s="17">
        <v>155.1</v>
      </c>
      <c r="M18" s="17">
        <v>205.54789</v>
      </c>
      <c r="N18" s="17">
        <v>146.79963000000001</v>
      </c>
      <c r="O18" s="17">
        <v>8.3003699999999991</v>
      </c>
      <c r="P18" s="17"/>
      <c r="Q18" s="17"/>
      <c r="R18" s="17"/>
      <c r="S18" s="17">
        <v>0</v>
      </c>
      <c r="T18" s="17"/>
      <c r="U18" s="17"/>
      <c r="V18" s="17"/>
      <c r="W18" s="17">
        <v>0</v>
      </c>
      <c r="X18" s="17">
        <v>90</v>
      </c>
      <c r="Y18" s="17">
        <v>91.867829999999998</v>
      </c>
      <c r="Z18" s="17">
        <v>91.867819999999995</v>
      </c>
      <c r="AA18" s="17">
        <v>-1.86782</v>
      </c>
      <c r="AB18" s="17">
        <v>242.5</v>
      </c>
      <c r="AC18" s="17">
        <v>242</v>
      </c>
      <c r="AD18" s="17">
        <v>241.99999</v>
      </c>
      <c r="AE18" s="17">
        <v>0.50000999999999995</v>
      </c>
      <c r="AF18" s="17">
        <v>0</v>
      </c>
      <c r="AG18" s="17"/>
      <c r="AH18" s="17"/>
      <c r="AI18" s="17">
        <v>0</v>
      </c>
      <c r="AJ18" s="17">
        <v>0</v>
      </c>
      <c r="AK18" s="17"/>
      <c r="AL18" s="17"/>
      <c r="AM18" s="17">
        <v>0</v>
      </c>
      <c r="AN18" s="17"/>
      <c r="AO18" s="17"/>
      <c r="AP18" s="17"/>
      <c r="AQ18" s="17">
        <v>0</v>
      </c>
      <c r="AR18" s="17">
        <v>203.2</v>
      </c>
      <c r="AS18" s="17">
        <v>196.93881999999999</v>
      </c>
      <c r="AT18" s="17"/>
      <c r="AU18" s="17">
        <v>203.2</v>
      </c>
      <c r="AV18" s="17">
        <v>202.4</v>
      </c>
      <c r="AW18" s="17">
        <v>199.47789</v>
      </c>
      <c r="AX18" s="17">
        <v>199.47775999999999</v>
      </c>
      <c r="AY18" s="17">
        <v>2.9222399999999999</v>
      </c>
      <c r="AZ18" s="17"/>
      <c r="BA18" s="17"/>
      <c r="BB18" s="17"/>
      <c r="BC18" s="17">
        <v>0</v>
      </c>
      <c r="BD18" s="17">
        <v>208.9</v>
      </c>
      <c r="BE18" s="17">
        <v>167.43821</v>
      </c>
      <c r="BF18" s="17"/>
      <c r="BG18" s="17">
        <v>208.9</v>
      </c>
      <c r="BH18" s="17"/>
      <c r="BI18" s="17"/>
      <c r="BJ18" s="17"/>
      <c r="BK18" s="17">
        <v>0</v>
      </c>
      <c r="BL18" s="17">
        <v>545</v>
      </c>
      <c r="BM18" s="17"/>
      <c r="BN18" s="17">
        <v>566.08938999999998</v>
      </c>
      <c r="BO18" s="17">
        <v>-21.089390000000002</v>
      </c>
      <c r="BP18" s="17">
        <v>10.3</v>
      </c>
      <c r="BQ18" s="17">
        <v>10.52094</v>
      </c>
      <c r="BR18" s="17">
        <v>3.4560599999999999</v>
      </c>
      <c r="BS18" s="17">
        <v>6.8439399999999999</v>
      </c>
      <c r="BT18" s="17"/>
      <c r="BU18" s="17"/>
      <c r="BV18" s="17"/>
      <c r="BW18" s="17">
        <v>0</v>
      </c>
      <c r="BX18" s="17"/>
      <c r="BY18" s="17"/>
      <c r="BZ18" s="17"/>
      <c r="CA18" s="17">
        <v>0</v>
      </c>
      <c r="CB18" s="17"/>
      <c r="CC18" s="17"/>
      <c r="CD18" s="17"/>
      <c r="CE18" s="17">
        <v>0</v>
      </c>
      <c r="CF18" s="17"/>
      <c r="CG18" s="17"/>
      <c r="CH18" s="17"/>
      <c r="CI18" s="17">
        <v>0</v>
      </c>
      <c r="CJ18" s="17">
        <v>168.8</v>
      </c>
      <c r="CK18" s="17">
        <v>164.06706</v>
      </c>
      <c r="CL18" s="17">
        <v>164.06704999999999</v>
      </c>
      <c r="CM18" s="17">
        <v>4.7329499999999998</v>
      </c>
      <c r="CN18" s="17">
        <v>7.4</v>
      </c>
      <c r="CO18" s="17">
        <v>5.1383299999999998</v>
      </c>
      <c r="CP18" s="17">
        <v>5.1383299999999998</v>
      </c>
      <c r="CQ18" s="17">
        <v>2.2616700000000001</v>
      </c>
      <c r="CR18" s="17">
        <v>5.7</v>
      </c>
      <c r="CS18" s="17">
        <v>2.8205</v>
      </c>
      <c r="CT18" s="17">
        <v>2.8204899999999999</v>
      </c>
      <c r="CU18" s="17">
        <v>2.8795099999999998</v>
      </c>
      <c r="CV18" s="17">
        <v>0</v>
      </c>
      <c r="CW18" s="17"/>
      <c r="CX18" s="17">
        <v>22.410689999999999</v>
      </c>
      <c r="CY18" s="17">
        <v>-22.410689999999999</v>
      </c>
      <c r="CZ18" s="17">
        <v>6.3</v>
      </c>
      <c r="DA18" s="17">
        <v>6.8787000000000003</v>
      </c>
      <c r="DB18" s="17">
        <v>6.8787000000000003</v>
      </c>
      <c r="DC18" s="17">
        <v>-0.57869999999999999</v>
      </c>
      <c r="DD18" s="17">
        <v>14.8</v>
      </c>
      <c r="DE18" s="17">
        <v>14.933920000000001</v>
      </c>
      <c r="DF18" s="17">
        <v>14.933909999999999</v>
      </c>
      <c r="DG18" s="17">
        <v>-0.13391</v>
      </c>
      <c r="DH18" s="17">
        <v>139.5</v>
      </c>
      <c r="DI18" s="17">
        <v>142.44412</v>
      </c>
      <c r="DJ18" s="17">
        <v>95.437560000000005</v>
      </c>
      <c r="DK18" s="17">
        <v>44.062440000000002</v>
      </c>
      <c r="DL18" s="17"/>
      <c r="DM18" s="17"/>
      <c r="DN18" s="17"/>
      <c r="DO18" s="17">
        <v>0</v>
      </c>
      <c r="DP18" s="17"/>
      <c r="DQ18" s="17"/>
      <c r="DR18" s="17"/>
      <c r="DS18" s="17">
        <v>0</v>
      </c>
      <c r="DT18" s="17"/>
      <c r="DU18" s="17"/>
      <c r="DV18" s="17"/>
      <c r="DW18" s="17">
        <v>0</v>
      </c>
      <c r="DX18" s="17"/>
      <c r="DY18" s="17"/>
      <c r="DZ18" s="17"/>
      <c r="EA18" s="17">
        <v>0</v>
      </c>
      <c r="EB18" s="17">
        <v>110.8</v>
      </c>
      <c r="EC18" s="17">
        <v>112.46647</v>
      </c>
      <c r="ED18" s="17">
        <v>112.46647</v>
      </c>
      <c r="EE18" s="17">
        <v>-1.6664699999999999</v>
      </c>
      <c r="EF18" s="17">
        <v>205.8</v>
      </c>
      <c r="EG18" s="17">
        <v>220.69499999999999</v>
      </c>
      <c r="EH18" s="17">
        <v>220.69499999999999</v>
      </c>
      <c r="EI18" s="17">
        <v>-14.895</v>
      </c>
      <c r="EJ18" s="17"/>
      <c r="EK18" s="17"/>
      <c r="EL18" s="17"/>
      <c r="EM18" s="17">
        <v>0</v>
      </c>
      <c r="EN18" s="17"/>
      <c r="EO18" s="17"/>
      <c r="EP18" s="17"/>
      <c r="EQ18" s="17">
        <v>0</v>
      </c>
      <c r="ER18" s="17"/>
      <c r="ES18" s="17"/>
      <c r="ET18" s="17"/>
      <c r="EU18" s="17">
        <v>0</v>
      </c>
      <c r="EV18" s="17">
        <v>6.5</v>
      </c>
      <c r="EW18" s="17">
        <v>6.39</v>
      </c>
      <c r="EX18" s="17">
        <v>6.39</v>
      </c>
      <c r="EY18" s="17">
        <v>0.11</v>
      </c>
      <c r="EZ18" s="17">
        <v>454.1</v>
      </c>
      <c r="FA18" s="17">
        <v>449.28086000000002</v>
      </c>
      <c r="FB18" s="17">
        <v>449.28073999999998</v>
      </c>
      <c r="FC18" s="17">
        <v>4.8192599999999999</v>
      </c>
      <c r="FD18" s="17">
        <v>81.5</v>
      </c>
      <c r="FE18" s="17">
        <v>79.655749999999998</v>
      </c>
      <c r="FF18" s="17">
        <v>79.655749999999998</v>
      </c>
      <c r="FG18" s="17">
        <v>1.8442499999999999</v>
      </c>
      <c r="FH18" s="17">
        <v>0</v>
      </c>
      <c r="FI18" s="17"/>
      <c r="FJ18" s="17">
        <v>149.9872</v>
      </c>
      <c r="FK18" s="17">
        <v>-149.9872</v>
      </c>
      <c r="FL18" s="17">
        <v>41.1</v>
      </c>
      <c r="FM18" s="17">
        <v>41.89893</v>
      </c>
      <c r="FN18" s="17">
        <v>41.89893</v>
      </c>
      <c r="FO18" s="17">
        <v>-0.79893000000000003</v>
      </c>
      <c r="FP18" s="17">
        <v>18.2</v>
      </c>
      <c r="FQ18" s="17">
        <v>19.21088</v>
      </c>
      <c r="FR18" s="17">
        <v>19.21088</v>
      </c>
      <c r="FS18" s="17">
        <v>-1.01088</v>
      </c>
      <c r="FT18" s="17">
        <v>18.899999999999999</v>
      </c>
      <c r="FU18" s="17">
        <v>18.172979999999999</v>
      </c>
      <c r="FV18" s="17">
        <v>18.172969999999999</v>
      </c>
      <c r="FW18" s="17">
        <v>0.72702999999999995</v>
      </c>
      <c r="FX18" s="17">
        <v>90.3</v>
      </c>
      <c r="FY18" s="17">
        <v>87.773570000000007</v>
      </c>
      <c r="FZ18" s="17">
        <v>87.773560000000003</v>
      </c>
      <c r="GA18" s="17">
        <v>2.52644</v>
      </c>
      <c r="GB18" s="17">
        <v>153.1</v>
      </c>
      <c r="GC18" s="17">
        <v>160.25809000000001</v>
      </c>
      <c r="GD18" s="17">
        <v>160.2704</v>
      </c>
      <c r="GE18" s="17">
        <v>-7.1703999999999999</v>
      </c>
      <c r="GF18" s="17">
        <v>153.6</v>
      </c>
      <c r="GG18" s="17">
        <v>160.25809000000001</v>
      </c>
      <c r="GH18" s="17">
        <v>160.2704</v>
      </c>
      <c r="GI18" s="17">
        <v>-6.6703999999999999</v>
      </c>
      <c r="GJ18" s="17">
        <v>169.6</v>
      </c>
      <c r="GK18" s="17">
        <v>160.73935</v>
      </c>
      <c r="GL18" s="17">
        <v>160.75169</v>
      </c>
      <c r="GM18" s="17">
        <v>8.8483099999999997</v>
      </c>
      <c r="GN18" s="17">
        <v>91.6</v>
      </c>
      <c r="GO18" s="17">
        <v>100.44314</v>
      </c>
      <c r="GP18" s="17">
        <v>103.13239</v>
      </c>
      <c r="GQ18" s="17">
        <v>-11.532389999999999</v>
      </c>
      <c r="GR18" s="17">
        <v>36</v>
      </c>
      <c r="GS18" s="17">
        <v>37.900869999999998</v>
      </c>
      <c r="GT18" s="17">
        <v>37.900869999999998</v>
      </c>
      <c r="GU18" s="17">
        <v>-1.9008700000000001</v>
      </c>
      <c r="GV18" s="17">
        <v>39.6</v>
      </c>
      <c r="GW18" s="17">
        <v>44.103009999999998</v>
      </c>
      <c r="GX18" s="17">
        <v>44.103009999999998</v>
      </c>
      <c r="GY18" s="17">
        <v>-4.5030099999999997</v>
      </c>
      <c r="GZ18" s="17">
        <v>2.2000000000000002</v>
      </c>
      <c r="HA18" s="17">
        <v>3.9007900000000002</v>
      </c>
      <c r="HB18" s="17">
        <v>3.9007900000000002</v>
      </c>
      <c r="HC18" s="17">
        <v>-1.70079</v>
      </c>
      <c r="HD18" s="17">
        <v>33.1</v>
      </c>
      <c r="HE18" s="17">
        <v>28.356459999999998</v>
      </c>
      <c r="HF18" s="17">
        <v>28.356459999999998</v>
      </c>
      <c r="HG18" s="17">
        <v>4.7435400000000003</v>
      </c>
      <c r="HH18" s="17">
        <v>124.2</v>
      </c>
      <c r="HI18" s="17">
        <v>164.13149000000001</v>
      </c>
      <c r="HJ18" s="17">
        <v>164.13148000000001</v>
      </c>
      <c r="HK18" s="17">
        <v>-39.931480000000001</v>
      </c>
      <c r="HL18" s="17"/>
      <c r="HM18" s="17"/>
      <c r="HN18" s="17"/>
      <c r="HO18" s="17">
        <v>0</v>
      </c>
      <c r="HP18" s="17"/>
      <c r="HQ18" s="17"/>
      <c r="HR18" s="17"/>
      <c r="HS18" s="17">
        <v>0</v>
      </c>
      <c r="HT18" s="17">
        <v>15.5</v>
      </c>
      <c r="HU18" s="17"/>
      <c r="HV18" s="17">
        <v>30.666550000000001</v>
      </c>
      <c r="HW18" s="17">
        <v>-15.166550000000001</v>
      </c>
      <c r="HX18" s="17"/>
      <c r="HY18" s="17"/>
      <c r="HZ18" s="17"/>
      <c r="IA18" s="17">
        <v>0</v>
      </c>
      <c r="IB18" s="17"/>
      <c r="IC18" s="17"/>
      <c r="ID18" s="17"/>
      <c r="IE18" s="17">
        <v>0</v>
      </c>
      <c r="IF18" s="17">
        <v>45.6</v>
      </c>
      <c r="IG18" s="17">
        <v>45.265309999999999</v>
      </c>
      <c r="IH18" s="17">
        <v>45.265279999999997</v>
      </c>
      <c r="II18" s="17">
        <v>0.33472000000000002</v>
      </c>
      <c r="IJ18" s="17"/>
      <c r="IK18" s="17"/>
      <c r="IL18" s="17"/>
      <c r="IM18" s="17">
        <v>0</v>
      </c>
      <c r="IN18" s="17"/>
      <c r="IO18" s="17"/>
      <c r="IP18" s="17"/>
      <c r="IQ18" s="17">
        <v>0</v>
      </c>
      <c r="IR18" s="17"/>
      <c r="IS18" s="17"/>
      <c r="IT18" s="17"/>
      <c r="IU18" s="17">
        <v>0</v>
      </c>
      <c r="IV18" s="17">
        <v>127.8</v>
      </c>
      <c r="IW18" s="17">
        <v>128.05618000000001</v>
      </c>
      <c r="IX18" s="17">
        <v>132.81461999999999</v>
      </c>
      <c r="IY18" s="17">
        <v>-5.0146199999999999</v>
      </c>
      <c r="IZ18" s="17">
        <v>0</v>
      </c>
      <c r="JA18" s="17"/>
      <c r="JB18" s="17"/>
      <c r="JC18" s="17">
        <v>0</v>
      </c>
      <c r="JD18" s="17">
        <v>0</v>
      </c>
      <c r="JE18" s="17"/>
      <c r="JF18" s="17"/>
      <c r="JG18" s="17">
        <v>0</v>
      </c>
      <c r="JH18" s="17">
        <v>200.1</v>
      </c>
      <c r="JI18" s="17">
        <v>202.72200000000001</v>
      </c>
      <c r="JJ18" s="17">
        <v>202.7218</v>
      </c>
      <c r="JK18" s="17">
        <v>-2.6217999999999999</v>
      </c>
      <c r="JL18" s="17">
        <v>0</v>
      </c>
      <c r="JM18" s="17"/>
      <c r="JN18" s="17"/>
      <c r="JO18" s="17">
        <v>0</v>
      </c>
      <c r="JP18" s="17">
        <v>73.2</v>
      </c>
      <c r="JQ18" s="17">
        <v>73.275930000000002</v>
      </c>
      <c r="JR18" s="17">
        <v>73.275909999999996</v>
      </c>
      <c r="JS18" s="17">
        <v>-7.5910000000000005E-2</v>
      </c>
      <c r="JT18" s="17">
        <v>35.799999999999997</v>
      </c>
      <c r="JU18" s="17">
        <v>36.747990000000001</v>
      </c>
      <c r="JV18" s="17">
        <v>36.747979999999998</v>
      </c>
      <c r="JW18" s="17">
        <v>-0.94798000000000004</v>
      </c>
      <c r="JX18" s="17"/>
      <c r="JY18" s="17"/>
      <c r="JZ18" s="17"/>
      <c r="KA18" s="17">
        <v>0</v>
      </c>
      <c r="KB18" s="17"/>
      <c r="KC18" s="17"/>
      <c r="KD18" s="17"/>
      <c r="KE18" s="17">
        <v>0</v>
      </c>
      <c r="KF18" s="17"/>
      <c r="KG18" s="17"/>
      <c r="KH18" s="17"/>
      <c r="KI18" s="17">
        <v>0</v>
      </c>
      <c r="KJ18" s="17"/>
      <c r="KK18" s="17"/>
      <c r="KL18" s="17"/>
      <c r="KM18" s="17">
        <v>0</v>
      </c>
      <c r="KN18" s="17"/>
      <c r="KO18" s="17"/>
      <c r="KP18" s="17"/>
      <c r="KQ18" s="17">
        <v>0</v>
      </c>
      <c r="KR18" s="17"/>
      <c r="KS18" s="17"/>
      <c r="KT18" s="17"/>
      <c r="KU18" s="17">
        <v>0</v>
      </c>
      <c r="KV18" s="17">
        <v>2.2999999999999998</v>
      </c>
      <c r="KW18" s="17">
        <v>1.7806200000000001</v>
      </c>
      <c r="KX18" s="17">
        <v>1.78061</v>
      </c>
      <c r="KY18" s="17">
        <v>0.51939000000000002</v>
      </c>
      <c r="KZ18" s="17">
        <v>49.2</v>
      </c>
      <c r="LA18" s="17">
        <v>52.27216</v>
      </c>
      <c r="LB18" s="17">
        <v>159.37197</v>
      </c>
      <c r="LC18" s="17">
        <v>-110.17197</v>
      </c>
      <c r="LD18" s="17">
        <v>116.9</v>
      </c>
      <c r="LE18" s="17">
        <v>125.8177</v>
      </c>
      <c r="LF18" s="17">
        <v>125.81768</v>
      </c>
      <c r="LG18" s="17">
        <v>-8.9176800000000007</v>
      </c>
      <c r="LH18" s="17">
        <v>66</v>
      </c>
      <c r="LI18" s="17">
        <v>67.199219999999997</v>
      </c>
      <c r="LJ18" s="17">
        <v>67.199219999999997</v>
      </c>
      <c r="LK18" s="17">
        <v>-1.19922</v>
      </c>
      <c r="LL18" s="17">
        <v>72.900000000000006</v>
      </c>
      <c r="LM18" s="17">
        <v>78.567999999999998</v>
      </c>
      <c r="LN18" s="17">
        <v>78.567980000000006</v>
      </c>
      <c r="LO18" s="17">
        <v>-5.66798</v>
      </c>
      <c r="LP18" s="17">
        <v>30.2</v>
      </c>
      <c r="LQ18" s="17">
        <v>29.980560000000001</v>
      </c>
      <c r="LR18" s="17">
        <v>29.980560000000001</v>
      </c>
      <c r="LS18" s="17">
        <v>0.21944</v>
      </c>
      <c r="LT18" s="17">
        <v>0</v>
      </c>
      <c r="LU18" s="17"/>
      <c r="LV18" s="17"/>
      <c r="LW18" s="17">
        <v>0</v>
      </c>
      <c r="LX18" s="17">
        <v>0</v>
      </c>
      <c r="LY18" s="17"/>
      <c r="LZ18" s="17"/>
      <c r="MA18" s="17">
        <v>0</v>
      </c>
      <c r="MB18" s="17">
        <v>0</v>
      </c>
      <c r="MC18" s="17"/>
      <c r="MD18" s="17"/>
      <c r="ME18" s="17">
        <v>0</v>
      </c>
      <c r="MF18" s="17">
        <v>141.6</v>
      </c>
      <c r="MG18" s="17">
        <v>145.40792999999999</v>
      </c>
      <c r="MH18" s="17">
        <v>153.06012000000001</v>
      </c>
      <c r="MI18" s="17">
        <v>-11.46012</v>
      </c>
      <c r="MJ18" s="17">
        <v>142.6</v>
      </c>
      <c r="MK18" s="17">
        <v>145.40792999999999</v>
      </c>
      <c r="ML18" s="17">
        <v>153.06012000000001</v>
      </c>
      <c r="MM18" s="17">
        <v>-10.46012</v>
      </c>
      <c r="MN18" s="17">
        <v>147.6</v>
      </c>
      <c r="MO18" s="17">
        <v>145.84459000000001</v>
      </c>
      <c r="MP18" s="17">
        <v>153.51975999999999</v>
      </c>
      <c r="MQ18" s="17">
        <v>-5.9197600000000001</v>
      </c>
      <c r="MR18" s="17">
        <v>0</v>
      </c>
      <c r="MS18" s="17"/>
      <c r="MT18" s="17"/>
      <c r="MU18" s="17">
        <v>0</v>
      </c>
      <c r="MV18" s="17">
        <v>0</v>
      </c>
      <c r="MW18" s="17"/>
      <c r="MX18" s="17"/>
      <c r="MY18" s="17">
        <v>0</v>
      </c>
      <c r="MZ18" s="17"/>
      <c r="NA18" s="17"/>
      <c r="NB18" s="17"/>
      <c r="NC18" s="17">
        <v>0</v>
      </c>
      <c r="ND18" s="17"/>
      <c r="NE18" s="17"/>
      <c r="NF18" s="17"/>
      <c r="NG18" s="17">
        <v>0</v>
      </c>
      <c r="NH18" s="17"/>
      <c r="NI18" s="17"/>
      <c r="NJ18" s="17"/>
      <c r="NK18" s="17">
        <v>0</v>
      </c>
      <c r="NL18" s="17">
        <v>0</v>
      </c>
      <c r="NM18" s="17"/>
      <c r="NN18" s="17"/>
      <c r="NO18" s="17">
        <v>0</v>
      </c>
      <c r="NP18" s="17"/>
      <c r="NQ18" s="17"/>
      <c r="NR18" s="17"/>
      <c r="NS18" s="17">
        <v>0</v>
      </c>
      <c r="NT18" s="17">
        <v>6.5</v>
      </c>
      <c r="NU18" s="17">
        <v>8.2552000000000003</v>
      </c>
      <c r="NV18" s="17">
        <v>9.09</v>
      </c>
      <c r="NW18" s="17">
        <v>-2.59</v>
      </c>
      <c r="NX18" s="17">
        <v>4.0999999999999996</v>
      </c>
      <c r="NY18" s="17">
        <v>4.0686799999999996</v>
      </c>
      <c r="NZ18" s="17">
        <v>9.8520099999999999</v>
      </c>
      <c r="OA18" s="17">
        <v>-5.7520100000000003</v>
      </c>
      <c r="OB18" s="17">
        <v>20</v>
      </c>
      <c r="OC18" s="17">
        <v>17.492709999999999</v>
      </c>
      <c r="OD18" s="17">
        <v>17.492709999999999</v>
      </c>
      <c r="OE18" s="17">
        <v>2.5072899999999998</v>
      </c>
      <c r="OF18" s="17">
        <v>0</v>
      </c>
      <c r="OG18" s="17"/>
      <c r="OH18" s="17"/>
      <c r="OI18" s="17">
        <v>0</v>
      </c>
      <c r="OJ18" s="17">
        <v>15.7</v>
      </c>
      <c r="OK18" s="17">
        <v>10</v>
      </c>
      <c r="OL18" s="17">
        <v>36.21</v>
      </c>
      <c r="OM18" s="17">
        <v>-20.51</v>
      </c>
      <c r="ON18" s="17">
        <v>0</v>
      </c>
      <c r="OO18" s="17"/>
      <c r="OP18" s="17"/>
      <c r="OQ18" s="17">
        <v>0</v>
      </c>
      <c r="OR18" s="17">
        <v>0</v>
      </c>
      <c r="OS18" s="17">
        <v>0.46700000000000003</v>
      </c>
      <c r="OT18" s="17">
        <v>0.46699000000000002</v>
      </c>
      <c r="OU18" s="17">
        <v>-0.46699000000000002</v>
      </c>
      <c r="OV18" s="17">
        <v>0</v>
      </c>
      <c r="OW18" s="17"/>
      <c r="OX18" s="17"/>
      <c r="OY18" s="17">
        <v>0</v>
      </c>
      <c r="OZ18" s="17">
        <v>20.2</v>
      </c>
      <c r="PA18" s="17">
        <v>19.436350000000001</v>
      </c>
      <c r="PB18" s="17">
        <v>19.436340000000001</v>
      </c>
      <c r="PC18" s="17">
        <v>0.76366000000000001</v>
      </c>
      <c r="PD18" s="17">
        <v>9.9</v>
      </c>
      <c r="PE18" s="17">
        <v>9.9830000000000005</v>
      </c>
      <c r="PF18" s="17">
        <v>9.9829899999999991</v>
      </c>
      <c r="PG18" s="17">
        <v>-8.2989999999999994E-2</v>
      </c>
      <c r="PH18" s="17">
        <v>5.6</v>
      </c>
      <c r="PI18" s="17">
        <v>5.67</v>
      </c>
      <c r="PJ18" s="17">
        <v>5.6699900000000003</v>
      </c>
      <c r="PK18" s="17">
        <v>-6.9989999999999997E-2</v>
      </c>
      <c r="PL18" s="17">
        <v>0</v>
      </c>
      <c r="PM18" s="17"/>
      <c r="PN18" s="17"/>
      <c r="PO18" s="17">
        <v>0</v>
      </c>
      <c r="PP18" s="17">
        <v>1.5</v>
      </c>
      <c r="PQ18" s="17">
        <v>1</v>
      </c>
      <c r="PR18" s="17">
        <v>1</v>
      </c>
      <c r="PS18" s="17">
        <v>0.5</v>
      </c>
      <c r="PT18" s="17">
        <v>1.8</v>
      </c>
      <c r="PU18" s="17">
        <v>3.55</v>
      </c>
      <c r="PV18" s="17">
        <v>3.5499900000000002</v>
      </c>
      <c r="PW18" s="17">
        <v>-1.7499899999999999</v>
      </c>
      <c r="PX18" s="17">
        <v>5.2</v>
      </c>
      <c r="PY18" s="17">
        <v>5</v>
      </c>
      <c r="PZ18" s="17">
        <v>5</v>
      </c>
      <c r="QA18" s="17">
        <v>0.2</v>
      </c>
      <c r="QB18" s="17">
        <v>20.399999999999999</v>
      </c>
      <c r="QC18" s="17">
        <v>20.274049999999999</v>
      </c>
      <c r="QD18" s="17">
        <v>20.274049999999999</v>
      </c>
      <c r="QE18" s="17">
        <v>0.12595000000000001</v>
      </c>
      <c r="QF18" s="17">
        <v>20</v>
      </c>
      <c r="QG18" s="17">
        <v>13.60544</v>
      </c>
      <c r="QH18" s="17">
        <v>13.60544</v>
      </c>
      <c r="QI18" s="17">
        <v>6.3945600000000002</v>
      </c>
      <c r="QJ18" s="17">
        <v>18.8</v>
      </c>
      <c r="QK18" s="17">
        <v>19</v>
      </c>
      <c r="QL18" s="17">
        <v>17.492709999999999</v>
      </c>
      <c r="QM18" s="17">
        <v>1.3072900000000001</v>
      </c>
      <c r="QN18" s="17">
        <v>3.4</v>
      </c>
      <c r="QO18" s="17">
        <v>3.4</v>
      </c>
      <c r="QP18" s="17">
        <v>3.4</v>
      </c>
      <c r="QQ18" s="17">
        <v>0</v>
      </c>
      <c r="QR18" s="17">
        <v>18.600000000000001</v>
      </c>
      <c r="QS18" s="17">
        <v>17.881440000000001</v>
      </c>
      <c r="QT18" s="17">
        <v>17.881430000000002</v>
      </c>
      <c r="QU18" s="17">
        <v>0.71857000000000004</v>
      </c>
      <c r="QV18" s="17">
        <v>0</v>
      </c>
      <c r="QW18" s="17"/>
      <c r="QX18" s="17"/>
      <c r="QY18" s="17">
        <v>0</v>
      </c>
      <c r="QZ18" s="17">
        <v>0</v>
      </c>
      <c r="RA18" s="17"/>
      <c r="RB18" s="17"/>
      <c r="RC18" s="17">
        <v>0</v>
      </c>
      <c r="RD18" s="17">
        <v>6.1</v>
      </c>
      <c r="RE18" s="17">
        <v>3</v>
      </c>
      <c r="RF18" s="17">
        <v>7.77</v>
      </c>
      <c r="RG18" s="17">
        <v>-1.67</v>
      </c>
      <c r="RH18" s="17">
        <v>3</v>
      </c>
      <c r="RI18" s="17">
        <v>7.1</v>
      </c>
      <c r="RJ18" s="17">
        <v>12.78</v>
      </c>
      <c r="RK18" s="17">
        <v>-9.7799999999999994</v>
      </c>
      <c r="RL18" s="17">
        <v>0</v>
      </c>
      <c r="RM18" s="17"/>
      <c r="RN18" s="17"/>
      <c r="RO18" s="17">
        <v>0</v>
      </c>
      <c r="RP18" s="17">
        <v>3.5</v>
      </c>
      <c r="RQ18" s="17">
        <v>3</v>
      </c>
      <c r="RR18" s="17">
        <v>2.9999899999999999</v>
      </c>
      <c r="RS18" s="17">
        <v>0.50000999999999995</v>
      </c>
      <c r="RT18" s="17">
        <v>8</v>
      </c>
      <c r="RU18" s="17">
        <v>4.8816300000000004</v>
      </c>
      <c r="RV18" s="17">
        <v>17.700420000000001</v>
      </c>
      <c r="RW18" s="17">
        <v>-9.7004199999999994</v>
      </c>
      <c r="RX18" s="17">
        <v>3</v>
      </c>
      <c r="RY18" s="17">
        <v>2</v>
      </c>
      <c r="RZ18" s="17">
        <v>1.9999899999999999</v>
      </c>
      <c r="SA18" s="17">
        <v>1.0000100000000001</v>
      </c>
      <c r="SB18" s="17"/>
      <c r="SC18" s="17"/>
      <c r="SD18" s="17">
        <v>0.39999000000000001</v>
      </c>
      <c r="SE18" s="17">
        <v>-0.39999000000000001</v>
      </c>
      <c r="SF18" s="17">
        <v>0</v>
      </c>
      <c r="SG18" s="17"/>
      <c r="SH18" s="17"/>
      <c r="SI18" s="17">
        <v>0</v>
      </c>
      <c r="SJ18" s="17">
        <v>19.8</v>
      </c>
      <c r="SK18" s="17">
        <v>18.853259999999999</v>
      </c>
      <c r="SL18" s="17">
        <v>18.853249999999999</v>
      </c>
      <c r="SM18" s="17">
        <v>0.94674999999999998</v>
      </c>
      <c r="SN18" s="17">
        <v>10.7</v>
      </c>
      <c r="SO18" s="17">
        <v>12.05053</v>
      </c>
      <c r="SP18" s="17">
        <v>12.05053</v>
      </c>
      <c r="SQ18" s="17">
        <v>-1.35053</v>
      </c>
      <c r="SR18" s="17">
        <v>20</v>
      </c>
      <c r="SS18" s="17">
        <v>19.436350000000001</v>
      </c>
      <c r="ST18" s="17">
        <v>19.436340000000001</v>
      </c>
      <c r="SU18" s="17">
        <v>0.56366000000000005</v>
      </c>
      <c r="SV18" s="17">
        <v>20.2</v>
      </c>
      <c r="SW18" s="17">
        <v>19.436350000000001</v>
      </c>
      <c r="SX18" s="17">
        <v>19.436340000000001</v>
      </c>
      <c r="SY18" s="17">
        <v>0.76366000000000001</v>
      </c>
      <c r="SZ18" s="17">
        <v>20</v>
      </c>
      <c r="TA18" s="17">
        <v>19.241980000000002</v>
      </c>
      <c r="TB18" s="17">
        <v>19.241980000000002</v>
      </c>
      <c r="TC18" s="17">
        <v>0.75802000000000003</v>
      </c>
      <c r="TD18" s="17">
        <v>7.1</v>
      </c>
      <c r="TE18" s="17">
        <v>9.1999999999999993</v>
      </c>
      <c r="TF18" s="17">
        <v>11.564</v>
      </c>
      <c r="TG18" s="17">
        <v>-4.4640000000000004</v>
      </c>
      <c r="TH18" s="17">
        <v>8.6999999999999993</v>
      </c>
      <c r="TI18" s="17">
        <v>8.9</v>
      </c>
      <c r="TJ18" s="17">
        <v>14.225</v>
      </c>
      <c r="TK18" s="17">
        <v>-5.5250000000000004</v>
      </c>
      <c r="TL18" s="17">
        <v>0</v>
      </c>
      <c r="TM18" s="17"/>
      <c r="TN18" s="17"/>
      <c r="TO18" s="17">
        <v>0</v>
      </c>
      <c r="TP18" s="17">
        <v>0</v>
      </c>
      <c r="TQ18" s="17">
        <v>0.4</v>
      </c>
      <c r="TR18" s="17">
        <v>0.56499999999999995</v>
      </c>
      <c r="TS18" s="17">
        <v>-0.56499999999999995</v>
      </c>
      <c r="TT18" s="17">
        <v>0</v>
      </c>
      <c r="TU18" s="17">
        <v>1.35</v>
      </c>
      <c r="TV18" s="17">
        <v>1.8220000000000001</v>
      </c>
      <c r="TW18" s="17">
        <v>-1.8220000000000001</v>
      </c>
      <c r="TX18" s="17">
        <v>0</v>
      </c>
      <c r="TY18" s="17">
        <v>3.5000000000000003E-2</v>
      </c>
      <c r="TZ18" s="17">
        <v>3.5000000000000003E-2</v>
      </c>
      <c r="UA18" s="17">
        <v>-3.5000000000000003E-2</v>
      </c>
      <c r="UB18" s="17">
        <v>0</v>
      </c>
      <c r="UC18" s="17">
        <v>2.4E-2</v>
      </c>
      <c r="UD18" s="17">
        <v>2.4E-2</v>
      </c>
      <c r="UE18" s="17">
        <v>-2.4E-2</v>
      </c>
      <c r="UF18" s="17">
        <v>0</v>
      </c>
      <c r="UG18" s="17"/>
      <c r="UH18" s="17">
        <v>1</v>
      </c>
      <c r="UI18" s="17">
        <v>-1</v>
      </c>
      <c r="UJ18" s="17">
        <v>20.9</v>
      </c>
      <c r="UK18" s="17">
        <v>21</v>
      </c>
      <c r="UL18" s="17">
        <v>19.436330000000002</v>
      </c>
      <c r="UM18" s="17">
        <v>1.46367</v>
      </c>
      <c r="UN18" s="17">
        <v>8</v>
      </c>
      <c r="UO18" s="17">
        <v>8.1999999999999993</v>
      </c>
      <c r="UP18" s="17">
        <v>8.1999899999999997</v>
      </c>
      <c r="UQ18" s="17">
        <v>-0.19999</v>
      </c>
      <c r="UR18" s="17">
        <v>6.7</v>
      </c>
      <c r="US18" s="17">
        <v>6.7</v>
      </c>
      <c r="UT18" s="17">
        <v>6.7</v>
      </c>
      <c r="UU18" s="17">
        <v>0</v>
      </c>
      <c r="UV18" s="17">
        <v>20.399999999999999</v>
      </c>
      <c r="UW18" s="17">
        <v>20</v>
      </c>
      <c r="UX18" s="17">
        <v>19.436340000000001</v>
      </c>
      <c r="UY18" s="17">
        <v>0.96365999999999996</v>
      </c>
      <c r="UZ18" s="17">
        <v>20.399999999999999</v>
      </c>
      <c r="VA18" s="17">
        <v>20</v>
      </c>
      <c r="VB18" s="17">
        <v>19.436340000000001</v>
      </c>
      <c r="VC18" s="17">
        <v>0.96365999999999996</v>
      </c>
      <c r="VD18" s="17">
        <v>20.100000000000001</v>
      </c>
      <c r="VE18" s="17">
        <v>20</v>
      </c>
      <c r="VF18" s="17">
        <v>19.436340000000001</v>
      </c>
      <c r="VG18" s="17">
        <v>0.66366000000000003</v>
      </c>
      <c r="VH18" s="17">
        <v>0</v>
      </c>
      <c r="VI18" s="17">
        <v>0.92600000000000005</v>
      </c>
      <c r="VJ18" s="17">
        <v>0.92598999999999998</v>
      </c>
      <c r="VK18" s="17">
        <v>-0.92598999999999998</v>
      </c>
      <c r="VL18" s="17">
        <v>0</v>
      </c>
      <c r="VM18" s="17"/>
      <c r="VN18" s="17"/>
      <c r="VO18" s="17">
        <v>0</v>
      </c>
      <c r="VP18" s="17">
        <v>0</v>
      </c>
      <c r="VQ18" s="17"/>
      <c r="VR18" s="17"/>
      <c r="VS18" s="17">
        <v>0</v>
      </c>
      <c r="VT18" s="17">
        <v>0</v>
      </c>
      <c r="VU18" s="17"/>
      <c r="VV18" s="17"/>
      <c r="VW18" s="17">
        <v>0</v>
      </c>
      <c r="VX18" s="17">
        <v>0.3</v>
      </c>
      <c r="VY18" s="17">
        <v>0.6</v>
      </c>
      <c r="VZ18" s="17">
        <v>0.6</v>
      </c>
      <c r="WA18" s="17">
        <v>-0.3</v>
      </c>
      <c r="WB18" s="17">
        <v>0</v>
      </c>
      <c r="WC18" s="17">
        <v>1</v>
      </c>
      <c r="WD18" s="17">
        <v>1</v>
      </c>
      <c r="WE18" s="17">
        <v>-1</v>
      </c>
      <c r="WF18" s="17">
        <v>0</v>
      </c>
      <c r="WG18" s="17">
        <v>1</v>
      </c>
      <c r="WH18" s="17">
        <v>1</v>
      </c>
      <c r="WI18" s="17">
        <v>-1</v>
      </c>
      <c r="WJ18" s="17">
        <v>0</v>
      </c>
      <c r="WK18" s="17"/>
      <c r="WL18" s="17"/>
      <c r="WM18" s="17">
        <v>0</v>
      </c>
      <c r="WN18" s="17">
        <v>4.4000000000000004</v>
      </c>
      <c r="WO18" s="17">
        <v>4.2</v>
      </c>
      <c r="WP18" s="17">
        <v>4.2</v>
      </c>
      <c r="WQ18" s="17">
        <v>0.2</v>
      </c>
      <c r="WR18" s="17">
        <v>1.1000000000000001</v>
      </c>
      <c r="WS18" s="17">
        <v>2.4</v>
      </c>
      <c r="WT18" s="17">
        <v>2.4</v>
      </c>
      <c r="WU18" s="17">
        <v>-1.3</v>
      </c>
      <c r="WV18" s="17">
        <v>2.4</v>
      </c>
      <c r="WW18" s="17">
        <v>1.2</v>
      </c>
      <c r="WX18" s="17">
        <v>1.2</v>
      </c>
      <c r="WY18" s="17">
        <v>1.2</v>
      </c>
      <c r="WZ18" s="17">
        <v>1.1000000000000001</v>
      </c>
      <c r="XA18" s="17">
        <v>1.4</v>
      </c>
      <c r="XB18" s="17">
        <v>1.4</v>
      </c>
      <c r="XC18" s="17">
        <v>-0.3</v>
      </c>
      <c r="XD18" s="17">
        <v>0</v>
      </c>
      <c r="XE18" s="17"/>
      <c r="XF18" s="17"/>
      <c r="XG18" s="17">
        <v>0</v>
      </c>
      <c r="XH18" s="17">
        <v>9.1</v>
      </c>
      <c r="XI18" s="17">
        <v>8.8000000000000007</v>
      </c>
      <c r="XJ18" s="17">
        <v>8.8000000000000007</v>
      </c>
      <c r="XK18" s="17">
        <v>0.3</v>
      </c>
      <c r="XL18" s="17">
        <v>20</v>
      </c>
      <c r="XM18" s="17">
        <v>19.241980000000002</v>
      </c>
      <c r="XN18" s="17">
        <v>19.241980000000002</v>
      </c>
      <c r="XO18" s="17">
        <v>0.75802000000000003</v>
      </c>
      <c r="XP18" s="17">
        <v>0</v>
      </c>
      <c r="XQ18" s="17">
        <v>10.7</v>
      </c>
      <c r="XR18" s="17">
        <v>10.7</v>
      </c>
      <c r="XS18" s="17">
        <v>-10.7</v>
      </c>
      <c r="XT18" s="17">
        <v>27.1</v>
      </c>
      <c r="XU18" s="17">
        <v>31</v>
      </c>
      <c r="XV18" s="17">
        <v>27.5</v>
      </c>
      <c r="XW18" s="17">
        <v>-0.4</v>
      </c>
      <c r="XX18" s="17">
        <v>33.799999999999997</v>
      </c>
      <c r="XY18" s="17">
        <v>31</v>
      </c>
      <c r="XZ18" s="17">
        <v>27.5</v>
      </c>
      <c r="YA18" s="17">
        <v>6.3</v>
      </c>
      <c r="YB18" s="17">
        <v>12.7</v>
      </c>
      <c r="YC18" s="17">
        <v>14</v>
      </c>
      <c r="YD18" s="17">
        <v>13.99999</v>
      </c>
      <c r="YE18" s="17">
        <v>-1.29999</v>
      </c>
      <c r="YF18" s="17">
        <v>16.3</v>
      </c>
      <c r="YG18" s="17">
        <v>15</v>
      </c>
      <c r="YH18" s="17"/>
      <c r="YI18" s="17">
        <v>16.3</v>
      </c>
      <c r="YJ18" s="17">
        <v>8.6999999999999993</v>
      </c>
      <c r="YK18" s="17">
        <v>7.03</v>
      </c>
      <c r="YL18" s="17">
        <v>7.0299899999999997</v>
      </c>
      <c r="YM18" s="17">
        <v>1.67001</v>
      </c>
      <c r="YN18" s="17">
        <v>10</v>
      </c>
      <c r="YO18" s="17">
        <v>11</v>
      </c>
      <c r="YP18" s="17">
        <v>11</v>
      </c>
      <c r="YQ18" s="17">
        <v>-1</v>
      </c>
      <c r="YR18" s="17">
        <v>18.3</v>
      </c>
      <c r="YS18" s="17">
        <v>25</v>
      </c>
      <c r="YT18" s="17">
        <v>25</v>
      </c>
      <c r="YU18" s="17">
        <v>-6.7</v>
      </c>
    </row>
    <row r="19" spans="1:671" ht="24" customHeight="1" x14ac:dyDescent="0.25">
      <c r="A19" s="1"/>
      <c r="B19" s="16" t="s">
        <v>59</v>
      </c>
      <c r="C19" s="16" t="s">
        <v>811</v>
      </c>
      <c r="D19" s="17">
        <v>201.9</v>
      </c>
      <c r="E19" s="17">
        <v>203.40136000000001</v>
      </c>
      <c r="F19" s="17">
        <v>203.40136000000001</v>
      </c>
      <c r="G19" s="17">
        <v>-1.50136</v>
      </c>
      <c r="H19" s="17">
        <v>633.5</v>
      </c>
      <c r="I19" s="17">
        <v>631.22380999999996</v>
      </c>
      <c r="J19" s="17">
        <v>631.22379999999998</v>
      </c>
      <c r="K19" s="17">
        <v>2.2761999999999998</v>
      </c>
      <c r="L19" s="17">
        <v>148.1</v>
      </c>
      <c r="M19" s="17">
        <v>146.79963000000001</v>
      </c>
      <c r="N19" s="17">
        <v>146.79963000000001</v>
      </c>
      <c r="O19" s="17">
        <v>1.30037</v>
      </c>
      <c r="P19" s="17"/>
      <c r="Q19" s="17"/>
      <c r="R19" s="17"/>
      <c r="S19" s="17">
        <v>0</v>
      </c>
      <c r="T19" s="17"/>
      <c r="U19" s="17"/>
      <c r="V19" s="17"/>
      <c r="W19" s="17">
        <v>0</v>
      </c>
      <c r="X19" s="17">
        <v>89.8</v>
      </c>
      <c r="Y19" s="17">
        <v>91.867829999999998</v>
      </c>
      <c r="Z19" s="17">
        <v>91.867819999999995</v>
      </c>
      <c r="AA19" s="17">
        <v>-2.0678200000000002</v>
      </c>
      <c r="AB19" s="17">
        <v>244.2</v>
      </c>
      <c r="AC19" s="17">
        <v>242</v>
      </c>
      <c r="AD19" s="17">
        <v>242</v>
      </c>
      <c r="AE19" s="17">
        <v>2.2000000000000002</v>
      </c>
      <c r="AF19" s="17">
        <v>0</v>
      </c>
      <c r="AG19" s="17"/>
      <c r="AH19" s="17"/>
      <c r="AI19" s="17">
        <v>0</v>
      </c>
      <c r="AJ19" s="17">
        <v>0</v>
      </c>
      <c r="AK19" s="17"/>
      <c r="AL19" s="17"/>
      <c r="AM19" s="17">
        <v>0</v>
      </c>
      <c r="AN19" s="17"/>
      <c r="AO19" s="17"/>
      <c r="AP19" s="17"/>
      <c r="AQ19" s="17">
        <v>0</v>
      </c>
      <c r="AR19" s="17">
        <v>203.5</v>
      </c>
      <c r="AS19" s="17">
        <v>196.93881999999999</v>
      </c>
      <c r="AT19" s="17">
        <v>164.26786999999999</v>
      </c>
      <c r="AU19" s="17">
        <v>39.232129999999998</v>
      </c>
      <c r="AV19" s="17">
        <v>202.3</v>
      </c>
      <c r="AW19" s="17">
        <v>199.47789</v>
      </c>
      <c r="AX19" s="17">
        <v>199.47521</v>
      </c>
      <c r="AY19" s="17">
        <v>2.8247900000000001</v>
      </c>
      <c r="AZ19" s="17"/>
      <c r="BA19" s="17"/>
      <c r="BB19" s="17"/>
      <c r="BC19" s="17">
        <v>0</v>
      </c>
      <c r="BD19" s="17">
        <v>209.5</v>
      </c>
      <c r="BE19" s="17">
        <v>205.21601999999999</v>
      </c>
      <c r="BF19" s="17"/>
      <c r="BG19" s="17">
        <v>209.5</v>
      </c>
      <c r="BH19" s="17"/>
      <c r="BI19" s="17"/>
      <c r="BJ19" s="17"/>
      <c r="BK19" s="17">
        <v>0</v>
      </c>
      <c r="BL19" s="17">
        <v>567.4</v>
      </c>
      <c r="BM19" s="17"/>
      <c r="BN19" s="17">
        <v>566.08938999999998</v>
      </c>
      <c r="BO19" s="17">
        <v>1.3106100000000001</v>
      </c>
      <c r="BP19" s="17">
        <v>10.1</v>
      </c>
      <c r="BQ19" s="17">
        <v>10.52094</v>
      </c>
      <c r="BR19" s="17">
        <v>3.4560599999999999</v>
      </c>
      <c r="BS19" s="17">
        <v>6.6439399999999997</v>
      </c>
      <c r="BT19" s="17"/>
      <c r="BU19" s="17"/>
      <c r="BV19" s="17"/>
      <c r="BW19" s="17">
        <v>0</v>
      </c>
      <c r="BX19" s="17"/>
      <c r="BY19" s="17"/>
      <c r="BZ19" s="17"/>
      <c r="CA19" s="17">
        <v>0</v>
      </c>
      <c r="CB19" s="17"/>
      <c r="CC19" s="17"/>
      <c r="CD19" s="17"/>
      <c r="CE19" s="17">
        <v>0</v>
      </c>
      <c r="CF19" s="17"/>
      <c r="CG19" s="17"/>
      <c r="CH19" s="17"/>
      <c r="CI19" s="17">
        <v>0</v>
      </c>
      <c r="CJ19" s="17">
        <v>170.8</v>
      </c>
      <c r="CK19" s="17">
        <v>164.06706</v>
      </c>
      <c r="CL19" s="17">
        <v>164.06704999999999</v>
      </c>
      <c r="CM19" s="17">
        <v>6.7329499999999998</v>
      </c>
      <c r="CN19" s="17">
        <v>7.3</v>
      </c>
      <c r="CO19" s="17">
        <v>5.1383299999999998</v>
      </c>
      <c r="CP19" s="17">
        <v>5.1383299999999998</v>
      </c>
      <c r="CQ19" s="17">
        <v>2.16167</v>
      </c>
      <c r="CR19" s="17">
        <v>5.6</v>
      </c>
      <c r="CS19" s="17">
        <v>2.8205</v>
      </c>
      <c r="CT19" s="17">
        <v>2.8204899999999999</v>
      </c>
      <c r="CU19" s="17">
        <v>2.7795100000000001</v>
      </c>
      <c r="CV19" s="17">
        <v>0</v>
      </c>
      <c r="CW19" s="17"/>
      <c r="CX19" s="17">
        <v>22.41057</v>
      </c>
      <c r="CY19" s="17">
        <v>-22.41057</v>
      </c>
      <c r="CZ19" s="17">
        <v>6.3</v>
      </c>
      <c r="DA19" s="17">
        <v>6.8787000000000003</v>
      </c>
      <c r="DB19" s="17">
        <v>6.8787000000000003</v>
      </c>
      <c r="DC19" s="17">
        <v>-0.57869999999999999</v>
      </c>
      <c r="DD19" s="17">
        <v>14.8</v>
      </c>
      <c r="DE19" s="17">
        <v>14.933920000000001</v>
      </c>
      <c r="DF19" s="17">
        <v>14.933909999999999</v>
      </c>
      <c r="DG19" s="17">
        <v>-0.13391</v>
      </c>
      <c r="DH19" s="17">
        <v>139.80000000000001</v>
      </c>
      <c r="DI19" s="17">
        <v>142.44412</v>
      </c>
      <c r="DJ19" s="17">
        <v>95.437560000000005</v>
      </c>
      <c r="DK19" s="17">
        <v>44.362439999999999</v>
      </c>
      <c r="DL19" s="17"/>
      <c r="DM19" s="17"/>
      <c r="DN19" s="17"/>
      <c r="DO19" s="17">
        <v>0</v>
      </c>
      <c r="DP19" s="17"/>
      <c r="DQ19" s="17"/>
      <c r="DR19" s="17"/>
      <c r="DS19" s="17">
        <v>0</v>
      </c>
      <c r="DT19" s="17"/>
      <c r="DU19" s="17"/>
      <c r="DV19" s="17"/>
      <c r="DW19" s="17">
        <v>0</v>
      </c>
      <c r="DX19" s="17"/>
      <c r="DY19" s="17"/>
      <c r="DZ19" s="17"/>
      <c r="EA19" s="17">
        <v>0</v>
      </c>
      <c r="EB19" s="17">
        <v>110.7</v>
      </c>
      <c r="EC19" s="17">
        <v>112.46647</v>
      </c>
      <c r="ED19" s="17">
        <v>112.46647</v>
      </c>
      <c r="EE19" s="17">
        <v>-1.76647</v>
      </c>
      <c r="EF19" s="17">
        <v>222</v>
      </c>
      <c r="EG19" s="17">
        <v>220.69499999999999</v>
      </c>
      <c r="EH19" s="17">
        <v>220.69499999999999</v>
      </c>
      <c r="EI19" s="17">
        <v>1.3049999999999999</v>
      </c>
      <c r="EJ19" s="17"/>
      <c r="EK19" s="17"/>
      <c r="EL19" s="17"/>
      <c r="EM19" s="17">
        <v>0</v>
      </c>
      <c r="EN19" s="17"/>
      <c r="EO19" s="17"/>
      <c r="EP19" s="17"/>
      <c r="EQ19" s="17">
        <v>0</v>
      </c>
      <c r="ER19" s="17"/>
      <c r="ES19" s="17"/>
      <c r="ET19" s="17"/>
      <c r="EU19" s="17">
        <v>0</v>
      </c>
      <c r="EV19" s="17">
        <v>6.5</v>
      </c>
      <c r="EW19" s="17">
        <v>6.39</v>
      </c>
      <c r="EX19" s="17">
        <v>6.39</v>
      </c>
      <c r="EY19" s="17">
        <v>0.11</v>
      </c>
      <c r="EZ19" s="17">
        <v>457.6</v>
      </c>
      <c r="FA19" s="17">
        <v>449.28086000000002</v>
      </c>
      <c r="FB19" s="17">
        <v>449.28084999999999</v>
      </c>
      <c r="FC19" s="17">
        <v>8.3191500000000005</v>
      </c>
      <c r="FD19" s="17">
        <v>81.400000000000006</v>
      </c>
      <c r="FE19" s="17">
        <v>79.655749999999998</v>
      </c>
      <c r="FF19" s="17">
        <v>79.655749999999998</v>
      </c>
      <c r="FG19" s="17">
        <v>1.7442500000000001</v>
      </c>
      <c r="FH19" s="17">
        <v>0</v>
      </c>
      <c r="FI19" s="17"/>
      <c r="FJ19" s="17">
        <v>142.04257999999999</v>
      </c>
      <c r="FK19" s="17">
        <v>-142.04257999999999</v>
      </c>
      <c r="FL19" s="17">
        <v>41.1</v>
      </c>
      <c r="FM19" s="17">
        <v>41.89893</v>
      </c>
      <c r="FN19" s="17">
        <v>41.89893</v>
      </c>
      <c r="FO19" s="17">
        <v>-0.79893000000000003</v>
      </c>
      <c r="FP19" s="17">
        <v>18.3</v>
      </c>
      <c r="FQ19" s="17">
        <v>19.21088</v>
      </c>
      <c r="FR19" s="17">
        <v>19.21088</v>
      </c>
      <c r="FS19" s="17">
        <v>-0.91088000000000002</v>
      </c>
      <c r="FT19" s="17">
        <v>18.899999999999999</v>
      </c>
      <c r="FU19" s="17">
        <v>18.172979999999999</v>
      </c>
      <c r="FV19" s="17">
        <v>18.172979999999999</v>
      </c>
      <c r="FW19" s="17">
        <v>0.72702</v>
      </c>
      <c r="FX19" s="17">
        <v>89.8</v>
      </c>
      <c r="FY19" s="17">
        <v>87.773570000000007</v>
      </c>
      <c r="FZ19" s="17">
        <v>87.773560000000003</v>
      </c>
      <c r="GA19" s="17">
        <v>2.02644</v>
      </c>
      <c r="GB19" s="17">
        <v>159.9</v>
      </c>
      <c r="GC19" s="17">
        <v>160.18950000000001</v>
      </c>
      <c r="GD19" s="17">
        <v>160.2704</v>
      </c>
      <c r="GE19" s="17">
        <v>-0.37040000000000001</v>
      </c>
      <c r="GF19" s="17">
        <v>160.4</v>
      </c>
      <c r="GG19" s="17">
        <v>160.18950000000001</v>
      </c>
      <c r="GH19" s="17">
        <v>160.2704</v>
      </c>
      <c r="GI19" s="17">
        <v>0.12959999999999999</v>
      </c>
      <c r="GJ19" s="17">
        <v>169.4</v>
      </c>
      <c r="GK19" s="17">
        <v>160.67054999999999</v>
      </c>
      <c r="GL19" s="17">
        <v>160.7517</v>
      </c>
      <c r="GM19" s="17">
        <v>8.6483000000000008</v>
      </c>
      <c r="GN19" s="17">
        <v>91.4</v>
      </c>
      <c r="GO19" s="17">
        <v>110.48202000000001</v>
      </c>
      <c r="GP19" s="17">
        <v>110.48202000000001</v>
      </c>
      <c r="GQ19" s="17">
        <v>-19.08202</v>
      </c>
      <c r="GR19" s="17">
        <v>37.799999999999997</v>
      </c>
      <c r="GS19" s="17">
        <v>37.900869999999998</v>
      </c>
      <c r="GT19" s="17">
        <v>37.900869999999998</v>
      </c>
      <c r="GU19" s="17">
        <v>-0.10087</v>
      </c>
      <c r="GV19" s="17">
        <v>44.9</v>
      </c>
      <c r="GW19" s="17">
        <v>44.103009999999998</v>
      </c>
      <c r="GX19" s="17">
        <v>44.103009999999998</v>
      </c>
      <c r="GY19" s="17">
        <v>0.79698999999999998</v>
      </c>
      <c r="GZ19" s="17">
        <v>2.2000000000000002</v>
      </c>
      <c r="HA19" s="17">
        <v>3.9007900000000002</v>
      </c>
      <c r="HB19" s="17">
        <v>3.9007900000000002</v>
      </c>
      <c r="HC19" s="17">
        <v>-1.70079</v>
      </c>
      <c r="HD19" s="17">
        <v>33.200000000000003</v>
      </c>
      <c r="HE19" s="17">
        <v>28.356459999999998</v>
      </c>
      <c r="HF19" s="17">
        <v>28.356459999999998</v>
      </c>
      <c r="HG19" s="17">
        <v>4.84354</v>
      </c>
      <c r="HH19" s="17">
        <v>127.9</v>
      </c>
      <c r="HI19" s="17">
        <v>164.13149000000001</v>
      </c>
      <c r="HJ19" s="17">
        <v>172.35791</v>
      </c>
      <c r="HK19" s="17">
        <v>-44.457909999999998</v>
      </c>
      <c r="HL19" s="17"/>
      <c r="HM19" s="17"/>
      <c r="HN19" s="17"/>
      <c r="HO19" s="17">
        <v>0</v>
      </c>
      <c r="HP19" s="17"/>
      <c r="HQ19" s="17"/>
      <c r="HR19" s="17"/>
      <c r="HS19" s="17">
        <v>0</v>
      </c>
      <c r="HT19" s="17">
        <v>15.1</v>
      </c>
      <c r="HU19" s="17">
        <v>50.267249999999997</v>
      </c>
      <c r="HV19" s="17"/>
      <c r="HW19" s="17">
        <v>15.1</v>
      </c>
      <c r="HX19" s="17"/>
      <c r="HY19" s="17"/>
      <c r="HZ19" s="17"/>
      <c r="IA19" s="17">
        <v>0</v>
      </c>
      <c r="IB19" s="17"/>
      <c r="IC19" s="17"/>
      <c r="ID19" s="17"/>
      <c r="IE19" s="17">
        <v>0</v>
      </c>
      <c r="IF19" s="17">
        <v>45.5</v>
      </c>
      <c r="IG19" s="17">
        <v>45.265309999999999</v>
      </c>
      <c r="IH19" s="17">
        <v>45.26529</v>
      </c>
      <c r="II19" s="17">
        <v>0.23471</v>
      </c>
      <c r="IJ19" s="17"/>
      <c r="IK19" s="17"/>
      <c r="IL19" s="17"/>
      <c r="IM19" s="17">
        <v>0</v>
      </c>
      <c r="IN19" s="17"/>
      <c r="IO19" s="17"/>
      <c r="IP19" s="17"/>
      <c r="IQ19" s="17">
        <v>0</v>
      </c>
      <c r="IR19" s="17"/>
      <c r="IS19" s="17"/>
      <c r="IT19" s="17"/>
      <c r="IU19" s="17">
        <v>0</v>
      </c>
      <c r="IV19" s="17">
        <v>128</v>
      </c>
      <c r="IW19" s="17">
        <v>128.05618999999999</v>
      </c>
      <c r="IX19" s="17">
        <v>132.83835999999999</v>
      </c>
      <c r="IY19" s="17">
        <v>-4.8383599999999998</v>
      </c>
      <c r="IZ19" s="17">
        <v>0</v>
      </c>
      <c r="JA19" s="17"/>
      <c r="JB19" s="17"/>
      <c r="JC19" s="17">
        <v>0</v>
      </c>
      <c r="JD19" s="17">
        <v>0</v>
      </c>
      <c r="JE19" s="17"/>
      <c r="JF19" s="17"/>
      <c r="JG19" s="17">
        <v>0</v>
      </c>
      <c r="JH19" s="17">
        <v>199.2</v>
      </c>
      <c r="JI19" s="17">
        <v>202.72200000000001</v>
      </c>
      <c r="JJ19" s="17">
        <v>202.72157000000001</v>
      </c>
      <c r="JK19" s="17">
        <v>-3.5215700000000001</v>
      </c>
      <c r="JL19" s="17">
        <v>0</v>
      </c>
      <c r="JM19" s="17"/>
      <c r="JN19" s="17"/>
      <c r="JO19" s="17">
        <v>0</v>
      </c>
      <c r="JP19" s="17">
        <v>73.099999999999994</v>
      </c>
      <c r="JQ19" s="17">
        <v>73.275930000000002</v>
      </c>
      <c r="JR19" s="17">
        <v>73.275909999999996</v>
      </c>
      <c r="JS19" s="17">
        <v>-0.17591000000000001</v>
      </c>
      <c r="JT19" s="17">
        <v>35.9</v>
      </c>
      <c r="JU19" s="17">
        <v>36.747990000000001</v>
      </c>
      <c r="JV19" s="17">
        <v>36.747979999999998</v>
      </c>
      <c r="JW19" s="17">
        <v>-0.84797999999999996</v>
      </c>
      <c r="JX19" s="17"/>
      <c r="JY19" s="17"/>
      <c r="JZ19" s="17"/>
      <c r="KA19" s="17">
        <v>0</v>
      </c>
      <c r="KB19" s="17"/>
      <c r="KC19" s="17"/>
      <c r="KD19" s="17"/>
      <c r="KE19" s="17">
        <v>0</v>
      </c>
      <c r="KF19" s="17"/>
      <c r="KG19" s="17"/>
      <c r="KH19" s="17"/>
      <c r="KI19" s="17">
        <v>0</v>
      </c>
      <c r="KJ19" s="17"/>
      <c r="KK19" s="17"/>
      <c r="KL19" s="17"/>
      <c r="KM19" s="17">
        <v>0</v>
      </c>
      <c r="KN19" s="17"/>
      <c r="KO19" s="17"/>
      <c r="KP19" s="17"/>
      <c r="KQ19" s="17">
        <v>0</v>
      </c>
      <c r="KR19" s="17"/>
      <c r="KS19" s="17"/>
      <c r="KT19" s="17"/>
      <c r="KU19" s="17">
        <v>0</v>
      </c>
      <c r="KV19" s="17">
        <v>2.2000000000000002</v>
      </c>
      <c r="KW19" s="17">
        <v>1.7806200000000001</v>
      </c>
      <c r="KX19" s="17">
        <v>1.78061</v>
      </c>
      <c r="KY19" s="17">
        <v>0.41938999999999999</v>
      </c>
      <c r="KZ19" s="17">
        <v>131.4</v>
      </c>
      <c r="LA19" s="17">
        <v>115.13903000000001</v>
      </c>
      <c r="LB19" s="17">
        <v>159.37195</v>
      </c>
      <c r="LC19" s="17">
        <v>-27.97195</v>
      </c>
      <c r="LD19" s="17">
        <v>124.9</v>
      </c>
      <c r="LE19" s="17">
        <v>125.09108999999999</v>
      </c>
      <c r="LF19" s="17">
        <v>125.81767000000001</v>
      </c>
      <c r="LG19" s="17">
        <v>-0.91766999999999999</v>
      </c>
      <c r="LH19" s="17">
        <v>66.099999999999994</v>
      </c>
      <c r="LI19" s="17">
        <v>67.199219999999997</v>
      </c>
      <c r="LJ19" s="17">
        <v>67.199219999999997</v>
      </c>
      <c r="LK19" s="17">
        <v>-1.0992200000000001</v>
      </c>
      <c r="LL19" s="17">
        <v>75.900000000000006</v>
      </c>
      <c r="LM19" s="17">
        <v>78.567999999999998</v>
      </c>
      <c r="LN19" s="17">
        <v>78.567980000000006</v>
      </c>
      <c r="LO19" s="17">
        <v>-2.66798</v>
      </c>
      <c r="LP19" s="17">
        <v>30.1</v>
      </c>
      <c r="LQ19" s="17">
        <v>29.980560000000001</v>
      </c>
      <c r="LR19" s="17">
        <v>29.980560000000001</v>
      </c>
      <c r="LS19" s="17">
        <v>0.11944</v>
      </c>
      <c r="LT19" s="17">
        <v>0</v>
      </c>
      <c r="LU19" s="17"/>
      <c r="LV19" s="17"/>
      <c r="LW19" s="17">
        <v>0</v>
      </c>
      <c r="LX19" s="17">
        <v>0</v>
      </c>
      <c r="LY19" s="17"/>
      <c r="LZ19" s="17"/>
      <c r="MA19" s="17">
        <v>0</v>
      </c>
      <c r="MB19" s="17">
        <v>0</v>
      </c>
      <c r="MC19" s="17"/>
      <c r="MD19" s="17"/>
      <c r="ME19" s="17">
        <v>0</v>
      </c>
      <c r="MF19" s="17">
        <v>142.19999999999999</v>
      </c>
      <c r="MG19" s="17">
        <v>145.40792999999999</v>
      </c>
      <c r="MH19" s="17">
        <v>153.06012000000001</v>
      </c>
      <c r="MI19" s="17">
        <v>-10.86012</v>
      </c>
      <c r="MJ19" s="17">
        <v>142.69999999999999</v>
      </c>
      <c r="MK19" s="17">
        <v>145.40792999999999</v>
      </c>
      <c r="ML19" s="17">
        <v>153.06012000000001</v>
      </c>
      <c r="MM19" s="17">
        <v>-10.36012</v>
      </c>
      <c r="MN19" s="17">
        <v>147.19999999999999</v>
      </c>
      <c r="MO19" s="17">
        <v>145.84459000000001</v>
      </c>
      <c r="MP19" s="17">
        <v>153.51975999999999</v>
      </c>
      <c r="MQ19" s="17">
        <v>-6.3197599999999996</v>
      </c>
      <c r="MR19" s="17">
        <v>0</v>
      </c>
      <c r="MS19" s="17"/>
      <c r="MT19" s="17"/>
      <c r="MU19" s="17">
        <v>0</v>
      </c>
      <c r="MV19" s="17">
        <v>0</v>
      </c>
      <c r="MW19" s="17"/>
      <c r="MX19" s="17"/>
      <c r="MY19" s="17">
        <v>0</v>
      </c>
      <c r="MZ19" s="17"/>
      <c r="NA19" s="17"/>
      <c r="NB19" s="17"/>
      <c r="NC19" s="17">
        <v>0</v>
      </c>
      <c r="ND19" s="17"/>
      <c r="NE19" s="17"/>
      <c r="NF19" s="17"/>
      <c r="NG19" s="17">
        <v>0</v>
      </c>
      <c r="NH19" s="17"/>
      <c r="NI19" s="17"/>
      <c r="NJ19" s="17"/>
      <c r="NK19" s="17">
        <v>0</v>
      </c>
      <c r="NL19" s="17">
        <v>0</v>
      </c>
      <c r="NM19" s="17"/>
      <c r="NN19" s="17"/>
      <c r="NO19" s="17">
        <v>0</v>
      </c>
      <c r="NP19" s="17"/>
      <c r="NQ19" s="17"/>
      <c r="NR19" s="17"/>
      <c r="NS19" s="17">
        <v>0</v>
      </c>
      <c r="NT19" s="17">
        <v>6.5</v>
      </c>
      <c r="NU19" s="17">
        <v>8.2552000000000003</v>
      </c>
      <c r="NV19" s="17">
        <v>9.09</v>
      </c>
      <c r="NW19" s="17">
        <v>-2.59</v>
      </c>
      <c r="NX19" s="17">
        <v>4</v>
      </c>
      <c r="NY19" s="17">
        <v>4.0686799999999996</v>
      </c>
      <c r="NZ19" s="17">
        <v>9.8520099999999999</v>
      </c>
      <c r="OA19" s="17">
        <v>-5.8520099999999999</v>
      </c>
      <c r="OB19" s="17">
        <v>20</v>
      </c>
      <c r="OC19" s="17">
        <v>17.492709999999999</v>
      </c>
      <c r="OD19" s="17">
        <v>17.492709999999999</v>
      </c>
      <c r="OE19" s="17">
        <v>2.5072899999999998</v>
      </c>
      <c r="OF19" s="17">
        <v>0</v>
      </c>
      <c r="OG19" s="17"/>
      <c r="OH19" s="17"/>
      <c r="OI19" s="17">
        <v>0</v>
      </c>
      <c r="OJ19" s="17">
        <v>19.399999999999999</v>
      </c>
      <c r="OK19" s="17">
        <v>7.8</v>
      </c>
      <c r="OL19" s="17">
        <v>36.71</v>
      </c>
      <c r="OM19" s="17">
        <v>-17.309999999999999</v>
      </c>
      <c r="ON19" s="17">
        <v>0</v>
      </c>
      <c r="OO19" s="17"/>
      <c r="OP19" s="17">
        <v>0.21</v>
      </c>
      <c r="OQ19" s="17">
        <v>-0.21</v>
      </c>
      <c r="OR19" s="17">
        <v>0</v>
      </c>
      <c r="OS19" s="17">
        <v>0.498</v>
      </c>
      <c r="OT19" s="17">
        <v>0.498</v>
      </c>
      <c r="OU19" s="17">
        <v>-0.498</v>
      </c>
      <c r="OV19" s="17">
        <v>0</v>
      </c>
      <c r="OW19" s="17"/>
      <c r="OX19" s="17"/>
      <c r="OY19" s="17">
        <v>0</v>
      </c>
      <c r="OZ19" s="17">
        <v>20.2</v>
      </c>
      <c r="PA19" s="17">
        <v>19.436350000000001</v>
      </c>
      <c r="PB19" s="17">
        <v>19.436340000000001</v>
      </c>
      <c r="PC19" s="17">
        <v>0.76366000000000001</v>
      </c>
      <c r="PD19" s="17">
        <v>10</v>
      </c>
      <c r="PE19" s="17">
        <v>9.9830000000000005</v>
      </c>
      <c r="PF19" s="17">
        <v>9.9830000000000005</v>
      </c>
      <c r="PG19" s="17">
        <v>1.7000000000000001E-2</v>
      </c>
      <c r="PH19" s="17">
        <v>5.4</v>
      </c>
      <c r="PI19" s="17">
        <v>5.67</v>
      </c>
      <c r="PJ19" s="17">
        <v>5.67</v>
      </c>
      <c r="PK19" s="17">
        <v>-0.27</v>
      </c>
      <c r="PL19" s="17">
        <v>0</v>
      </c>
      <c r="PM19" s="17"/>
      <c r="PN19" s="17">
        <v>0.86499999999999999</v>
      </c>
      <c r="PO19" s="17">
        <v>-0.86499999999999999</v>
      </c>
      <c r="PP19" s="17">
        <v>1.5</v>
      </c>
      <c r="PQ19" s="17">
        <v>1</v>
      </c>
      <c r="PR19" s="17">
        <v>1</v>
      </c>
      <c r="PS19" s="17">
        <v>0.5</v>
      </c>
      <c r="PT19" s="17">
        <v>1.8</v>
      </c>
      <c r="PU19" s="17">
        <v>3.55</v>
      </c>
      <c r="PV19" s="17">
        <v>3.55</v>
      </c>
      <c r="PW19" s="17">
        <v>-1.75</v>
      </c>
      <c r="PX19" s="17">
        <v>5.2</v>
      </c>
      <c r="PY19" s="17">
        <v>5</v>
      </c>
      <c r="PZ19" s="17">
        <v>5</v>
      </c>
      <c r="QA19" s="17">
        <v>0.2</v>
      </c>
      <c r="QB19" s="17">
        <v>20.399999999999999</v>
      </c>
      <c r="QC19" s="17">
        <v>20.274049999999999</v>
      </c>
      <c r="QD19" s="17">
        <v>20.274049999999999</v>
      </c>
      <c r="QE19" s="17">
        <v>0.12595000000000001</v>
      </c>
      <c r="QF19" s="17">
        <v>20</v>
      </c>
      <c r="QG19" s="17">
        <v>13.60544</v>
      </c>
      <c r="QH19" s="17">
        <v>13.60544</v>
      </c>
      <c r="QI19" s="17">
        <v>6.3945600000000002</v>
      </c>
      <c r="QJ19" s="17">
        <v>18.8</v>
      </c>
      <c r="QK19" s="17">
        <v>19</v>
      </c>
      <c r="QL19" s="17">
        <v>17.492709999999999</v>
      </c>
      <c r="QM19" s="17">
        <v>1.3072900000000001</v>
      </c>
      <c r="QN19" s="17">
        <v>3.4</v>
      </c>
      <c r="QO19" s="17">
        <v>3.4</v>
      </c>
      <c r="QP19" s="17">
        <v>3.4</v>
      </c>
      <c r="QQ19" s="17">
        <v>0</v>
      </c>
      <c r="QR19" s="17">
        <v>18.600000000000001</v>
      </c>
      <c r="QS19" s="17">
        <v>17.881440000000001</v>
      </c>
      <c r="QT19" s="17">
        <v>17.881430000000002</v>
      </c>
      <c r="QU19" s="17">
        <v>0.71857000000000004</v>
      </c>
      <c r="QV19" s="17">
        <v>0.1</v>
      </c>
      <c r="QW19" s="17"/>
      <c r="QX19" s="17">
        <v>0.10006</v>
      </c>
      <c r="QY19" s="17">
        <v>-6.0000000000000002E-5</v>
      </c>
      <c r="QZ19" s="17">
        <v>0</v>
      </c>
      <c r="RA19" s="17"/>
      <c r="RB19" s="17">
        <v>5.518E-2</v>
      </c>
      <c r="RC19" s="17">
        <v>-5.518E-2</v>
      </c>
      <c r="RD19" s="17">
        <v>3.6</v>
      </c>
      <c r="RE19" s="17">
        <v>2.6</v>
      </c>
      <c r="RF19" s="17">
        <v>7.65</v>
      </c>
      <c r="RG19" s="17">
        <v>-4.05</v>
      </c>
      <c r="RH19" s="17">
        <v>1.1000000000000001</v>
      </c>
      <c r="RI19" s="17">
        <v>6.5</v>
      </c>
      <c r="RJ19" s="17">
        <v>12.35</v>
      </c>
      <c r="RK19" s="17">
        <v>-11.25</v>
      </c>
      <c r="RL19" s="17">
        <v>0.6</v>
      </c>
      <c r="RM19" s="17"/>
      <c r="RN19" s="17">
        <v>4.1450000000000001E-2</v>
      </c>
      <c r="RO19" s="17">
        <v>0.55854999999999999</v>
      </c>
      <c r="RP19" s="17">
        <v>3.5</v>
      </c>
      <c r="RQ19" s="17">
        <v>3</v>
      </c>
      <c r="RR19" s="17">
        <v>3</v>
      </c>
      <c r="RS19" s="17">
        <v>0.5</v>
      </c>
      <c r="RT19" s="17">
        <v>8.8000000000000007</v>
      </c>
      <c r="RU19" s="17">
        <v>16.520140000000001</v>
      </c>
      <c r="RV19" s="17">
        <v>10.60012</v>
      </c>
      <c r="RW19" s="17">
        <v>-1.8001199999999999</v>
      </c>
      <c r="RX19" s="17">
        <v>3</v>
      </c>
      <c r="RY19" s="17">
        <v>2</v>
      </c>
      <c r="RZ19" s="17">
        <v>2</v>
      </c>
      <c r="SA19" s="17">
        <v>1</v>
      </c>
      <c r="SB19" s="17"/>
      <c r="SC19" s="17"/>
      <c r="SD19" s="17">
        <v>0.4</v>
      </c>
      <c r="SE19" s="17">
        <v>-0.4</v>
      </c>
      <c r="SF19" s="17">
        <v>0</v>
      </c>
      <c r="SG19" s="17"/>
      <c r="SH19" s="17"/>
      <c r="SI19" s="17">
        <v>0</v>
      </c>
      <c r="SJ19" s="17">
        <v>19.8</v>
      </c>
      <c r="SK19" s="17">
        <v>18.853259999999999</v>
      </c>
      <c r="SL19" s="17">
        <v>18.853249999999999</v>
      </c>
      <c r="SM19" s="17">
        <v>0.94674999999999998</v>
      </c>
      <c r="SN19" s="17">
        <v>10.7</v>
      </c>
      <c r="SO19" s="17">
        <v>12.05053</v>
      </c>
      <c r="SP19" s="17">
        <v>12.05053</v>
      </c>
      <c r="SQ19" s="17">
        <v>-1.35053</v>
      </c>
      <c r="SR19" s="17">
        <v>20.2</v>
      </c>
      <c r="SS19" s="17">
        <v>19.436350000000001</v>
      </c>
      <c r="ST19" s="17">
        <v>19.436340000000001</v>
      </c>
      <c r="SU19" s="17">
        <v>0.76366000000000001</v>
      </c>
      <c r="SV19" s="17">
        <v>20.2</v>
      </c>
      <c r="SW19" s="17">
        <v>19.436350000000001</v>
      </c>
      <c r="SX19" s="17">
        <v>19.436340000000001</v>
      </c>
      <c r="SY19" s="17">
        <v>0.76366000000000001</v>
      </c>
      <c r="SZ19" s="17">
        <v>20</v>
      </c>
      <c r="TA19" s="17">
        <v>19.241980000000002</v>
      </c>
      <c r="TB19" s="17">
        <v>19.241980000000002</v>
      </c>
      <c r="TC19" s="17">
        <v>0.75802000000000003</v>
      </c>
      <c r="TD19" s="17">
        <v>5.9</v>
      </c>
      <c r="TE19" s="17">
        <v>9.8000000000000007</v>
      </c>
      <c r="TF19" s="17">
        <v>11.457000000000001</v>
      </c>
      <c r="TG19" s="17">
        <v>-5.5570000000000004</v>
      </c>
      <c r="TH19" s="17">
        <v>7.5</v>
      </c>
      <c r="TI19" s="17">
        <v>8.1</v>
      </c>
      <c r="TJ19" s="17">
        <v>13.765000000000001</v>
      </c>
      <c r="TK19" s="17">
        <v>-6.2649999999999997</v>
      </c>
      <c r="TL19" s="17">
        <v>0</v>
      </c>
      <c r="TM19" s="17"/>
      <c r="TN19" s="17">
        <v>4.87E-2</v>
      </c>
      <c r="TO19" s="17">
        <v>-4.87E-2</v>
      </c>
      <c r="TP19" s="17">
        <v>0</v>
      </c>
      <c r="TQ19" s="17">
        <v>0.3</v>
      </c>
      <c r="TR19" s="17">
        <v>0.57299999999999995</v>
      </c>
      <c r="TS19" s="17">
        <v>-0.57299999999999995</v>
      </c>
      <c r="TT19" s="17">
        <v>0</v>
      </c>
      <c r="TU19" s="17">
        <v>2</v>
      </c>
      <c r="TV19" s="17">
        <v>1.9079999999999999</v>
      </c>
      <c r="TW19" s="17">
        <v>-1.9079999999999999</v>
      </c>
      <c r="TX19" s="17">
        <v>0</v>
      </c>
      <c r="TY19" s="17">
        <v>0.03</v>
      </c>
      <c r="TZ19" s="17">
        <v>0.03</v>
      </c>
      <c r="UA19" s="17">
        <v>-0.03</v>
      </c>
      <c r="UB19" s="17">
        <v>0</v>
      </c>
      <c r="UC19" s="17">
        <v>3.3000000000000002E-2</v>
      </c>
      <c r="UD19" s="17">
        <v>3.3000000000000002E-2</v>
      </c>
      <c r="UE19" s="17">
        <v>-3.3000000000000002E-2</v>
      </c>
      <c r="UF19" s="17">
        <v>0</v>
      </c>
      <c r="UG19" s="17"/>
      <c r="UH19" s="17">
        <v>1</v>
      </c>
      <c r="UI19" s="17">
        <v>-1</v>
      </c>
      <c r="UJ19" s="17">
        <v>20.9</v>
      </c>
      <c r="UK19" s="17">
        <v>21</v>
      </c>
      <c r="UL19" s="17">
        <v>19.436340000000001</v>
      </c>
      <c r="UM19" s="17">
        <v>1.46366</v>
      </c>
      <c r="UN19" s="17">
        <v>8</v>
      </c>
      <c r="UO19" s="17">
        <v>8.1999999999999993</v>
      </c>
      <c r="UP19" s="17">
        <v>8.1999999999999993</v>
      </c>
      <c r="UQ19" s="17">
        <v>-0.2</v>
      </c>
      <c r="UR19" s="17">
        <v>6.7</v>
      </c>
      <c r="US19" s="17">
        <v>6.7</v>
      </c>
      <c r="UT19" s="17">
        <v>6.7</v>
      </c>
      <c r="UU19" s="17">
        <v>0</v>
      </c>
      <c r="UV19" s="17">
        <v>20.399999999999999</v>
      </c>
      <c r="UW19" s="17">
        <v>20</v>
      </c>
      <c r="UX19" s="17">
        <v>19.436340000000001</v>
      </c>
      <c r="UY19" s="17">
        <v>0.96365999999999996</v>
      </c>
      <c r="UZ19" s="17">
        <v>20.399999999999999</v>
      </c>
      <c r="VA19" s="17">
        <v>20</v>
      </c>
      <c r="VB19" s="17">
        <v>19.436340000000001</v>
      </c>
      <c r="VC19" s="17">
        <v>0.96365999999999996</v>
      </c>
      <c r="VD19" s="17">
        <v>20.100000000000001</v>
      </c>
      <c r="VE19" s="17">
        <v>20</v>
      </c>
      <c r="VF19" s="17">
        <v>19.436340000000001</v>
      </c>
      <c r="VG19" s="17">
        <v>0.66366000000000003</v>
      </c>
      <c r="VH19" s="17">
        <v>0</v>
      </c>
      <c r="VI19" s="17">
        <v>0.82399999999999995</v>
      </c>
      <c r="VJ19" s="17">
        <v>0.82399999999999995</v>
      </c>
      <c r="VK19" s="17">
        <v>-0.82399999999999995</v>
      </c>
      <c r="VL19" s="17">
        <v>0</v>
      </c>
      <c r="VM19" s="17"/>
      <c r="VN19" s="17">
        <v>0.747</v>
      </c>
      <c r="VO19" s="17">
        <v>-0.747</v>
      </c>
      <c r="VP19" s="17">
        <v>0</v>
      </c>
      <c r="VQ19" s="17"/>
      <c r="VR19" s="17">
        <v>2.4670000000000001E-2</v>
      </c>
      <c r="VS19" s="17">
        <v>-2.4670000000000001E-2</v>
      </c>
      <c r="VT19" s="17">
        <v>0</v>
      </c>
      <c r="VU19" s="17"/>
      <c r="VV19" s="17">
        <v>0.22675000000000001</v>
      </c>
      <c r="VW19" s="17">
        <v>-0.22675000000000001</v>
      </c>
      <c r="VX19" s="17">
        <v>0.3</v>
      </c>
      <c r="VY19" s="17">
        <v>0.6</v>
      </c>
      <c r="VZ19" s="17">
        <v>0.6</v>
      </c>
      <c r="WA19" s="17">
        <v>-0.3</v>
      </c>
      <c r="WB19" s="17">
        <v>0</v>
      </c>
      <c r="WC19" s="17">
        <v>1</v>
      </c>
      <c r="WD19" s="17">
        <v>1</v>
      </c>
      <c r="WE19" s="17">
        <v>-1</v>
      </c>
      <c r="WF19" s="17">
        <v>0</v>
      </c>
      <c r="WG19" s="17">
        <v>1</v>
      </c>
      <c r="WH19" s="17">
        <v>1</v>
      </c>
      <c r="WI19" s="17">
        <v>-1</v>
      </c>
      <c r="WJ19" s="17">
        <v>0</v>
      </c>
      <c r="WK19" s="17"/>
      <c r="WL19" s="17">
        <v>0.23000999999999999</v>
      </c>
      <c r="WM19" s="17">
        <v>-0.23000999999999999</v>
      </c>
      <c r="WN19" s="17">
        <v>4.4000000000000004</v>
      </c>
      <c r="WO19" s="17">
        <v>4.2</v>
      </c>
      <c r="WP19" s="17">
        <v>4.2</v>
      </c>
      <c r="WQ19" s="17">
        <v>0.2</v>
      </c>
      <c r="WR19" s="17">
        <v>1.1000000000000001</v>
      </c>
      <c r="WS19" s="17">
        <v>2.4</v>
      </c>
      <c r="WT19" s="17">
        <v>2.4</v>
      </c>
      <c r="WU19" s="17">
        <v>-1.3</v>
      </c>
      <c r="WV19" s="17">
        <v>2.4</v>
      </c>
      <c r="WW19" s="17">
        <v>1.2</v>
      </c>
      <c r="WX19" s="17">
        <v>1.2</v>
      </c>
      <c r="WY19" s="17">
        <v>1.2</v>
      </c>
      <c r="WZ19" s="17">
        <v>1.1000000000000001</v>
      </c>
      <c r="XA19" s="17">
        <v>1.4</v>
      </c>
      <c r="XB19" s="17">
        <v>1.4</v>
      </c>
      <c r="XC19" s="17">
        <v>-0.3</v>
      </c>
      <c r="XD19" s="17">
        <v>0</v>
      </c>
      <c r="XE19" s="17"/>
      <c r="XF19" s="17"/>
      <c r="XG19" s="17">
        <v>0</v>
      </c>
      <c r="XH19" s="17">
        <v>9.1999999999999993</v>
      </c>
      <c r="XI19" s="17">
        <v>8.8000000000000007</v>
      </c>
      <c r="XJ19" s="17">
        <v>8.8000000000000007</v>
      </c>
      <c r="XK19" s="17">
        <v>0.4</v>
      </c>
      <c r="XL19" s="17">
        <v>20</v>
      </c>
      <c r="XM19" s="17">
        <v>19.241980000000002</v>
      </c>
      <c r="XN19" s="17">
        <v>19.241980000000002</v>
      </c>
      <c r="XO19" s="17">
        <v>0.75802000000000003</v>
      </c>
      <c r="XP19" s="17">
        <v>0</v>
      </c>
      <c r="XQ19" s="17">
        <v>10.7</v>
      </c>
      <c r="XR19" s="17">
        <v>10.7</v>
      </c>
      <c r="XS19" s="17">
        <v>-10.7</v>
      </c>
      <c r="XT19" s="17">
        <v>27.6</v>
      </c>
      <c r="XU19" s="17">
        <v>31</v>
      </c>
      <c r="XV19" s="17">
        <v>27.5</v>
      </c>
      <c r="XW19" s="17">
        <v>0.1</v>
      </c>
      <c r="XX19" s="17">
        <v>33.9</v>
      </c>
      <c r="XY19" s="17">
        <v>31</v>
      </c>
      <c r="XZ19" s="17">
        <v>27.5</v>
      </c>
      <c r="YA19" s="17">
        <v>6.4</v>
      </c>
      <c r="YB19" s="17">
        <v>11</v>
      </c>
      <c r="YC19" s="17">
        <v>14</v>
      </c>
      <c r="YD19" s="17">
        <v>14</v>
      </c>
      <c r="YE19" s="17">
        <v>-3</v>
      </c>
      <c r="YF19" s="17">
        <v>16.3</v>
      </c>
      <c r="YG19" s="17">
        <v>15</v>
      </c>
      <c r="YH19" s="17"/>
      <c r="YI19" s="17">
        <v>16.3</v>
      </c>
      <c r="YJ19" s="17">
        <v>8.9</v>
      </c>
      <c r="YK19" s="17">
        <v>7.03</v>
      </c>
      <c r="YL19" s="17">
        <v>7.03</v>
      </c>
      <c r="YM19" s="17">
        <v>1.87</v>
      </c>
      <c r="YN19" s="17">
        <v>10</v>
      </c>
      <c r="YO19" s="17">
        <v>11</v>
      </c>
      <c r="YP19" s="17">
        <v>11</v>
      </c>
      <c r="YQ19" s="17">
        <v>-1</v>
      </c>
      <c r="YR19" s="17">
        <v>18</v>
      </c>
      <c r="YS19" s="17">
        <v>25</v>
      </c>
      <c r="YT19" s="17">
        <v>25</v>
      </c>
      <c r="YU19" s="17">
        <v>-7</v>
      </c>
    </row>
    <row r="20" spans="1:671" ht="24" customHeight="1" x14ac:dyDescent="0.25">
      <c r="A20" s="1"/>
      <c r="B20" s="16" t="s">
        <v>59</v>
      </c>
      <c r="C20" s="16" t="s">
        <v>812</v>
      </c>
      <c r="D20" s="17">
        <v>203</v>
      </c>
      <c r="E20" s="17">
        <v>203.40136000000001</v>
      </c>
      <c r="F20" s="17">
        <v>203.40136000000001</v>
      </c>
      <c r="G20" s="17">
        <v>-0.40135999999999999</v>
      </c>
      <c r="H20" s="17">
        <v>632.70000000000005</v>
      </c>
      <c r="I20" s="17">
        <v>631.22380999999996</v>
      </c>
      <c r="J20" s="17">
        <v>631.22379999999998</v>
      </c>
      <c r="K20" s="17">
        <v>1.4762</v>
      </c>
      <c r="L20" s="17">
        <v>147.80000000000001</v>
      </c>
      <c r="M20" s="17">
        <v>146.79963000000001</v>
      </c>
      <c r="N20" s="17">
        <v>146.79963000000001</v>
      </c>
      <c r="O20" s="17">
        <v>1.00037</v>
      </c>
      <c r="P20" s="17"/>
      <c r="Q20" s="17"/>
      <c r="R20" s="17"/>
      <c r="S20" s="17">
        <v>0</v>
      </c>
      <c r="T20" s="17"/>
      <c r="U20" s="17"/>
      <c r="V20" s="17"/>
      <c r="W20" s="17">
        <v>0</v>
      </c>
      <c r="X20" s="17">
        <v>90</v>
      </c>
      <c r="Y20" s="17">
        <v>91.867829999999998</v>
      </c>
      <c r="Z20" s="17">
        <v>91.867819999999995</v>
      </c>
      <c r="AA20" s="17">
        <v>-1.86782</v>
      </c>
      <c r="AB20" s="17">
        <v>242.4</v>
      </c>
      <c r="AC20" s="17">
        <v>242</v>
      </c>
      <c r="AD20" s="17">
        <v>242</v>
      </c>
      <c r="AE20" s="17">
        <v>0.4</v>
      </c>
      <c r="AF20" s="17">
        <v>0</v>
      </c>
      <c r="AG20" s="17"/>
      <c r="AH20" s="17"/>
      <c r="AI20" s="17">
        <v>0</v>
      </c>
      <c r="AJ20" s="17">
        <v>0</v>
      </c>
      <c r="AK20" s="17"/>
      <c r="AL20" s="17"/>
      <c r="AM20" s="17">
        <v>0</v>
      </c>
      <c r="AN20" s="17"/>
      <c r="AO20" s="17"/>
      <c r="AP20" s="17"/>
      <c r="AQ20" s="17">
        <v>0</v>
      </c>
      <c r="AR20" s="17">
        <v>203.6</v>
      </c>
      <c r="AS20" s="17">
        <v>196.93881999999999</v>
      </c>
      <c r="AT20" s="17">
        <v>196.93880999999999</v>
      </c>
      <c r="AU20" s="17">
        <v>6.6611900000000004</v>
      </c>
      <c r="AV20" s="17">
        <v>202.9</v>
      </c>
      <c r="AW20" s="17">
        <v>199.47789</v>
      </c>
      <c r="AX20" s="17"/>
      <c r="AY20" s="17">
        <v>202.9</v>
      </c>
      <c r="AZ20" s="17"/>
      <c r="BA20" s="17"/>
      <c r="BB20" s="17"/>
      <c r="BC20" s="17">
        <v>0</v>
      </c>
      <c r="BD20" s="17">
        <v>208.3</v>
      </c>
      <c r="BE20" s="17">
        <v>203.41684000000001</v>
      </c>
      <c r="BF20" s="17"/>
      <c r="BG20" s="17">
        <v>208.3</v>
      </c>
      <c r="BH20" s="17"/>
      <c r="BI20" s="17"/>
      <c r="BJ20" s="17"/>
      <c r="BK20" s="17">
        <v>0</v>
      </c>
      <c r="BL20" s="17">
        <v>546.70000000000005</v>
      </c>
      <c r="BM20" s="17"/>
      <c r="BN20" s="17">
        <v>566.08939999999996</v>
      </c>
      <c r="BO20" s="17">
        <v>-19.389399999999998</v>
      </c>
      <c r="BP20" s="17">
        <v>10.3</v>
      </c>
      <c r="BQ20" s="17">
        <v>10.52094</v>
      </c>
      <c r="BR20" s="17">
        <v>3.4560599999999999</v>
      </c>
      <c r="BS20" s="17">
        <v>6.8439399999999999</v>
      </c>
      <c r="BT20" s="17"/>
      <c r="BU20" s="17"/>
      <c r="BV20" s="17"/>
      <c r="BW20" s="17">
        <v>0</v>
      </c>
      <c r="BX20" s="17"/>
      <c r="BY20" s="17"/>
      <c r="BZ20" s="17"/>
      <c r="CA20" s="17">
        <v>0</v>
      </c>
      <c r="CB20" s="17"/>
      <c r="CC20" s="17"/>
      <c r="CD20" s="17"/>
      <c r="CE20" s="17">
        <v>0</v>
      </c>
      <c r="CF20" s="17"/>
      <c r="CG20" s="17"/>
      <c r="CH20" s="17"/>
      <c r="CI20" s="17">
        <v>0</v>
      </c>
      <c r="CJ20" s="17">
        <v>165.1</v>
      </c>
      <c r="CK20" s="17">
        <v>164.06706</v>
      </c>
      <c r="CL20" s="17">
        <v>164.06704999999999</v>
      </c>
      <c r="CM20" s="17">
        <v>1.03295</v>
      </c>
      <c r="CN20" s="17">
        <v>7.2</v>
      </c>
      <c r="CO20" s="17">
        <v>5.1383299999999998</v>
      </c>
      <c r="CP20" s="17">
        <v>5.1383299999999998</v>
      </c>
      <c r="CQ20" s="17">
        <v>2.0616699999999999</v>
      </c>
      <c r="CR20" s="17">
        <v>5.5</v>
      </c>
      <c r="CS20" s="17">
        <v>2.8205</v>
      </c>
      <c r="CT20" s="17">
        <v>2.8204899999999999</v>
      </c>
      <c r="CU20" s="17">
        <v>2.6795100000000001</v>
      </c>
      <c r="CV20" s="17">
        <v>0</v>
      </c>
      <c r="CW20" s="17"/>
      <c r="CX20" s="17">
        <v>22.41075</v>
      </c>
      <c r="CY20" s="17">
        <v>-22.41075</v>
      </c>
      <c r="CZ20" s="17">
        <v>6.3</v>
      </c>
      <c r="DA20" s="17">
        <v>6.8787000000000003</v>
      </c>
      <c r="DB20" s="17">
        <v>6.8787000000000003</v>
      </c>
      <c r="DC20" s="17">
        <v>-0.57869999999999999</v>
      </c>
      <c r="DD20" s="17">
        <v>14.8</v>
      </c>
      <c r="DE20" s="17">
        <v>14.933920000000001</v>
      </c>
      <c r="DF20" s="17">
        <v>14.933909999999999</v>
      </c>
      <c r="DG20" s="17">
        <v>-0.13391</v>
      </c>
      <c r="DH20" s="17">
        <v>139.80000000000001</v>
      </c>
      <c r="DI20" s="17">
        <v>142.44412</v>
      </c>
      <c r="DJ20" s="17">
        <v>95.437560000000005</v>
      </c>
      <c r="DK20" s="17">
        <v>44.362439999999999</v>
      </c>
      <c r="DL20" s="17"/>
      <c r="DM20" s="17"/>
      <c r="DN20" s="17"/>
      <c r="DO20" s="17">
        <v>0</v>
      </c>
      <c r="DP20" s="17"/>
      <c r="DQ20" s="17"/>
      <c r="DR20" s="17"/>
      <c r="DS20" s="17">
        <v>0</v>
      </c>
      <c r="DT20" s="17"/>
      <c r="DU20" s="17"/>
      <c r="DV20" s="17"/>
      <c r="DW20" s="17">
        <v>0</v>
      </c>
      <c r="DX20" s="17"/>
      <c r="DY20" s="17"/>
      <c r="DZ20" s="17"/>
      <c r="EA20" s="17">
        <v>0</v>
      </c>
      <c r="EB20" s="17">
        <v>110.8</v>
      </c>
      <c r="EC20" s="17">
        <v>112.46647</v>
      </c>
      <c r="ED20" s="17">
        <v>112.46647</v>
      </c>
      <c r="EE20" s="17">
        <v>-1.6664699999999999</v>
      </c>
      <c r="EF20" s="17">
        <v>221.8</v>
      </c>
      <c r="EG20" s="17">
        <v>220.69499999999999</v>
      </c>
      <c r="EH20" s="17">
        <v>220.69499999999999</v>
      </c>
      <c r="EI20" s="17">
        <v>1.105</v>
      </c>
      <c r="EJ20" s="17"/>
      <c r="EK20" s="17"/>
      <c r="EL20" s="17"/>
      <c r="EM20" s="17">
        <v>0</v>
      </c>
      <c r="EN20" s="17"/>
      <c r="EO20" s="17"/>
      <c r="EP20" s="17"/>
      <c r="EQ20" s="17">
        <v>0</v>
      </c>
      <c r="ER20" s="17"/>
      <c r="ES20" s="17"/>
      <c r="ET20" s="17"/>
      <c r="EU20" s="17">
        <v>0</v>
      </c>
      <c r="EV20" s="17">
        <v>6.5</v>
      </c>
      <c r="EW20" s="17">
        <v>6.39</v>
      </c>
      <c r="EX20" s="17">
        <v>6.39</v>
      </c>
      <c r="EY20" s="17">
        <v>0.11</v>
      </c>
      <c r="EZ20" s="17">
        <v>453.8</v>
      </c>
      <c r="FA20" s="17">
        <v>449.28086000000002</v>
      </c>
      <c r="FB20" s="17">
        <v>449.28075999999999</v>
      </c>
      <c r="FC20" s="17">
        <v>4.5192399999999999</v>
      </c>
      <c r="FD20" s="17">
        <v>81.599999999999994</v>
      </c>
      <c r="FE20" s="17">
        <v>79.655749999999998</v>
      </c>
      <c r="FF20" s="17">
        <v>79.655749999999998</v>
      </c>
      <c r="FG20" s="17">
        <v>1.94425</v>
      </c>
      <c r="FH20" s="17">
        <v>0</v>
      </c>
      <c r="FI20" s="17"/>
      <c r="FJ20" s="17">
        <v>142.04257999999999</v>
      </c>
      <c r="FK20" s="17">
        <v>-142.04257999999999</v>
      </c>
      <c r="FL20" s="17">
        <v>42.1</v>
      </c>
      <c r="FM20" s="17">
        <v>41.89893</v>
      </c>
      <c r="FN20" s="17">
        <v>41.89893</v>
      </c>
      <c r="FO20" s="17">
        <v>0.20107</v>
      </c>
      <c r="FP20" s="17">
        <v>18.2</v>
      </c>
      <c r="FQ20" s="17">
        <v>19.21088</v>
      </c>
      <c r="FR20" s="17">
        <v>19.21088</v>
      </c>
      <c r="FS20" s="17">
        <v>-1.01088</v>
      </c>
      <c r="FT20" s="17">
        <v>18.899999999999999</v>
      </c>
      <c r="FU20" s="17">
        <v>18.172979999999999</v>
      </c>
      <c r="FV20" s="17">
        <v>18.172969999999999</v>
      </c>
      <c r="FW20" s="17">
        <v>0.72702999999999995</v>
      </c>
      <c r="FX20" s="17">
        <v>90.3</v>
      </c>
      <c r="FY20" s="17">
        <v>87.773570000000007</v>
      </c>
      <c r="FZ20" s="17">
        <v>87.773560000000003</v>
      </c>
      <c r="GA20" s="17">
        <v>2.52644</v>
      </c>
      <c r="GB20" s="17">
        <v>151.9</v>
      </c>
      <c r="GC20" s="17">
        <v>160.25809000000001</v>
      </c>
      <c r="GD20" s="17">
        <v>160.27041</v>
      </c>
      <c r="GE20" s="17">
        <v>-8.3704099999999997</v>
      </c>
      <c r="GF20" s="17">
        <v>152.80000000000001</v>
      </c>
      <c r="GG20" s="17">
        <v>160.25809000000001</v>
      </c>
      <c r="GH20" s="17">
        <v>160.27041</v>
      </c>
      <c r="GI20" s="17">
        <v>-7.4704100000000002</v>
      </c>
      <c r="GJ20" s="17">
        <v>167.5</v>
      </c>
      <c r="GK20" s="17">
        <v>160.73935</v>
      </c>
      <c r="GL20" s="17">
        <v>160.7517</v>
      </c>
      <c r="GM20" s="17">
        <v>6.7483000000000004</v>
      </c>
      <c r="GN20" s="17">
        <v>91.5</v>
      </c>
      <c r="GO20" s="17">
        <v>108.76115</v>
      </c>
      <c r="GP20" s="17">
        <v>110.32254</v>
      </c>
      <c r="GQ20" s="17">
        <v>-18.82254</v>
      </c>
      <c r="GR20" s="17">
        <v>35.200000000000003</v>
      </c>
      <c r="GS20" s="17">
        <v>37.900869999999998</v>
      </c>
      <c r="GT20" s="17">
        <v>37.900869999999998</v>
      </c>
      <c r="GU20" s="17">
        <v>-2.7008700000000001</v>
      </c>
      <c r="GV20" s="17">
        <v>44.5</v>
      </c>
      <c r="GW20" s="17">
        <v>44.103009999999998</v>
      </c>
      <c r="GX20" s="17">
        <v>44.103009999999998</v>
      </c>
      <c r="GY20" s="17">
        <v>0.39699000000000001</v>
      </c>
      <c r="GZ20" s="17">
        <v>2.2000000000000002</v>
      </c>
      <c r="HA20" s="17">
        <v>3.9007900000000002</v>
      </c>
      <c r="HB20" s="17">
        <v>3.9007900000000002</v>
      </c>
      <c r="HC20" s="17">
        <v>-1.70079</v>
      </c>
      <c r="HD20" s="17">
        <v>32.6</v>
      </c>
      <c r="HE20" s="17">
        <v>28.356459999999998</v>
      </c>
      <c r="HF20" s="17">
        <v>28.356459999999998</v>
      </c>
      <c r="HG20" s="17">
        <v>4.2435400000000003</v>
      </c>
      <c r="HH20" s="17">
        <v>122.3</v>
      </c>
      <c r="HI20" s="17">
        <v>164.13149000000001</v>
      </c>
      <c r="HJ20" s="17">
        <v>172.35791</v>
      </c>
      <c r="HK20" s="17">
        <v>-50.05791</v>
      </c>
      <c r="HL20" s="17"/>
      <c r="HM20" s="17"/>
      <c r="HN20" s="17"/>
      <c r="HO20" s="17">
        <v>0</v>
      </c>
      <c r="HP20" s="17"/>
      <c r="HQ20" s="17"/>
      <c r="HR20" s="17"/>
      <c r="HS20" s="17">
        <v>0</v>
      </c>
      <c r="HT20" s="17">
        <v>15.6</v>
      </c>
      <c r="HU20" s="17"/>
      <c r="HV20" s="17">
        <v>61.130549999999999</v>
      </c>
      <c r="HW20" s="17">
        <v>-45.530549999999998</v>
      </c>
      <c r="HX20" s="17"/>
      <c r="HY20" s="17"/>
      <c r="HZ20" s="17"/>
      <c r="IA20" s="17">
        <v>0</v>
      </c>
      <c r="IB20" s="17"/>
      <c r="IC20" s="17"/>
      <c r="ID20" s="17"/>
      <c r="IE20" s="17">
        <v>0</v>
      </c>
      <c r="IF20" s="17">
        <v>45.3</v>
      </c>
      <c r="IG20" s="17">
        <v>45.265309999999999</v>
      </c>
      <c r="IH20" s="17">
        <v>45.265300000000003</v>
      </c>
      <c r="II20" s="17">
        <v>3.4700000000000002E-2</v>
      </c>
      <c r="IJ20" s="17"/>
      <c r="IK20" s="17"/>
      <c r="IL20" s="17"/>
      <c r="IM20" s="17">
        <v>0</v>
      </c>
      <c r="IN20" s="17"/>
      <c r="IO20" s="17"/>
      <c r="IP20" s="17"/>
      <c r="IQ20" s="17">
        <v>0</v>
      </c>
      <c r="IR20" s="17"/>
      <c r="IS20" s="17"/>
      <c r="IT20" s="17"/>
      <c r="IU20" s="17">
        <v>0</v>
      </c>
      <c r="IV20" s="17">
        <v>127.8</v>
      </c>
      <c r="IW20" s="17">
        <v>128.05618000000001</v>
      </c>
      <c r="IX20" s="17">
        <v>132.81842</v>
      </c>
      <c r="IY20" s="17">
        <v>-5.0184199999999999</v>
      </c>
      <c r="IZ20" s="17">
        <v>0</v>
      </c>
      <c r="JA20" s="17"/>
      <c r="JB20" s="17"/>
      <c r="JC20" s="17">
        <v>0</v>
      </c>
      <c r="JD20" s="17">
        <v>0</v>
      </c>
      <c r="JE20" s="17"/>
      <c r="JF20" s="17"/>
      <c r="JG20" s="17">
        <v>0</v>
      </c>
      <c r="JH20" s="17">
        <v>200.7</v>
      </c>
      <c r="JI20" s="17">
        <v>202.72200000000001</v>
      </c>
      <c r="JJ20" s="17">
        <v>202.72198</v>
      </c>
      <c r="JK20" s="17">
        <v>-2.0219800000000001</v>
      </c>
      <c r="JL20" s="17">
        <v>0</v>
      </c>
      <c r="JM20" s="17"/>
      <c r="JN20" s="17"/>
      <c r="JO20" s="17">
        <v>0</v>
      </c>
      <c r="JP20" s="17">
        <v>73.8</v>
      </c>
      <c r="JQ20" s="17">
        <v>73.275930000000002</v>
      </c>
      <c r="JR20" s="17">
        <v>73.275919999999999</v>
      </c>
      <c r="JS20" s="17">
        <v>0.52407999999999999</v>
      </c>
      <c r="JT20" s="17">
        <v>36.200000000000003</v>
      </c>
      <c r="JU20" s="17">
        <v>36.747990000000001</v>
      </c>
      <c r="JV20" s="17">
        <v>36.747979999999998</v>
      </c>
      <c r="JW20" s="17">
        <v>-0.54798000000000002</v>
      </c>
      <c r="JX20" s="17"/>
      <c r="JY20" s="17"/>
      <c r="JZ20" s="17"/>
      <c r="KA20" s="17">
        <v>0</v>
      </c>
      <c r="KB20" s="17"/>
      <c r="KC20" s="17"/>
      <c r="KD20" s="17"/>
      <c r="KE20" s="17">
        <v>0</v>
      </c>
      <c r="KF20" s="17"/>
      <c r="KG20" s="17"/>
      <c r="KH20" s="17"/>
      <c r="KI20" s="17">
        <v>0</v>
      </c>
      <c r="KJ20" s="17"/>
      <c r="KK20" s="17"/>
      <c r="KL20" s="17"/>
      <c r="KM20" s="17">
        <v>0</v>
      </c>
      <c r="KN20" s="17"/>
      <c r="KO20" s="17"/>
      <c r="KP20" s="17"/>
      <c r="KQ20" s="17">
        <v>0</v>
      </c>
      <c r="KR20" s="17"/>
      <c r="KS20" s="17"/>
      <c r="KT20" s="17"/>
      <c r="KU20" s="17">
        <v>0</v>
      </c>
      <c r="KV20" s="17">
        <v>2.4</v>
      </c>
      <c r="KW20" s="17">
        <v>1.7806200000000001</v>
      </c>
      <c r="KX20" s="17">
        <v>1.78061</v>
      </c>
      <c r="KY20" s="17">
        <v>0.61939</v>
      </c>
      <c r="KZ20" s="17">
        <v>93.1</v>
      </c>
      <c r="LA20" s="17">
        <v>120.2158</v>
      </c>
      <c r="LB20" s="17">
        <v>159.62903</v>
      </c>
      <c r="LC20" s="17">
        <v>-66.529030000000006</v>
      </c>
      <c r="LD20" s="17">
        <v>114.3</v>
      </c>
      <c r="LE20" s="17">
        <v>125.8177</v>
      </c>
      <c r="LF20" s="17">
        <v>125.81768</v>
      </c>
      <c r="LG20" s="17">
        <v>-11.51768</v>
      </c>
      <c r="LH20" s="17">
        <v>66</v>
      </c>
      <c r="LI20" s="17">
        <v>67.199219999999997</v>
      </c>
      <c r="LJ20" s="17">
        <v>67.199219999999997</v>
      </c>
      <c r="LK20" s="17">
        <v>-1.19922</v>
      </c>
      <c r="LL20" s="17">
        <v>77.7</v>
      </c>
      <c r="LM20" s="17">
        <v>78.567999999999998</v>
      </c>
      <c r="LN20" s="17">
        <v>78.567980000000006</v>
      </c>
      <c r="LO20" s="17">
        <v>-0.86797999999999997</v>
      </c>
      <c r="LP20" s="17">
        <v>30.2</v>
      </c>
      <c r="LQ20" s="17">
        <v>29.980560000000001</v>
      </c>
      <c r="LR20" s="17">
        <v>29.980560000000001</v>
      </c>
      <c r="LS20" s="17">
        <v>0.21944</v>
      </c>
      <c r="LT20" s="17">
        <v>0</v>
      </c>
      <c r="LU20" s="17"/>
      <c r="LV20" s="17"/>
      <c r="LW20" s="17">
        <v>0</v>
      </c>
      <c r="LX20" s="17">
        <v>0</v>
      </c>
      <c r="LY20" s="17"/>
      <c r="LZ20" s="17"/>
      <c r="MA20" s="17">
        <v>0</v>
      </c>
      <c r="MB20" s="17">
        <v>0</v>
      </c>
      <c r="MC20" s="17"/>
      <c r="MD20" s="17"/>
      <c r="ME20" s="17">
        <v>0</v>
      </c>
      <c r="MF20" s="17">
        <v>141.69999999999999</v>
      </c>
      <c r="MG20" s="17">
        <v>145.40792999999999</v>
      </c>
      <c r="MH20" s="17">
        <v>153.12563</v>
      </c>
      <c r="MI20" s="17">
        <v>-11.42563</v>
      </c>
      <c r="MJ20" s="17">
        <v>142.5</v>
      </c>
      <c r="MK20" s="17">
        <v>145.40792999999999</v>
      </c>
      <c r="ML20" s="17">
        <v>153.12563</v>
      </c>
      <c r="MM20" s="17">
        <v>-10.625629999999999</v>
      </c>
      <c r="MN20" s="17">
        <v>147</v>
      </c>
      <c r="MO20" s="17">
        <v>145.84459000000001</v>
      </c>
      <c r="MP20" s="17">
        <v>153.58546999999999</v>
      </c>
      <c r="MQ20" s="17">
        <v>-6.5854699999999999</v>
      </c>
      <c r="MR20" s="17">
        <v>0</v>
      </c>
      <c r="MS20" s="17"/>
      <c r="MT20" s="17"/>
      <c r="MU20" s="17">
        <v>0</v>
      </c>
      <c r="MV20" s="17">
        <v>0</v>
      </c>
      <c r="MW20" s="17"/>
      <c r="MX20" s="17"/>
      <c r="MY20" s="17">
        <v>0</v>
      </c>
      <c r="MZ20" s="17"/>
      <c r="NA20" s="17"/>
      <c r="NB20" s="17"/>
      <c r="NC20" s="17">
        <v>0</v>
      </c>
      <c r="ND20" s="17"/>
      <c r="NE20" s="17"/>
      <c r="NF20" s="17"/>
      <c r="NG20" s="17">
        <v>0</v>
      </c>
      <c r="NH20" s="17"/>
      <c r="NI20" s="17"/>
      <c r="NJ20" s="17"/>
      <c r="NK20" s="17">
        <v>0</v>
      </c>
      <c r="NL20" s="17">
        <v>0</v>
      </c>
      <c r="NM20" s="17"/>
      <c r="NN20" s="17"/>
      <c r="NO20" s="17">
        <v>0</v>
      </c>
      <c r="NP20" s="17"/>
      <c r="NQ20" s="17"/>
      <c r="NR20" s="17"/>
      <c r="NS20" s="17">
        <v>0</v>
      </c>
      <c r="NT20" s="17">
        <v>6.5</v>
      </c>
      <c r="NU20" s="17">
        <v>8.2552000000000003</v>
      </c>
      <c r="NV20" s="17">
        <v>9.09</v>
      </c>
      <c r="NW20" s="17">
        <v>-2.59</v>
      </c>
      <c r="NX20" s="17">
        <v>4</v>
      </c>
      <c r="NY20" s="17">
        <v>4.0686799999999996</v>
      </c>
      <c r="NZ20" s="17">
        <v>9.8520099999999999</v>
      </c>
      <c r="OA20" s="17">
        <v>-5.8520099999999999</v>
      </c>
      <c r="OB20" s="17">
        <v>20</v>
      </c>
      <c r="OC20" s="17">
        <v>17.492709999999999</v>
      </c>
      <c r="OD20" s="17">
        <v>17.492709999999999</v>
      </c>
      <c r="OE20" s="17">
        <v>2.5072899999999998</v>
      </c>
      <c r="OF20" s="17">
        <v>0</v>
      </c>
      <c r="OG20" s="17"/>
      <c r="OH20" s="17"/>
      <c r="OI20" s="17">
        <v>0</v>
      </c>
      <c r="OJ20" s="17">
        <v>26.5</v>
      </c>
      <c r="OK20" s="17">
        <v>7</v>
      </c>
      <c r="OL20" s="17">
        <v>37.21</v>
      </c>
      <c r="OM20" s="17">
        <v>-10.71</v>
      </c>
      <c r="ON20" s="17">
        <v>0</v>
      </c>
      <c r="OO20" s="17"/>
      <c r="OP20" s="17">
        <v>4.1340000000000003</v>
      </c>
      <c r="OQ20" s="17">
        <v>-4.1340000000000003</v>
      </c>
      <c r="OR20" s="17">
        <v>0</v>
      </c>
      <c r="OS20" s="17">
        <v>0.53800000000000003</v>
      </c>
      <c r="OT20" s="17">
        <v>0.53800000000000003</v>
      </c>
      <c r="OU20" s="17">
        <v>-0.53800000000000003</v>
      </c>
      <c r="OV20" s="17">
        <v>0</v>
      </c>
      <c r="OW20" s="17"/>
      <c r="OX20" s="17"/>
      <c r="OY20" s="17">
        <v>0</v>
      </c>
      <c r="OZ20" s="17">
        <v>20.2</v>
      </c>
      <c r="PA20" s="17">
        <v>19.436350000000001</v>
      </c>
      <c r="PB20" s="17">
        <v>19.436340000000001</v>
      </c>
      <c r="PC20" s="17">
        <v>0.76366000000000001</v>
      </c>
      <c r="PD20" s="17">
        <v>9.9</v>
      </c>
      <c r="PE20" s="17">
        <v>9.9830000000000005</v>
      </c>
      <c r="PF20" s="17">
        <v>9.9830000000000005</v>
      </c>
      <c r="PG20" s="17">
        <v>-8.3000000000000004E-2</v>
      </c>
      <c r="PH20" s="17">
        <v>5.5</v>
      </c>
      <c r="PI20" s="17">
        <v>5.67</v>
      </c>
      <c r="PJ20" s="17">
        <v>5.67</v>
      </c>
      <c r="PK20" s="17">
        <v>-0.17</v>
      </c>
      <c r="PL20" s="17">
        <v>4</v>
      </c>
      <c r="PM20" s="17"/>
      <c r="PN20" s="17">
        <v>12.355</v>
      </c>
      <c r="PO20" s="17">
        <v>-8.3550000000000004</v>
      </c>
      <c r="PP20" s="17">
        <v>1.5</v>
      </c>
      <c r="PQ20" s="17">
        <v>1</v>
      </c>
      <c r="PR20" s="17">
        <v>1</v>
      </c>
      <c r="PS20" s="17">
        <v>0.5</v>
      </c>
      <c r="PT20" s="17">
        <v>1.8</v>
      </c>
      <c r="PU20" s="17">
        <v>3.55</v>
      </c>
      <c r="PV20" s="17">
        <v>3.55</v>
      </c>
      <c r="PW20" s="17">
        <v>-1.75</v>
      </c>
      <c r="PX20" s="17">
        <v>5.0999999999999996</v>
      </c>
      <c r="PY20" s="17">
        <v>5</v>
      </c>
      <c r="PZ20" s="17">
        <v>5</v>
      </c>
      <c r="QA20" s="17">
        <v>0.1</v>
      </c>
      <c r="QB20" s="17">
        <v>20.3</v>
      </c>
      <c r="QC20" s="17">
        <v>20.274049999999999</v>
      </c>
      <c r="QD20" s="17">
        <v>20.274049999999999</v>
      </c>
      <c r="QE20" s="17">
        <v>2.5950000000000001E-2</v>
      </c>
      <c r="QF20" s="17">
        <v>20</v>
      </c>
      <c r="QG20" s="17">
        <v>13.60544</v>
      </c>
      <c r="QH20" s="17">
        <v>13.60544</v>
      </c>
      <c r="QI20" s="17">
        <v>6.3945600000000002</v>
      </c>
      <c r="QJ20" s="17">
        <v>18.8</v>
      </c>
      <c r="QK20" s="17">
        <v>19</v>
      </c>
      <c r="QL20" s="17">
        <v>17.492709999999999</v>
      </c>
      <c r="QM20" s="17">
        <v>1.3072900000000001</v>
      </c>
      <c r="QN20" s="17">
        <v>3.4</v>
      </c>
      <c r="QO20" s="17">
        <v>3.4</v>
      </c>
      <c r="QP20" s="17">
        <v>3.4</v>
      </c>
      <c r="QQ20" s="17">
        <v>0</v>
      </c>
      <c r="QR20" s="17">
        <v>18.600000000000001</v>
      </c>
      <c r="QS20" s="17">
        <v>17.881440000000001</v>
      </c>
      <c r="QT20" s="17">
        <v>17.881430000000002</v>
      </c>
      <c r="QU20" s="17">
        <v>0.71857000000000004</v>
      </c>
      <c r="QV20" s="17">
        <v>0.7</v>
      </c>
      <c r="QW20" s="17"/>
      <c r="QX20" s="17">
        <v>0.87717999999999996</v>
      </c>
      <c r="QY20" s="17">
        <v>-0.17718</v>
      </c>
      <c r="QZ20" s="17">
        <v>0.6</v>
      </c>
      <c r="RA20" s="17"/>
      <c r="RB20" s="17">
        <v>0.87495000000000001</v>
      </c>
      <c r="RC20" s="17">
        <v>-0.27495000000000003</v>
      </c>
      <c r="RD20" s="17">
        <v>8.6</v>
      </c>
      <c r="RE20" s="17">
        <v>2.6</v>
      </c>
      <c r="RF20" s="17">
        <v>7.44</v>
      </c>
      <c r="RG20" s="17">
        <v>1.1599999999999999</v>
      </c>
      <c r="RH20" s="17">
        <v>2.2999999999999998</v>
      </c>
      <c r="RI20" s="17">
        <v>6.3</v>
      </c>
      <c r="RJ20" s="17">
        <v>11.84</v>
      </c>
      <c r="RK20" s="17">
        <v>-9.5399999999999991</v>
      </c>
      <c r="RL20" s="17">
        <v>1.6</v>
      </c>
      <c r="RM20" s="17"/>
      <c r="RN20" s="17">
        <v>0.46479999999999999</v>
      </c>
      <c r="RO20" s="17">
        <v>1.1352</v>
      </c>
      <c r="RP20" s="17">
        <v>3.5</v>
      </c>
      <c r="RQ20" s="17">
        <v>3</v>
      </c>
      <c r="RR20" s="17">
        <v>3</v>
      </c>
      <c r="RS20" s="17">
        <v>0.5</v>
      </c>
      <c r="RT20" s="17">
        <v>8.9</v>
      </c>
      <c r="RU20" s="17">
        <v>4.8816300000000004</v>
      </c>
      <c r="RV20" s="17">
        <v>19.792000000000002</v>
      </c>
      <c r="RW20" s="17">
        <v>-10.891999999999999</v>
      </c>
      <c r="RX20" s="17">
        <v>3</v>
      </c>
      <c r="RY20" s="17">
        <v>2</v>
      </c>
      <c r="RZ20" s="17">
        <v>2</v>
      </c>
      <c r="SA20" s="17">
        <v>1</v>
      </c>
      <c r="SB20" s="17"/>
      <c r="SC20" s="17"/>
      <c r="SD20" s="17">
        <v>0.4</v>
      </c>
      <c r="SE20" s="17">
        <v>-0.4</v>
      </c>
      <c r="SF20" s="17">
        <v>0</v>
      </c>
      <c r="SG20" s="17"/>
      <c r="SH20" s="17"/>
      <c r="SI20" s="17">
        <v>0</v>
      </c>
      <c r="SJ20" s="17">
        <v>19.8</v>
      </c>
      <c r="SK20" s="17">
        <v>18.853259999999999</v>
      </c>
      <c r="SL20" s="17">
        <v>18.853249999999999</v>
      </c>
      <c r="SM20" s="17">
        <v>0.94674999999999998</v>
      </c>
      <c r="SN20" s="17">
        <v>10.8</v>
      </c>
      <c r="SO20" s="17">
        <v>12.05053</v>
      </c>
      <c r="SP20" s="17">
        <v>12.05053</v>
      </c>
      <c r="SQ20" s="17">
        <v>-1.2505299999999999</v>
      </c>
      <c r="SR20" s="17">
        <v>20.2</v>
      </c>
      <c r="SS20" s="17">
        <v>19.436350000000001</v>
      </c>
      <c r="ST20" s="17">
        <v>19.436340000000001</v>
      </c>
      <c r="SU20" s="17">
        <v>0.76366000000000001</v>
      </c>
      <c r="SV20" s="17">
        <v>20.2</v>
      </c>
      <c r="SW20" s="17">
        <v>19.436350000000001</v>
      </c>
      <c r="SX20" s="17">
        <v>19.436340000000001</v>
      </c>
      <c r="SY20" s="17">
        <v>0.76366000000000001</v>
      </c>
      <c r="SZ20" s="17">
        <v>20</v>
      </c>
      <c r="TA20" s="17">
        <v>19.241980000000002</v>
      </c>
      <c r="TB20" s="17">
        <v>19.241980000000002</v>
      </c>
      <c r="TC20" s="17">
        <v>0.75802000000000003</v>
      </c>
      <c r="TD20" s="17">
        <v>4.5999999999999996</v>
      </c>
      <c r="TE20" s="17">
        <v>10</v>
      </c>
      <c r="TF20" s="17">
        <v>11.348000000000001</v>
      </c>
      <c r="TG20" s="17">
        <v>-6.7480000000000002</v>
      </c>
      <c r="TH20" s="17">
        <v>11.1</v>
      </c>
      <c r="TI20" s="17">
        <v>7.5</v>
      </c>
      <c r="TJ20" s="17">
        <v>13.307</v>
      </c>
      <c r="TK20" s="17">
        <v>-2.2069999999999999</v>
      </c>
      <c r="TL20" s="17">
        <v>0.7</v>
      </c>
      <c r="TM20" s="17"/>
      <c r="TN20" s="17">
        <v>1.05969</v>
      </c>
      <c r="TO20" s="17">
        <v>-0.35969000000000001</v>
      </c>
      <c r="TP20" s="17">
        <v>0</v>
      </c>
      <c r="TQ20" s="17">
        <v>0.3</v>
      </c>
      <c r="TR20" s="17">
        <v>0.61399999999999999</v>
      </c>
      <c r="TS20" s="17">
        <v>-0.61399999999999999</v>
      </c>
      <c r="TT20" s="17">
        <v>0</v>
      </c>
      <c r="TU20" s="17">
        <v>2</v>
      </c>
      <c r="TV20" s="17">
        <v>2.0880000000000001</v>
      </c>
      <c r="TW20" s="17">
        <v>-2.0880000000000001</v>
      </c>
      <c r="TX20" s="17">
        <v>0</v>
      </c>
      <c r="TY20" s="17">
        <v>2.5999999999999999E-2</v>
      </c>
      <c r="TZ20" s="17">
        <v>2.5999999999999999E-2</v>
      </c>
      <c r="UA20" s="17">
        <v>-2.5999999999999999E-2</v>
      </c>
      <c r="UB20" s="17">
        <v>0</v>
      </c>
      <c r="UC20" s="17">
        <v>4.2999999999999997E-2</v>
      </c>
      <c r="UD20" s="17">
        <v>4.2999999999999997E-2</v>
      </c>
      <c r="UE20" s="17">
        <v>-4.2999999999999997E-2</v>
      </c>
      <c r="UF20" s="17">
        <v>0</v>
      </c>
      <c r="UG20" s="17"/>
      <c r="UH20" s="17">
        <v>7</v>
      </c>
      <c r="UI20" s="17">
        <v>-7</v>
      </c>
      <c r="UJ20" s="17">
        <v>21</v>
      </c>
      <c r="UK20" s="17">
        <v>21</v>
      </c>
      <c r="UL20" s="17">
        <v>19.436340000000001</v>
      </c>
      <c r="UM20" s="17">
        <v>1.56366</v>
      </c>
      <c r="UN20" s="17">
        <v>8.1</v>
      </c>
      <c r="UO20" s="17">
        <v>8.1999999999999993</v>
      </c>
      <c r="UP20" s="17">
        <v>8.1999899999999997</v>
      </c>
      <c r="UQ20" s="17">
        <v>-9.9989999999999996E-2</v>
      </c>
      <c r="UR20" s="17">
        <v>6.5</v>
      </c>
      <c r="US20" s="17">
        <v>6.7</v>
      </c>
      <c r="UT20" s="17">
        <v>6.7</v>
      </c>
      <c r="UU20" s="17">
        <v>-0.2</v>
      </c>
      <c r="UV20" s="17">
        <v>20.399999999999999</v>
      </c>
      <c r="UW20" s="17">
        <v>20</v>
      </c>
      <c r="UX20" s="17">
        <v>19.436340000000001</v>
      </c>
      <c r="UY20" s="17">
        <v>0.96365999999999996</v>
      </c>
      <c r="UZ20" s="17">
        <v>20.399999999999999</v>
      </c>
      <c r="VA20" s="17">
        <v>20</v>
      </c>
      <c r="VB20" s="17">
        <v>19.436340000000001</v>
      </c>
      <c r="VC20" s="17">
        <v>0.96365999999999996</v>
      </c>
      <c r="VD20" s="17">
        <v>20.100000000000001</v>
      </c>
      <c r="VE20" s="17">
        <v>20</v>
      </c>
      <c r="VF20" s="17">
        <v>19.436340000000001</v>
      </c>
      <c r="VG20" s="17">
        <v>0.66366000000000003</v>
      </c>
      <c r="VH20" s="17">
        <v>0</v>
      </c>
      <c r="VI20" s="17">
        <v>0.72899999999999998</v>
      </c>
      <c r="VJ20" s="17">
        <v>0.72899999999999998</v>
      </c>
      <c r="VK20" s="17">
        <v>-0.72899999999999998</v>
      </c>
      <c r="VL20" s="17">
        <v>6.4</v>
      </c>
      <c r="VM20" s="17"/>
      <c r="VN20" s="17">
        <v>15.978</v>
      </c>
      <c r="VO20" s="17">
        <v>-9.5779999999999994</v>
      </c>
      <c r="VP20" s="17">
        <v>0</v>
      </c>
      <c r="VQ20" s="17"/>
      <c r="VR20" s="17">
        <v>0.36255999999999999</v>
      </c>
      <c r="VS20" s="17">
        <v>-0.36255999999999999</v>
      </c>
      <c r="VT20" s="17">
        <v>6.5</v>
      </c>
      <c r="VU20" s="17"/>
      <c r="VV20" s="17">
        <v>4.3444500000000001</v>
      </c>
      <c r="VW20" s="17">
        <v>2.1555499999999999</v>
      </c>
      <c r="VX20" s="17">
        <v>0.3</v>
      </c>
      <c r="VY20" s="17">
        <v>0.6</v>
      </c>
      <c r="VZ20" s="17">
        <v>0.6</v>
      </c>
      <c r="WA20" s="17">
        <v>-0.3</v>
      </c>
      <c r="WB20" s="17">
        <v>0</v>
      </c>
      <c r="WC20" s="17">
        <v>1</v>
      </c>
      <c r="WD20" s="17">
        <v>1</v>
      </c>
      <c r="WE20" s="17">
        <v>-1</v>
      </c>
      <c r="WF20" s="17">
        <v>0</v>
      </c>
      <c r="WG20" s="17">
        <v>1</v>
      </c>
      <c r="WH20" s="17">
        <v>1</v>
      </c>
      <c r="WI20" s="17">
        <v>-1</v>
      </c>
      <c r="WJ20" s="17">
        <v>5</v>
      </c>
      <c r="WK20" s="17"/>
      <c r="WL20" s="17">
        <v>3.9293</v>
      </c>
      <c r="WM20" s="17">
        <v>1.0707</v>
      </c>
      <c r="WN20" s="17">
        <v>4.4000000000000004</v>
      </c>
      <c r="WO20" s="17">
        <v>4.2</v>
      </c>
      <c r="WP20" s="17">
        <v>4.2</v>
      </c>
      <c r="WQ20" s="17">
        <v>0.2</v>
      </c>
      <c r="WR20" s="17">
        <v>1.1000000000000001</v>
      </c>
      <c r="WS20" s="17">
        <v>2.4</v>
      </c>
      <c r="WT20" s="17">
        <v>2.4</v>
      </c>
      <c r="WU20" s="17">
        <v>-1.3</v>
      </c>
      <c r="WV20" s="17">
        <v>2.4</v>
      </c>
      <c r="WW20" s="17">
        <v>1.2</v>
      </c>
      <c r="WX20" s="17">
        <v>1.2</v>
      </c>
      <c r="WY20" s="17">
        <v>1.2</v>
      </c>
      <c r="WZ20" s="17">
        <v>1.1000000000000001</v>
      </c>
      <c r="XA20" s="17">
        <v>1.4</v>
      </c>
      <c r="XB20" s="17">
        <v>1.4</v>
      </c>
      <c r="XC20" s="17">
        <v>-0.3</v>
      </c>
      <c r="XD20" s="17">
        <v>0</v>
      </c>
      <c r="XE20" s="17"/>
      <c r="XF20" s="17">
        <v>1.2700000000000001E-3</v>
      </c>
      <c r="XG20" s="17">
        <v>-1.2700000000000001E-3</v>
      </c>
      <c r="XH20" s="17">
        <v>9.1</v>
      </c>
      <c r="XI20" s="17">
        <v>8.8000000000000007</v>
      </c>
      <c r="XJ20" s="17">
        <v>8.8000000000000007</v>
      </c>
      <c r="XK20" s="17">
        <v>0.3</v>
      </c>
      <c r="XL20" s="17">
        <v>20</v>
      </c>
      <c r="XM20" s="17">
        <v>19.241980000000002</v>
      </c>
      <c r="XN20" s="17">
        <v>19.241980000000002</v>
      </c>
      <c r="XO20" s="17">
        <v>0.75802000000000003</v>
      </c>
      <c r="XP20" s="17">
        <v>1.5</v>
      </c>
      <c r="XQ20" s="17">
        <v>10.7</v>
      </c>
      <c r="XR20" s="17">
        <v>10.7</v>
      </c>
      <c r="XS20" s="17">
        <v>-9.1999999999999993</v>
      </c>
      <c r="XT20" s="17">
        <v>27.5</v>
      </c>
      <c r="XU20" s="17">
        <v>31</v>
      </c>
      <c r="XV20" s="17">
        <v>27.5</v>
      </c>
      <c r="XW20" s="17">
        <v>0</v>
      </c>
      <c r="XX20" s="17">
        <v>34.200000000000003</v>
      </c>
      <c r="XY20" s="17">
        <v>31</v>
      </c>
      <c r="XZ20" s="17">
        <v>27.5</v>
      </c>
      <c r="YA20" s="17">
        <v>6.7</v>
      </c>
      <c r="YB20" s="17">
        <v>12</v>
      </c>
      <c r="YC20" s="17">
        <v>14</v>
      </c>
      <c r="YD20" s="17">
        <v>14</v>
      </c>
      <c r="YE20" s="17">
        <v>-2</v>
      </c>
      <c r="YF20" s="17">
        <v>16.3</v>
      </c>
      <c r="YG20" s="17">
        <v>15</v>
      </c>
      <c r="YH20" s="17"/>
      <c r="YI20" s="17">
        <v>16.3</v>
      </c>
      <c r="YJ20" s="17">
        <v>7.8</v>
      </c>
      <c r="YK20" s="17">
        <v>7.03</v>
      </c>
      <c r="YL20" s="17">
        <v>7.03</v>
      </c>
      <c r="YM20" s="17">
        <v>0.77</v>
      </c>
      <c r="YN20" s="17">
        <v>10</v>
      </c>
      <c r="YO20" s="17">
        <v>11</v>
      </c>
      <c r="YP20" s="17">
        <v>11</v>
      </c>
      <c r="YQ20" s="17">
        <v>-1</v>
      </c>
      <c r="YR20" s="17">
        <v>19.5</v>
      </c>
      <c r="YS20" s="17">
        <v>25</v>
      </c>
      <c r="YT20" s="17">
        <v>25</v>
      </c>
      <c r="YU20" s="17">
        <v>-5.5</v>
      </c>
    </row>
    <row r="21" spans="1:671" ht="24" customHeight="1" x14ac:dyDescent="0.25">
      <c r="A21" s="1"/>
      <c r="B21" s="16" t="s">
        <v>59</v>
      </c>
      <c r="C21" s="16" t="s">
        <v>813</v>
      </c>
      <c r="D21" s="17">
        <v>203.2</v>
      </c>
      <c r="E21" s="17">
        <v>203.40136000000001</v>
      </c>
      <c r="F21" s="17">
        <v>203.40136000000001</v>
      </c>
      <c r="G21" s="17">
        <v>-0.20136000000000001</v>
      </c>
      <c r="H21" s="17">
        <v>631.29999999999995</v>
      </c>
      <c r="I21" s="17">
        <v>631.22380999999996</v>
      </c>
      <c r="J21" s="17">
        <v>631.22379999999998</v>
      </c>
      <c r="K21" s="17">
        <v>7.6200000000000004E-2</v>
      </c>
      <c r="L21" s="17">
        <v>147.69999999999999</v>
      </c>
      <c r="M21" s="17">
        <v>146.79963000000001</v>
      </c>
      <c r="N21" s="17">
        <v>146.79963000000001</v>
      </c>
      <c r="O21" s="17">
        <v>0.90037</v>
      </c>
      <c r="P21" s="17"/>
      <c r="Q21" s="17"/>
      <c r="R21" s="17"/>
      <c r="S21" s="17">
        <v>0</v>
      </c>
      <c r="T21" s="17"/>
      <c r="U21" s="17"/>
      <c r="V21" s="17"/>
      <c r="W21" s="17">
        <v>0</v>
      </c>
      <c r="X21" s="17">
        <v>90</v>
      </c>
      <c r="Y21" s="17">
        <v>91.867829999999998</v>
      </c>
      <c r="Z21" s="17">
        <v>91.867819999999995</v>
      </c>
      <c r="AA21" s="17">
        <v>-1.86782</v>
      </c>
      <c r="AB21" s="17">
        <v>241.6</v>
      </c>
      <c r="AC21" s="17">
        <v>242</v>
      </c>
      <c r="AD21" s="17">
        <v>241.99999</v>
      </c>
      <c r="AE21" s="17">
        <v>-0.39999000000000001</v>
      </c>
      <c r="AF21" s="17">
        <v>0</v>
      </c>
      <c r="AG21" s="17"/>
      <c r="AH21" s="17"/>
      <c r="AI21" s="17">
        <v>0</v>
      </c>
      <c r="AJ21" s="17">
        <v>0</v>
      </c>
      <c r="AK21" s="17"/>
      <c r="AL21" s="17"/>
      <c r="AM21" s="17">
        <v>0</v>
      </c>
      <c r="AN21" s="17"/>
      <c r="AO21" s="17"/>
      <c r="AP21" s="17"/>
      <c r="AQ21" s="17">
        <v>0</v>
      </c>
      <c r="AR21" s="17">
        <v>203.8</v>
      </c>
      <c r="AS21" s="17">
        <v>196.93881999999999</v>
      </c>
      <c r="AT21" s="17">
        <v>196.93868000000001</v>
      </c>
      <c r="AU21" s="17">
        <v>6.8613200000000001</v>
      </c>
      <c r="AV21" s="17">
        <v>203.5</v>
      </c>
      <c r="AW21" s="17">
        <v>199.47789</v>
      </c>
      <c r="AX21" s="17"/>
      <c r="AY21" s="17">
        <v>203.5</v>
      </c>
      <c r="AZ21" s="17"/>
      <c r="BA21" s="17"/>
      <c r="BB21" s="17"/>
      <c r="BC21" s="17">
        <v>0</v>
      </c>
      <c r="BD21" s="17">
        <v>150</v>
      </c>
      <c r="BE21" s="17">
        <v>187.78190000000001</v>
      </c>
      <c r="BF21" s="17"/>
      <c r="BG21" s="17">
        <v>150</v>
      </c>
      <c r="BH21" s="17"/>
      <c r="BI21" s="17"/>
      <c r="BJ21" s="17"/>
      <c r="BK21" s="17">
        <v>0</v>
      </c>
      <c r="BL21" s="17">
        <v>546.20000000000005</v>
      </c>
      <c r="BM21" s="17"/>
      <c r="BN21" s="17">
        <v>557.29152999999997</v>
      </c>
      <c r="BO21" s="17">
        <v>-11.091530000000001</v>
      </c>
      <c r="BP21" s="17">
        <v>10.199999999999999</v>
      </c>
      <c r="BQ21" s="17">
        <v>10.52094</v>
      </c>
      <c r="BR21" s="17">
        <v>3.4560599999999999</v>
      </c>
      <c r="BS21" s="17">
        <v>6.7439400000000003</v>
      </c>
      <c r="BT21" s="17"/>
      <c r="BU21" s="17"/>
      <c r="BV21" s="17"/>
      <c r="BW21" s="17">
        <v>0</v>
      </c>
      <c r="BX21" s="17"/>
      <c r="BY21" s="17"/>
      <c r="BZ21" s="17"/>
      <c r="CA21" s="17">
        <v>0</v>
      </c>
      <c r="CB21" s="17"/>
      <c r="CC21" s="17"/>
      <c r="CD21" s="17"/>
      <c r="CE21" s="17">
        <v>0</v>
      </c>
      <c r="CF21" s="17"/>
      <c r="CG21" s="17"/>
      <c r="CH21" s="17"/>
      <c r="CI21" s="17">
        <v>0</v>
      </c>
      <c r="CJ21" s="17">
        <v>165.7</v>
      </c>
      <c r="CK21" s="17">
        <v>164.06706</v>
      </c>
      <c r="CL21" s="17">
        <v>164.06704999999999</v>
      </c>
      <c r="CM21" s="17">
        <v>1.6329499999999999</v>
      </c>
      <c r="CN21" s="17">
        <v>7.3</v>
      </c>
      <c r="CO21" s="17">
        <v>5.1383299999999998</v>
      </c>
      <c r="CP21" s="17">
        <v>5.1383299999999998</v>
      </c>
      <c r="CQ21" s="17">
        <v>2.16167</v>
      </c>
      <c r="CR21" s="17">
        <v>5.3</v>
      </c>
      <c r="CS21" s="17">
        <v>2.8205</v>
      </c>
      <c r="CT21" s="17">
        <v>2.8204899999999999</v>
      </c>
      <c r="CU21" s="17">
        <v>2.4795099999999999</v>
      </c>
      <c r="CV21" s="17">
        <v>0</v>
      </c>
      <c r="CW21" s="17"/>
      <c r="CX21" s="17"/>
      <c r="CY21" s="17">
        <v>0</v>
      </c>
      <c r="CZ21" s="17">
        <v>6.7</v>
      </c>
      <c r="DA21" s="17">
        <v>6.8787000000000003</v>
      </c>
      <c r="DB21" s="17">
        <v>6.8787000000000003</v>
      </c>
      <c r="DC21" s="17">
        <v>-0.1787</v>
      </c>
      <c r="DD21" s="17">
        <v>14.8</v>
      </c>
      <c r="DE21" s="17">
        <v>14.933920000000001</v>
      </c>
      <c r="DF21" s="17">
        <v>14.933909999999999</v>
      </c>
      <c r="DG21" s="17">
        <v>-0.13391</v>
      </c>
      <c r="DH21" s="17">
        <v>139.6</v>
      </c>
      <c r="DI21" s="17">
        <v>142.44412</v>
      </c>
      <c r="DJ21" s="17">
        <v>95.437560000000005</v>
      </c>
      <c r="DK21" s="17">
        <v>44.162439999999997</v>
      </c>
      <c r="DL21" s="17"/>
      <c r="DM21" s="17"/>
      <c r="DN21" s="17"/>
      <c r="DO21" s="17">
        <v>0</v>
      </c>
      <c r="DP21" s="17"/>
      <c r="DQ21" s="17"/>
      <c r="DR21" s="17"/>
      <c r="DS21" s="17">
        <v>0</v>
      </c>
      <c r="DT21" s="17"/>
      <c r="DU21" s="17"/>
      <c r="DV21" s="17"/>
      <c r="DW21" s="17">
        <v>0</v>
      </c>
      <c r="DX21" s="17"/>
      <c r="DY21" s="17"/>
      <c r="DZ21" s="17"/>
      <c r="EA21" s="17">
        <v>0</v>
      </c>
      <c r="EB21" s="17">
        <v>110.7</v>
      </c>
      <c r="EC21" s="17">
        <v>112.46647</v>
      </c>
      <c r="ED21" s="17">
        <v>112.46647</v>
      </c>
      <c r="EE21" s="17">
        <v>-1.76647</v>
      </c>
      <c r="EF21" s="17">
        <v>221.8</v>
      </c>
      <c r="EG21" s="17">
        <v>220.69499999999999</v>
      </c>
      <c r="EH21" s="17">
        <v>220.69499999999999</v>
      </c>
      <c r="EI21" s="17">
        <v>1.105</v>
      </c>
      <c r="EJ21" s="17"/>
      <c r="EK21" s="17"/>
      <c r="EL21" s="17"/>
      <c r="EM21" s="17">
        <v>0</v>
      </c>
      <c r="EN21" s="17"/>
      <c r="EO21" s="17"/>
      <c r="EP21" s="17"/>
      <c r="EQ21" s="17">
        <v>0</v>
      </c>
      <c r="ER21" s="17"/>
      <c r="ES21" s="17"/>
      <c r="ET21" s="17"/>
      <c r="EU21" s="17">
        <v>0</v>
      </c>
      <c r="EV21" s="17">
        <v>6.5</v>
      </c>
      <c r="EW21" s="17">
        <v>6.39</v>
      </c>
      <c r="EX21" s="17">
        <v>6.39</v>
      </c>
      <c r="EY21" s="17">
        <v>0.11</v>
      </c>
      <c r="EZ21" s="17">
        <v>453.3</v>
      </c>
      <c r="FA21" s="17">
        <v>449.28086000000002</v>
      </c>
      <c r="FB21" s="17">
        <v>449.28073999999998</v>
      </c>
      <c r="FC21" s="17">
        <v>4.0192600000000001</v>
      </c>
      <c r="FD21" s="17">
        <v>81.3</v>
      </c>
      <c r="FE21" s="17">
        <v>79.655749999999998</v>
      </c>
      <c r="FF21" s="17">
        <v>79.655749999999998</v>
      </c>
      <c r="FG21" s="17">
        <v>1.64425</v>
      </c>
      <c r="FH21" s="17">
        <v>0</v>
      </c>
      <c r="FI21" s="17"/>
      <c r="FJ21" s="17">
        <v>140.82777999999999</v>
      </c>
      <c r="FK21" s="17">
        <v>-140.82777999999999</v>
      </c>
      <c r="FL21" s="17">
        <v>39.9</v>
      </c>
      <c r="FM21" s="17">
        <v>41.89893</v>
      </c>
      <c r="FN21" s="17">
        <v>41.89893</v>
      </c>
      <c r="FO21" s="17">
        <v>-1.9989300000000001</v>
      </c>
      <c r="FP21" s="17">
        <v>18.2</v>
      </c>
      <c r="FQ21" s="17">
        <v>19.21088</v>
      </c>
      <c r="FR21" s="17">
        <v>19.21088</v>
      </c>
      <c r="FS21" s="17">
        <v>-1.01088</v>
      </c>
      <c r="FT21" s="17">
        <v>18.899999999999999</v>
      </c>
      <c r="FU21" s="17">
        <v>18.172979999999999</v>
      </c>
      <c r="FV21" s="17">
        <v>18.172969999999999</v>
      </c>
      <c r="FW21" s="17">
        <v>0.72702999999999995</v>
      </c>
      <c r="FX21" s="17">
        <v>95.1</v>
      </c>
      <c r="FY21" s="17">
        <v>87.773570000000007</v>
      </c>
      <c r="FZ21" s="17">
        <v>87.773560000000003</v>
      </c>
      <c r="GA21" s="17">
        <v>7.3264399999999998</v>
      </c>
      <c r="GB21" s="17">
        <v>150.5</v>
      </c>
      <c r="GC21" s="17">
        <v>160.18950000000001</v>
      </c>
      <c r="GD21" s="17">
        <v>160.18950000000001</v>
      </c>
      <c r="GE21" s="17">
        <v>-9.6895000000000007</v>
      </c>
      <c r="GF21" s="17">
        <v>150.4</v>
      </c>
      <c r="GG21" s="17">
        <v>160.18950000000001</v>
      </c>
      <c r="GH21" s="17">
        <v>160.18950000000001</v>
      </c>
      <c r="GI21" s="17">
        <v>-9.7895000000000003</v>
      </c>
      <c r="GJ21" s="17">
        <v>166.6</v>
      </c>
      <c r="GK21" s="17">
        <v>160.67054999999999</v>
      </c>
      <c r="GL21" s="17">
        <v>160.67054999999999</v>
      </c>
      <c r="GM21" s="17">
        <v>5.9294500000000001</v>
      </c>
      <c r="GN21" s="17">
        <v>91.5</v>
      </c>
      <c r="GO21" s="17">
        <v>106.66939000000001</v>
      </c>
      <c r="GP21" s="17">
        <v>109.87884</v>
      </c>
      <c r="GQ21" s="17">
        <v>-18.37884</v>
      </c>
      <c r="GR21" s="17">
        <v>34.6</v>
      </c>
      <c r="GS21" s="17">
        <v>37.900869999999998</v>
      </c>
      <c r="GT21" s="17">
        <v>37.900869999999998</v>
      </c>
      <c r="GU21" s="17">
        <v>-3.3008700000000002</v>
      </c>
      <c r="GV21" s="17">
        <v>35.299999999999997</v>
      </c>
      <c r="GW21" s="17">
        <v>38.272109999999998</v>
      </c>
      <c r="GX21" s="17">
        <v>38.272100000000002</v>
      </c>
      <c r="GY21" s="17">
        <v>-2.9721000000000002</v>
      </c>
      <c r="GZ21" s="17">
        <v>2.2000000000000002</v>
      </c>
      <c r="HA21" s="17">
        <v>3.9007900000000002</v>
      </c>
      <c r="HB21" s="17">
        <v>3.9007900000000002</v>
      </c>
      <c r="HC21" s="17">
        <v>-1.70079</v>
      </c>
      <c r="HD21" s="17">
        <v>32.5</v>
      </c>
      <c r="HE21" s="17">
        <v>28.356459999999998</v>
      </c>
      <c r="HF21" s="17">
        <v>28.356459999999998</v>
      </c>
      <c r="HG21" s="17">
        <v>4.1435399999999998</v>
      </c>
      <c r="HH21" s="17">
        <v>121.3</v>
      </c>
      <c r="HI21" s="17">
        <v>164.13149000000001</v>
      </c>
      <c r="HJ21" s="17">
        <v>164.13148000000001</v>
      </c>
      <c r="HK21" s="17">
        <v>-42.831479999999999</v>
      </c>
      <c r="HL21" s="17"/>
      <c r="HM21" s="17"/>
      <c r="HN21" s="17"/>
      <c r="HO21" s="17">
        <v>0</v>
      </c>
      <c r="HP21" s="17"/>
      <c r="HQ21" s="17"/>
      <c r="HR21" s="17"/>
      <c r="HS21" s="17">
        <v>0</v>
      </c>
      <c r="HT21" s="17">
        <v>15.4</v>
      </c>
      <c r="HU21" s="17"/>
      <c r="HV21" s="17">
        <v>17.763359999999999</v>
      </c>
      <c r="HW21" s="17">
        <v>-2.3633600000000001</v>
      </c>
      <c r="HX21" s="17"/>
      <c r="HY21" s="17"/>
      <c r="HZ21" s="17"/>
      <c r="IA21" s="17">
        <v>0</v>
      </c>
      <c r="IB21" s="17"/>
      <c r="IC21" s="17"/>
      <c r="ID21" s="17"/>
      <c r="IE21" s="17">
        <v>0</v>
      </c>
      <c r="IF21" s="17">
        <v>45.4</v>
      </c>
      <c r="IG21" s="17">
        <v>45.265309999999999</v>
      </c>
      <c r="IH21" s="17">
        <v>45.265279999999997</v>
      </c>
      <c r="II21" s="17">
        <v>0.13472000000000001</v>
      </c>
      <c r="IJ21" s="17"/>
      <c r="IK21" s="17"/>
      <c r="IL21" s="17"/>
      <c r="IM21" s="17">
        <v>0</v>
      </c>
      <c r="IN21" s="17"/>
      <c r="IO21" s="17"/>
      <c r="IP21" s="17"/>
      <c r="IQ21" s="17">
        <v>0</v>
      </c>
      <c r="IR21" s="17"/>
      <c r="IS21" s="17"/>
      <c r="IT21" s="17"/>
      <c r="IU21" s="17">
        <v>0</v>
      </c>
      <c r="IV21" s="17">
        <v>127.5</v>
      </c>
      <c r="IW21" s="17">
        <v>128.05618000000001</v>
      </c>
      <c r="IX21" s="17">
        <v>132.81652</v>
      </c>
      <c r="IY21" s="17">
        <v>-5.3165199999999997</v>
      </c>
      <c r="IZ21" s="17">
        <v>0</v>
      </c>
      <c r="JA21" s="17"/>
      <c r="JB21" s="17"/>
      <c r="JC21" s="17">
        <v>0</v>
      </c>
      <c r="JD21" s="17">
        <v>0</v>
      </c>
      <c r="JE21" s="17"/>
      <c r="JF21" s="17"/>
      <c r="JG21" s="17">
        <v>0</v>
      </c>
      <c r="JH21" s="17">
        <v>202.5</v>
      </c>
      <c r="JI21" s="17">
        <v>202.72200000000001</v>
      </c>
      <c r="JJ21" s="17">
        <v>202.72179</v>
      </c>
      <c r="JK21" s="17">
        <v>-0.22178999999999999</v>
      </c>
      <c r="JL21" s="17">
        <v>0</v>
      </c>
      <c r="JM21" s="17"/>
      <c r="JN21" s="17"/>
      <c r="JO21" s="17">
        <v>0</v>
      </c>
      <c r="JP21" s="17">
        <v>73.3</v>
      </c>
      <c r="JQ21" s="17">
        <v>73.275930000000002</v>
      </c>
      <c r="JR21" s="17">
        <v>73.275909999999996</v>
      </c>
      <c r="JS21" s="17">
        <v>2.409E-2</v>
      </c>
      <c r="JT21" s="17">
        <v>36.1</v>
      </c>
      <c r="JU21" s="17">
        <v>36.747990000000001</v>
      </c>
      <c r="JV21" s="17">
        <v>36.747979999999998</v>
      </c>
      <c r="JW21" s="17">
        <v>-0.64798</v>
      </c>
      <c r="JX21" s="17"/>
      <c r="JY21" s="17"/>
      <c r="JZ21" s="17"/>
      <c r="KA21" s="17">
        <v>0</v>
      </c>
      <c r="KB21" s="17"/>
      <c r="KC21" s="17"/>
      <c r="KD21" s="17"/>
      <c r="KE21" s="17">
        <v>0</v>
      </c>
      <c r="KF21" s="17"/>
      <c r="KG21" s="17"/>
      <c r="KH21" s="17"/>
      <c r="KI21" s="17">
        <v>0</v>
      </c>
      <c r="KJ21" s="17"/>
      <c r="KK21" s="17"/>
      <c r="KL21" s="17"/>
      <c r="KM21" s="17">
        <v>0</v>
      </c>
      <c r="KN21" s="17"/>
      <c r="KO21" s="17"/>
      <c r="KP21" s="17"/>
      <c r="KQ21" s="17">
        <v>0</v>
      </c>
      <c r="KR21" s="17"/>
      <c r="KS21" s="17"/>
      <c r="KT21" s="17"/>
      <c r="KU21" s="17">
        <v>0</v>
      </c>
      <c r="KV21" s="17">
        <v>2.2999999999999998</v>
      </c>
      <c r="KW21" s="17">
        <v>1.7806200000000001</v>
      </c>
      <c r="KX21" s="17">
        <v>1.78061</v>
      </c>
      <c r="KY21" s="17">
        <v>0.51939000000000002</v>
      </c>
      <c r="KZ21" s="17">
        <v>83.4</v>
      </c>
      <c r="LA21" s="17">
        <v>108.93231</v>
      </c>
      <c r="LB21" s="17">
        <v>159.12905000000001</v>
      </c>
      <c r="LC21" s="17">
        <v>-75.729050000000001</v>
      </c>
      <c r="LD21" s="17">
        <v>111.1</v>
      </c>
      <c r="LE21" s="17">
        <v>124.55432999999999</v>
      </c>
      <c r="LF21" s="17">
        <v>124.35999</v>
      </c>
      <c r="LG21" s="17">
        <v>-13.25999</v>
      </c>
      <c r="LH21" s="17">
        <v>66</v>
      </c>
      <c r="LI21" s="17">
        <v>67.199219999999997</v>
      </c>
      <c r="LJ21" s="17">
        <v>67.199219999999997</v>
      </c>
      <c r="LK21" s="17">
        <v>-1.19922</v>
      </c>
      <c r="LL21" s="17">
        <v>77.8</v>
      </c>
      <c r="LM21" s="17">
        <v>78.567999999999998</v>
      </c>
      <c r="LN21" s="17">
        <v>78.567980000000006</v>
      </c>
      <c r="LO21" s="17">
        <v>-0.76798</v>
      </c>
      <c r="LP21" s="17">
        <v>30</v>
      </c>
      <c r="LQ21" s="17">
        <v>29.980560000000001</v>
      </c>
      <c r="LR21" s="17">
        <v>29.980560000000001</v>
      </c>
      <c r="LS21" s="17">
        <v>1.9439999999999999E-2</v>
      </c>
      <c r="LT21" s="17">
        <v>0</v>
      </c>
      <c r="LU21" s="17"/>
      <c r="LV21" s="17"/>
      <c r="LW21" s="17">
        <v>0</v>
      </c>
      <c r="LX21" s="17">
        <v>0</v>
      </c>
      <c r="LY21" s="17"/>
      <c r="LZ21" s="17"/>
      <c r="MA21" s="17">
        <v>0</v>
      </c>
      <c r="MB21" s="17">
        <v>0</v>
      </c>
      <c r="MC21" s="17"/>
      <c r="MD21" s="17"/>
      <c r="ME21" s="17">
        <v>0</v>
      </c>
      <c r="MF21" s="17">
        <v>141.6</v>
      </c>
      <c r="MG21" s="17">
        <v>145.40792999999999</v>
      </c>
      <c r="MH21" s="17">
        <v>153.06012000000001</v>
      </c>
      <c r="MI21" s="17">
        <v>-11.46012</v>
      </c>
      <c r="MJ21" s="17">
        <v>142.6</v>
      </c>
      <c r="MK21" s="17">
        <v>145.40792999999999</v>
      </c>
      <c r="ML21" s="17">
        <v>153.06012000000001</v>
      </c>
      <c r="MM21" s="17">
        <v>-10.46012</v>
      </c>
      <c r="MN21" s="17">
        <v>147.5</v>
      </c>
      <c r="MO21" s="17">
        <v>145.84459000000001</v>
      </c>
      <c r="MP21" s="17">
        <v>153.51975999999999</v>
      </c>
      <c r="MQ21" s="17">
        <v>-6.0197599999999998</v>
      </c>
      <c r="MR21" s="17">
        <v>0</v>
      </c>
      <c r="MS21" s="17"/>
      <c r="MT21" s="17"/>
      <c r="MU21" s="17">
        <v>0</v>
      </c>
      <c r="MV21" s="17">
        <v>0</v>
      </c>
      <c r="MW21" s="17"/>
      <c r="MX21" s="17"/>
      <c r="MY21" s="17">
        <v>0</v>
      </c>
      <c r="MZ21" s="17"/>
      <c r="NA21" s="17"/>
      <c r="NB21" s="17"/>
      <c r="NC21" s="17">
        <v>0</v>
      </c>
      <c r="ND21" s="17"/>
      <c r="NE21" s="17"/>
      <c r="NF21" s="17"/>
      <c r="NG21" s="17">
        <v>0</v>
      </c>
      <c r="NH21" s="17"/>
      <c r="NI21" s="17"/>
      <c r="NJ21" s="17"/>
      <c r="NK21" s="17">
        <v>0</v>
      </c>
      <c r="NL21" s="17">
        <v>0</v>
      </c>
      <c r="NM21" s="17"/>
      <c r="NN21" s="17"/>
      <c r="NO21" s="17">
        <v>0</v>
      </c>
      <c r="NP21" s="17"/>
      <c r="NQ21" s="17"/>
      <c r="NR21" s="17"/>
      <c r="NS21" s="17">
        <v>0</v>
      </c>
      <c r="NT21" s="17">
        <v>6.5</v>
      </c>
      <c r="NU21" s="17">
        <v>8.2552000000000003</v>
      </c>
      <c r="NV21" s="17">
        <v>9.09</v>
      </c>
      <c r="NW21" s="17">
        <v>-2.59</v>
      </c>
      <c r="NX21" s="17">
        <v>4</v>
      </c>
      <c r="NY21" s="17">
        <v>4.0686799999999996</v>
      </c>
      <c r="NZ21" s="17">
        <v>9.8520099999999999</v>
      </c>
      <c r="OA21" s="17">
        <v>-5.8520099999999999</v>
      </c>
      <c r="OB21" s="17">
        <v>20</v>
      </c>
      <c r="OC21" s="17">
        <v>17.492709999999999</v>
      </c>
      <c r="OD21" s="17">
        <v>17.492709999999999</v>
      </c>
      <c r="OE21" s="17">
        <v>2.5072899999999998</v>
      </c>
      <c r="OF21" s="17">
        <v>0</v>
      </c>
      <c r="OG21" s="17"/>
      <c r="OH21" s="17">
        <v>2.3990000000000001E-2</v>
      </c>
      <c r="OI21" s="17">
        <v>-2.3990000000000001E-2</v>
      </c>
      <c r="OJ21" s="17">
        <v>24.5</v>
      </c>
      <c r="OK21" s="17">
        <v>6.7</v>
      </c>
      <c r="OL21" s="17">
        <v>37.1</v>
      </c>
      <c r="OM21" s="17">
        <v>-12.6</v>
      </c>
      <c r="ON21" s="17">
        <v>3</v>
      </c>
      <c r="OO21" s="17"/>
      <c r="OP21" s="17">
        <v>11.42</v>
      </c>
      <c r="OQ21" s="17">
        <v>-8.42</v>
      </c>
      <c r="OR21" s="17">
        <v>0</v>
      </c>
      <c r="OS21" s="17">
        <v>0.59299999999999997</v>
      </c>
      <c r="OT21" s="17">
        <v>0.59299000000000002</v>
      </c>
      <c r="OU21" s="17">
        <v>-0.59299000000000002</v>
      </c>
      <c r="OV21" s="17">
        <v>0</v>
      </c>
      <c r="OW21" s="17"/>
      <c r="OX21" s="17"/>
      <c r="OY21" s="17">
        <v>0</v>
      </c>
      <c r="OZ21" s="17">
        <v>20.2</v>
      </c>
      <c r="PA21" s="17">
        <v>19.436350000000001</v>
      </c>
      <c r="PB21" s="17">
        <v>19.436340000000001</v>
      </c>
      <c r="PC21" s="17">
        <v>0.76366000000000001</v>
      </c>
      <c r="PD21" s="17">
        <v>9.9</v>
      </c>
      <c r="PE21" s="17">
        <v>9.9830000000000005</v>
      </c>
      <c r="PF21" s="17">
        <v>9.9829899999999991</v>
      </c>
      <c r="PG21" s="17">
        <v>-8.2989999999999994E-2</v>
      </c>
      <c r="PH21" s="17">
        <v>5.4</v>
      </c>
      <c r="PI21" s="17">
        <v>5.67</v>
      </c>
      <c r="PJ21" s="17">
        <v>5.6699900000000003</v>
      </c>
      <c r="PK21" s="17">
        <v>-0.26999000000000001</v>
      </c>
      <c r="PL21" s="17">
        <v>4.9000000000000004</v>
      </c>
      <c r="PM21" s="17"/>
      <c r="PN21" s="17">
        <v>34.484999999999999</v>
      </c>
      <c r="PO21" s="17">
        <v>-29.585000000000001</v>
      </c>
      <c r="PP21" s="17">
        <v>1.5</v>
      </c>
      <c r="PQ21" s="17">
        <v>1</v>
      </c>
      <c r="PR21" s="17">
        <v>1</v>
      </c>
      <c r="PS21" s="17">
        <v>0.5</v>
      </c>
      <c r="PT21" s="17">
        <v>1.8</v>
      </c>
      <c r="PU21" s="17">
        <v>3.55</v>
      </c>
      <c r="PV21" s="17">
        <v>3.5499900000000002</v>
      </c>
      <c r="PW21" s="17">
        <v>-1.7499899999999999</v>
      </c>
      <c r="PX21" s="17">
        <v>5.2</v>
      </c>
      <c r="PY21" s="17">
        <v>5</v>
      </c>
      <c r="PZ21" s="17">
        <v>5</v>
      </c>
      <c r="QA21" s="17">
        <v>0.2</v>
      </c>
      <c r="QB21" s="17">
        <v>20.2</v>
      </c>
      <c r="QC21" s="17">
        <v>20.274049999999999</v>
      </c>
      <c r="QD21" s="17">
        <v>20.274049999999999</v>
      </c>
      <c r="QE21" s="17">
        <v>-7.4050000000000005E-2</v>
      </c>
      <c r="QF21" s="17">
        <v>20</v>
      </c>
      <c r="QG21" s="17">
        <v>13.60544</v>
      </c>
      <c r="QH21" s="17">
        <v>13.60544</v>
      </c>
      <c r="QI21" s="17">
        <v>6.3945600000000002</v>
      </c>
      <c r="QJ21" s="17">
        <v>18.8</v>
      </c>
      <c r="QK21" s="17">
        <v>19</v>
      </c>
      <c r="QL21" s="17">
        <v>17.492709999999999</v>
      </c>
      <c r="QM21" s="17">
        <v>1.3072900000000001</v>
      </c>
      <c r="QN21" s="17">
        <v>3.3</v>
      </c>
      <c r="QO21" s="17">
        <v>3.4</v>
      </c>
      <c r="QP21" s="17">
        <v>3.4</v>
      </c>
      <c r="QQ21" s="17">
        <v>-0.1</v>
      </c>
      <c r="QR21" s="17">
        <v>18.5</v>
      </c>
      <c r="QS21" s="17">
        <v>17.881440000000001</v>
      </c>
      <c r="QT21" s="17">
        <v>17.881430000000002</v>
      </c>
      <c r="QU21" s="17">
        <v>0.61856999999999995</v>
      </c>
      <c r="QV21" s="17">
        <v>1.9</v>
      </c>
      <c r="QW21" s="17"/>
      <c r="QX21" s="17">
        <v>2.25997</v>
      </c>
      <c r="QY21" s="17">
        <v>-0.35997000000000001</v>
      </c>
      <c r="QZ21" s="17">
        <v>2.1</v>
      </c>
      <c r="RA21" s="17"/>
      <c r="RB21" s="17">
        <v>2.02136</v>
      </c>
      <c r="RC21" s="17">
        <v>7.8640000000000002E-2</v>
      </c>
      <c r="RD21" s="17">
        <v>11.1</v>
      </c>
      <c r="RE21" s="17">
        <v>2.7</v>
      </c>
      <c r="RF21" s="17">
        <v>7.15</v>
      </c>
      <c r="RG21" s="17">
        <v>3.95</v>
      </c>
      <c r="RH21" s="17">
        <v>3.6</v>
      </c>
      <c r="RI21" s="17">
        <v>6.2</v>
      </c>
      <c r="RJ21" s="17">
        <v>11.35</v>
      </c>
      <c r="RK21" s="17">
        <v>-7.75</v>
      </c>
      <c r="RL21" s="17">
        <v>1.8</v>
      </c>
      <c r="RM21" s="17"/>
      <c r="RN21" s="17">
        <v>1.4047400000000001</v>
      </c>
      <c r="RO21" s="17">
        <v>0.39526</v>
      </c>
      <c r="RP21" s="17">
        <v>3.5</v>
      </c>
      <c r="RQ21" s="17">
        <v>3</v>
      </c>
      <c r="RR21" s="17">
        <v>2.9999899999999999</v>
      </c>
      <c r="RS21" s="17">
        <v>0.50000999999999995</v>
      </c>
      <c r="RT21" s="17">
        <v>8.6999999999999993</v>
      </c>
      <c r="RU21" s="17">
        <v>4.8816300000000004</v>
      </c>
      <c r="RV21" s="17">
        <v>14.712910000000001</v>
      </c>
      <c r="RW21" s="17">
        <v>-6.0129099999999998</v>
      </c>
      <c r="RX21" s="17">
        <v>3</v>
      </c>
      <c r="RY21" s="17">
        <v>2</v>
      </c>
      <c r="RZ21" s="17">
        <v>1.9999899999999999</v>
      </c>
      <c r="SA21" s="17">
        <v>1.0000100000000001</v>
      </c>
      <c r="SB21" s="17"/>
      <c r="SC21" s="17"/>
      <c r="SD21" s="17">
        <v>0.39999000000000001</v>
      </c>
      <c r="SE21" s="17">
        <v>-0.39999000000000001</v>
      </c>
      <c r="SF21" s="17">
        <v>0</v>
      </c>
      <c r="SG21" s="17"/>
      <c r="SH21" s="17"/>
      <c r="SI21" s="17">
        <v>0</v>
      </c>
      <c r="SJ21" s="17">
        <v>19.8</v>
      </c>
      <c r="SK21" s="17">
        <v>18.853259999999999</v>
      </c>
      <c r="SL21" s="17">
        <v>18.853249999999999</v>
      </c>
      <c r="SM21" s="17">
        <v>0.94674999999999998</v>
      </c>
      <c r="SN21" s="17">
        <v>10.5</v>
      </c>
      <c r="SO21" s="17">
        <v>12.05053</v>
      </c>
      <c r="SP21" s="17">
        <v>12.05053</v>
      </c>
      <c r="SQ21" s="17">
        <v>-1.55053</v>
      </c>
      <c r="SR21" s="17">
        <v>20.2</v>
      </c>
      <c r="SS21" s="17">
        <v>19.436350000000001</v>
      </c>
      <c r="ST21" s="17">
        <v>19.436340000000001</v>
      </c>
      <c r="SU21" s="17">
        <v>0.76366000000000001</v>
      </c>
      <c r="SV21" s="17">
        <v>20.2</v>
      </c>
      <c r="SW21" s="17">
        <v>19.436350000000001</v>
      </c>
      <c r="SX21" s="17">
        <v>19.436340000000001</v>
      </c>
      <c r="SY21" s="17">
        <v>0.76366000000000001</v>
      </c>
      <c r="SZ21" s="17">
        <v>19.899999999999999</v>
      </c>
      <c r="TA21" s="17">
        <v>19.241980000000002</v>
      </c>
      <c r="TB21" s="17">
        <v>19.241980000000002</v>
      </c>
      <c r="TC21" s="17">
        <v>0.65802000000000005</v>
      </c>
      <c r="TD21" s="17">
        <v>2</v>
      </c>
      <c r="TE21" s="17">
        <v>10</v>
      </c>
      <c r="TF21" s="17">
        <v>11.237</v>
      </c>
      <c r="TG21" s="17">
        <v>-9.2370000000000001</v>
      </c>
      <c r="TH21" s="17">
        <v>12.2</v>
      </c>
      <c r="TI21" s="17">
        <v>6.8</v>
      </c>
      <c r="TJ21" s="17">
        <v>12.843999999999999</v>
      </c>
      <c r="TK21" s="17">
        <v>-0.64400000000000002</v>
      </c>
      <c r="TL21" s="17">
        <v>2.7</v>
      </c>
      <c r="TM21" s="17"/>
      <c r="TN21" s="17">
        <v>3.2850600000000001</v>
      </c>
      <c r="TO21" s="17">
        <v>-0.58506000000000002</v>
      </c>
      <c r="TP21" s="17">
        <v>0</v>
      </c>
      <c r="TQ21" s="17">
        <v>0.3</v>
      </c>
      <c r="TR21" s="17">
        <v>0.64300000000000002</v>
      </c>
      <c r="TS21" s="17">
        <v>-0.64300000000000002</v>
      </c>
      <c r="TT21" s="17">
        <v>0</v>
      </c>
      <c r="TU21" s="17">
        <v>2.2000000000000002</v>
      </c>
      <c r="TV21" s="17">
        <v>2.0470000000000002</v>
      </c>
      <c r="TW21" s="17">
        <v>-2.0470000000000002</v>
      </c>
      <c r="TX21" s="17">
        <v>0</v>
      </c>
      <c r="TY21" s="17">
        <v>2.1000000000000001E-2</v>
      </c>
      <c r="TZ21" s="17">
        <v>2.1000000000000001E-2</v>
      </c>
      <c r="UA21" s="17">
        <v>-2.1000000000000001E-2</v>
      </c>
      <c r="UB21" s="17">
        <v>0</v>
      </c>
      <c r="UC21" s="17">
        <v>4.8000000000000001E-2</v>
      </c>
      <c r="UD21" s="17">
        <v>4.8000000000000001E-2</v>
      </c>
      <c r="UE21" s="17">
        <v>-4.8000000000000001E-2</v>
      </c>
      <c r="UF21" s="17">
        <v>1.2</v>
      </c>
      <c r="UG21" s="17"/>
      <c r="UH21" s="17">
        <v>12</v>
      </c>
      <c r="UI21" s="17">
        <v>-10.8</v>
      </c>
      <c r="UJ21" s="17">
        <v>20.9</v>
      </c>
      <c r="UK21" s="17">
        <v>21</v>
      </c>
      <c r="UL21" s="17">
        <v>19.436330000000002</v>
      </c>
      <c r="UM21" s="17">
        <v>1.46367</v>
      </c>
      <c r="UN21" s="17">
        <v>8.1</v>
      </c>
      <c r="UO21" s="17">
        <v>8.1999999999999993</v>
      </c>
      <c r="UP21" s="17">
        <v>8.1999899999999997</v>
      </c>
      <c r="UQ21" s="17">
        <v>-9.9989999999999996E-2</v>
      </c>
      <c r="UR21" s="17">
        <v>6.7</v>
      </c>
      <c r="US21" s="17">
        <v>6.7</v>
      </c>
      <c r="UT21" s="17">
        <v>6.7</v>
      </c>
      <c r="UU21" s="17">
        <v>0</v>
      </c>
      <c r="UV21" s="17">
        <v>20.399999999999999</v>
      </c>
      <c r="UW21" s="17">
        <v>20</v>
      </c>
      <c r="UX21" s="17">
        <v>19.436340000000001</v>
      </c>
      <c r="UY21" s="17">
        <v>0.96365999999999996</v>
      </c>
      <c r="UZ21" s="17">
        <v>20.399999999999999</v>
      </c>
      <c r="VA21" s="17">
        <v>20</v>
      </c>
      <c r="VB21" s="17">
        <v>19.436340000000001</v>
      </c>
      <c r="VC21" s="17">
        <v>0.96365999999999996</v>
      </c>
      <c r="VD21" s="17">
        <v>20.100000000000001</v>
      </c>
      <c r="VE21" s="17">
        <v>20</v>
      </c>
      <c r="VF21" s="17">
        <v>19.436340000000001</v>
      </c>
      <c r="VG21" s="17">
        <v>0.66366000000000003</v>
      </c>
      <c r="VH21" s="17">
        <v>0</v>
      </c>
      <c r="VI21" s="17">
        <v>0.66400000000000003</v>
      </c>
      <c r="VJ21" s="17">
        <v>0.66398999999999997</v>
      </c>
      <c r="VK21" s="17">
        <v>-0.66398999999999997</v>
      </c>
      <c r="VL21" s="17">
        <v>6.7</v>
      </c>
      <c r="VM21" s="17"/>
      <c r="VN21" s="17">
        <v>56.77</v>
      </c>
      <c r="VO21" s="17">
        <v>-50.07</v>
      </c>
      <c r="VP21" s="17">
        <v>0.3</v>
      </c>
      <c r="VQ21" s="17"/>
      <c r="VR21" s="17">
        <v>1.4000900000000001</v>
      </c>
      <c r="VS21" s="17">
        <v>-1.10009</v>
      </c>
      <c r="VT21" s="17">
        <v>13.5</v>
      </c>
      <c r="VU21" s="17"/>
      <c r="VV21" s="17">
        <v>12.66107</v>
      </c>
      <c r="VW21" s="17">
        <v>0.83892999999999995</v>
      </c>
      <c r="VX21" s="17">
        <v>0.3</v>
      </c>
      <c r="VY21" s="17">
        <v>0.6</v>
      </c>
      <c r="VZ21" s="17">
        <v>0.6</v>
      </c>
      <c r="WA21" s="17">
        <v>-0.3</v>
      </c>
      <c r="WB21" s="17">
        <v>0</v>
      </c>
      <c r="WC21" s="17">
        <v>1</v>
      </c>
      <c r="WD21" s="17">
        <v>1</v>
      </c>
      <c r="WE21" s="17">
        <v>-1</v>
      </c>
      <c r="WF21" s="17">
        <v>0</v>
      </c>
      <c r="WG21" s="17">
        <v>1</v>
      </c>
      <c r="WH21" s="17">
        <v>1</v>
      </c>
      <c r="WI21" s="17">
        <v>-1</v>
      </c>
      <c r="WJ21" s="17">
        <v>11.8</v>
      </c>
      <c r="WK21" s="17"/>
      <c r="WL21" s="17">
        <v>10.526289999999999</v>
      </c>
      <c r="WM21" s="17">
        <v>1.2737099999999999</v>
      </c>
      <c r="WN21" s="17">
        <v>4.4000000000000004</v>
      </c>
      <c r="WO21" s="17">
        <v>4.2</v>
      </c>
      <c r="WP21" s="17">
        <v>4.2</v>
      </c>
      <c r="WQ21" s="17">
        <v>0.2</v>
      </c>
      <c r="WR21" s="17">
        <v>1.1000000000000001</v>
      </c>
      <c r="WS21" s="17">
        <v>2.4</v>
      </c>
      <c r="WT21" s="17">
        <v>2.4</v>
      </c>
      <c r="WU21" s="17">
        <v>-1.3</v>
      </c>
      <c r="WV21" s="17">
        <v>2.4</v>
      </c>
      <c r="WW21" s="17">
        <v>1.2</v>
      </c>
      <c r="WX21" s="17">
        <v>1.2</v>
      </c>
      <c r="WY21" s="17">
        <v>1.2</v>
      </c>
      <c r="WZ21" s="17">
        <v>1.1000000000000001</v>
      </c>
      <c r="XA21" s="17">
        <v>1.4</v>
      </c>
      <c r="XB21" s="17">
        <v>1.4</v>
      </c>
      <c r="XC21" s="17">
        <v>-0.3</v>
      </c>
      <c r="XD21" s="17">
        <v>0.2</v>
      </c>
      <c r="XE21" s="17"/>
      <c r="XF21" s="17">
        <v>0.53383999999999998</v>
      </c>
      <c r="XG21" s="17">
        <v>-0.33384000000000003</v>
      </c>
      <c r="XH21" s="17">
        <v>9</v>
      </c>
      <c r="XI21" s="17">
        <v>8.8000000000000007</v>
      </c>
      <c r="XJ21" s="17">
        <v>8.8000000000000007</v>
      </c>
      <c r="XK21" s="17">
        <v>0.2</v>
      </c>
      <c r="XL21" s="17">
        <v>20</v>
      </c>
      <c r="XM21" s="17">
        <v>19.241980000000002</v>
      </c>
      <c r="XN21" s="17">
        <v>19.241980000000002</v>
      </c>
      <c r="XO21" s="17">
        <v>0.75802000000000003</v>
      </c>
      <c r="XP21" s="17">
        <v>1.5</v>
      </c>
      <c r="XQ21" s="17">
        <v>10.7</v>
      </c>
      <c r="XR21" s="17">
        <v>10.7</v>
      </c>
      <c r="XS21" s="17">
        <v>-9.1999999999999993</v>
      </c>
      <c r="XT21" s="17">
        <v>27.1</v>
      </c>
      <c r="XU21" s="17">
        <v>31</v>
      </c>
      <c r="XV21" s="17">
        <v>27.5</v>
      </c>
      <c r="XW21" s="17">
        <v>-0.4</v>
      </c>
      <c r="XX21" s="17">
        <v>34.200000000000003</v>
      </c>
      <c r="XY21" s="17">
        <v>31</v>
      </c>
      <c r="XZ21" s="17">
        <v>27.5</v>
      </c>
      <c r="YA21" s="17">
        <v>6.7</v>
      </c>
      <c r="YB21" s="17">
        <v>11.6</v>
      </c>
      <c r="YC21" s="17">
        <v>14</v>
      </c>
      <c r="YD21" s="17">
        <v>13.99999</v>
      </c>
      <c r="YE21" s="17">
        <v>-2.3999899999999998</v>
      </c>
      <c r="YF21" s="17">
        <v>16.3</v>
      </c>
      <c r="YG21" s="17">
        <v>15</v>
      </c>
      <c r="YH21" s="17"/>
      <c r="YI21" s="17">
        <v>16.3</v>
      </c>
      <c r="YJ21" s="17">
        <v>8.6</v>
      </c>
      <c r="YK21" s="17">
        <v>7.03</v>
      </c>
      <c r="YL21" s="17">
        <v>7.0299899999999997</v>
      </c>
      <c r="YM21" s="17">
        <v>1.5700099999999999</v>
      </c>
      <c r="YN21" s="17">
        <v>10</v>
      </c>
      <c r="YO21" s="17">
        <v>11</v>
      </c>
      <c r="YP21" s="17">
        <v>11</v>
      </c>
      <c r="YQ21" s="17">
        <v>-1</v>
      </c>
      <c r="YR21" s="17">
        <v>21.6</v>
      </c>
      <c r="YS21" s="17">
        <v>25</v>
      </c>
      <c r="YT21" s="17">
        <v>25</v>
      </c>
      <c r="YU21" s="17">
        <v>-3.4</v>
      </c>
    </row>
    <row r="22" spans="1:671" ht="24" customHeight="1" x14ac:dyDescent="0.25">
      <c r="A22" s="1"/>
      <c r="B22" s="16" t="s">
        <v>59</v>
      </c>
      <c r="C22" s="16" t="s">
        <v>814</v>
      </c>
      <c r="D22" s="17">
        <v>202.3</v>
      </c>
      <c r="E22" s="17">
        <v>203.40136000000001</v>
      </c>
      <c r="F22" s="17">
        <v>203.40136000000001</v>
      </c>
      <c r="G22" s="17">
        <v>-1.1013599999999999</v>
      </c>
      <c r="H22" s="17">
        <v>633.1</v>
      </c>
      <c r="I22" s="17">
        <v>631.22380999999996</v>
      </c>
      <c r="J22" s="17">
        <v>631.22379999999998</v>
      </c>
      <c r="K22" s="17">
        <v>1.8762000000000001</v>
      </c>
      <c r="L22" s="17">
        <v>148.1</v>
      </c>
      <c r="M22" s="17">
        <v>146.79963000000001</v>
      </c>
      <c r="N22" s="17">
        <v>146.79963000000001</v>
      </c>
      <c r="O22" s="17">
        <v>1.30037</v>
      </c>
      <c r="P22" s="17"/>
      <c r="Q22" s="17"/>
      <c r="R22" s="17"/>
      <c r="S22" s="17">
        <v>0</v>
      </c>
      <c r="T22" s="17"/>
      <c r="U22" s="17"/>
      <c r="V22" s="17"/>
      <c r="W22" s="17">
        <v>0</v>
      </c>
      <c r="X22" s="17">
        <v>90</v>
      </c>
      <c r="Y22" s="17">
        <v>91.867829999999998</v>
      </c>
      <c r="Z22" s="17">
        <v>91.867819999999995</v>
      </c>
      <c r="AA22" s="17">
        <v>-1.86782</v>
      </c>
      <c r="AB22" s="17">
        <v>241.8</v>
      </c>
      <c r="AC22" s="17">
        <v>242</v>
      </c>
      <c r="AD22" s="17">
        <v>241.99999</v>
      </c>
      <c r="AE22" s="17">
        <v>-0.19999</v>
      </c>
      <c r="AF22" s="17">
        <v>0</v>
      </c>
      <c r="AG22" s="17"/>
      <c r="AH22" s="17"/>
      <c r="AI22" s="17">
        <v>0</v>
      </c>
      <c r="AJ22" s="17">
        <v>0</v>
      </c>
      <c r="AK22" s="17"/>
      <c r="AL22" s="17"/>
      <c r="AM22" s="17">
        <v>0</v>
      </c>
      <c r="AN22" s="17"/>
      <c r="AO22" s="17"/>
      <c r="AP22" s="17"/>
      <c r="AQ22" s="17">
        <v>0</v>
      </c>
      <c r="AR22" s="17">
        <v>204.6</v>
      </c>
      <c r="AS22" s="17">
        <v>166.93732</v>
      </c>
      <c r="AT22" s="17">
        <v>102.98766999999999</v>
      </c>
      <c r="AU22" s="17">
        <v>101.61233</v>
      </c>
      <c r="AV22" s="17">
        <v>203.6</v>
      </c>
      <c r="AW22" s="17">
        <v>199.47789</v>
      </c>
      <c r="AX22" s="17"/>
      <c r="AY22" s="17">
        <v>203.6</v>
      </c>
      <c r="AZ22" s="17"/>
      <c r="BA22" s="17"/>
      <c r="BB22" s="17"/>
      <c r="BC22" s="17">
        <v>0</v>
      </c>
      <c r="BD22" s="17">
        <v>85.4</v>
      </c>
      <c r="BE22" s="17">
        <v>87.538619999999995</v>
      </c>
      <c r="BF22" s="17"/>
      <c r="BG22" s="17">
        <v>85.4</v>
      </c>
      <c r="BH22" s="17"/>
      <c r="BI22" s="17"/>
      <c r="BJ22" s="17"/>
      <c r="BK22" s="17">
        <v>0</v>
      </c>
      <c r="BL22" s="17">
        <v>549.70000000000005</v>
      </c>
      <c r="BM22" s="17"/>
      <c r="BN22" s="17">
        <v>557.29152999999997</v>
      </c>
      <c r="BO22" s="17">
        <v>-7.5915299999999997</v>
      </c>
      <c r="BP22" s="17">
        <v>10.3</v>
      </c>
      <c r="BQ22" s="17">
        <v>10.52094</v>
      </c>
      <c r="BR22" s="17">
        <v>3.4560599999999999</v>
      </c>
      <c r="BS22" s="17">
        <v>6.8439399999999999</v>
      </c>
      <c r="BT22" s="17"/>
      <c r="BU22" s="17"/>
      <c r="BV22" s="17"/>
      <c r="BW22" s="17">
        <v>0</v>
      </c>
      <c r="BX22" s="17"/>
      <c r="BY22" s="17"/>
      <c r="BZ22" s="17"/>
      <c r="CA22" s="17">
        <v>0</v>
      </c>
      <c r="CB22" s="17"/>
      <c r="CC22" s="17"/>
      <c r="CD22" s="17"/>
      <c r="CE22" s="17">
        <v>0</v>
      </c>
      <c r="CF22" s="17"/>
      <c r="CG22" s="17"/>
      <c r="CH22" s="17"/>
      <c r="CI22" s="17">
        <v>0</v>
      </c>
      <c r="CJ22" s="17">
        <v>167.7</v>
      </c>
      <c r="CK22" s="17">
        <v>164.06706</v>
      </c>
      <c r="CL22" s="17">
        <v>164.06704999999999</v>
      </c>
      <c r="CM22" s="17">
        <v>3.6329500000000001</v>
      </c>
      <c r="CN22" s="17">
        <v>7.7</v>
      </c>
      <c r="CO22" s="17">
        <v>5.1383299999999998</v>
      </c>
      <c r="CP22" s="17">
        <v>5.1383299999999998</v>
      </c>
      <c r="CQ22" s="17">
        <v>2.5616699999999999</v>
      </c>
      <c r="CR22" s="17">
        <v>5.3</v>
      </c>
      <c r="CS22" s="17">
        <v>2.8205</v>
      </c>
      <c r="CT22" s="17">
        <v>2.8204899999999999</v>
      </c>
      <c r="CU22" s="17">
        <v>2.4795099999999999</v>
      </c>
      <c r="CV22" s="17">
        <v>0</v>
      </c>
      <c r="CW22" s="17"/>
      <c r="CX22" s="17"/>
      <c r="CY22" s="17">
        <v>0</v>
      </c>
      <c r="CZ22" s="17">
        <v>6.7</v>
      </c>
      <c r="DA22" s="17">
        <v>6.8787000000000003</v>
      </c>
      <c r="DB22" s="17">
        <v>6.8787000000000003</v>
      </c>
      <c r="DC22" s="17">
        <v>-0.1787</v>
      </c>
      <c r="DD22" s="17">
        <v>14.8</v>
      </c>
      <c r="DE22" s="17">
        <v>14.933920000000001</v>
      </c>
      <c r="DF22" s="17">
        <v>14.933909999999999</v>
      </c>
      <c r="DG22" s="17">
        <v>-0.13391</v>
      </c>
      <c r="DH22" s="17">
        <v>139.6</v>
      </c>
      <c r="DI22" s="17">
        <v>142.44412</v>
      </c>
      <c r="DJ22" s="17">
        <v>95.437560000000005</v>
      </c>
      <c r="DK22" s="17">
        <v>44.162439999999997</v>
      </c>
      <c r="DL22" s="17"/>
      <c r="DM22" s="17"/>
      <c r="DN22" s="17"/>
      <c r="DO22" s="17">
        <v>0</v>
      </c>
      <c r="DP22" s="17"/>
      <c r="DQ22" s="17"/>
      <c r="DR22" s="17"/>
      <c r="DS22" s="17">
        <v>0</v>
      </c>
      <c r="DT22" s="17"/>
      <c r="DU22" s="17"/>
      <c r="DV22" s="17"/>
      <c r="DW22" s="17">
        <v>0</v>
      </c>
      <c r="DX22" s="17"/>
      <c r="DY22" s="17"/>
      <c r="DZ22" s="17"/>
      <c r="EA22" s="17">
        <v>0</v>
      </c>
      <c r="EB22" s="17">
        <v>110.7</v>
      </c>
      <c r="EC22" s="17">
        <v>112.46647</v>
      </c>
      <c r="ED22" s="17">
        <v>112.46647</v>
      </c>
      <c r="EE22" s="17">
        <v>-1.76647</v>
      </c>
      <c r="EF22" s="17">
        <v>222.1</v>
      </c>
      <c r="EG22" s="17">
        <v>220.69499999999999</v>
      </c>
      <c r="EH22" s="17">
        <v>220.69499999999999</v>
      </c>
      <c r="EI22" s="17">
        <v>1.405</v>
      </c>
      <c r="EJ22" s="17"/>
      <c r="EK22" s="17"/>
      <c r="EL22" s="17"/>
      <c r="EM22" s="17">
        <v>0</v>
      </c>
      <c r="EN22" s="17"/>
      <c r="EO22" s="17"/>
      <c r="EP22" s="17"/>
      <c r="EQ22" s="17">
        <v>0</v>
      </c>
      <c r="ER22" s="17"/>
      <c r="ES22" s="17"/>
      <c r="ET22" s="17"/>
      <c r="EU22" s="17">
        <v>0</v>
      </c>
      <c r="EV22" s="17">
        <v>6.5</v>
      </c>
      <c r="EW22" s="17">
        <v>6.39</v>
      </c>
      <c r="EX22" s="17">
        <v>6.39</v>
      </c>
      <c r="EY22" s="17">
        <v>0.11</v>
      </c>
      <c r="EZ22" s="17">
        <v>454.4</v>
      </c>
      <c r="FA22" s="17">
        <v>449.28086000000002</v>
      </c>
      <c r="FB22" s="17">
        <v>449.28073000000001</v>
      </c>
      <c r="FC22" s="17">
        <v>5.1192700000000002</v>
      </c>
      <c r="FD22" s="17">
        <v>81.5</v>
      </c>
      <c r="FE22" s="17">
        <v>79.655749999999998</v>
      </c>
      <c r="FF22" s="17">
        <v>79.655749999999998</v>
      </c>
      <c r="FG22" s="17">
        <v>1.8442499999999999</v>
      </c>
      <c r="FH22" s="17">
        <v>0</v>
      </c>
      <c r="FI22" s="17"/>
      <c r="FJ22" s="17">
        <v>140.82777999999999</v>
      </c>
      <c r="FK22" s="17">
        <v>-140.82777999999999</v>
      </c>
      <c r="FL22" s="17">
        <v>42</v>
      </c>
      <c r="FM22" s="17">
        <v>41.89893</v>
      </c>
      <c r="FN22" s="17">
        <v>41.89893</v>
      </c>
      <c r="FO22" s="17">
        <v>0.10106999999999999</v>
      </c>
      <c r="FP22" s="17">
        <v>18.2</v>
      </c>
      <c r="FQ22" s="17">
        <v>19.21088</v>
      </c>
      <c r="FR22" s="17">
        <v>19.21088</v>
      </c>
      <c r="FS22" s="17">
        <v>-1.01088</v>
      </c>
      <c r="FT22" s="17">
        <v>18.899999999999999</v>
      </c>
      <c r="FU22" s="17">
        <v>18.172979999999999</v>
      </c>
      <c r="FV22" s="17">
        <v>18.172969999999999</v>
      </c>
      <c r="FW22" s="17">
        <v>0.72702999999999995</v>
      </c>
      <c r="FX22" s="17">
        <v>94.5</v>
      </c>
      <c r="FY22" s="17">
        <v>87.773570000000007</v>
      </c>
      <c r="FZ22" s="17">
        <v>87.773560000000003</v>
      </c>
      <c r="GA22" s="17">
        <v>6.7264400000000002</v>
      </c>
      <c r="GB22" s="17">
        <v>156.19999999999999</v>
      </c>
      <c r="GC22" s="17">
        <v>160.18950000000001</v>
      </c>
      <c r="GD22" s="17">
        <v>160.18950000000001</v>
      </c>
      <c r="GE22" s="17">
        <v>-3.9895</v>
      </c>
      <c r="GF22" s="17">
        <v>156.5</v>
      </c>
      <c r="GG22" s="17">
        <v>160.18950000000001</v>
      </c>
      <c r="GH22" s="17">
        <v>160.18950000000001</v>
      </c>
      <c r="GI22" s="17">
        <v>-3.6894999999999998</v>
      </c>
      <c r="GJ22" s="17">
        <v>170.7</v>
      </c>
      <c r="GK22" s="17">
        <v>160.67054999999999</v>
      </c>
      <c r="GL22" s="17">
        <v>160.67054999999999</v>
      </c>
      <c r="GM22" s="17">
        <v>10.029450000000001</v>
      </c>
      <c r="GN22" s="17">
        <v>92.6</v>
      </c>
      <c r="GO22" s="17">
        <v>104.90721000000001</v>
      </c>
      <c r="GP22" s="17">
        <v>108.65195</v>
      </c>
      <c r="GQ22" s="17">
        <v>-16.051950000000001</v>
      </c>
      <c r="GR22" s="17">
        <v>37.299999999999997</v>
      </c>
      <c r="GS22" s="17">
        <v>37.900869999999998</v>
      </c>
      <c r="GT22" s="17">
        <v>37.900869999999998</v>
      </c>
      <c r="GU22" s="17">
        <v>-0.60087000000000002</v>
      </c>
      <c r="GV22" s="17">
        <v>35.5</v>
      </c>
      <c r="GW22" s="17">
        <v>38.272109999999998</v>
      </c>
      <c r="GX22" s="17">
        <v>38.272100000000002</v>
      </c>
      <c r="GY22" s="17">
        <v>-2.7721</v>
      </c>
      <c r="GZ22" s="17">
        <v>2.2000000000000002</v>
      </c>
      <c r="HA22" s="17">
        <v>3.9007900000000002</v>
      </c>
      <c r="HB22" s="17">
        <v>3.9007900000000002</v>
      </c>
      <c r="HC22" s="17">
        <v>-1.70079</v>
      </c>
      <c r="HD22" s="17">
        <v>33</v>
      </c>
      <c r="HE22" s="17">
        <v>28.356459999999998</v>
      </c>
      <c r="HF22" s="17">
        <v>28.356459999999998</v>
      </c>
      <c r="HG22" s="17">
        <v>4.6435399999999998</v>
      </c>
      <c r="HH22" s="17">
        <v>135.6</v>
      </c>
      <c r="HI22" s="17">
        <v>164.13149000000001</v>
      </c>
      <c r="HJ22" s="17">
        <v>164.13148000000001</v>
      </c>
      <c r="HK22" s="17">
        <v>-28.531479999999998</v>
      </c>
      <c r="HL22" s="17"/>
      <c r="HM22" s="17"/>
      <c r="HN22" s="17"/>
      <c r="HO22" s="17">
        <v>0</v>
      </c>
      <c r="HP22" s="17"/>
      <c r="HQ22" s="17"/>
      <c r="HR22" s="17"/>
      <c r="HS22" s="17">
        <v>0</v>
      </c>
      <c r="HT22" s="17">
        <v>15.5</v>
      </c>
      <c r="HU22" s="17"/>
      <c r="HV22" s="17"/>
      <c r="HW22" s="17">
        <v>15.5</v>
      </c>
      <c r="HX22" s="17"/>
      <c r="HY22" s="17"/>
      <c r="HZ22" s="17"/>
      <c r="IA22" s="17">
        <v>0</v>
      </c>
      <c r="IB22" s="17"/>
      <c r="IC22" s="17"/>
      <c r="ID22" s="17"/>
      <c r="IE22" s="17">
        <v>0</v>
      </c>
      <c r="IF22" s="17">
        <v>45.5</v>
      </c>
      <c r="IG22" s="17">
        <v>45.265309999999999</v>
      </c>
      <c r="IH22" s="17">
        <v>45.265279999999997</v>
      </c>
      <c r="II22" s="17">
        <v>0.23472000000000001</v>
      </c>
      <c r="IJ22" s="17"/>
      <c r="IK22" s="17"/>
      <c r="IL22" s="17"/>
      <c r="IM22" s="17">
        <v>0</v>
      </c>
      <c r="IN22" s="17"/>
      <c r="IO22" s="17"/>
      <c r="IP22" s="17"/>
      <c r="IQ22" s="17">
        <v>0</v>
      </c>
      <c r="IR22" s="17"/>
      <c r="IS22" s="17"/>
      <c r="IT22" s="17"/>
      <c r="IU22" s="17">
        <v>0</v>
      </c>
      <c r="IV22" s="17">
        <v>127.8</v>
      </c>
      <c r="IW22" s="17">
        <v>128.05618000000001</v>
      </c>
      <c r="IX22" s="17">
        <v>132.81563</v>
      </c>
      <c r="IY22" s="17">
        <v>-5.0156299999999998</v>
      </c>
      <c r="IZ22" s="17">
        <v>0</v>
      </c>
      <c r="JA22" s="17"/>
      <c r="JB22" s="17"/>
      <c r="JC22" s="17">
        <v>0</v>
      </c>
      <c r="JD22" s="17">
        <v>0</v>
      </c>
      <c r="JE22" s="17"/>
      <c r="JF22" s="17"/>
      <c r="JG22" s="17">
        <v>0</v>
      </c>
      <c r="JH22" s="17">
        <v>200.8</v>
      </c>
      <c r="JI22" s="17">
        <v>202.72200000000001</v>
      </c>
      <c r="JJ22" s="17">
        <v>120.31267</v>
      </c>
      <c r="JK22" s="17">
        <v>80.48733</v>
      </c>
      <c r="JL22" s="17">
        <v>0</v>
      </c>
      <c r="JM22" s="17"/>
      <c r="JN22" s="17"/>
      <c r="JO22" s="17">
        <v>0</v>
      </c>
      <c r="JP22" s="17">
        <v>73.400000000000006</v>
      </c>
      <c r="JQ22" s="17">
        <v>73.275930000000002</v>
      </c>
      <c r="JR22" s="17">
        <v>73.275909999999996</v>
      </c>
      <c r="JS22" s="17">
        <v>0.12409000000000001</v>
      </c>
      <c r="JT22" s="17">
        <v>36</v>
      </c>
      <c r="JU22" s="17">
        <v>36.747990000000001</v>
      </c>
      <c r="JV22" s="17">
        <v>36.747979999999998</v>
      </c>
      <c r="JW22" s="17">
        <v>-0.74797999999999998</v>
      </c>
      <c r="JX22" s="17"/>
      <c r="JY22" s="17"/>
      <c r="JZ22" s="17"/>
      <c r="KA22" s="17">
        <v>0</v>
      </c>
      <c r="KB22" s="17"/>
      <c r="KC22" s="17"/>
      <c r="KD22" s="17"/>
      <c r="KE22" s="17">
        <v>0</v>
      </c>
      <c r="KF22" s="17"/>
      <c r="KG22" s="17"/>
      <c r="KH22" s="17"/>
      <c r="KI22" s="17">
        <v>0</v>
      </c>
      <c r="KJ22" s="17"/>
      <c r="KK22" s="17"/>
      <c r="KL22" s="17"/>
      <c r="KM22" s="17">
        <v>0</v>
      </c>
      <c r="KN22" s="17"/>
      <c r="KO22" s="17"/>
      <c r="KP22" s="17"/>
      <c r="KQ22" s="17">
        <v>0</v>
      </c>
      <c r="KR22" s="17"/>
      <c r="KS22" s="17"/>
      <c r="KT22" s="17"/>
      <c r="KU22" s="17">
        <v>0</v>
      </c>
      <c r="KV22" s="17">
        <v>2.2999999999999998</v>
      </c>
      <c r="KW22" s="17">
        <v>1.7806200000000001</v>
      </c>
      <c r="KX22" s="17">
        <v>1.78061</v>
      </c>
      <c r="KY22" s="17">
        <v>0.51939000000000002</v>
      </c>
      <c r="KZ22" s="17">
        <v>103.2</v>
      </c>
      <c r="LA22" s="17">
        <v>113.50145000000001</v>
      </c>
      <c r="LB22" s="17">
        <v>174.57702</v>
      </c>
      <c r="LC22" s="17">
        <v>-71.377020000000002</v>
      </c>
      <c r="LD22" s="17">
        <v>132.30000000000001</v>
      </c>
      <c r="LE22" s="17">
        <v>124.55432999999999</v>
      </c>
      <c r="LF22" s="17">
        <v>124.35999</v>
      </c>
      <c r="LG22" s="17">
        <v>7.94001</v>
      </c>
      <c r="LH22" s="17">
        <v>66.099999999999994</v>
      </c>
      <c r="LI22" s="17">
        <v>67.199219999999997</v>
      </c>
      <c r="LJ22" s="17">
        <v>67.199219999999997</v>
      </c>
      <c r="LK22" s="17">
        <v>-1.0992200000000001</v>
      </c>
      <c r="LL22" s="17">
        <v>77.7</v>
      </c>
      <c r="LM22" s="17">
        <v>78.567999999999998</v>
      </c>
      <c r="LN22" s="17">
        <v>78.567980000000006</v>
      </c>
      <c r="LO22" s="17">
        <v>-0.86797999999999997</v>
      </c>
      <c r="LP22" s="17">
        <v>30.3</v>
      </c>
      <c r="LQ22" s="17">
        <v>29.980560000000001</v>
      </c>
      <c r="LR22" s="17">
        <v>29.980560000000001</v>
      </c>
      <c r="LS22" s="17">
        <v>0.31944</v>
      </c>
      <c r="LT22" s="17">
        <v>0</v>
      </c>
      <c r="LU22" s="17"/>
      <c r="LV22" s="17"/>
      <c r="LW22" s="17">
        <v>0</v>
      </c>
      <c r="LX22" s="17">
        <v>0</v>
      </c>
      <c r="LY22" s="17"/>
      <c r="LZ22" s="17"/>
      <c r="MA22" s="17">
        <v>0</v>
      </c>
      <c r="MB22" s="17">
        <v>0</v>
      </c>
      <c r="MC22" s="17"/>
      <c r="MD22" s="17"/>
      <c r="ME22" s="17">
        <v>0</v>
      </c>
      <c r="MF22" s="17">
        <v>141.5</v>
      </c>
      <c r="MG22" s="17">
        <v>145.40792999999999</v>
      </c>
      <c r="MH22" s="17">
        <v>153.06012000000001</v>
      </c>
      <c r="MI22" s="17">
        <v>-11.56012</v>
      </c>
      <c r="MJ22" s="17">
        <v>142.19999999999999</v>
      </c>
      <c r="MK22" s="17">
        <v>145.40792999999999</v>
      </c>
      <c r="ML22" s="17">
        <v>153.06012000000001</v>
      </c>
      <c r="MM22" s="17">
        <v>-10.86012</v>
      </c>
      <c r="MN22" s="17">
        <v>146.80000000000001</v>
      </c>
      <c r="MO22" s="17">
        <v>145.84459000000001</v>
      </c>
      <c r="MP22" s="17">
        <v>153.51975999999999</v>
      </c>
      <c r="MQ22" s="17">
        <v>-6.71976</v>
      </c>
      <c r="MR22" s="17">
        <v>0</v>
      </c>
      <c r="MS22" s="17"/>
      <c r="MT22" s="17"/>
      <c r="MU22" s="17">
        <v>0</v>
      </c>
      <c r="MV22" s="17">
        <v>0</v>
      </c>
      <c r="MW22" s="17"/>
      <c r="MX22" s="17"/>
      <c r="MY22" s="17">
        <v>0</v>
      </c>
      <c r="MZ22" s="17"/>
      <c r="NA22" s="17"/>
      <c r="NB22" s="17"/>
      <c r="NC22" s="17">
        <v>0</v>
      </c>
      <c r="ND22" s="17"/>
      <c r="NE22" s="17"/>
      <c r="NF22" s="17"/>
      <c r="NG22" s="17">
        <v>0</v>
      </c>
      <c r="NH22" s="17"/>
      <c r="NI22" s="17"/>
      <c r="NJ22" s="17"/>
      <c r="NK22" s="17">
        <v>0</v>
      </c>
      <c r="NL22" s="17">
        <v>0</v>
      </c>
      <c r="NM22" s="17"/>
      <c r="NN22" s="17"/>
      <c r="NO22" s="17">
        <v>0</v>
      </c>
      <c r="NP22" s="17"/>
      <c r="NQ22" s="17"/>
      <c r="NR22" s="17"/>
      <c r="NS22" s="17">
        <v>0</v>
      </c>
      <c r="NT22" s="17">
        <v>6.5</v>
      </c>
      <c r="NU22" s="17">
        <v>8.2552000000000003</v>
      </c>
      <c r="NV22" s="17">
        <v>9.09</v>
      </c>
      <c r="NW22" s="17">
        <v>-2.59</v>
      </c>
      <c r="NX22" s="17">
        <v>4.0999999999999996</v>
      </c>
      <c r="NY22" s="17">
        <v>4.0686799999999996</v>
      </c>
      <c r="NZ22" s="17">
        <v>9.8520099999999999</v>
      </c>
      <c r="OA22" s="17">
        <v>-5.7520100000000003</v>
      </c>
      <c r="OB22" s="17">
        <v>20</v>
      </c>
      <c r="OC22" s="17">
        <v>17.492709999999999</v>
      </c>
      <c r="OD22" s="17">
        <v>17.492709999999999</v>
      </c>
      <c r="OE22" s="17">
        <v>2.5072899999999998</v>
      </c>
      <c r="OF22" s="17">
        <v>0.1</v>
      </c>
      <c r="OG22" s="17"/>
      <c r="OH22" s="17">
        <v>4.6989999999999997E-2</v>
      </c>
      <c r="OI22" s="17">
        <v>5.3010000000000002E-2</v>
      </c>
      <c r="OJ22" s="17">
        <v>14.3</v>
      </c>
      <c r="OK22" s="17">
        <v>6.9</v>
      </c>
      <c r="OL22" s="17">
        <v>36.99</v>
      </c>
      <c r="OM22" s="17">
        <v>-22.69</v>
      </c>
      <c r="ON22" s="17">
        <v>5.6</v>
      </c>
      <c r="OO22" s="17"/>
      <c r="OP22" s="17">
        <v>22.605</v>
      </c>
      <c r="OQ22" s="17">
        <v>-17.004999999999999</v>
      </c>
      <c r="OR22" s="17">
        <v>0</v>
      </c>
      <c r="OS22" s="17">
        <v>0.65300000000000002</v>
      </c>
      <c r="OT22" s="17">
        <v>0.65298999999999996</v>
      </c>
      <c r="OU22" s="17">
        <v>-0.65298999999999996</v>
      </c>
      <c r="OV22" s="17">
        <v>0</v>
      </c>
      <c r="OW22" s="17"/>
      <c r="OX22" s="17"/>
      <c r="OY22" s="17">
        <v>0</v>
      </c>
      <c r="OZ22" s="17">
        <v>20.2</v>
      </c>
      <c r="PA22" s="17">
        <v>19.436350000000001</v>
      </c>
      <c r="PB22" s="17">
        <v>19.436340000000001</v>
      </c>
      <c r="PC22" s="17">
        <v>0.76366000000000001</v>
      </c>
      <c r="PD22" s="17">
        <v>9.9</v>
      </c>
      <c r="PE22" s="17">
        <v>9.9830000000000005</v>
      </c>
      <c r="PF22" s="17">
        <v>9.9829899999999991</v>
      </c>
      <c r="PG22" s="17">
        <v>-8.2989999999999994E-2</v>
      </c>
      <c r="PH22" s="17">
        <v>5.4</v>
      </c>
      <c r="PI22" s="17">
        <v>5.67</v>
      </c>
      <c r="PJ22" s="17">
        <v>5.6699900000000003</v>
      </c>
      <c r="PK22" s="17">
        <v>-0.26999000000000001</v>
      </c>
      <c r="PL22" s="17">
        <v>9.8000000000000007</v>
      </c>
      <c r="PM22" s="17"/>
      <c r="PN22" s="17">
        <v>65.271000000000001</v>
      </c>
      <c r="PO22" s="17">
        <v>-55.470999999999997</v>
      </c>
      <c r="PP22" s="17">
        <v>1.5</v>
      </c>
      <c r="PQ22" s="17">
        <v>1</v>
      </c>
      <c r="PR22" s="17">
        <v>1</v>
      </c>
      <c r="PS22" s="17">
        <v>0.5</v>
      </c>
      <c r="PT22" s="17">
        <v>1.8</v>
      </c>
      <c r="PU22" s="17">
        <v>3.55</v>
      </c>
      <c r="PV22" s="17">
        <v>3.5499900000000002</v>
      </c>
      <c r="PW22" s="17">
        <v>-1.7499899999999999</v>
      </c>
      <c r="PX22" s="17">
        <v>5.2</v>
      </c>
      <c r="PY22" s="17">
        <v>5</v>
      </c>
      <c r="PZ22" s="17">
        <v>5</v>
      </c>
      <c r="QA22" s="17">
        <v>0.2</v>
      </c>
      <c r="QB22" s="17">
        <v>20.5</v>
      </c>
      <c r="QC22" s="17">
        <v>20.274049999999999</v>
      </c>
      <c r="QD22" s="17">
        <v>20.274049999999999</v>
      </c>
      <c r="QE22" s="17">
        <v>0.22595000000000001</v>
      </c>
      <c r="QF22" s="17">
        <v>20</v>
      </c>
      <c r="QG22" s="17">
        <v>13.60544</v>
      </c>
      <c r="QH22" s="17">
        <v>13.60544</v>
      </c>
      <c r="QI22" s="17">
        <v>6.3945600000000002</v>
      </c>
      <c r="QJ22" s="17">
        <v>18.7</v>
      </c>
      <c r="QK22" s="17">
        <v>19</v>
      </c>
      <c r="QL22" s="17">
        <v>17.492709999999999</v>
      </c>
      <c r="QM22" s="17">
        <v>1.20729</v>
      </c>
      <c r="QN22" s="17">
        <v>3.3</v>
      </c>
      <c r="QO22" s="17">
        <v>3.4</v>
      </c>
      <c r="QP22" s="17">
        <v>3.4</v>
      </c>
      <c r="QQ22" s="17">
        <v>-0.1</v>
      </c>
      <c r="QR22" s="17">
        <v>18.5</v>
      </c>
      <c r="QS22" s="17">
        <v>17.881440000000001</v>
      </c>
      <c r="QT22" s="17">
        <v>17.881430000000002</v>
      </c>
      <c r="QU22" s="17">
        <v>0.61856999999999995</v>
      </c>
      <c r="QV22" s="17">
        <v>4.2</v>
      </c>
      <c r="QW22" s="17"/>
      <c r="QX22" s="17">
        <v>3.8064100000000001</v>
      </c>
      <c r="QY22" s="17">
        <v>0.39359</v>
      </c>
      <c r="QZ22" s="17">
        <v>4.8</v>
      </c>
      <c r="RA22" s="17"/>
      <c r="RB22" s="17">
        <v>3.6337000000000002</v>
      </c>
      <c r="RC22" s="17">
        <v>1.1662999999999999</v>
      </c>
      <c r="RD22" s="17">
        <v>7.8</v>
      </c>
      <c r="RE22" s="17">
        <v>2.5</v>
      </c>
      <c r="RF22" s="17">
        <v>6.77</v>
      </c>
      <c r="RG22" s="17">
        <v>1.03</v>
      </c>
      <c r="RH22" s="17">
        <v>2.5</v>
      </c>
      <c r="RI22" s="17">
        <v>6.3</v>
      </c>
      <c r="RJ22" s="17">
        <v>10.89</v>
      </c>
      <c r="RK22" s="17">
        <v>-8.39</v>
      </c>
      <c r="RL22" s="17">
        <v>2.6</v>
      </c>
      <c r="RM22" s="17"/>
      <c r="RN22" s="17">
        <v>3.7694000000000001</v>
      </c>
      <c r="RO22" s="17">
        <v>-1.1694</v>
      </c>
      <c r="RP22" s="17">
        <v>3.5</v>
      </c>
      <c r="RQ22" s="17">
        <v>3</v>
      </c>
      <c r="RR22" s="17">
        <v>2.9999899999999999</v>
      </c>
      <c r="RS22" s="17">
        <v>0.50000999999999995</v>
      </c>
      <c r="RT22" s="17">
        <v>8.6999999999999993</v>
      </c>
      <c r="RU22" s="17">
        <v>4.8816300000000004</v>
      </c>
      <c r="RV22" s="17">
        <v>10.60012</v>
      </c>
      <c r="RW22" s="17">
        <v>-1.90012</v>
      </c>
      <c r="RX22" s="17">
        <v>3</v>
      </c>
      <c r="RY22" s="17">
        <v>2</v>
      </c>
      <c r="RZ22" s="17">
        <v>1.9999899999999999</v>
      </c>
      <c r="SA22" s="17">
        <v>1.0000100000000001</v>
      </c>
      <c r="SB22" s="17"/>
      <c r="SC22" s="17"/>
      <c r="SD22" s="17">
        <v>0.39999000000000001</v>
      </c>
      <c r="SE22" s="17">
        <v>-0.39999000000000001</v>
      </c>
      <c r="SF22" s="17">
        <v>0.1</v>
      </c>
      <c r="SG22" s="17"/>
      <c r="SH22" s="17"/>
      <c r="SI22" s="17">
        <v>0.1</v>
      </c>
      <c r="SJ22" s="17">
        <v>19.8</v>
      </c>
      <c r="SK22" s="17">
        <v>18.853259999999999</v>
      </c>
      <c r="SL22" s="17">
        <v>18.853249999999999</v>
      </c>
      <c r="SM22" s="17">
        <v>0.94674999999999998</v>
      </c>
      <c r="SN22" s="17">
        <v>9.8000000000000007</v>
      </c>
      <c r="SO22" s="17">
        <v>12.05053</v>
      </c>
      <c r="SP22" s="17">
        <v>12.05053</v>
      </c>
      <c r="SQ22" s="17">
        <v>-2.2505299999999999</v>
      </c>
      <c r="SR22" s="17">
        <v>20.2</v>
      </c>
      <c r="SS22" s="17">
        <v>19.436350000000001</v>
      </c>
      <c r="ST22" s="17">
        <v>19.436340000000001</v>
      </c>
      <c r="SU22" s="17">
        <v>0.76366000000000001</v>
      </c>
      <c r="SV22" s="17">
        <v>20.2</v>
      </c>
      <c r="SW22" s="17">
        <v>19.436350000000001</v>
      </c>
      <c r="SX22" s="17">
        <v>19.436340000000001</v>
      </c>
      <c r="SY22" s="17">
        <v>0.76366000000000001</v>
      </c>
      <c r="SZ22" s="17">
        <v>20</v>
      </c>
      <c r="TA22" s="17">
        <v>19.241980000000002</v>
      </c>
      <c r="TB22" s="17">
        <v>19.241980000000002</v>
      </c>
      <c r="TC22" s="17">
        <v>0.75802000000000003</v>
      </c>
      <c r="TD22" s="17">
        <v>0.5</v>
      </c>
      <c r="TE22" s="17">
        <v>9.9</v>
      </c>
      <c r="TF22" s="17">
        <v>11.125999999999999</v>
      </c>
      <c r="TG22" s="17">
        <v>-10.625999999999999</v>
      </c>
      <c r="TH22" s="17">
        <v>15.7</v>
      </c>
      <c r="TI22" s="17">
        <v>7.1</v>
      </c>
      <c r="TJ22" s="17">
        <v>12.37899</v>
      </c>
      <c r="TK22" s="17">
        <v>3.3210099999999998</v>
      </c>
      <c r="TL22" s="17">
        <v>13.5</v>
      </c>
      <c r="TM22" s="17"/>
      <c r="TN22" s="17">
        <v>6.0712700000000002</v>
      </c>
      <c r="TO22" s="17">
        <v>7.4287299999999998</v>
      </c>
      <c r="TP22" s="17">
        <v>0</v>
      </c>
      <c r="TQ22" s="17">
        <v>0.3</v>
      </c>
      <c r="TR22" s="17">
        <v>0.66700000000000004</v>
      </c>
      <c r="TS22" s="17">
        <v>-0.66700000000000004</v>
      </c>
      <c r="TT22" s="17">
        <v>0</v>
      </c>
      <c r="TU22" s="17">
        <v>2</v>
      </c>
      <c r="TV22" s="17">
        <v>1.9319999999999999</v>
      </c>
      <c r="TW22" s="17">
        <v>-1.9319999999999999</v>
      </c>
      <c r="TX22" s="17">
        <v>0</v>
      </c>
      <c r="TY22" s="17">
        <v>1.4999999999999999E-2</v>
      </c>
      <c r="TZ22" s="17">
        <v>1.4999999999999999E-2</v>
      </c>
      <c r="UA22" s="17">
        <v>-1.4999999999999999E-2</v>
      </c>
      <c r="UB22" s="17">
        <v>0</v>
      </c>
      <c r="UC22" s="17">
        <v>5.0999999999999997E-2</v>
      </c>
      <c r="UD22" s="17">
        <v>5.0999999999999997E-2</v>
      </c>
      <c r="UE22" s="17">
        <v>-5.0999999999999997E-2</v>
      </c>
      <c r="UF22" s="17">
        <v>4</v>
      </c>
      <c r="UG22" s="17"/>
      <c r="UH22" s="17">
        <v>20</v>
      </c>
      <c r="UI22" s="17">
        <v>-16</v>
      </c>
      <c r="UJ22" s="17">
        <v>21</v>
      </c>
      <c r="UK22" s="17">
        <v>21</v>
      </c>
      <c r="UL22" s="17">
        <v>19.436330000000002</v>
      </c>
      <c r="UM22" s="17">
        <v>1.5636699999999999</v>
      </c>
      <c r="UN22" s="17">
        <v>8.1</v>
      </c>
      <c r="UO22" s="17">
        <v>8.1999999999999993</v>
      </c>
      <c r="UP22" s="17">
        <v>8.1999899999999997</v>
      </c>
      <c r="UQ22" s="17">
        <v>-9.9989999999999996E-2</v>
      </c>
      <c r="UR22" s="17">
        <v>7</v>
      </c>
      <c r="US22" s="17">
        <v>6.7</v>
      </c>
      <c r="UT22" s="17">
        <v>6.7</v>
      </c>
      <c r="UU22" s="17">
        <v>0.3</v>
      </c>
      <c r="UV22" s="17">
        <v>20.399999999999999</v>
      </c>
      <c r="UW22" s="17">
        <v>20</v>
      </c>
      <c r="UX22" s="17">
        <v>19.436340000000001</v>
      </c>
      <c r="UY22" s="17">
        <v>0.96365999999999996</v>
      </c>
      <c r="UZ22" s="17">
        <v>20.399999999999999</v>
      </c>
      <c r="VA22" s="17">
        <v>20</v>
      </c>
      <c r="VB22" s="17">
        <v>19.436340000000001</v>
      </c>
      <c r="VC22" s="17">
        <v>0.96365999999999996</v>
      </c>
      <c r="VD22" s="17">
        <v>20.100000000000001</v>
      </c>
      <c r="VE22" s="17">
        <v>20</v>
      </c>
      <c r="VF22" s="17">
        <v>19.436340000000001</v>
      </c>
      <c r="VG22" s="17">
        <v>0.66366000000000003</v>
      </c>
      <c r="VH22" s="17">
        <v>0</v>
      </c>
      <c r="VI22" s="17">
        <v>0.61</v>
      </c>
      <c r="VJ22" s="17">
        <v>0.60999000000000003</v>
      </c>
      <c r="VK22" s="17">
        <v>-0.60999000000000003</v>
      </c>
      <c r="VL22" s="17">
        <v>15.9</v>
      </c>
      <c r="VM22" s="17"/>
      <c r="VN22" s="17">
        <v>96.683999999999997</v>
      </c>
      <c r="VO22" s="17">
        <v>-80.784000000000006</v>
      </c>
      <c r="VP22" s="17">
        <v>1.3</v>
      </c>
      <c r="VQ22" s="17"/>
      <c r="VR22" s="17">
        <v>2.8552200000000001</v>
      </c>
      <c r="VS22" s="17">
        <v>-1.55522</v>
      </c>
      <c r="VT22" s="17">
        <v>22.5</v>
      </c>
      <c r="VU22" s="17"/>
      <c r="VV22" s="17">
        <v>23.274280000000001</v>
      </c>
      <c r="VW22" s="17">
        <v>-0.77427999999999997</v>
      </c>
      <c r="VX22" s="17">
        <v>0.3</v>
      </c>
      <c r="VY22" s="17">
        <v>0.6</v>
      </c>
      <c r="VZ22" s="17">
        <v>0.6</v>
      </c>
      <c r="WA22" s="17">
        <v>-0.3</v>
      </c>
      <c r="WB22" s="17">
        <v>0</v>
      </c>
      <c r="WC22" s="17">
        <v>1</v>
      </c>
      <c r="WD22" s="17">
        <v>1</v>
      </c>
      <c r="WE22" s="17">
        <v>-1</v>
      </c>
      <c r="WF22" s="17">
        <v>0</v>
      </c>
      <c r="WG22" s="17">
        <v>1</v>
      </c>
      <c r="WH22" s="17">
        <v>1</v>
      </c>
      <c r="WI22" s="17">
        <v>-1</v>
      </c>
      <c r="WJ22" s="17">
        <v>16.600000000000001</v>
      </c>
      <c r="WK22" s="17"/>
      <c r="WL22" s="17">
        <v>18.975529999999999</v>
      </c>
      <c r="WM22" s="17">
        <v>-2.3755299999999999</v>
      </c>
      <c r="WN22" s="17">
        <v>4.4000000000000004</v>
      </c>
      <c r="WO22" s="17">
        <v>4.2</v>
      </c>
      <c r="WP22" s="17">
        <v>4.2</v>
      </c>
      <c r="WQ22" s="17">
        <v>0.2</v>
      </c>
      <c r="WR22" s="17">
        <v>1.1000000000000001</v>
      </c>
      <c r="WS22" s="17">
        <v>2.4</v>
      </c>
      <c r="WT22" s="17">
        <v>2.4</v>
      </c>
      <c r="WU22" s="17">
        <v>-1.3</v>
      </c>
      <c r="WV22" s="17">
        <v>2.4</v>
      </c>
      <c r="WW22" s="17">
        <v>1.2</v>
      </c>
      <c r="WX22" s="17">
        <v>1.2</v>
      </c>
      <c r="WY22" s="17">
        <v>1.2</v>
      </c>
      <c r="WZ22" s="17">
        <v>1.1000000000000001</v>
      </c>
      <c r="XA22" s="17">
        <v>1.4</v>
      </c>
      <c r="XB22" s="17">
        <v>1.4</v>
      </c>
      <c r="XC22" s="17">
        <v>-0.3</v>
      </c>
      <c r="XD22" s="17">
        <v>0.8</v>
      </c>
      <c r="XE22" s="17"/>
      <c r="XF22" s="17">
        <v>1.55741</v>
      </c>
      <c r="XG22" s="17">
        <v>-0.75741000000000003</v>
      </c>
      <c r="XH22" s="17">
        <v>9.1</v>
      </c>
      <c r="XI22" s="17">
        <v>8.8000000000000007</v>
      </c>
      <c r="XJ22" s="17">
        <v>8.8000000000000007</v>
      </c>
      <c r="XK22" s="17">
        <v>0.3</v>
      </c>
      <c r="XL22" s="17">
        <v>20</v>
      </c>
      <c r="XM22" s="17">
        <v>19.241980000000002</v>
      </c>
      <c r="XN22" s="17">
        <v>19.241980000000002</v>
      </c>
      <c r="XO22" s="17">
        <v>0.75802000000000003</v>
      </c>
      <c r="XP22" s="17">
        <v>1.7</v>
      </c>
      <c r="XQ22" s="17">
        <v>10.7</v>
      </c>
      <c r="XR22" s="17">
        <v>10.7</v>
      </c>
      <c r="XS22" s="17">
        <v>-9</v>
      </c>
      <c r="XT22" s="17">
        <v>27.1</v>
      </c>
      <c r="XU22" s="17">
        <v>31</v>
      </c>
      <c r="XV22" s="17">
        <v>27.5</v>
      </c>
      <c r="XW22" s="17">
        <v>-0.4</v>
      </c>
      <c r="XX22" s="17">
        <v>34.299999999999997</v>
      </c>
      <c r="XY22" s="17">
        <v>31</v>
      </c>
      <c r="XZ22" s="17">
        <v>27.5</v>
      </c>
      <c r="YA22" s="17">
        <v>6.8</v>
      </c>
      <c r="YB22" s="17">
        <v>11.4</v>
      </c>
      <c r="YC22" s="17">
        <v>14</v>
      </c>
      <c r="YD22" s="17">
        <v>13.99999</v>
      </c>
      <c r="YE22" s="17">
        <v>-2.59999</v>
      </c>
      <c r="YF22" s="17">
        <v>16.3</v>
      </c>
      <c r="YG22" s="17">
        <v>15</v>
      </c>
      <c r="YH22" s="17"/>
      <c r="YI22" s="17">
        <v>16.3</v>
      </c>
      <c r="YJ22" s="17">
        <v>8.1999999999999993</v>
      </c>
      <c r="YK22" s="17">
        <v>7.03</v>
      </c>
      <c r="YL22" s="17">
        <v>7.0299899999999997</v>
      </c>
      <c r="YM22" s="17">
        <v>1.17001</v>
      </c>
      <c r="YN22" s="17">
        <v>10</v>
      </c>
      <c r="YO22" s="17">
        <v>11</v>
      </c>
      <c r="YP22" s="17">
        <v>10.99999</v>
      </c>
      <c r="YQ22" s="17">
        <v>-0.99999000000000005</v>
      </c>
      <c r="YR22" s="17">
        <v>21.6</v>
      </c>
      <c r="YS22" s="17">
        <v>25</v>
      </c>
      <c r="YT22" s="17">
        <v>24.99999</v>
      </c>
      <c r="YU22" s="17">
        <v>-3.3999899999999998</v>
      </c>
    </row>
    <row r="23" spans="1:671" ht="24" customHeight="1" x14ac:dyDescent="0.25">
      <c r="A23" s="1"/>
      <c r="B23" s="16" t="s">
        <v>59</v>
      </c>
      <c r="C23" s="16" t="s">
        <v>815</v>
      </c>
      <c r="D23" s="17">
        <v>201.8</v>
      </c>
      <c r="E23" s="17">
        <v>203.40136000000001</v>
      </c>
      <c r="F23" s="17">
        <v>203.40136000000001</v>
      </c>
      <c r="G23" s="17">
        <v>-1.6013599999999999</v>
      </c>
      <c r="H23" s="17">
        <v>638.5</v>
      </c>
      <c r="I23" s="17">
        <v>631.22380999999996</v>
      </c>
      <c r="J23" s="17">
        <v>631.22379999999998</v>
      </c>
      <c r="K23" s="17">
        <v>7.2762000000000002</v>
      </c>
      <c r="L23" s="17">
        <v>148.6</v>
      </c>
      <c r="M23" s="17">
        <v>146.79963000000001</v>
      </c>
      <c r="N23" s="17">
        <v>146.79963000000001</v>
      </c>
      <c r="O23" s="17">
        <v>1.80037</v>
      </c>
      <c r="P23" s="17"/>
      <c r="Q23" s="17"/>
      <c r="R23" s="17"/>
      <c r="S23" s="17">
        <v>0</v>
      </c>
      <c r="T23" s="17"/>
      <c r="U23" s="17"/>
      <c r="V23" s="17"/>
      <c r="W23" s="17">
        <v>0</v>
      </c>
      <c r="X23" s="17">
        <v>93.1</v>
      </c>
      <c r="Y23" s="17">
        <v>91.867829999999998</v>
      </c>
      <c r="Z23" s="17">
        <v>91.867819999999995</v>
      </c>
      <c r="AA23" s="17">
        <v>1.2321800000000001</v>
      </c>
      <c r="AB23" s="17">
        <v>246.4</v>
      </c>
      <c r="AC23" s="17">
        <v>242</v>
      </c>
      <c r="AD23" s="17">
        <v>242</v>
      </c>
      <c r="AE23" s="17">
        <v>4.4000000000000004</v>
      </c>
      <c r="AF23" s="17">
        <v>0</v>
      </c>
      <c r="AG23" s="17"/>
      <c r="AH23" s="17"/>
      <c r="AI23" s="17">
        <v>0</v>
      </c>
      <c r="AJ23" s="17">
        <v>0</v>
      </c>
      <c r="AK23" s="17"/>
      <c r="AL23" s="17"/>
      <c r="AM23" s="17">
        <v>0</v>
      </c>
      <c r="AN23" s="17"/>
      <c r="AO23" s="17"/>
      <c r="AP23" s="17"/>
      <c r="AQ23" s="17">
        <v>0</v>
      </c>
      <c r="AR23" s="17">
        <v>203</v>
      </c>
      <c r="AS23" s="17">
        <v>192.768</v>
      </c>
      <c r="AT23" s="17">
        <v>135.72354000000001</v>
      </c>
      <c r="AU23" s="17">
        <v>67.27646</v>
      </c>
      <c r="AV23" s="17">
        <v>200.9</v>
      </c>
      <c r="AW23" s="17">
        <v>199.47789</v>
      </c>
      <c r="AX23" s="17"/>
      <c r="AY23" s="17">
        <v>200.9</v>
      </c>
      <c r="AZ23" s="17"/>
      <c r="BA23" s="17"/>
      <c r="BB23" s="17"/>
      <c r="BC23" s="17">
        <v>0</v>
      </c>
      <c r="BD23" s="17">
        <v>83.8</v>
      </c>
      <c r="BE23" s="17">
        <v>205.21601000000001</v>
      </c>
      <c r="BF23" s="17"/>
      <c r="BG23" s="17">
        <v>83.8</v>
      </c>
      <c r="BH23" s="17"/>
      <c r="BI23" s="17"/>
      <c r="BJ23" s="17"/>
      <c r="BK23" s="17">
        <v>0</v>
      </c>
      <c r="BL23" s="17">
        <v>552.5</v>
      </c>
      <c r="BM23" s="17"/>
      <c r="BN23" s="17">
        <v>557.29152999999997</v>
      </c>
      <c r="BO23" s="17">
        <v>-4.7915299999999998</v>
      </c>
      <c r="BP23" s="17">
        <v>10.6</v>
      </c>
      <c r="BQ23" s="17">
        <v>10.52094</v>
      </c>
      <c r="BR23" s="17">
        <v>3.4560599999999999</v>
      </c>
      <c r="BS23" s="17">
        <v>7.1439399999999997</v>
      </c>
      <c r="BT23" s="17"/>
      <c r="BU23" s="17"/>
      <c r="BV23" s="17"/>
      <c r="BW23" s="17">
        <v>0</v>
      </c>
      <c r="BX23" s="17"/>
      <c r="BY23" s="17"/>
      <c r="BZ23" s="17"/>
      <c r="CA23" s="17">
        <v>0</v>
      </c>
      <c r="CB23" s="17"/>
      <c r="CC23" s="17"/>
      <c r="CD23" s="17"/>
      <c r="CE23" s="17">
        <v>0</v>
      </c>
      <c r="CF23" s="17"/>
      <c r="CG23" s="17"/>
      <c r="CH23" s="17"/>
      <c r="CI23" s="17">
        <v>0</v>
      </c>
      <c r="CJ23" s="17">
        <v>171</v>
      </c>
      <c r="CK23" s="17">
        <v>164.06706</v>
      </c>
      <c r="CL23" s="17">
        <v>164.06704999999999</v>
      </c>
      <c r="CM23" s="17">
        <v>6.9329499999999999</v>
      </c>
      <c r="CN23" s="17">
        <v>8.1</v>
      </c>
      <c r="CO23" s="17">
        <v>5.1383299999999998</v>
      </c>
      <c r="CP23" s="17">
        <v>5.1383299999999998</v>
      </c>
      <c r="CQ23" s="17">
        <v>2.9616699999999998</v>
      </c>
      <c r="CR23" s="17">
        <v>5.5</v>
      </c>
      <c r="CS23" s="17">
        <v>2.8205</v>
      </c>
      <c r="CT23" s="17">
        <v>2.8204899999999999</v>
      </c>
      <c r="CU23" s="17">
        <v>2.6795100000000001</v>
      </c>
      <c r="CV23" s="17">
        <v>0</v>
      </c>
      <c r="CW23" s="17">
        <v>22.410769999999999</v>
      </c>
      <c r="CX23" s="17"/>
      <c r="CY23" s="17">
        <v>0</v>
      </c>
      <c r="CZ23" s="17">
        <v>6.7</v>
      </c>
      <c r="DA23" s="17">
        <v>6.8787000000000003</v>
      </c>
      <c r="DB23" s="17">
        <v>6.8787000000000003</v>
      </c>
      <c r="DC23" s="17">
        <v>-0.1787</v>
      </c>
      <c r="DD23" s="17">
        <v>14.8</v>
      </c>
      <c r="DE23" s="17">
        <v>14.933920000000001</v>
      </c>
      <c r="DF23" s="17">
        <v>14.933909999999999</v>
      </c>
      <c r="DG23" s="17">
        <v>-0.13391</v>
      </c>
      <c r="DH23" s="17">
        <v>140.4</v>
      </c>
      <c r="DI23" s="17">
        <v>142.44412</v>
      </c>
      <c r="DJ23" s="17">
        <v>95.437560000000005</v>
      </c>
      <c r="DK23" s="17">
        <v>44.962440000000001</v>
      </c>
      <c r="DL23" s="17"/>
      <c r="DM23" s="17"/>
      <c r="DN23" s="17"/>
      <c r="DO23" s="17">
        <v>0</v>
      </c>
      <c r="DP23" s="17"/>
      <c r="DQ23" s="17"/>
      <c r="DR23" s="17"/>
      <c r="DS23" s="17">
        <v>0</v>
      </c>
      <c r="DT23" s="17"/>
      <c r="DU23" s="17"/>
      <c r="DV23" s="17"/>
      <c r="DW23" s="17">
        <v>0</v>
      </c>
      <c r="DX23" s="17"/>
      <c r="DY23" s="17"/>
      <c r="DZ23" s="17"/>
      <c r="EA23" s="17">
        <v>0</v>
      </c>
      <c r="EB23" s="17">
        <v>110.6</v>
      </c>
      <c r="EC23" s="17">
        <v>112.46647</v>
      </c>
      <c r="ED23" s="17">
        <v>112.46647</v>
      </c>
      <c r="EE23" s="17">
        <v>-1.8664700000000001</v>
      </c>
      <c r="EF23" s="17">
        <v>221.9</v>
      </c>
      <c r="EG23" s="17">
        <v>220.69499999999999</v>
      </c>
      <c r="EH23" s="17">
        <v>220.69499999999999</v>
      </c>
      <c r="EI23" s="17">
        <v>1.2050000000000001</v>
      </c>
      <c r="EJ23" s="17"/>
      <c r="EK23" s="17"/>
      <c r="EL23" s="17"/>
      <c r="EM23" s="17">
        <v>0</v>
      </c>
      <c r="EN23" s="17"/>
      <c r="EO23" s="17"/>
      <c r="EP23" s="17"/>
      <c r="EQ23" s="17">
        <v>0</v>
      </c>
      <c r="ER23" s="17"/>
      <c r="ES23" s="17"/>
      <c r="ET23" s="17"/>
      <c r="EU23" s="17">
        <v>0</v>
      </c>
      <c r="EV23" s="17">
        <v>6.5</v>
      </c>
      <c r="EW23" s="17">
        <v>6.39</v>
      </c>
      <c r="EX23" s="17">
        <v>6.39</v>
      </c>
      <c r="EY23" s="17">
        <v>0.11</v>
      </c>
      <c r="EZ23" s="17">
        <v>456.7</v>
      </c>
      <c r="FA23" s="17">
        <v>449.28086000000002</v>
      </c>
      <c r="FB23" s="17">
        <v>449.28084999999999</v>
      </c>
      <c r="FC23" s="17">
        <v>7.4191500000000001</v>
      </c>
      <c r="FD23" s="17">
        <v>81.5</v>
      </c>
      <c r="FE23" s="17">
        <v>79.655749999999998</v>
      </c>
      <c r="FF23" s="17">
        <v>79.655749999999998</v>
      </c>
      <c r="FG23" s="17">
        <v>1.8442499999999999</v>
      </c>
      <c r="FH23" s="17">
        <v>0</v>
      </c>
      <c r="FI23" s="17"/>
      <c r="FJ23" s="17">
        <v>140.82777999999999</v>
      </c>
      <c r="FK23" s="17">
        <v>-140.82777999999999</v>
      </c>
      <c r="FL23" s="17">
        <v>42</v>
      </c>
      <c r="FM23" s="17">
        <v>41.89893</v>
      </c>
      <c r="FN23" s="17">
        <v>41.89893</v>
      </c>
      <c r="FO23" s="17">
        <v>0.10106999999999999</v>
      </c>
      <c r="FP23" s="17">
        <v>18.3</v>
      </c>
      <c r="FQ23" s="17">
        <v>19.21088</v>
      </c>
      <c r="FR23" s="17">
        <v>19.21088</v>
      </c>
      <c r="FS23" s="17">
        <v>-0.91088000000000002</v>
      </c>
      <c r="FT23" s="17">
        <v>18.899999999999999</v>
      </c>
      <c r="FU23" s="17">
        <v>18.172979999999999</v>
      </c>
      <c r="FV23" s="17">
        <v>18.172979999999999</v>
      </c>
      <c r="FW23" s="17">
        <v>0.72702</v>
      </c>
      <c r="FX23" s="17">
        <v>92</v>
      </c>
      <c r="FY23" s="17">
        <v>87.773570000000007</v>
      </c>
      <c r="FZ23" s="17">
        <v>87.773560000000003</v>
      </c>
      <c r="GA23" s="17">
        <v>4.2264400000000002</v>
      </c>
      <c r="GB23" s="17">
        <v>157.19999999999999</v>
      </c>
      <c r="GC23" s="17">
        <v>160.18950000000001</v>
      </c>
      <c r="GD23" s="17">
        <v>160.18950000000001</v>
      </c>
      <c r="GE23" s="17">
        <v>-2.9895</v>
      </c>
      <c r="GF23" s="17">
        <v>157.4</v>
      </c>
      <c r="GG23" s="17">
        <v>160.18950000000001</v>
      </c>
      <c r="GH23" s="17">
        <v>160.18950000000001</v>
      </c>
      <c r="GI23" s="17">
        <v>-2.7894999999999999</v>
      </c>
      <c r="GJ23" s="17">
        <v>169</v>
      </c>
      <c r="GK23" s="17">
        <v>160.67054999999999</v>
      </c>
      <c r="GL23" s="17">
        <v>160.67054999999999</v>
      </c>
      <c r="GM23" s="17">
        <v>8.3294499999999996</v>
      </c>
      <c r="GN23" s="17">
        <v>107.9</v>
      </c>
      <c r="GO23" s="17">
        <v>110.48202000000001</v>
      </c>
      <c r="GP23" s="17">
        <v>110.48202000000001</v>
      </c>
      <c r="GQ23" s="17">
        <v>-2.58202</v>
      </c>
      <c r="GR23" s="17">
        <v>39.6</v>
      </c>
      <c r="GS23" s="17">
        <v>37.900869999999998</v>
      </c>
      <c r="GT23" s="17">
        <v>37.900869999999998</v>
      </c>
      <c r="GU23" s="17">
        <v>1.69913</v>
      </c>
      <c r="GV23" s="17">
        <v>36.4</v>
      </c>
      <c r="GW23" s="17">
        <v>38.272109999999998</v>
      </c>
      <c r="GX23" s="17">
        <v>38.272100000000002</v>
      </c>
      <c r="GY23" s="17">
        <v>-1.8721000000000001</v>
      </c>
      <c r="GZ23" s="17">
        <v>2.2000000000000002</v>
      </c>
      <c r="HA23" s="17">
        <v>3.9007900000000002</v>
      </c>
      <c r="HB23" s="17">
        <v>3.9007900000000002</v>
      </c>
      <c r="HC23" s="17">
        <v>-1.70079</v>
      </c>
      <c r="HD23" s="17">
        <v>33.5</v>
      </c>
      <c r="HE23" s="17">
        <v>28.356459999999998</v>
      </c>
      <c r="HF23" s="17">
        <v>28.356459999999998</v>
      </c>
      <c r="HG23" s="17">
        <v>5.1435399999999998</v>
      </c>
      <c r="HH23" s="17">
        <v>137.80000000000001</v>
      </c>
      <c r="HI23" s="17">
        <v>164.13149000000001</v>
      </c>
      <c r="HJ23" s="17">
        <v>164.13148000000001</v>
      </c>
      <c r="HK23" s="17">
        <v>-26.331479999999999</v>
      </c>
      <c r="HL23" s="17"/>
      <c r="HM23" s="17"/>
      <c r="HN23" s="17"/>
      <c r="HO23" s="17">
        <v>0</v>
      </c>
      <c r="HP23" s="17"/>
      <c r="HQ23" s="17"/>
      <c r="HR23" s="17"/>
      <c r="HS23" s="17">
        <v>0</v>
      </c>
      <c r="HT23" s="17">
        <v>16.3</v>
      </c>
      <c r="HU23" s="17"/>
      <c r="HV23" s="17"/>
      <c r="HW23" s="17">
        <v>16.3</v>
      </c>
      <c r="HX23" s="17"/>
      <c r="HY23" s="17"/>
      <c r="HZ23" s="17"/>
      <c r="IA23" s="17">
        <v>0</v>
      </c>
      <c r="IB23" s="17"/>
      <c r="IC23" s="17"/>
      <c r="ID23" s="17"/>
      <c r="IE23" s="17">
        <v>0</v>
      </c>
      <c r="IF23" s="17">
        <v>45</v>
      </c>
      <c r="IG23" s="17">
        <v>45.265309999999999</v>
      </c>
      <c r="IH23" s="17">
        <v>45.26529</v>
      </c>
      <c r="II23" s="17">
        <v>-0.26529000000000003</v>
      </c>
      <c r="IJ23" s="17"/>
      <c r="IK23" s="17"/>
      <c r="IL23" s="17"/>
      <c r="IM23" s="17">
        <v>0</v>
      </c>
      <c r="IN23" s="17"/>
      <c r="IO23" s="17"/>
      <c r="IP23" s="17"/>
      <c r="IQ23" s="17">
        <v>0</v>
      </c>
      <c r="IR23" s="17"/>
      <c r="IS23" s="17"/>
      <c r="IT23" s="17"/>
      <c r="IU23" s="17">
        <v>0</v>
      </c>
      <c r="IV23" s="17">
        <v>128.9</v>
      </c>
      <c r="IW23" s="17">
        <v>128.05618999999999</v>
      </c>
      <c r="IX23" s="17">
        <v>132.83835999999999</v>
      </c>
      <c r="IY23" s="17">
        <v>-3.9383599999999999</v>
      </c>
      <c r="IZ23" s="17">
        <v>0</v>
      </c>
      <c r="JA23" s="17"/>
      <c r="JB23" s="17"/>
      <c r="JC23" s="17">
        <v>0</v>
      </c>
      <c r="JD23" s="17">
        <v>0</v>
      </c>
      <c r="JE23" s="17"/>
      <c r="JF23" s="17"/>
      <c r="JG23" s="17">
        <v>0</v>
      </c>
      <c r="JH23" s="17">
        <v>199.2</v>
      </c>
      <c r="JI23" s="17">
        <v>202.72200000000001</v>
      </c>
      <c r="JJ23" s="17">
        <v>202.72144</v>
      </c>
      <c r="JK23" s="17">
        <v>-3.5214400000000001</v>
      </c>
      <c r="JL23" s="17">
        <v>0</v>
      </c>
      <c r="JM23" s="17"/>
      <c r="JN23" s="17"/>
      <c r="JO23" s="17">
        <v>0</v>
      </c>
      <c r="JP23" s="17">
        <v>72.599999999999994</v>
      </c>
      <c r="JQ23" s="17">
        <v>73.275930000000002</v>
      </c>
      <c r="JR23" s="17">
        <v>73.275909999999996</v>
      </c>
      <c r="JS23" s="17">
        <v>-0.67591000000000001</v>
      </c>
      <c r="JT23" s="17">
        <v>35.700000000000003</v>
      </c>
      <c r="JU23" s="17">
        <v>36.747990000000001</v>
      </c>
      <c r="JV23" s="17">
        <v>36.747979999999998</v>
      </c>
      <c r="JW23" s="17">
        <v>-1.0479799999999999</v>
      </c>
      <c r="JX23" s="17"/>
      <c r="JY23" s="17"/>
      <c r="JZ23" s="17"/>
      <c r="KA23" s="17">
        <v>0</v>
      </c>
      <c r="KB23" s="17"/>
      <c r="KC23" s="17"/>
      <c r="KD23" s="17"/>
      <c r="KE23" s="17">
        <v>0</v>
      </c>
      <c r="KF23" s="17"/>
      <c r="KG23" s="17"/>
      <c r="KH23" s="17"/>
      <c r="KI23" s="17">
        <v>0</v>
      </c>
      <c r="KJ23" s="17"/>
      <c r="KK23" s="17"/>
      <c r="KL23" s="17"/>
      <c r="KM23" s="17">
        <v>0</v>
      </c>
      <c r="KN23" s="17"/>
      <c r="KO23" s="17"/>
      <c r="KP23" s="17"/>
      <c r="KQ23" s="17">
        <v>0</v>
      </c>
      <c r="KR23" s="17"/>
      <c r="KS23" s="17"/>
      <c r="KT23" s="17"/>
      <c r="KU23" s="17">
        <v>0</v>
      </c>
      <c r="KV23" s="17">
        <v>2.2999999999999998</v>
      </c>
      <c r="KW23" s="17">
        <v>1.7806200000000001</v>
      </c>
      <c r="KX23" s="17">
        <v>1.78061</v>
      </c>
      <c r="KY23" s="17">
        <v>0.51939000000000002</v>
      </c>
      <c r="KZ23" s="17">
        <v>102.4</v>
      </c>
      <c r="LA23" s="17">
        <v>108.93711</v>
      </c>
      <c r="LB23" s="17">
        <v>174.57702</v>
      </c>
      <c r="LC23" s="17">
        <v>-72.177019999999999</v>
      </c>
      <c r="LD23" s="17">
        <v>134.5</v>
      </c>
      <c r="LE23" s="17">
        <v>124.55432999999999</v>
      </c>
      <c r="LF23" s="17">
        <v>124.35999</v>
      </c>
      <c r="LG23" s="17">
        <v>10.14001</v>
      </c>
      <c r="LH23" s="17">
        <v>63.1</v>
      </c>
      <c r="LI23" s="17">
        <v>67.199219999999997</v>
      </c>
      <c r="LJ23" s="17">
        <v>67.199219999999997</v>
      </c>
      <c r="LK23" s="17">
        <v>-4.0992199999999999</v>
      </c>
      <c r="LL23" s="17">
        <v>78.5</v>
      </c>
      <c r="LM23" s="17">
        <v>78.567999999999998</v>
      </c>
      <c r="LN23" s="17">
        <v>78.567980000000006</v>
      </c>
      <c r="LO23" s="17">
        <v>-6.7979999999999999E-2</v>
      </c>
      <c r="LP23" s="17">
        <v>30.5</v>
      </c>
      <c r="LQ23" s="17">
        <v>29.980560000000001</v>
      </c>
      <c r="LR23" s="17">
        <v>29.980560000000001</v>
      </c>
      <c r="LS23" s="17">
        <v>0.51944000000000001</v>
      </c>
      <c r="LT23" s="17">
        <v>0</v>
      </c>
      <c r="LU23" s="17"/>
      <c r="LV23" s="17"/>
      <c r="LW23" s="17">
        <v>0</v>
      </c>
      <c r="LX23" s="17">
        <v>0</v>
      </c>
      <c r="LY23" s="17"/>
      <c r="LZ23" s="17"/>
      <c r="MA23" s="17">
        <v>0</v>
      </c>
      <c r="MB23" s="17">
        <v>0</v>
      </c>
      <c r="MC23" s="17"/>
      <c r="MD23" s="17"/>
      <c r="ME23" s="17">
        <v>0</v>
      </c>
      <c r="MF23" s="17">
        <v>140.30000000000001</v>
      </c>
      <c r="MG23" s="17">
        <v>145.40792999999999</v>
      </c>
      <c r="MH23" s="17">
        <v>153.06012000000001</v>
      </c>
      <c r="MI23" s="17">
        <v>-12.760120000000001</v>
      </c>
      <c r="MJ23" s="17">
        <v>140.69999999999999</v>
      </c>
      <c r="MK23" s="17">
        <v>145.40792999999999</v>
      </c>
      <c r="ML23" s="17">
        <v>153.06012000000001</v>
      </c>
      <c r="MM23" s="17">
        <v>-12.36012</v>
      </c>
      <c r="MN23" s="17">
        <v>146.19999999999999</v>
      </c>
      <c r="MO23" s="17">
        <v>145.84459000000001</v>
      </c>
      <c r="MP23" s="17">
        <v>153.51975999999999</v>
      </c>
      <c r="MQ23" s="17">
        <v>-7.3197599999999996</v>
      </c>
      <c r="MR23" s="17">
        <v>0</v>
      </c>
      <c r="MS23" s="17"/>
      <c r="MT23" s="17"/>
      <c r="MU23" s="17">
        <v>0</v>
      </c>
      <c r="MV23" s="17">
        <v>0</v>
      </c>
      <c r="MW23" s="17"/>
      <c r="MX23" s="17"/>
      <c r="MY23" s="17">
        <v>0</v>
      </c>
      <c r="MZ23" s="17"/>
      <c r="NA23" s="17"/>
      <c r="NB23" s="17"/>
      <c r="NC23" s="17">
        <v>0</v>
      </c>
      <c r="ND23" s="17"/>
      <c r="NE23" s="17"/>
      <c r="NF23" s="17"/>
      <c r="NG23" s="17">
        <v>0</v>
      </c>
      <c r="NH23" s="17"/>
      <c r="NI23" s="17"/>
      <c r="NJ23" s="17"/>
      <c r="NK23" s="17">
        <v>0</v>
      </c>
      <c r="NL23" s="17">
        <v>0</v>
      </c>
      <c r="NM23" s="17"/>
      <c r="NN23" s="17"/>
      <c r="NO23" s="17">
        <v>0</v>
      </c>
      <c r="NP23" s="17"/>
      <c r="NQ23" s="17"/>
      <c r="NR23" s="17"/>
      <c r="NS23" s="17">
        <v>0</v>
      </c>
      <c r="NT23" s="17">
        <v>6.7</v>
      </c>
      <c r="NU23" s="17">
        <v>8.2552000000000003</v>
      </c>
      <c r="NV23" s="17">
        <v>9.09</v>
      </c>
      <c r="NW23" s="17">
        <v>-2.39</v>
      </c>
      <c r="NX23" s="17">
        <v>4.0999999999999996</v>
      </c>
      <c r="NY23" s="17">
        <v>4.0686799999999996</v>
      </c>
      <c r="NZ23" s="17">
        <v>9.8520099999999999</v>
      </c>
      <c r="OA23" s="17">
        <v>-5.7520100000000003</v>
      </c>
      <c r="OB23" s="17">
        <v>20</v>
      </c>
      <c r="OC23" s="17">
        <v>17.492709999999999</v>
      </c>
      <c r="OD23" s="17">
        <v>17.492709999999999</v>
      </c>
      <c r="OE23" s="17">
        <v>2.5072899999999998</v>
      </c>
      <c r="OF23" s="17">
        <v>0.2</v>
      </c>
      <c r="OG23" s="17"/>
      <c r="OH23" s="17">
        <v>5.7000000000000002E-2</v>
      </c>
      <c r="OI23" s="17">
        <v>0.14299999999999999</v>
      </c>
      <c r="OJ23" s="17">
        <v>13.7</v>
      </c>
      <c r="OK23" s="17">
        <v>7.2</v>
      </c>
      <c r="OL23" s="17">
        <v>37.71</v>
      </c>
      <c r="OM23" s="17">
        <v>-24.01</v>
      </c>
      <c r="ON23" s="17">
        <v>7.7</v>
      </c>
      <c r="OO23" s="17"/>
      <c r="OP23" s="17">
        <v>31.277000000000001</v>
      </c>
      <c r="OQ23" s="17">
        <v>-23.577000000000002</v>
      </c>
      <c r="OR23" s="17">
        <v>0</v>
      </c>
      <c r="OS23" s="17">
        <v>0.75700000000000001</v>
      </c>
      <c r="OT23" s="17">
        <v>0.75700000000000001</v>
      </c>
      <c r="OU23" s="17">
        <v>-0.75700000000000001</v>
      </c>
      <c r="OV23" s="17">
        <v>0</v>
      </c>
      <c r="OW23" s="17"/>
      <c r="OX23" s="17"/>
      <c r="OY23" s="17">
        <v>0</v>
      </c>
      <c r="OZ23" s="17">
        <v>20.100000000000001</v>
      </c>
      <c r="PA23" s="17">
        <v>19.436350000000001</v>
      </c>
      <c r="PB23" s="17">
        <v>19.436340000000001</v>
      </c>
      <c r="PC23" s="17">
        <v>0.66366000000000003</v>
      </c>
      <c r="PD23" s="17">
        <v>10</v>
      </c>
      <c r="PE23" s="17">
        <v>9.9830000000000005</v>
      </c>
      <c r="PF23" s="17">
        <v>9.9830000000000005</v>
      </c>
      <c r="PG23" s="17">
        <v>1.7000000000000001E-2</v>
      </c>
      <c r="PH23" s="17">
        <v>5.4</v>
      </c>
      <c r="PI23" s="17">
        <v>5.67</v>
      </c>
      <c r="PJ23" s="17">
        <v>5.67</v>
      </c>
      <c r="PK23" s="17">
        <v>-0.27</v>
      </c>
      <c r="PL23" s="17">
        <v>25.3</v>
      </c>
      <c r="PM23" s="17"/>
      <c r="PN23" s="17">
        <v>83.325999999999993</v>
      </c>
      <c r="PO23" s="17">
        <v>-58.026000000000003</v>
      </c>
      <c r="PP23" s="17">
        <v>1.5</v>
      </c>
      <c r="PQ23" s="17">
        <v>1</v>
      </c>
      <c r="PR23" s="17">
        <v>1</v>
      </c>
      <c r="PS23" s="17">
        <v>0.5</v>
      </c>
      <c r="PT23" s="17">
        <v>1.8</v>
      </c>
      <c r="PU23" s="17">
        <v>3.55</v>
      </c>
      <c r="PV23" s="17">
        <v>3.55</v>
      </c>
      <c r="PW23" s="17">
        <v>-1.75</v>
      </c>
      <c r="PX23" s="17">
        <v>5.0999999999999996</v>
      </c>
      <c r="PY23" s="17">
        <v>5</v>
      </c>
      <c r="PZ23" s="17">
        <v>5</v>
      </c>
      <c r="QA23" s="17">
        <v>0.1</v>
      </c>
      <c r="QB23" s="17">
        <v>20.5</v>
      </c>
      <c r="QC23" s="17">
        <v>20.274049999999999</v>
      </c>
      <c r="QD23" s="17">
        <v>20.274049999999999</v>
      </c>
      <c r="QE23" s="17">
        <v>0.22595000000000001</v>
      </c>
      <c r="QF23" s="17">
        <v>20</v>
      </c>
      <c r="QG23" s="17">
        <v>13.60544</v>
      </c>
      <c r="QH23" s="17">
        <v>13.60544</v>
      </c>
      <c r="QI23" s="17">
        <v>6.3945600000000002</v>
      </c>
      <c r="QJ23" s="17">
        <v>18.7</v>
      </c>
      <c r="QK23" s="17">
        <v>19</v>
      </c>
      <c r="QL23" s="17">
        <v>17.492709999999999</v>
      </c>
      <c r="QM23" s="17">
        <v>1.20729</v>
      </c>
      <c r="QN23" s="17">
        <v>3.4</v>
      </c>
      <c r="QO23" s="17">
        <v>3.4</v>
      </c>
      <c r="QP23" s="17">
        <v>3.4</v>
      </c>
      <c r="QQ23" s="17">
        <v>0</v>
      </c>
      <c r="QR23" s="17">
        <v>18.600000000000001</v>
      </c>
      <c r="QS23" s="17">
        <v>17.881440000000001</v>
      </c>
      <c r="QT23" s="17">
        <v>17.881430000000002</v>
      </c>
      <c r="QU23" s="17">
        <v>0.71857000000000004</v>
      </c>
      <c r="QV23" s="17">
        <v>7.8</v>
      </c>
      <c r="QW23" s="17"/>
      <c r="QX23" s="17">
        <v>5.7303899999999999</v>
      </c>
      <c r="QY23" s="17">
        <v>2.0696099999999999</v>
      </c>
      <c r="QZ23" s="17">
        <v>8.6999999999999993</v>
      </c>
      <c r="RA23" s="17"/>
      <c r="RB23" s="17">
        <v>6.5478399999999999</v>
      </c>
      <c r="RC23" s="17">
        <v>2.1521599999999999</v>
      </c>
      <c r="RD23" s="17">
        <v>4.4000000000000004</v>
      </c>
      <c r="RE23" s="17">
        <v>2.2000000000000002</v>
      </c>
      <c r="RF23" s="17">
        <v>6.32</v>
      </c>
      <c r="RG23" s="17">
        <v>-1.92</v>
      </c>
      <c r="RH23" s="17">
        <v>1.3</v>
      </c>
      <c r="RI23" s="17">
        <v>6.4</v>
      </c>
      <c r="RJ23" s="17">
        <v>10.54</v>
      </c>
      <c r="RK23" s="17">
        <v>-9.24</v>
      </c>
      <c r="RL23" s="17">
        <v>4.2</v>
      </c>
      <c r="RM23" s="17"/>
      <c r="RN23" s="17">
        <v>8.3342100000000006</v>
      </c>
      <c r="RO23" s="17">
        <v>-4.1342100000000004</v>
      </c>
      <c r="RP23" s="17">
        <v>3.5</v>
      </c>
      <c r="RQ23" s="17">
        <v>3</v>
      </c>
      <c r="RR23" s="17">
        <v>3</v>
      </c>
      <c r="RS23" s="17">
        <v>0.5</v>
      </c>
      <c r="RT23" s="17">
        <v>8.6999999999999993</v>
      </c>
      <c r="RU23" s="17">
        <v>4.8816300000000004</v>
      </c>
      <c r="RV23" s="17">
        <v>10.60012</v>
      </c>
      <c r="RW23" s="17">
        <v>-1.90012</v>
      </c>
      <c r="RX23" s="17">
        <v>3</v>
      </c>
      <c r="RY23" s="17">
        <v>2</v>
      </c>
      <c r="RZ23" s="17">
        <v>2</v>
      </c>
      <c r="SA23" s="17">
        <v>1</v>
      </c>
      <c r="SB23" s="17"/>
      <c r="SC23" s="17"/>
      <c r="SD23" s="17">
        <v>0.4</v>
      </c>
      <c r="SE23" s="17">
        <v>-0.4</v>
      </c>
      <c r="SF23" s="17">
        <v>0.1</v>
      </c>
      <c r="SG23" s="17"/>
      <c r="SH23" s="17"/>
      <c r="SI23" s="17">
        <v>0.1</v>
      </c>
      <c r="SJ23" s="17">
        <v>19.8</v>
      </c>
      <c r="SK23" s="17">
        <v>18.853259999999999</v>
      </c>
      <c r="SL23" s="17">
        <v>18.853249999999999</v>
      </c>
      <c r="SM23" s="17">
        <v>0.94674999999999998</v>
      </c>
      <c r="SN23" s="17">
        <v>10.199999999999999</v>
      </c>
      <c r="SO23" s="17">
        <v>12.05053</v>
      </c>
      <c r="SP23" s="17">
        <v>12.05053</v>
      </c>
      <c r="SQ23" s="17">
        <v>-1.85053</v>
      </c>
      <c r="SR23" s="17">
        <v>20.2</v>
      </c>
      <c r="SS23" s="17">
        <v>19.436350000000001</v>
      </c>
      <c r="ST23" s="17">
        <v>19.436340000000001</v>
      </c>
      <c r="SU23" s="17">
        <v>0.76366000000000001</v>
      </c>
      <c r="SV23" s="17">
        <v>20.2</v>
      </c>
      <c r="SW23" s="17">
        <v>19.436350000000001</v>
      </c>
      <c r="SX23" s="17">
        <v>19.436340000000001</v>
      </c>
      <c r="SY23" s="17">
        <v>0.76366000000000001</v>
      </c>
      <c r="SZ23" s="17">
        <v>20</v>
      </c>
      <c r="TA23" s="17">
        <v>19.241980000000002</v>
      </c>
      <c r="TB23" s="17">
        <v>19.241980000000002</v>
      </c>
      <c r="TC23" s="17">
        <v>0.75802000000000003</v>
      </c>
      <c r="TD23" s="17">
        <v>0</v>
      </c>
      <c r="TE23" s="17">
        <v>9.6999999999999993</v>
      </c>
      <c r="TF23" s="17">
        <v>11.074999999999999</v>
      </c>
      <c r="TG23" s="17">
        <v>-11.074999999999999</v>
      </c>
      <c r="TH23" s="17">
        <v>17.100000000000001</v>
      </c>
      <c r="TI23" s="17">
        <v>7.6</v>
      </c>
      <c r="TJ23" s="17">
        <v>14.192</v>
      </c>
      <c r="TK23" s="17">
        <v>2.9079999999999999</v>
      </c>
      <c r="TL23" s="17">
        <v>33.6</v>
      </c>
      <c r="TM23" s="17"/>
      <c r="TN23" s="17">
        <v>8.7992100000000004</v>
      </c>
      <c r="TO23" s="17">
        <v>24.800789999999999</v>
      </c>
      <c r="TP23" s="17">
        <v>0</v>
      </c>
      <c r="TQ23" s="17">
        <v>0.3</v>
      </c>
      <c r="TR23" s="17">
        <v>1.2390000000000001</v>
      </c>
      <c r="TS23" s="17">
        <v>-1.2390000000000001</v>
      </c>
      <c r="TT23" s="17">
        <v>0</v>
      </c>
      <c r="TU23" s="17">
        <v>1.6</v>
      </c>
      <c r="TV23" s="17">
        <v>2.504</v>
      </c>
      <c r="TW23" s="17">
        <v>-2.504</v>
      </c>
      <c r="TX23" s="17">
        <v>0</v>
      </c>
      <c r="TY23" s="17">
        <v>7.0000000000000007E-2</v>
      </c>
      <c r="TZ23" s="17">
        <v>7.0000000000000007E-2</v>
      </c>
      <c r="UA23" s="17">
        <v>-7.0000000000000007E-2</v>
      </c>
      <c r="UB23" s="17">
        <v>0</v>
      </c>
      <c r="UC23" s="17">
        <v>0.107</v>
      </c>
      <c r="UD23" s="17">
        <v>0.107</v>
      </c>
      <c r="UE23" s="17">
        <v>-0.107</v>
      </c>
      <c r="UF23" s="17">
        <v>42.8</v>
      </c>
      <c r="UG23" s="17"/>
      <c r="UH23" s="17">
        <v>28</v>
      </c>
      <c r="UI23" s="17">
        <v>14.8</v>
      </c>
      <c r="UJ23" s="17">
        <v>21</v>
      </c>
      <c r="UK23" s="17">
        <v>21</v>
      </c>
      <c r="UL23" s="17">
        <v>19.436340000000001</v>
      </c>
      <c r="UM23" s="17">
        <v>1.56366</v>
      </c>
      <c r="UN23" s="17">
        <v>8.1</v>
      </c>
      <c r="UO23" s="17">
        <v>8.1999999999999993</v>
      </c>
      <c r="UP23" s="17">
        <v>8.1999999999999993</v>
      </c>
      <c r="UQ23" s="17">
        <v>-0.1</v>
      </c>
      <c r="UR23" s="17">
        <v>6.9</v>
      </c>
      <c r="US23" s="17">
        <v>6.7</v>
      </c>
      <c r="UT23" s="17">
        <v>6.7</v>
      </c>
      <c r="UU23" s="17">
        <v>0.2</v>
      </c>
      <c r="UV23" s="17">
        <v>20.399999999999999</v>
      </c>
      <c r="UW23" s="17">
        <v>20</v>
      </c>
      <c r="UX23" s="17">
        <v>19.436340000000001</v>
      </c>
      <c r="UY23" s="17">
        <v>0.96365999999999996</v>
      </c>
      <c r="UZ23" s="17">
        <v>20.399999999999999</v>
      </c>
      <c r="VA23" s="17">
        <v>20</v>
      </c>
      <c r="VB23" s="17">
        <v>19.436340000000001</v>
      </c>
      <c r="VC23" s="17">
        <v>0.96365999999999996</v>
      </c>
      <c r="VD23" s="17">
        <v>20.100000000000001</v>
      </c>
      <c r="VE23" s="17">
        <v>20</v>
      </c>
      <c r="VF23" s="17">
        <v>19.436340000000001</v>
      </c>
      <c r="VG23" s="17">
        <v>0.66366000000000003</v>
      </c>
      <c r="VH23" s="17">
        <v>0</v>
      </c>
      <c r="VI23" s="17">
        <v>0.72899999999999998</v>
      </c>
      <c r="VJ23" s="17">
        <v>0.72899999999999998</v>
      </c>
      <c r="VK23" s="17">
        <v>-0.72899999999999998</v>
      </c>
      <c r="VL23" s="17">
        <v>37.4</v>
      </c>
      <c r="VM23" s="17"/>
      <c r="VN23" s="17">
        <v>127.285</v>
      </c>
      <c r="VO23" s="17">
        <v>-89.885000000000005</v>
      </c>
      <c r="VP23" s="17">
        <v>3.4</v>
      </c>
      <c r="VQ23" s="17"/>
      <c r="VR23" s="17">
        <v>4.5983099999999997</v>
      </c>
      <c r="VS23" s="17">
        <v>-1.19831</v>
      </c>
      <c r="VT23" s="17">
        <v>106.9</v>
      </c>
      <c r="VU23" s="17"/>
      <c r="VV23" s="17">
        <v>39.887099999999997</v>
      </c>
      <c r="VW23" s="17">
        <v>67.012900000000002</v>
      </c>
      <c r="VX23" s="17">
        <v>0.3</v>
      </c>
      <c r="VY23" s="17">
        <v>0.6</v>
      </c>
      <c r="VZ23" s="17">
        <v>0.6</v>
      </c>
      <c r="WA23" s="17">
        <v>-0.3</v>
      </c>
      <c r="WB23" s="17">
        <v>0</v>
      </c>
      <c r="WC23" s="17">
        <v>1</v>
      </c>
      <c r="WD23" s="17">
        <v>1</v>
      </c>
      <c r="WE23" s="17">
        <v>-1</v>
      </c>
      <c r="WF23" s="17">
        <v>0</v>
      </c>
      <c r="WG23" s="17">
        <v>1</v>
      </c>
      <c r="WH23" s="17">
        <v>1</v>
      </c>
      <c r="WI23" s="17">
        <v>-1</v>
      </c>
      <c r="WJ23" s="17">
        <v>82.2</v>
      </c>
      <c r="WK23" s="17"/>
      <c r="WL23" s="17">
        <v>33.247309999999999</v>
      </c>
      <c r="WM23" s="17">
        <v>48.952689999999997</v>
      </c>
      <c r="WN23" s="17">
        <v>4.4000000000000004</v>
      </c>
      <c r="WO23" s="17">
        <v>4.2</v>
      </c>
      <c r="WP23" s="17">
        <v>4.2</v>
      </c>
      <c r="WQ23" s="17">
        <v>0.2</v>
      </c>
      <c r="WR23" s="17">
        <v>1.1000000000000001</v>
      </c>
      <c r="WS23" s="17">
        <v>2.4</v>
      </c>
      <c r="WT23" s="17">
        <v>2.4</v>
      </c>
      <c r="WU23" s="17">
        <v>-1.3</v>
      </c>
      <c r="WV23" s="17">
        <v>2.4</v>
      </c>
      <c r="WW23" s="17">
        <v>1.2</v>
      </c>
      <c r="WX23" s="17">
        <v>1.2</v>
      </c>
      <c r="WY23" s="17">
        <v>1.2</v>
      </c>
      <c r="WZ23" s="17">
        <v>1.1000000000000001</v>
      </c>
      <c r="XA23" s="17">
        <v>1.4</v>
      </c>
      <c r="XB23" s="17">
        <v>1.4</v>
      </c>
      <c r="XC23" s="17">
        <v>-0.3</v>
      </c>
      <c r="XD23" s="17">
        <v>1.1000000000000001</v>
      </c>
      <c r="XE23" s="17"/>
      <c r="XF23" s="17">
        <v>3.3320099999999999</v>
      </c>
      <c r="XG23" s="17">
        <v>-2.2320099999999998</v>
      </c>
      <c r="XH23" s="17">
        <v>9.1</v>
      </c>
      <c r="XI23" s="17">
        <v>8.8000000000000007</v>
      </c>
      <c r="XJ23" s="17">
        <v>8.8000000000000007</v>
      </c>
      <c r="XK23" s="17">
        <v>0.3</v>
      </c>
      <c r="XL23" s="17">
        <v>20</v>
      </c>
      <c r="XM23" s="17">
        <v>19.241980000000002</v>
      </c>
      <c r="XN23" s="17">
        <v>19.241980000000002</v>
      </c>
      <c r="XO23" s="17">
        <v>0.75802000000000003</v>
      </c>
      <c r="XP23" s="17">
        <v>1.6</v>
      </c>
      <c r="XQ23" s="17">
        <v>10.7</v>
      </c>
      <c r="XR23" s="17">
        <v>10.7</v>
      </c>
      <c r="XS23" s="17">
        <v>-9.1</v>
      </c>
      <c r="XT23" s="17">
        <v>27.1</v>
      </c>
      <c r="XU23" s="17">
        <v>31</v>
      </c>
      <c r="XV23" s="17">
        <v>27.5</v>
      </c>
      <c r="XW23" s="17">
        <v>-0.4</v>
      </c>
      <c r="XX23" s="17">
        <v>34.4</v>
      </c>
      <c r="XY23" s="17">
        <v>31</v>
      </c>
      <c r="XZ23" s="17">
        <v>27.5</v>
      </c>
      <c r="YA23" s="17">
        <v>6.9</v>
      </c>
      <c r="YB23" s="17">
        <v>11.1</v>
      </c>
      <c r="YC23" s="17">
        <v>14</v>
      </c>
      <c r="YD23" s="17">
        <v>14</v>
      </c>
      <c r="YE23" s="17">
        <v>-2.9</v>
      </c>
      <c r="YF23" s="17">
        <v>16.3</v>
      </c>
      <c r="YG23" s="17">
        <v>15</v>
      </c>
      <c r="YH23" s="17"/>
      <c r="YI23" s="17">
        <v>16.3</v>
      </c>
      <c r="YJ23" s="17">
        <v>6.6</v>
      </c>
      <c r="YK23" s="17">
        <v>7.03</v>
      </c>
      <c r="YL23" s="17">
        <v>7.03</v>
      </c>
      <c r="YM23" s="17">
        <v>-0.43</v>
      </c>
      <c r="YN23" s="17">
        <v>10.3</v>
      </c>
      <c r="YO23" s="17">
        <v>11</v>
      </c>
      <c r="YP23" s="17">
        <v>11</v>
      </c>
      <c r="YQ23" s="17">
        <v>-0.7</v>
      </c>
      <c r="YR23" s="17">
        <v>23.5</v>
      </c>
      <c r="YS23" s="17">
        <v>25</v>
      </c>
      <c r="YT23" s="17">
        <v>25</v>
      </c>
      <c r="YU23" s="17">
        <v>-1.5</v>
      </c>
    </row>
    <row r="24" spans="1:671" ht="24" customHeight="1" x14ac:dyDescent="0.25">
      <c r="A24" s="1"/>
      <c r="B24" s="18" t="s">
        <v>59</v>
      </c>
      <c r="C24" s="18" t="s">
        <v>816</v>
      </c>
      <c r="D24" s="19">
        <v>201.7</v>
      </c>
      <c r="E24" s="19">
        <v>203.40136000000001</v>
      </c>
      <c r="F24" s="19">
        <v>203.40136000000001</v>
      </c>
      <c r="G24" s="19">
        <v>-1.70136</v>
      </c>
      <c r="H24" s="19">
        <v>632.6</v>
      </c>
      <c r="I24" s="19">
        <v>631.22380999999996</v>
      </c>
      <c r="J24" s="19">
        <v>631.22379999999998</v>
      </c>
      <c r="K24" s="19">
        <v>1.3762000000000001</v>
      </c>
      <c r="L24" s="19">
        <v>147.80000000000001</v>
      </c>
      <c r="M24" s="19">
        <v>146.79963000000001</v>
      </c>
      <c r="N24" s="19">
        <v>146.79963000000001</v>
      </c>
      <c r="O24" s="19">
        <v>1.00037</v>
      </c>
      <c r="P24" s="19"/>
      <c r="Q24" s="19"/>
      <c r="R24" s="19"/>
      <c r="S24" s="19">
        <v>0</v>
      </c>
      <c r="T24" s="19"/>
      <c r="U24" s="19"/>
      <c r="V24" s="19"/>
      <c r="W24" s="19">
        <v>0</v>
      </c>
      <c r="X24" s="19">
        <v>90</v>
      </c>
      <c r="Y24" s="19">
        <v>91.867829999999998</v>
      </c>
      <c r="Z24" s="19">
        <v>91.867819999999995</v>
      </c>
      <c r="AA24" s="19">
        <v>-1.86782</v>
      </c>
      <c r="AB24" s="19">
        <v>241.3</v>
      </c>
      <c r="AC24" s="19">
        <v>242</v>
      </c>
      <c r="AD24" s="19">
        <v>242</v>
      </c>
      <c r="AE24" s="19">
        <v>-0.7</v>
      </c>
      <c r="AF24" s="19">
        <v>0</v>
      </c>
      <c r="AG24" s="19"/>
      <c r="AH24" s="19"/>
      <c r="AI24" s="19">
        <v>0</v>
      </c>
      <c r="AJ24" s="19">
        <v>0</v>
      </c>
      <c r="AK24" s="19"/>
      <c r="AL24" s="19"/>
      <c r="AM24" s="19">
        <v>0</v>
      </c>
      <c r="AN24" s="19"/>
      <c r="AO24" s="19"/>
      <c r="AP24" s="19"/>
      <c r="AQ24" s="19">
        <v>0</v>
      </c>
      <c r="AR24" s="19">
        <v>201.8</v>
      </c>
      <c r="AS24" s="19">
        <v>196.93881999999999</v>
      </c>
      <c r="AT24" s="19">
        <v>161.57059000000001</v>
      </c>
      <c r="AU24" s="19">
        <v>40.229410000000001</v>
      </c>
      <c r="AV24" s="19">
        <v>198.7</v>
      </c>
      <c r="AW24" s="19">
        <v>199.47789</v>
      </c>
      <c r="AX24" s="19"/>
      <c r="AY24" s="19">
        <v>198.7</v>
      </c>
      <c r="AZ24" s="19"/>
      <c r="BA24" s="19"/>
      <c r="BB24" s="19"/>
      <c r="BC24" s="19">
        <v>0</v>
      </c>
      <c r="BD24" s="19">
        <v>190.1</v>
      </c>
      <c r="BE24" s="19">
        <v>205.21601999999999</v>
      </c>
      <c r="BF24" s="19"/>
      <c r="BG24" s="19">
        <v>190.1</v>
      </c>
      <c r="BH24" s="19"/>
      <c r="BI24" s="19"/>
      <c r="BJ24" s="19"/>
      <c r="BK24" s="19">
        <v>0</v>
      </c>
      <c r="BL24" s="19">
        <v>544.79999999999995</v>
      </c>
      <c r="BM24" s="19"/>
      <c r="BN24" s="19">
        <v>557.29152999999997</v>
      </c>
      <c r="BO24" s="19">
        <v>-12.491529999999999</v>
      </c>
      <c r="BP24" s="19">
        <v>10.199999999999999</v>
      </c>
      <c r="BQ24" s="19">
        <v>10.52094</v>
      </c>
      <c r="BR24" s="19">
        <v>3.4560599999999999</v>
      </c>
      <c r="BS24" s="19">
        <v>6.7439400000000003</v>
      </c>
      <c r="BT24" s="19"/>
      <c r="BU24" s="19"/>
      <c r="BV24" s="19"/>
      <c r="BW24" s="19">
        <v>0</v>
      </c>
      <c r="BX24" s="19"/>
      <c r="BY24" s="19"/>
      <c r="BZ24" s="19"/>
      <c r="CA24" s="19">
        <v>0</v>
      </c>
      <c r="CB24" s="19"/>
      <c r="CC24" s="19"/>
      <c r="CD24" s="19"/>
      <c r="CE24" s="19">
        <v>0</v>
      </c>
      <c r="CF24" s="19"/>
      <c r="CG24" s="19"/>
      <c r="CH24" s="19"/>
      <c r="CI24" s="19">
        <v>0</v>
      </c>
      <c r="CJ24" s="19">
        <v>169.7</v>
      </c>
      <c r="CK24" s="19">
        <v>164.06706</v>
      </c>
      <c r="CL24" s="19">
        <v>164.06704999999999</v>
      </c>
      <c r="CM24" s="19">
        <v>5.6329500000000001</v>
      </c>
      <c r="CN24" s="19">
        <v>7.5</v>
      </c>
      <c r="CO24" s="19">
        <v>5.1383299999999998</v>
      </c>
      <c r="CP24" s="19">
        <v>5.1383299999999998</v>
      </c>
      <c r="CQ24" s="19">
        <v>2.3616700000000002</v>
      </c>
      <c r="CR24" s="19">
        <v>5.3</v>
      </c>
      <c r="CS24" s="19">
        <v>2.8205</v>
      </c>
      <c r="CT24" s="19">
        <v>2.8204899999999999</v>
      </c>
      <c r="CU24" s="19">
        <v>2.4795099999999999</v>
      </c>
      <c r="CV24" s="19">
        <v>10.1</v>
      </c>
      <c r="CW24" s="19"/>
      <c r="CX24" s="19"/>
      <c r="CY24" s="19">
        <v>10.1</v>
      </c>
      <c r="CZ24" s="19">
        <v>6.7</v>
      </c>
      <c r="DA24" s="19">
        <v>6.8787000000000003</v>
      </c>
      <c r="DB24" s="19">
        <v>6.8787000000000003</v>
      </c>
      <c r="DC24" s="19">
        <v>-0.1787</v>
      </c>
      <c r="DD24" s="19">
        <v>14.9</v>
      </c>
      <c r="DE24" s="19">
        <v>14.933920000000001</v>
      </c>
      <c r="DF24" s="19">
        <v>14.933909999999999</v>
      </c>
      <c r="DG24" s="19">
        <v>-3.3910000000000003E-2</v>
      </c>
      <c r="DH24" s="19">
        <v>139.5</v>
      </c>
      <c r="DI24" s="19">
        <v>95.437560000000005</v>
      </c>
      <c r="DJ24" s="19">
        <v>95.437560000000005</v>
      </c>
      <c r="DK24" s="19">
        <v>44.062440000000002</v>
      </c>
      <c r="DL24" s="19"/>
      <c r="DM24" s="19"/>
      <c r="DN24" s="19"/>
      <c r="DO24" s="19">
        <v>0</v>
      </c>
      <c r="DP24" s="19"/>
      <c r="DQ24" s="19"/>
      <c r="DR24" s="19"/>
      <c r="DS24" s="19">
        <v>0</v>
      </c>
      <c r="DT24" s="19"/>
      <c r="DU24" s="19"/>
      <c r="DV24" s="19"/>
      <c r="DW24" s="19">
        <v>0</v>
      </c>
      <c r="DX24" s="19"/>
      <c r="DY24" s="19"/>
      <c r="DZ24" s="19"/>
      <c r="EA24" s="19">
        <v>0</v>
      </c>
      <c r="EB24" s="19">
        <v>110.7</v>
      </c>
      <c r="EC24" s="19">
        <v>112.46647</v>
      </c>
      <c r="ED24" s="19">
        <v>112.46647</v>
      </c>
      <c r="EE24" s="19">
        <v>-1.76647</v>
      </c>
      <c r="EF24" s="19">
        <v>221.2</v>
      </c>
      <c r="EG24" s="19">
        <v>220.69499999999999</v>
      </c>
      <c r="EH24" s="19">
        <v>220.69499999999999</v>
      </c>
      <c r="EI24" s="19">
        <v>0.505</v>
      </c>
      <c r="EJ24" s="19"/>
      <c r="EK24" s="19"/>
      <c r="EL24" s="19"/>
      <c r="EM24" s="19">
        <v>0</v>
      </c>
      <c r="EN24" s="19"/>
      <c r="EO24" s="19"/>
      <c r="EP24" s="19"/>
      <c r="EQ24" s="19">
        <v>0</v>
      </c>
      <c r="ER24" s="19"/>
      <c r="ES24" s="19"/>
      <c r="ET24" s="19"/>
      <c r="EU24" s="19">
        <v>0</v>
      </c>
      <c r="EV24" s="19">
        <v>6.5</v>
      </c>
      <c r="EW24" s="19">
        <v>6.39</v>
      </c>
      <c r="EX24" s="19">
        <v>6.39</v>
      </c>
      <c r="EY24" s="19">
        <v>0.11</v>
      </c>
      <c r="EZ24" s="19">
        <v>452.7</v>
      </c>
      <c r="FA24" s="19">
        <v>449.28086000000002</v>
      </c>
      <c r="FB24" s="19">
        <v>449.28084999999999</v>
      </c>
      <c r="FC24" s="19">
        <v>3.4191500000000001</v>
      </c>
      <c r="FD24" s="19">
        <v>81.599999999999994</v>
      </c>
      <c r="FE24" s="19">
        <v>79.655749999999998</v>
      </c>
      <c r="FF24" s="19">
        <v>79.655749999999998</v>
      </c>
      <c r="FG24" s="19">
        <v>1.94425</v>
      </c>
      <c r="FH24" s="19">
        <v>0</v>
      </c>
      <c r="FI24" s="19"/>
      <c r="FJ24" s="19">
        <v>140.82777999999999</v>
      </c>
      <c r="FK24" s="19">
        <v>-140.82777999999999</v>
      </c>
      <c r="FL24" s="19">
        <v>42.1</v>
      </c>
      <c r="FM24" s="19">
        <v>41.89893</v>
      </c>
      <c r="FN24" s="19">
        <v>41.89893</v>
      </c>
      <c r="FO24" s="19">
        <v>0.20107</v>
      </c>
      <c r="FP24" s="19">
        <v>18.2</v>
      </c>
      <c r="FQ24" s="19">
        <v>19.21088</v>
      </c>
      <c r="FR24" s="19">
        <v>19.21088</v>
      </c>
      <c r="FS24" s="19">
        <v>-1.01088</v>
      </c>
      <c r="FT24" s="19">
        <v>18.899999999999999</v>
      </c>
      <c r="FU24" s="19">
        <v>18.172979999999999</v>
      </c>
      <c r="FV24" s="19">
        <v>18.172979999999999</v>
      </c>
      <c r="FW24" s="19">
        <v>0.72702</v>
      </c>
      <c r="FX24" s="19">
        <v>91.2</v>
      </c>
      <c r="FY24" s="19">
        <v>87.773570000000007</v>
      </c>
      <c r="FZ24" s="19">
        <v>87.773560000000003</v>
      </c>
      <c r="GA24" s="19">
        <v>3.4264399999999999</v>
      </c>
      <c r="GB24" s="19">
        <v>137.9</v>
      </c>
      <c r="GC24" s="19">
        <v>160.18950000000001</v>
      </c>
      <c r="GD24" s="19">
        <v>160.18950000000001</v>
      </c>
      <c r="GE24" s="19">
        <v>-22.2895</v>
      </c>
      <c r="GF24" s="19">
        <v>137.69999999999999</v>
      </c>
      <c r="GG24" s="19">
        <v>160.18950000000001</v>
      </c>
      <c r="GH24" s="19">
        <v>160.18950000000001</v>
      </c>
      <c r="GI24" s="19">
        <v>-22.4895</v>
      </c>
      <c r="GJ24" s="19">
        <v>162.5</v>
      </c>
      <c r="GK24" s="19">
        <v>160.67054999999999</v>
      </c>
      <c r="GL24" s="19">
        <v>160.67054999999999</v>
      </c>
      <c r="GM24" s="19">
        <v>1.82945</v>
      </c>
      <c r="GN24" s="19">
        <v>107.2</v>
      </c>
      <c r="GO24" s="19">
        <v>110.48202000000001</v>
      </c>
      <c r="GP24" s="19">
        <v>110.48202000000001</v>
      </c>
      <c r="GQ24" s="19">
        <v>-3.2820200000000002</v>
      </c>
      <c r="GR24" s="19">
        <v>33.299999999999997</v>
      </c>
      <c r="GS24" s="19">
        <v>37.900869999999998</v>
      </c>
      <c r="GT24" s="19">
        <v>37.900869999999998</v>
      </c>
      <c r="GU24" s="19">
        <v>-4.6008699999999996</v>
      </c>
      <c r="GV24" s="19">
        <v>35.5</v>
      </c>
      <c r="GW24" s="19">
        <v>38.272109999999998</v>
      </c>
      <c r="GX24" s="19">
        <v>38.272100000000002</v>
      </c>
      <c r="GY24" s="19">
        <v>-2.7721</v>
      </c>
      <c r="GZ24" s="19">
        <v>2.2000000000000002</v>
      </c>
      <c r="HA24" s="19">
        <v>3.9007900000000002</v>
      </c>
      <c r="HB24" s="19">
        <v>3.9007900000000002</v>
      </c>
      <c r="HC24" s="19">
        <v>-1.70079</v>
      </c>
      <c r="HD24" s="19">
        <v>33.6</v>
      </c>
      <c r="HE24" s="19">
        <v>28.356459999999998</v>
      </c>
      <c r="HF24" s="19">
        <v>28.356459999999998</v>
      </c>
      <c r="HG24" s="19">
        <v>5.2435400000000003</v>
      </c>
      <c r="HH24" s="19">
        <v>128.5</v>
      </c>
      <c r="HI24" s="19">
        <v>164.13149000000001</v>
      </c>
      <c r="HJ24" s="19">
        <v>164.13148000000001</v>
      </c>
      <c r="HK24" s="19">
        <v>-35.631480000000003</v>
      </c>
      <c r="HL24" s="19"/>
      <c r="HM24" s="19"/>
      <c r="HN24" s="19"/>
      <c r="HO24" s="19">
        <v>0</v>
      </c>
      <c r="HP24" s="19"/>
      <c r="HQ24" s="19"/>
      <c r="HR24" s="19"/>
      <c r="HS24" s="19">
        <v>0</v>
      </c>
      <c r="HT24" s="19">
        <v>50.5</v>
      </c>
      <c r="HU24" s="19"/>
      <c r="HV24" s="19"/>
      <c r="HW24" s="19">
        <v>50.5</v>
      </c>
      <c r="HX24" s="19"/>
      <c r="HY24" s="19"/>
      <c r="HZ24" s="19"/>
      <c r="IA24" s="19">
        <v>0</v>
      </c>
      <c r="IB24" s="19"/>
      <c r="IC24" s="19"/>
      <c r="ID24" s="19"/>
      <c r="IE24" s="19">
        <v>0</v>
      </c>
      <c r="IF24" s="19">
        <v>45.4</v>
      </c>
      <c r="IG24" s="19">
        <v>45.265309999999999</v>
      </c>
      <c r="IH24" s="19">
        <v>45.26529</v>
      </c>
      <c r="II24" s="19">
        <v>0.13471</v>
      </c>
      <c r="IJ24" s="19"/>
      <c r="IK24" s="19"/>
      <c r="IL24" s="19"/>
      <c r="IM24" s="19">
        <v>0</v>
      </c>
      <c r="IN24" s="19"/>
      <c r="IO24" s="19"/>
      <c r="IP24" s="19"/>
      <c r="IQ24" s="19">
        <v>0</v>
      </c>
      <c r="IR24" s="19"/>
      <c r="IS24" s="19"/>
      <c r="IT24" s="19"/>
      <c r="IU24" s="19">
        <v>0</v>
      </c>
      <c r="IV24" s="19">
        <v>127.3</v>
      </c>
      <c r="IW24" s="19">
        <v>128.05618999999999</v>
      </c>
      <c r="IX24" s="19">
        <v>132.83835999999999</v>
      </c>
      <c r="IY24" s="19">
        <v>-5.5383599999999999</v>
      </c>
      <c r="IZ24" s="19">
        <v>46.9</v>
      </c>
      <c r="JA24" s="19"/>
      <c r="JB24" s="19"/>
      <c r="JC24" s="19">
        <v>46.9</v>
      </c>
      <c r="JD24" s="19">
        <v>83.7</v>
      </c>
      <c r="JE24" s="19">
        <v>147.56374</v>
      </c>
      <c r="JF24" s="19"/>
      <c r="JG24" s="19">
        <v>83.7</v>
      </c>
      <c r="JH24" s="19">
        <v>199.4</v>
      </c>
      <c r="JI24" s="19">
        <v>202.72200000000001</v>
      </c>
      <c r="JJ24" s="19">
        <v>202.72144</v>
      </c>
      <c r="JK24" s="19">
        <v>-3.3214399999999999</v>
      </c>
      <c r="JL24" s="19">
        <v>0</v>
      </c>
      <c r="JM24" s="19"/>
      <c r="JN24" s="19"/>
      <c r="JO24" s="19">
        <v>0</v>
      </c>
      <c r="JP24" s="19">
        <v>72.2</v>
      </c>
      <c r="JQ24" s="19">
        <v>73.275930000000002</v>
      </c>
      <c r="JR24" s="19">
        <v>73.275909999999996</v>
      </c>
      <c r="JS24" s="19">
        <v>-1.0759099999999999</v>
      </c>
      <c r="JT24" s="19">
        <v>35.5</v>
      </c>
      <c r="JU24" s="19">
        <v>36.747990000000001</v>
      </c>
      <c r="JV24" s="19">
        <v>36.747979999999998</v>
      </c>
      <c r="JW24" s="19">
        <v>-1.2479800000000001</v>
      </c>
      <c r="JX24" s="19"/>
      <c r="JY24" s="19"/>
      <c r="JZ24" s="19"/>
      <c r="KA24" s="19">
        <v>0</v>
      </c>
      <c r="KB24" s="19"/>
      <c r="KC24" s="19"/>
      <c r="KD24" s="19"/>
      <c r="KE24" s="19">
        <v>0</v>
      </c>
      <c r="KF24" s="19"/>
      <c r="KG24" s="19"/>
      <c r="KH24" s="19"/>
      <c r="KI24" s="19">
        <v>0</v>
      </c>
      <c r="KJ24" s="19"/>
      <c r="KK24" s="19"/>
      <c r="KL24" s="19"/>
      <c r="KM24" s="19">
        <v>0</v>
      </c>
      <c r="KN24" s="19"/>
      <c r="KO24" s="19"/>
      <c r="KP24" s="19"/>
      <c r="KQ24" s="19">
        <v>0</v>
      </c>
      <c r="KR24" s="19"/>
      <c r="KS24" s="19"/>
      <c r="KT24" s="19"/>
      <c r="KU24" s="19">
        <v>0</v>
      </c>
      <c r="KV24" s="19">
        <v>2.2000000000000002</v>
      </c>
      <c r="KW24" s="19">
        <v>1.7806200000000001</v>
      </c>
      <c r="KX24" s="19">
        <v>1.78061</v>
      </c>
      <c r="KY24" s="19">
        <v>0.41938999999999999</v>
      </c>
      <c r="KZ24" s="19">
        <v>69.400000000000006</v>
      </c>
      <c r="LA24" s="19">
        <v>105.97544000000001</v>
      </c>
      <c r="LB24" s="19">
        <v>174.57702</v>
      </c>
      <c r="LC24" s="19">
        <v>-105.17702</v>
      </c>
      <c r="LD24" s="19">
        <v>131.5</v>
      </c>
      <c r="LE24" s="19">
        <v>124.55432999999999</v>
      </c>
      <c r="LF24" s="19">
        <v>124.35999</v>
      </c>
      <c r="LG24" s="19">
        <v>7.1400100000000002</v>
      </c>
      <c r="LH24" s="19">
        <v>62</v>
      </c>
      <c r="LI24" s="19">
        <v>67.199219999999997</v>
      </c>
      <c r="LJ24" s="19">
        <v>67.199219999999997</v>
      </c>
      <c r="LK24" s="19">
        <v>-5.1992200000000004</v>
      </c>
      <c r="LL24" s="19">
        <v>77.8</v>
      </c>
      <c r="LM24" s="19">
        <v>78.567999999999998</v>
      </c>
      <c r="LN24" s="19">
        <v>78.567980000000006</v>
      </c>
      <c r="LO24" s="19">
        <v>-0.76798</v>
      </c>
      <c r="LP24" s="19">
        <v>30.1</v>
      </c>
      <c r="LQ24" s="19">
        <v>29.980560000000001</v>
      </c>
      <c r="LR24" s="19">
        <v>29.980560000000001</v>
      </c>
      <c r="LS24" s="19">
        <v>0.11944</v>
      </c>
      <c r="LT24" s="19">
        <v>0</v>
      </c>
      <c r="LU24" s="19"/>
      <c r="LV24" s="19"/>
      <c r="LW24" s="19">
        <v>0</v>
      </c>
      <c r="LX24" s="19">
        <v>0</v>
      </c>
      <c r="LY24" s="19"/>
      <c r="LZ24" s="19"/>
      <c r="MA24" s="19">
        <v>0</v>
      </c>
      <c r="MB24" s="19">
        <v>0</v>
      </c>
      <c r="MC24" s="19"/>
      <c r="MD24" s="19"/>
      <c r="ME24" s="19">
        <v>0</v>
      </c>
      <c r="MF24" s="19">
        <v>139.9</v>
      </c>
      <c r="MG24" s="19">
        <v>145.40792999999999</v>
      </c>
      <c r="MH24" s="19">
        <v>153.06012000000001</v>
      </c>
      <c r="MI24" s="19">
        <v>-13.160119999999999</v>
      </c>
      <c r="MJ24" s="19">
        <v>140.6</v>
      </c>
      <c r="MK24" s="19">
        <v>145.40792999999999</v>
      </c>
      <c r="ML24" s="19">
        <v>153.06012000000001</v>
      </c>
      <c r="MM24" s="19">
        <v>-12.46012</v>
      </c>
      <c r="MN24" s="19">
        <v>146.80000000000001</v>
      </c>
      <c r="MO24" s="19">
        <v>145.84459000000001</v>
      </c>
      <c r="MP24" s="19">
        <v>153.51975999999999</v>
      </c>
      <c r="MQ24" s="19">
        <v>-6.71976</v>
      </c>
      <c r="MR24" s="19">
        <v>0</v>
      </c>
      <c r="MS24" s="19"/>
      <c r="MT24" s="19"/>
      <c r="MU24" s="19">
        <v>0</v>
      </c>
      <c r="MV24" s="19">
        <v>0</v>
      </c>
      <c r="MW24" s="19"/>
      <c r="MX24" s="19"/>
      <c r="MY24" s="19">
        <v>0</v>
      </c>
      <c r="MZ24" s="19"/>
      <c r="NA24" s="19"/>
      <c r="NB24" s="19"/>
      <c r="NC24" s="19">
        <v>0</v>
      </c>
      <c r="ND24" s="19"/>
      <c r="NE24" s="19"/>
      <c r="NF24" s="19"/>
      <c r="NG24" s="19">
        <v>0</v>
      </c>
      <c r="NH24" s="19"/>
      <c r="NI24" s="19"/>
      <c r="NJ24" s="19"/>
      <c r="NK24" s="19">
        <v>0</v>
      </c>
      <c r="NL24" s="19">
        <v>0</v>
      </c>
      <c r="NM24" s="19"/>
      <c r="NN24" s="19"/>
      <c r="NO24" s="19">
        <v>0</v>
      </c>
      <c r="NP24" s="19"/>
      <c r="NQ24" s="19"/>
      <c r="NR24" s="19"/>
      <c r="NS24" s="19">
        <v>0</v>
      </c>
      <c r="NT24" s="19">
        <v>6.7</v>
      </c>
      <c r="NU24" s="19">
        <v>8.2552000000000003</v>
      </c>
      <c r="NV24" s="19">
        <v>9.09</v>
      </c>
      <c r="NW24" s="19">
        <v>-2.39</v>
      </c>
      <c r="NX24" s="19">
        <v>4</v>
      </c>
      <c r="NY24" s="19">
        <v>4.0686799999999996</v>
      </c>
      <c r="NZ24" s="19">
        <v>9.8520099999999999</v>
      </c>
      <c r="OA24" s="19">
        <v>-5.8520099999999999</v>
      </c>
      <c r="OB24" s="19">
        <v>19.600000000000001</v>
      </c>
      <c r="OC24" s="19">
        <v>17.492709999999999</v>
      </c>
      <c r="OD24" s="19">
        <v>17.492709999999999</v>
      </c>
      <c r="OE24" s="19">
        <v>2.1072899999999999</v>
      </c>
      <c r="OF24" s="19">
        <v>0.1</v>
      </c>
      <c r="OG24" s="19"/>
      <c r="OH24" s="19">
        <v>8.5000000000000006E-2</v>
      </c>
      <c r="OI24" s="19">
        <v>1.4999999999999999E-2</v>
      </c>
      <c r="OJ24" s="19">
        <v>20.6</v>
      </c>
      <c r="OK24" s="19">
        <v>8.1999999999999993</v>
      </c>
      <c r="OL24" s="19">
        <v>38.43</v>
      </c>
      <c r="OM24" s="19">
        <v>-17.829999999999998</v>
      </c>
      <c r="ON24" s="19">
        <v>10.4</v>
      </c>
      <c r="OO24" s="19"/>
      <c r="OP24" s="19">
        <v>36.487000000000002</v>
      </c>
      <c r="OQ24" s="19">
        <v>-26.087</v>
      </c>
      <c r="OR24" s="19">
        <v>0</v>
      </c>
      <c r="OS24" s="19">
        <v>0.876</v>
      </c>
      <c r="OT24" s="19">
        <v>0.876</v>
      </c>
      <c r="OU24" s="19">
        <v>-0.876</v>
      </c>
      <c r="OV24" s="19">
        <v>0</v>
      </c>
      <c r="OW24" s="19"/>
      <c r="OX24" s="19">
        <v>0.1</v>
      </c>
      <c r="OY24" s="19">
        <v>-0.1</v>
      </c>
      <c r="OZ24" s="19">
        <v>20.2</v>
      </c>
      <c r="PA24" s="19">
        <v>19.436350000000001</v>
      </c>
      <c r="PB24" s="19">
        <v>19.436340000000001</v>
      </c>
      <c r="PC24" s="19">
        <v>0.76366000000000001</v>
      </c>
      <c r="PD24" s="19">
        <v>10</v>
      </c>
      <c r="PE24" s="19">
        <v>9.9830000000000005</v>
      </c>
      <c r="PF24" s="19">
        <v>9.9830000000000005</v>
      </c>
      <c r="PG24" s="19">
        <v>1.7000000000000001E-2</v>
      </c>
      <c r="PH24" s="19">
        <v>5.4</v>
      </c>
      <c r="PI24" s="19">
        <v>5.67</v>
      </c>
      <c r="PJ24" s="19">
        <v>5.67</v>
      </c>
      <c r="PK24" s="19">
        <v>-0.27</v>
      </c>
      <c r="PL24" s="19">
        <v>50.7</v>
      </c>
      <c r="PM24" s="19"/>
      <c r="PN24" s="19">
        <v>98.691000000000003</v>
      </c>
      <c r="PO24" s="19">
        <v>-47.991</v>
      </c>
      <c r="PP24" s="19">
        <v>1.5</v>
      </c>
      <c r="PQ24" s="19">
        <v>1</v>
      </c>
      <c r="PR24" s="19">
        <v>1</v>
      </c>
      <c r="PS24" s="19">
        <v>0.5</v>
      </c>
      <c r="PT24" s="19">
        <v>1.8</v>
      </c>
      <c r="PU24" s="19">
        <v>3.55</v>
      </c>
      <c r="PV24" s="19">
        <v>3.55</v>
      </c>
      <c r="PW24" s="19">
        <v>-1.75</v>
      </c>
      <c r="PX24" s="19">
        <v>5.0999999999999996</v>
      </c>
      <c r="PY24" s="19">
        <v>5</v>
      </c>
      <c r="PZ24" s="19">
        <v>5</v>
      </c>
      <c r="QA24" s="19">
        <v>0.1</v>
      </c>
      <c r="QB24" s="19">
        <v>20.3</v>
      </c>
      <c r="QC24" s="19">
        <v>20.274049999999999</v>
      </c>
      <c r="QD24" s="19">
        <v>20.274049999999999</v>
      </c>
      <c r="QE24" s="19">
        <v>2.5950000000000001E-2</v>
      </c>
      <c r="QF24" s="19">
        <v>20</v>
      </c>
      <c r="QG24" s="19">
        <v>13.60544</v>
      </c>
      <c r="QH24" s="19">
        <v>13.60544</v>
      </c>
      <c r="QI24" s="19">
        <v>6.3945600000000002</v>
      </c>
      <c r="QJ24" s="19">
        <v>18.7</v>
      </c>
      <c r="QK24" s="19">
        <v>19</v>
      </c>
      <c r="QL24" s="19">
        <v>17.492709999999999</v>
      </c>
      <c r="QM24" s="19">
        <v>1.20729</v>
      </c>
      <c r="QN24" s="19">
        <v>3.4</v>
      </c>
      <c r="QO24" s="19">
        <v>3.4</v>
      </c>
      <c r="QP24" s="19">
        <v>3.4</v>
      </c>
      <c r="QQ24" s="19">
        <v>0</v>
      </c>
      <c r="QR24" s="19">
        <v>18.5</v>
      </c>
      <c r="QS24" s="19">
        <v>17.881440000000001</v>
      </c>
      <c r="QT24" s="19">
        <v>17.881430000000002</v>
      </c>
      <c r="QU24" s="19">
        <v>0.61856999999999995</v>
      </c>
      <c r="QV24" s="19">
        <v>11.4</v>
      </c>
      <c r="QW24" s="19"/>
      <c r="QX24" s="19">
        <v>9.3689099999999996</v>
      </c>
      <c r="QY24" s="19">
        <v>2.0310899999999998</v>
      </c>
      <c r="QZ24" s="19">
        <v>13.3</v>
      </c>
      <c r="RA24" s="19"/>
      <c r="RB24" s="19">
        <v>9.9944100000000002</v>
      </c>
      <c r="RC24" s="19">
        <v>3.30559</v>
      </c>
      <c r="RD24" s="19">
        <v>1.3</v>
      </c>
      <c r="RE24" s="19">
        <v>2.4</v>
      </c>
      <c r="RF24" s="19">
        <v>5.81</v>
      </c>
      <c r="RG24" s="19">
        <v>-4.51</v>
      </c>
      <c r="RH24" s="19">
        <v>0</v>
      </c>
      <c r="RI24" s="19">
        <v>7.4</v>
      </c>
      <c r="RJ24" s="19">
        <v>10.3</v>
      </c>
      <c r="RK24" s="19">
        <v>-10.3</v>
      </c>
      <c r="RL24" s="19">
        <v>5.0999999999999996</v>
      </c>
      <c r="RM24" s="19"/>
      <c r="RN24" s="19">
        <v>11.437950000000001</v>
      </c>
      <c r="RO24" s="19">
        <v>-6.3379500000000002</v>
      </c>
      <c r="RP24" s="19">
        <v>3.5</v>
      </c>
      <c r="RQ24" s="19">
        <v>3</v>
      </c>
      <c r="RR24" s="19">
        <v>3</v>
      </c>
      <c r="RS24" s="19">
        <v>0.5</v>
      </c>
      <c r="RT24" s="19">
        <v>9</v>
      </c>
      <c r="RU24" s="19">
        <v>4.8816300000000004</v>
      </c>
      <c r="RV24" s="19">
        <v>10.60012</v>
      </c>
      <c r="RW24" s="19">
        <v>-1.60012</v>
      </c>
      <c r="RX24" s="19">
        <v>3</v>
      </c>
      <c r="RY24" s="19">
        <v>2</v>
      </c>
      <c r="RZ24" s="19">
        <v>2</v>
      </c>
      <c r="SA24" s="19">
        <v>1</v>
      </c>
      <c r="SB24" s="19"/>
      <c r="SC24" s="19"/>
      <c r="SD24" s="19">
        <v>0.4</v>
      </c>
      <c r="SE24" s="19">
        <v>-0.4</v>
      </c>
      <c r="SF24" s="19">
        <v>0.2</v>
      </c>
      <c r="SG24" s="19"/>
      <c r="SH24" s="19"/>
      <c r="SI24" s="19">
        <v>0.2</v>
      </c>
      <c r="SJ24" s="19">
        <v>19.8</v>
      </c>
      <c r="SK24" s="19">
        <v>18.853259999999999</v>
      </c>
      <c r="SL24" s="19">
        <v>18.853249999999999</v>
      </c>
      <c r="SM24" s="19">
        <v>0.94674999999999998</v>
      </c>
      <c r="SN24" s="19">
        <v>10.7</v>
      </c>
      <c r="SO24" s="19">
        <v>12.05053</v>
      </c>
      <c r="SP24" s="19">
        <v>12.05053</v>
      </c>
      <c r="SQ24" s="19">
        <v>-1.35053</v>
      </c>
      <c r="SR24" s="19">
        <v>20.100000000000001</v>
      </c>
      <c r="SS24" s="19">
        <v>19.436350000000001</v>
      </c>
      <c r="ST24" s="19">
        <v>19.436340000000001</v>
      </c>
      <c r="SU24" s="19">
        <v>0.66366000000000003</v>
      </c>
      <c r="SV24" s="19">
        <v>20.2</v>
      </c>
      <c r="SW24" s="19">
        <v>19.436350000000001</v>
      </c>
      <c r="SX24" s="19">
        <v>19.436340000000001</v>
      </c>
      <c r="SY24" s="19">
        <v>0.76366000000000001</v>
      </c>
      <c r="SZ24" s="19">
        <v>20</v>
      </c>
      <c r="TA24" s="19">
        <v>19.241980000000002</v>
      </c>
      <c r="TB24" s="19">
        <v>19.241980000000002</v>
      </c>
      <c r="TC24" s="19">
        <v>0.75802000000000003</v>
      </c>
      <c r="TD24" s="19">
        <v>0</v>
      </c>
      <c r="TE24" s="19">
        <v>9.3000000000000007</v>
      </c>
      <c r="TF24" s="19">
        <v>11.042999999999999</v>
      </c>
      <c r="TG24" s="19">
        <v>-11.042999999999999</v>
      </c>
      <c r="TH24" s="19">
        <v>10.8</v>
      </c>
      <c r="TI24" s="19">
        <v>9</v>
      </c>
      <c r="TJ24" s="19">
        <v>16.765000000000001</v>
      </c>
      <c r="TK24" s="19">
        <v>-5.9649999999999999</v>
      </c>
      <c r="TL24" s="19">
        <v>26.6</v>
      </c>
      <c r="TM24" s="19"/>
      <c r="TN24" s="19">
        <v>12.538790000000001</v>
      </c>
      <c r="TO24" s="19">
        <v>14.061210000000001</v>
      </c>
      <c r="TP24" s="19">
        <v>0</v>
      </c>
      <c r="TQ24" s="19">
        <v>1.1000000000000001</v>
      </c>
      <c r="TR24" s="19">
        <v>1.994</v>
      </c>
      <c r="TS24" s="19">
        <v>-1.994</v>
      </c>
      <c r="TT24" s="19">
        <v>0</v>
      </c>
      <c r="TU24" s="19">
        <v>2</v>
      </c>
      <c r="TV24" s="19">
        <v>3.3050000000000002</v>
      </c>
      <c r="TW24" s="19">
        <v>-3.3050000000000002</v>
      </c>
      <c r="TX24" s="19">
        <v>0</v>
      </c>
      <c r="TY24" s="19">
        <v>0.14499999999999999</v>
      </c>
      <c r="TZ24" s="19">
        <v>0.14499999999999999</v>
      </c>
      <c r="UA24" s="19">
        <v>-0.14499999999999999</v>
      </c>
      <c r="UB24" s="19">
        <v>0</v>
      </c>
      <c r="UC24" s="19">
        <v>0.18</v>
      </c>
      <c r="UD24" s="19">
        <v>0.18</v>
      </c>
      <c r="UE24" s="19">
        <v>-0.18</v>
      </c>
      <c r="UF24" s="19">
        <v>44.5</v>
      </c>
      <c r="UG24" s="19"/>
      <c r="UH24" s="19">
        <v>30</v>
      </c>
      <c r="UI24" s="19">
        <v>14.5</v>
      </c>
      <c r="UJ24" s="19">
        <v>21</v>
      </c>
      <c r="UK24" s="19">
        <v>21</v>
      </c>
      <c r="UL24" s="19">
        <v>19.436340000000001</v>
      </c>
      <c r="UM24" s="19">
        <v>1.56366</v>
      </c>
      <c r="UN24" s="19">
        <v>8.1</v>
      </c>
      <c r="UO24" s="19">
        <v>8.1999999999999993</v>
      </c>
      <c r="UP24" s="19">
        <v>8.1999999999999993</v>
      </c>
      <c r="UQ24" s="19">
        <v>-0.1</v>
      </c>
      <c r="UR24" s="19">
        <v>6.9</v>
      </c>
      <c r="US24" s="19">
        <v>6.7</v>
      </c>
      <c r="UT24" s="19">
        <v>6.7</v>
      </c>
      <c r="UU24" s="19">
        <v>0.2</v>
      </c>
      <c r="UV24" s="19">
        <v>20.399999999999999</v>
      </c>
      <c r="UW24" s="19">
        <v>20</v>
      </c>
      <c r="UX24" s="19">
        <v>19.436340000000001</v>
      </c>
      <c r="UY24" s="19">
        <v>0.96365999999999996</v>
      </c>
      <c r="UZ24" s="19">
        <v>20.399999999999999</v>
      </c>
      <c r="VA24" s="19">
        <v>20</v>
      </c>
      <c r="VB24" s="19">
        <v>19.436340000000001</v>
      </c>
      <c r="VC24" s="19">
        <v>0.96365999999999996</v>
      </c>
      <c r="VD24" s="19">
        <v>20.100000000000001</v>
      </c>
      <c r="VE24" s="19">
        <v>20</v>
      </c>
      <c r="VF24" s="19">
        <v>19.436340000000001</v>
      </c>
      <c r="VG24" s="19">
        <v>0.66366000000000003</v>
      </c>
      <c r="VH24" s="19">
        <v>0</v>
      </c>
      <c r="VI24" s="19">
        <v>0.90600000000000003</v>
      </c>
      <c r="VJ24" s="19">
        <v>0.90600000000000003</v>
      </c>
      <c r="VK24" s="19">
        <v>-0.90600000000000003</v>
      </c>
      <c r="VL24" s="19">
        <v>57.1</v>
      </c>
      <c r="VM24" s="19"/>
      <c r="VN24" s="19">
        <v>158.37</v>
      </c>
      <c r="VO24" s="19">
        <v>-101.27</v>
      </c>
      <c r="VP24" s="19">
        <v>4.4000000000000004</v>
      </c>
      <c r="VQ24" s="19"/>
      <c r="VR24" s="19">
        <v>7.0503799999999996</v>
      </c>
      <c r="VS24" s="19">
        <v>-2.6503800000000002</v>
      </c>
      <c r="VT24" s="19">
        <v>57.7</v>
      </c>
      <c r="VU24" s="19"/>
      <c r="VV24" s="19">
        <v>82.702770000000001</v>
      </c>
      <c r="VW24" s="19">
        <v>-25.002770000000002</v>
      </c>
      <c r="VX24" s="19">
        <v>0.3</v>
      </c>
      <c r="VY24" s="19">
        <v>0.6</v>
      </c>
      <c r="VZ24" s="19">
        <v>0.6</v>
      </c>
      <c r="WA24" s="19">
        <v>-0.3</v>
      </c>
      <c r="WB24" s="19">
        <v>0</v>
      </c>
      <c r="WC24" s="19">
        <v>1</v>
      </c>
      <c r="WD24" s="19">
        <v>1</v>
      </c>
      <c r="WE24" s="19">
        <v>-1</v>
      </c>
      <c r="WF24" s="19">
        <v>0</v>
      </c>
      <c r="WG24" s="19">
        <v>1</v>
      </c>
      <c r="WH24" s="19">
        <v>1</v>
      </c>
      <c r="WI24" s="19">
        <v>-1</v>
      </c>
      <c r="WJ24" s="19">
        <v>46</v>
      </c>
      <c r="WK24" s="19"/>
      <c r="WL24" s="19">
        <v>63.72589</v>
      </c>
      <c r="WM24" s="19">
        <v>-17.72589</v>
      </c>
      <c r="WN24" s="19">
        <v>4.4000000000000004</v>
      </c>
      <c r="WO24" s="19">
        <v>4.2</v>
      </c>
      <c r="WP24" s="19">
        <v>4.2</v>
      </c>
      <c r="WQ24" s="19">
        <v>0.2</v>
      </c>
      <c r="WR24" s="19">
        <v>1.1000000000000001</v>
      </c>
      <c r="WS24" s="19">
        <v>2.4</v>
      </c>
      <c r="WT24" s="19">
        <v>2.4</v>
      </c>
      <c r="WU24" s="19">
        <v>-1.3</v>
      </c>
      <c r="WV24" s="19">
        <v>2.4</v>
      </c>
      <c r="WW24" s="19">
        <v>1.2</v>
      </c>
      <c r="WX24" s="19">
        <v>1.2</v>
      </c>
      <c r="WY24" s="19">
        <v>1.2</v>
      </c>
      <c r="WZ24" s="19">
        <v>1.1000000000000001</v>
      </c>
      <c r="XA24" s="19">
        <v>1.4</v>
      </c>
      <c r="XB24" s="19">
        <v>1.4</v>
      </c>
      <c r="XC24" s="19">
        <v>-0.3</v>
      </c>
      <c r="XD24" s="19">
        <v>2.2999999999999998</v>
      </c>
      <c r="XE24" s="19"/>
      <c r="XF24" s="19">
        <v>5.2105499999999996</v>
      </c>
      <c r="XG24" s="19">
        <v>-2.9105500000000002</v>
      </c>
      <c r="XH24" s="19">
        <v>9.1</v>
      </c>
      <c r="XI24" s="19">
        <v>8.8000000000000007</v>
      </c>
      <c r="XJ24" s="19">
        <v>8.8000000000000007</v>
      </c>
      <c r="XK24" s="19">
        <v>0.3</v>
      </c>
      <c r="XL24" s="19">
        <v>20</v>
      </c>
      <c r="XM24" s="19">
        <v>19.241980000000002</v>
      </c>
      <c r="XN24" s="19">
        <v>19.241980000000002</v>
      </c>
      <c r="XO24" s="19">
        <v>0.75802000000000003</v>
      </c>
      <c r="XP24" s="19">
        <v>4.7</v>
      </c>
      <c r="XQ24" s="19">
        <v>10.7</v>
      </c>
      <c r="XR24" s="19">
        <v>10.7</v>
      </c>
      <c r="XS24" s="19">
        <v>-6</v>
      </c>
      <c r="XT24" s="19">
        <v>27.5</v>
      </c>
      <c r="XU24" s="19">
        <v>31</v>
      </c>
      <c r="XV24" s="19">
        <v>27.5</v>
      </c>
      <c r="XW24" s="19">
        <v>0</v>
      </c>
      <c r="XX24" s="19">
        <v>34.6</v>
      </c>
      <c r="XY24" s="19">
        <v>31</v>
      </c>
      <c r="XZ24" s="19">
        <v>27.5</v>
      </c>
      <c r="YA24" s="19">
        <v>7.1</v>
      </c>
      <c r="YB24" s="19">
        <v>11.7</v>
      </c>
      <c r="YC24" s="19">
        <v>14</v>
      </c>
      <c r="YD24" s="19">
        <v>14</v>
      </c>
      <c r="YE24" s="19">
        <v>-2.2999999999999998</v>
      </c>
      <c r="YF24" s="19">
        <v>16.3</v>
      </c>
      <c r="YG24" s="19">
        <v>15</v>
      </c>
      <c r="YH24" s="19"/>
      <c r="YI24" s="19">
        <v>16.3</v>
      </c>
      <c r="YJ24" s="19">
        <v>7.6</v>
      </c>
      <c r="YK24" s="19">
        <v>7.03</v>
      </c>
      <c r="YL24" s="19">
        <v>7.03</v>
      </c>
      <c r="YM24" s="19">
        <v>0.56999999999999995</v>
      </c>
      <c r="YN24" s="19">
        <v>11</v>
      </c>
      <c r="YO24" s="19">
        <v>11</v>
      </c>
      <c r="YP24" s="19">
        <v>11</v>
      </c>
      <c r="YQ24" s="19">
        <v>0</v>
      </c>
      <c r="YR24" s="19">
        <v>22.8</v>
      </c>
      <c r="YS24" s="19">
        <v>25</v>
      </c>
      <c r="YT24" s="19">
        <v>25</v>
      </c>
      <c r="YU24" s="19">
        <v>-2.2000000000000002</v>
      </c>
    </row>
    <row r="25" spans="1:671" ht="24" customHeight="1" x14ac:dyDescent="0.25">
      <c r="A25" s="1"/>
      <c r="B25" s="13" t="s">
        <v>59</v>
      </c>
      <c r="C25" s="13" t="s">
        <v>817</v>
      </c>
      <c r="D25" s="14">
        <v>201.2</v>
      </c>
      <c r="E25" s="14">
        <v>203.40136000000001</v>
      </c>
      <c r="F25" s="14">
        <v>203.40136000000001</v>
      </c>
      <c r="G25" s="14">
        <v>-2.2013600000000002</v>
      </c>
      <c r="H25" s="14">
        <v>621.9</v>
      </c>
      <c r="I25" s="14">
        <v>631.22380999999996</v>
      </c>
      <c r="J25" s="14">
        <v>631.22379999999998</v>
      </c>
      <c r="K25" s="14">
        <v>-9.3238000000000003</v>
      </c>
      <c r="L25" s="14">
        <v>146.30000000000001</v>
      </c>
      <c r="M25" s="14">
        <v>146.79963000000001</v>
      </c>
      <c r="N25" s="14">
        <v>146.79963000000001</v>
      </c>
      <c r="O25" s="14">
        <v>-0.49963000000000002</v>
      </c>
      <c r="P25" s="14"/>
      <c r="Q25" s="14"/>
      <c r="R25" s="14"/>
      <c r="S25" s="14">
        <v>0</v>
      </c>
      <c r="T25" s="14"/>
      <c r="U25" s="14"/>
      <c r="V25" s="14"/>
      <c r="W25" s="14">
        <v>0</v>
      </c>
      <c r="X25" s="14">
        <v>89.2</v>
      </c>
      <c r="Y25" s="14">
        <v>91.867829999999998</v>
      </c>
      <c r="Z25" s="14">
        <v>91.867819999999995</v>
      </c>
      <c r="AA25" s="14">
        <v>-2.6678199999999999</v>
      </c>
      <c r="AB25" s="14">
        <v>238.4</v>
      </c>
      <c r="AC25" s="14">
        <v>242</v>
      </c>
      <c r="AD25" s="14">
        <v>242</v>
      </c>
      <c r="AE25" s="14">
        <v>-3.6</v>
      </c>
      <c r="AF25" s="14">
        <v>0</v>
      </c>
      <c r="AG25" s="14"/>
      <c r="AH25" s="14"/>
      <c r="AI25" s="14">
        <v>0</v>
      </c>
      <c r="AJ25" s="14">
        <v>0</v>
      </c>
      <c r="AK25" s="14"/>
      <c r="AL25" s="14"/>
      <c r="AM25" s="14">
        <v>0</v>
      </c>
      <c r="AN25" s="14"/>
      <c r="AO25" s="14"/>
      <c r="AP25" s="14"/>
      <c r="AQ25" s="14">
        <v>0</v>
      </c>
      <c r="AR25" s="14">
        <v>201.8</v>
      </c>
      <c r="AS25" s="14">
        <v>196.93881999999999</v>
      </c>
      <c r="AT25" s="14">
        <v>196.93880999999999</v>
      </c>
      <c r="AU25" s="14">
        <v>4.8611899999999997</v>
      </c>
      <c r="AV25" s="14">
        <v>200.1</v>
      </c>
      <c r="AW25" s="14">
        <v>199.47789</v>
      </c>
      <c r="AX25" s="14"/>
      <c r="AY25" s="14">
        <v>200.1</v>
      </c>
      <c r="AZ25" s="14"/>
      <c r="BA25" s="14"/>
      <c r="BB25" s="14"/>
      <c r="BC25" s="14">
        <v>0</v>
      </c>
      <c r="BD25" s="14">
        <v>204.5</v>
      </c>
      <c r="BE25" s="14">
        <v>205.21601999999999</v>
      </c>
      <c r="BF25" s="14"/>
      <c r="BG25" s="14">
        <v>204.5</v>
      </c>
      <c r="BH25" s="14"/>
      <c r="BI25" s="14"/>
      <c r="BJ25" s="14"/>
      <c r="BK25" s="14">
        <v>0</v>
      </c>
      <c r="BL25" s="14">
        <v>523.4</v>
      </c>
      <c r="BM25" s="14"/>
      <c r="BN25" s="14">
        <v>557.29152999999997</v>
      </c>
      <c r="BO25" s="14">
        <v>-33.891530000000003</v>
      </c>
      <c r="BP25" s="14">
        <v>9.9</v>
      </c>
      <c r="BQ25" s="14">
        <v>10.52094</v>
      </c>
      <c r="BR25" s="14">
        <v>3.4560599999999999</v>
      </c>
      <c r="BS25" s="14">
        <v>6.4439399999999996</v>
      </c>
      <c r="BT25" s="14"/>
      <c r="BU25" s="14"/>
      <c r="BV25" s="14"/>
      <c r="BW25" s="14">
        <v>0</v>
      </c>
      <c r="BX25" s="14"/>
      <c r="BY25" s="14"/>
      <c r="BZ25" s="14"/>
      <c r="CA25" s="14">
        <v>0</v>
      </c>
      <c r="CB25" s="14"/>
      <c r="CC25" s="14"/>
      <c r="CD25" s="14"/>
      <c r="CE25" s="14">
        <v>0</v>
      </c>
      <c r="CF25" s="14"/>
      <c r="CG25" s="14"/>
      <c r="CH25" s="14"/>
      <c r="CI25" s="14">
        <v>0</v>
      </c>
      <c r="CJ25" s="14">
        <v>166</v>
      </c>
      <c r="CK25" s="14">
        <v>164.06706</v>
      </c>
      <c r="CL25" s="14">
        <v>164.06704999999999</v>
      </c>
      <c r="CM25" s="14">
        <v>1.9329499999999999</v>
      </c>
      <c r="CN25" s="14">
        <v>8.6</v>
      </c>
      <c r="CO25" s="14">
        <v>5.1383299999999998</v>
      </c>
      <c r="CP25" s="14">
        <v>5.1383299999999998</v>
      </c>
      <c r="CQ25" s="14">
        <v>3.4616699999999998</v>
      </c>
      <c r="CR25" s="14">
        <v>5.9</v>
      </c>
      <c r="CS25" s="14">
        <v>2.8205</v>
      </c>
      <c r="CT25" s="14">
        <v>2.8204899999999999</v>
      </c>
      <c r="CU25" s="14">
        <v>3.07951</v>
      </c>
      <c r="CV25" s="14">
        <v>22.2</v>
      </c>
      <c r="CW25" s="14">
        <v>22.410769999999999</v>
      </c>
      <c r="CX25" s="14">
        <v>22.41075</v>
      </c>
      <c r="CY25" s="14">
        <v>-0.21074999999999999</v>
      </c>
      <c r="CZ25" s="14">
        <v>6.8</v>
      </c>
      <c r="DA25" s="14">
        <v>6.8787000000000003</v>
      </c>
      <c r="DB25" s="14">
        <v>6.8787000000000003</v>
      </c>
      <c r="DC25" s="14">
        <v>-7.8700000000000006E-2</v>
      </c>
      <c r="DD25" s="14">
        <v>13.5</v>
      </c>
      <c r="DE25" s="14">
        <v>14.933920000000001</v>
      </c>
      <c r="DF25" s="14">
        <v>14.933909999999999</v>
      </c>
      <c r="DG25" s="14">
        <v>-1.43391</v>
      </c>
      <c r="DH25" s="14">
        <v>136.19999999999999</v>
      </c>
      <c r="DI25" s="14">
        <v>95.437560000000005</v>
      </c>
      <c r="DJ25" s="14">
        <v>95.437560000000005</v>
      </c>
      <c r="DK25" s="14">
        <v>40.762439999999998</v>
      </c>
      <c r="DL25" s="14"/>
      <c r="DM25" s="14"/>
      <c r="DN25" s="14"/>
      <c r="DO25" s="14">
        <v>0</v>
      </c>
      <c r="DP25" s="14"/>
      <c r="DQ25" s="14"/>
      <c r="DR25" s="14"/>
      <c r="DS25" s="14">
        <v>0</v>
      </c>
      <c r="DT25" s="14"/>
      <c r="DU25" s="14"/>
      <c r="DV25" s="14"/>
      <c r="DW25" s="14">
        <v>0</v>
      </c>
      <c r="DX25" s="14"/>
      <c r="DY25" s="14"/>
      <c r="DZ25" s="14"/>
      <c r="EA25" s="14">
        <v>0</v>
      </c>
      <c r="EB25" s="14">
        <v>109.9</v>
      </c>
      <c r="EC25" s="14">
        <v>112.46647</v>
      </c>
      <c r="ED25" s="14">
        <v>112.46647</v>
      </c>
      <c r="EE25" s="14">
        <v>-2.5664699999999998</v>
      </c>
      <c r="EF25" s="14">
        <v>213.8</v>
      </c>
      <c r="EG25" s="14">
        <v>220.69499999999999</v>
      </c>
      <c r="EH25" s="14">
        <v>220.69499999999999</v>
      </c>
      <c r="EI25" s="14">
        <v>-6.8949999999999996</v>
      </c>
      <c r="EJ25" s="14"/>
      <c r="EK25" s="14"/>
      <c r="EL25" s="14"/>
      <c r="EM25" s="14">
        <v>0</v>
      </c>
      <c r="EN25" s="14"/>
      <c r="EO25" s="14"/>
      <c r="EP25" s="14"/>
      <c r="EQ25" s="14">
        <v>0</v>
      </c>
      <c r="ER25" s="14"/>
      <c r="ES25" s="14"/>
      <c r="ET25" s="14"/>
      <c r="EU25" s="14">
        <v>0</v>
      </c>
      <c r="EV25" s="14">
        <v>6.4</v>
      </c>
      <c r="EW25" s="14">
        <v>6.39</v>
      </c>
      <c r="EX25" s="14">
        <v>6.39</v>
      </c>
      <c r="EY25" s="14">
        <v>0.01</v>
      </c>
      <c r="EZ25" s="14">
        <v>451.9</v>
      </c>
      <c r="FA25" s="14">
        <v>449.28086000000002</v>
      </c>
      <c r="FB25" s="14">
        <v>449.28084999999999</v>
      </c>
      <c r="FC25" s="14">
        <v>2.6191499999999999</v>
      </c>
      <c r="FD25" s="14">
        <v>80</v>
      </c>
      <c r="FE25" s="14">
        <v>79.655749999999998</v>
      </c>
      <c r="FF25" s="14">
        <v>79.655749999999998</v>
      </c>
      <c r="FG25" s="14">
        <v>0.34425</v>
      </c>
      <c r="FH25" s="14">
        <v>0</v>
      </c>
      <c r="FI25" s="14"/>
      <c r="FJ25" s="14">
        <v>140.58488</v>
      </c>
      <c r="FK25" s="14">
        <v>-140.58488</v>
      </c>
      <c r="FL25" s="14">
        <v>42</v>
      </c>
      <c r="FM25" s="14">
        <v>41.89893</v>
      </c>
      <c r="FN25" s="14">
        <v>41.89893</v>
      </c>
      <c r="FO25" s="14">
        <v>0.10106999999999999</v>
      </c>
      <c r="FP25" s="14">
        <v>18</v>
      </c>
      <c r="FQ25" s="14">
        <v>19.21088</v>
      </c>
      <c r="FR25" s="14">
        <v>19.21088</v>
      </c>
      <c r="FS25" s="14">
        <v>-1.21088</v>
      </c>
      <c r="FT25" s="14">
        <v>18.899999999999999</v>
      </c>
      <c r="FU25" s="14">
        <v>18.172979999999999</v>
      </c>
      <c r="FV25" s="14">
        <v>18.172979999999999</v>
      </c>
      <c r="FW25" s="14">
        <v>0.72702</v>
      </c>
      <c r="FX25" s="14">
        <v>84.6</v>
      </c>
      <c r="FY25" s="14">
        <v>87.773570000000007</v>
      </c>
      <c r="FZ25" s="14">
        <v>87.773560000000003</v>
      </c>
      <c r="GA25" s="14">
        <v>-3.1735600000000002</v>
      </c>
      <c r="GB25" s="14">
        <v>179.2</v>
      </c>
      <c r="GC25" s="14">
        <v>182.15100000000001</v>
      </c>
      <c r="GD25" s="14">
        <v>182.15100000000001</v>
      </c>
      <c r="GE25" s="14">
        <v>-2.9510000000000001</v>
      </c>
      <c r="GF25" s="14">
        <v>179.5</v>
      </c>
      <c r="GG25" s="14">
        <v>182.15100000000001</v>
      </c>
      <c r="GH25" s="14">
        <v>182.15100000000001</v>
      </c>
      <c r="GI25" s="14">
        <v>-2.6509999999999998</v>
      </c>
      <c r="GJ25" s="14">
        <v>183.3</v>
      </c>
      <c r="GK25" s="14">
        <v>182.69800000000001</v>
      </c>
      <c r="GL25" s="14">
        <v>182.69800000000001</v>
      </c>
      <c r="GM25" s="14">
        <v>0.60199999999999998</v>
      </c>
      <c r="GN25" s="14">
        <v>104.8</v>
      </c>
      <c r="GO25" s="14">
        <v>110.48202000000001</v>
      </c>
      <c r="GP25" s="14">
        <v>110.48202000000001</v>
      </c>
      <c r="GQ25" s="14">
        <v>-5.6820199999999996</v>
      </c>
      <c r="GR25" s="14">
        <v>30.6</v>
      </c>
      <c r="GS25" s="14">
        <v>37.900869999999998</v>
      </c>
      <c r="GT25" s="14">
        <v>37.900869999999998</v>
      </c>
      <c r="GU25" s="14">
        <v>-7.3008699999999997</v>
      </c>
      <c r="GV25" s="14">
        <v>35.299999999999997</v>
      </c>
      <c r="GW25" s="14">
        <v>38.272109999999998</v>
      </c>
      <c r="GX25" s="14">
        <v>38.272109999999998</v>
      </c>
      <c r="GY25" s="14">
        <v>-2.9721099999999998</v>
      </c>
      <c r="GZ25" s="14">
        <v>2.2000000000000002</v>
      </c>
      <c r="HA25" s="14">
        <v>3.9007900000000002</v>
      </c>
      <c r="HB25" s="14">
        <v>3.9007900000000002</v>
      </c>
      <c r="HC25" s="14">
        <v>-1.70079</v>
      </c>
      <c r="HD25" s="14">
        <v>32.4</v>
      </c>
      <c r="HE25" s="14">
        <v>28.356459999999998</v>
      </c>
      <c r="HF25" s="14">
        <v>28.356459999999998</v>
      </c>
      <c r="HG25" s="14">
        <v>4.0435400000000001</v>
      </c>
      <c r="HH25" s="14">
        <v>123.8</v>
      </c>
      <c r="HI25" s="14">
        <v>164.13149000000001</v>
      </c>
      <c r="HJ25" s="14">
        <v>164.13148000000001</v>
      </c>
      <c r="HK25" s="14">
        <v>-40.331479999999999</v>
      </c>
      <c r="HL25" s="14"/>
      <c r="HM25" s="14"/>
      <c r="HN25" s="14"/>
      <c r="HO25" s="14">
        <v>0</v>
      </c>
      <c r="HP25" s="14"/>
      <c r="HQ25" s="14"/>
      <c r="HR25" s="14"/>
      <c r="HS25" s="14">
        <v>0</v>
      </c>
      <c r="HT25" s="14">
        <v>37.4</v>
      </c>
      <c r="HU25" s="14">
        <v>49.924370000000003</v>
      </c>
      <c r="HV25" s="14">
        <v>49.056489999999997</v>
      </c>
      <c r="HW25" s="14">
        <v>-11.65649</v>
      </c>
      <c r="HX25" s="14"/>
      <c r="HY25" s="14"/>
      <c r="HZ25" s="14"/>
      <c r="IA25" s="14">
        <v>0</v>
      </c>
      <c r="IB25" s="14"/>
      <c r="IC25" s="14"/>
      <c r="ID25" s="14"/>
      <c r="IE25" s="14">
        <v>0</v>
      </c>
      <c r="IF25" s="14">
        <v>44.8</v>
      </c>
      <c r="IG25" s="14">
        <v>45.265309999999999</v>
      </c>
      <c r="IH25" s="14">
        <v>45.265300000000003</v>
      </c>
      <c r="II25" s="14">
        <v>-0.46529999999999999</v>
      </c>
      <c r="IJ25" s="14"/>
      <c r="IK25" s="14"/>
      <c r="IL25" s="14"/>
      <c r="IM25" s="14">
        <v>0</v>
      </c>
      <c r="IN25" s="14"/>
      <c r="IO25" s="14"/>
      <c r="IP25" s="14"/>
      <c r="IQ25" s="14">
        <v>0</v>
      </c>
      <c r="IR25" s="14"/>
      <c r="IS25" s="14"/>
      <c r="IT25" s="14"/>
      <c r="IU25" s="14">
        <v>0</v>
      </c>
      <c r="IV25" s="14">
        <v>126.4</v>
      </c>
      <c r="IW25" s="14">
        <v>128.05618999999999</v>
      </c>
      <c r="IX25" s="14">
        <v>132.83835999999999</v>
      </c>
      <c r="IY25" s="14">
        <v>-6.4383600000000003</v>
      </c>
      <c r="IZ25" s="14">
        <v>61.4</v>
      </c>
      <c r="JA25" s="14"/>
      <c r="JB25" s="14"/>
      <c r="JC25" s="14">
        <v>61.4</v>
      </c>
      <c r="JD25" s="14">
        <v>61.9</v>
      </c>
      <c r="JE25" s="14">
        <v>169.78200000000001</v>
      </c>
      <c r="JF25" s="14"/>
      <c r="JG25" s="14">
        <v>61.9</v>
      </c>
      <c r="JH25" s="14">
        <v>197.8</v>
      </c>
      <c r="JI25" s="14">
        <v>179.99997999999999</v>
      </c>
      <c r="JJ25" s="14">
        <v>202.72198</v>
      </c>
      <c r="JK25" s="14">
        <v>-4.9219799999999996</v>
      </c>
      <c r="JL25" s="14">
        <v>0</v>
      </c>
      <c r="JM25" s="14"/>
      <c r="JN25" s="14"/>
      <c r="JO25" s="14">
        <v>0</v>
      </c>
      <c r="JP25" s="14">
        <v>71.5</v>
      </c>
      <c r="JQ25" s="14">
        <v>71.710170000000005</v>
      </c>
      <c r="JR25" s="14">
        <v>73.275919999999999</v>
      </c>
      <c r="JS25" s="14">
        <v>-1.7759199999999999</v>
      </c>
      <c r="JT25" s="14">
        <v>35.1</v>
      </c>
      <c r="JU25" s="14">
        <v>35.962760000000003</v>
      </c>
      <c r="JV25" s="14">
        <v>36.747979999999998</v>
      </c>
      <c r="JW25" s="14">
        <v>-1.64798</v>
      </c>
      <c r="JX25" s="14"/>
      <c r="JY25" s="14"/>
      <c r="JZ25" s="14"/>
      <c r="KA25" s="14">
        <v>0</v>
      </c>
      <c r="KB25" s="14"/>
      <c r="KC25" s="14"/>
      <c r="KD25" s="14"/>
      <c r="KE25" s="14">
        <v>0</v>
      </c>
      <c r="KF25" s="14"/>
      <c r="KG25" s="14"/>
      <c r="KH25" s="14"/>
      <c r="KI25" s="14">
        <v>0</v>
      </c>
      <c r="KJ25" s="14"/>
      <c r="KK25" s="14"/>
      <c r="KL25" s="14"/>
      <c r="KM25" s="14">
        <v>0</v>
      </c>
      <c r="KN25" s="14"/>
      <c r="KO25" s="14"/>
      <c r="KP25" s="14"/>
      <c r="KQ25" s="14">
        <v>0</v>
      </c>
      <c r="KR25" s="14"/>
      <c r="KS25" s="14"/>
      <c r="KT25" s="14"/>
      <c r="KU25" s="14">
        <v>0</v>
      </c>
      <c r="KV25" s="14">
        <v>2.2999999999999998</v>
      </c>
      <c r="KW25" s="14">
        <v>1.7806200000000001</v>
      </c>
      <c r="KX25" s="14">
        <v>1.78061</v>
      </c>
      <c r="KY25" s="14">
        <v>0.51939000000000002</v>
      </c>
      <c r="KZ25" s="14">
        <v>82.6</v>
      </c>
      <c r="LA25" s="14">
        <v>108.93711</v>
      </c>
      <c r="LB25" s="14">
        <v>175.07745</v>
      </c>
      <c r="LC25" s="14">
        <v>-92.477450000000005</v>
      </c>
      <c r="LD25" s="14">
        <v>99</v>
      </c>
      <c r="LE25" s="14">
        <v>124.55432999999999</v>
      </c>
      <c r="LF25" s="14">
        <v>124.35996</v>
      </c>
      <c r="LG25" s="14">
        <v>-25.359960000000001</v>
      </c>
      <c r="LH25" s="14">
        <v>61.1</v>
      </c>
      <c r="LI25" s="14">
        <v>67.199219999999997</v>
      </c>
      <c r="LJ25" s="14">
        <v>67.199219999999997</v>
      </c>
      <c r="LK25" s="14">
        <v>-6.0992199999999999</v>
      </c>
      <c r="LL25" s="14">
        <v>80.400000000000006</v>
      </c>
      <c r="LM25" s="14">
        <v>78.567999999999998</v>
      </c>
      <c r="LN25" s="14">
        <v>78.567980000000006</v>
      </c>
      <c r="LO25" s="14">
        <v>1.83202</v>
      </c>
      <c r="LP25" s="14">
        <v>29.7</v>
      </c>
      <c r="LQ25" s="14">
        <v>29.980560000000001</v>
      </c>
      <c r="LR25" s="14">
        <v>29.980560000000001</v>
      </c>
      <c r="LS25" s="14">
        <v>-0.28055999999999998</v>
      </c>
      <c r="LT25" s="14">
        <v>0</v>
      </c>
      <c r="LU25" s="14"/>
      <c r="LV25" s="14"/>
      <c r="LW25" s="14">
        <v>0</v>
      </c>
      <c r="LX25" s="14">
        <v>0</v>
      </c>
      <c r="LY25" s="14"/>
      <c r="LZ25" s="14"/>
      <c r="MA25" s="14">
        <v>0</v>
      </c>
      <c r="MB25" s="14">
        <v>0</v>
      </c>
      <c r="MC25" s="14"/>
      <c r="MD25" s="14"/>
      <c r="ME25" s="14">
        <v>0</v>
      </c>
      <c r="MF25" s="14">
        <v>140.19999999999999</v>
      </c>
      <c r="MG25" s="14">
        <v>145.40792999999999</v>
      </c>
      <c r="MH25" s="14">
        <v>153.12565000000001</v>
      </c>
      <c r="MI25" s="14">
        <v>-12.925649999999999</v>
      </c>
      <c r="MJ25" s="14">
        <v>140.9</v>
      </c>
      <c r="MK25" s="14">
        <v>145.40792999999999</v>
      </c>
      <c r="ML25" s="14">
        <v>153.12565000000001</v>
      </c>
      <c r="MM25" s="14">
        <v>-12.22565</v>
      </c>
      <c r="MN25" s="14">
        <v>146.80000000000001</v>
      </c>
      <c r="MO25" s="14">
        <v>145.84459000000001</v>
      </c>
      <c r="MP25" s="14">
        <v>153.58548999999999</v>
      </c>
      <c r="MQ25" s="14">
        <v>-6.7854900000000002</v>
      </c>
      <c r="MR25" s="14">
        <v>0</v>
      </c>
      <c r="MS25" s="14"/>
      <c r="MT25" s="14"/>
      <c r="MU25" s="14">
        <v>0</v>
      </c>
      <c r="MV25" s="14">
        <v>0</v>
      </c>
      <c r="MW25" s="14"/>
      <c r="MX25" s="14"/>
      <c r="MY25" s="14">
        <v>0</v>
      </c>
      <c r="MZ25" s="14"/>
      <c r="NA25" s="14"/>
      <c r="NB25" s="14"/>
      <c r="NC25" s="14">
        <v>0</v>
      </c>
      <c r="ND25" s="14"/>
      <c r="NE25" s="14"/>
      <c r="NF25" s="14"/>
      <c r="NG25" s="14">
        <v>0</v>
      </c>
      <c r="NH25" s="14"/>
      <c r="NI25" s="14"/>
      <c r="NJ25" s="14"/>
      <c r="NK25" s="14">
        <v>0</v>
      </c>
      <c r="NL25" s="14">
        <v>43.9</v>
      </c>
      <c r="NM25" s="14"/>
      <c r="NN25" s="14"/>
      <c r="NO25" s="14">
        <v>43.9</v>
      </c>
      <c r="NP25" s="14"/>
      <c r="NQ25" s="14"/>
      <c r="NR25" s="14"/>
      <c r="NS25" s="14">
        <v>0</v>
      </c>
      <c r="NT25" s="14">
        <v>6.8</v>
      </c>
      <c r="NU25" s="14">
        <v>8.2552000000000003</v>
      </c>
      <c r="NV25" s="14">
        <v>9.09</v>
      </c>
      <c r="NW25" s="14">
        <v>-2.29</v>
      </c>
      <c r="NX25" s="14">
        <v>4.2</v>
      </c>
      <c r="NY25" s="14">
        <v>4.0686799999999996</v>
      </c>
      <c r="NZ25" s="14">
        <v>9.8520099999999999</v>
      </c>
      <c r="OA25" s="14">
        <v>-5.6520099999999998</v>
      </c>
      <c r="OB25" s="14">
        <v>20</v>
      </c>
      <c r="OC25" s="14">
        <v>17.492709999999999</v>
      </c>
      <c r="OD25" s="14">
        <v>17.492709999999999</v>
      </c>
      <c r="OE25" s="14">
        <v>2.5072899999999998</v>
      </c>
      <c r="OF25" s="14">
        <v>0.3</v>
      </c>
      <c r="OG25" s="14"/>
      <c r="OH25" s="14">
        <v>0.40300000000000002</v>
      </c>
      <c r="OI25" s="14">
        <v>-0.10299999999999999</v>
      </c>
      <c r="OJ25" s="14">
        <v>27.6</v>
      </c>
      <c r="OK25" s="14">
        <v>9.4</v>
      </c>
      <c r="OL25" s="14">
        <v>42.08</v>
      </c>
      <c r="OM25" s="14">
        <v>-14.48</v>
      </c>
      <c r="ON25" s="14">
        <v>37.6</v>
      </c>
      <c r="OO25" s="14"/>
      <c r="OP25" s="14">
        <v>41.326999999999998</v>
      </c>
      <c r="OQ25" s="14">
        <v>-3.7269999999999999</v>
      </c>
      <c r="OR25" s="14">
        <v>0.4</v>
      </c>
      <c r="OS25" s="14">
        <v>0.97499999999999998</v>
      </c>
      <c r="OT25" s="14">
        <v>0.97499999999999998</v>
      </c>
      <c r="OU25" s="14">
        <v>-0.57499999999999996</v>
      </c>
      <c r="OV25" s="14">
        <v>0.1</v>
      </c>
      <c r="OW25" s="14"/>
      <c r="OX25" s="14">
        <v>0.2</v>
      </c>
      <c r="OY25" s="14">
        <v>-0.1</v>
      </c>
      <c r="OZ25" s="14">
        <v>20.2</v>
      </c>
      <c r="PA25" s="14">
        <v>19.436350000000001</v>
      </c>
      <c r="PB25" s="14">
        <v>19.436340000000001</v>
      </c>
      <c r="PC25" s="14">
        <v>0.76366000000000001</v>
      </c>
      <c r="PD25" s="14">
        <v>10</v>
      </c>
      <c r="PE25" s="14">
        <v>9.9830000000000005</v>
      </c>
      <c r="PF25" s="14">
        <v>9.9830000000000005</v>
      </c>
      <c r="PG25" s="14">
        <v>1.7000000000000001E-2</v>
      </c>
      <c r="PH25" s="14">
        <v>5.0999999999999996</v>
      </c>
      <c r="PI25" s="14">
        <v>5.67</v>
      </c>
      <c r="PJ25" s="14">
        <v>5.67</v>
      </c>
      <c r="PK25" s="14">
        <v>-0.56999999999999995</v>
      </c>
      <c r="PL25" s="14">
        <v>71.400000000000006</v>
      </c>
      <c r="PM25" s="14"/>
      <c r="PN25" s="14">
        <v>119.968</v>
      </c>
      <c r="PO25" s="14">
        <v>-48.567999999999998</v>
      </c>
      <c r="PP25" s="14">
        <v>1.5</v>
      </c>
      <c r="PQ25" s="14">
        <v>1</v>
      </c>
      <c r="PR25" s="14">
        <v>1</v>
      </c>
      <c r="PS25" s="14">
        <v>0.5</v>
      </c>
      <c r="PT25" s="14">
        <v>1.8</v>
      </c>
      <c r="PU25" s="14">
        <v>3.55</v>
      </c>
      <c r="PV25" s="14">
        <v>3.55</v>
      </c>
      <c r="PW25" s="14">
        <v>-1.75</v>
      </c>
      <c r="PX25" s="14">
        <v>5.0999999999999996</v>
      </c>
      <c r="PY25" s="14">
        <v>5</v>
      </c>
      <c r="PZ25" s="14">
        <v>5</v>
      </c>
      <c r="QA25" s="14">
        <v>0.1</v>
      </c>
      <c r="QB25" s="14">
        <v>20.100000000000001</v>
      </c>
      <c r="QC25" s="14">
        <v>20.274049999999999</v>
      </c>
      <c r="QD25" s="14">
        <v>20.274049999999999</v>
      </c>
      <c r="QE25" s="14">
        <v>-0.17405000000000001</v>
      </c>
      <c r="QF25" s="14">
        <v>19.8</v>
      </c>
      <c r="QG25" s="14">
        <v>13.60544</v>
      </c>
      <c r="QH25" s="14">
        <v>13.60544</v>
      </c>
      <c r="QI25" s="14">
        <v>6.1945600000000001</v>
      </c>
      <c r="QJ25" s="14">
        <v>18.7</v>
      </c>
      <c r="QK25" s="14">
        <v>19</v>
      </c>
      <c r="QL25" s="14">
        <v>17.492709999999999</v>
      </c>
      <c r="QM25" s="14">
        <v>1.20729</v>
      </c>
      <c r="QN25" s="14">
        <v>3.3</v>
      </c>
      <c r="QO25" s="14">
        <v>3.4</v>
      </c>
      <c r="QP25" s="14">
        <v>3.4</v>
      </c>
      <c r="QQ25" s="14">
        <v>-0.1</v>
      </c>
      <c r="QR25" s="14">
        <v>18.5</v>
      </c>
      <c r="QS25" s="14">
        <v>17.881440000000001</v>
      </c>
      <c r="QT25" s="14">
        <v>17.881430000000002</v>
      </c>
      <c r="QU25" s="14">
        <v>0.61856999999999995</v>
      </c>
      <c r="QV25" s="14">
        <v>14</v>
      </c>
      <c r="QW25" s="14"/>
      <c r="QX25" s="14">
        <v>10.51703</v>
      </c>
      <c r="QY25" s="14">
        <v>3.4829699999999999</v>
      </c>
      <c r="QZ25" s="14">
        <v>16.2</v>
      </c>
      <c r="RA25" s="14"/>
      <c r="RB25" s="14">
        <v>11.561159999999999</v>
      </c>
      <c r="RC25" s="14">
        <v>4.6388400000000001</v>
      </c>
      <c r="RD25" s="14">
        <v>1.7</v>
      </c>
      <c r="RE25" s="14">
        <v>2.6</v>
      </c>
      <c r="RF25" s="14">
        <v>5.61</v>
      </c>
      <c r="RG25" s="14">
        <v>-3.91</v>
      </c>
      <c r="RH25" s="14">
        <v>0</v>
      </c>
      <c r="RI25" s="14">
        <v>8.6999999999999993</v>
      </c>
      <c r="RJ25" s="14">
        <v>11.23</v>
      </c>
      <c r="RK25" s="14">
        <v>-11.23</v>
      </c>
      <c r="RL25" s="14">
        <v>11.2</v>
      </c>
      <c r="RM25" s="14"/>
      <c r="RN25" s="14">
        <v>14.00892</v>
      </c>
      <c r="RO25" s="14">
        <v>-2.8089200000000001</v>
      </c>
      <c r="RP25" s="14">
        <v>3.5</v>
      </c>
      <c r="RQ25" s="14">
        <v>3</v>
      </c>
      <c r="RR25" s="14">
        <v>3</v>
      </c>
      <c r="RS25" s="14">
        <v>0.5</v>
      </c>
      <c r="RT25" s="14">
        <v>11.4</v>
      </c>
      <c r="RU25" s="14">
        <v>16.440750000000001</v>
      </c>
      <c r="RV25" s="14">
        <v>19.792000000000002</v>
      </c>
      <c r="RW25" s="14">
        <v>-8.3919999999999995</v>
      </c>
      <c r="RX25" s="14">
        <v>3</v>
      </c>
      <c r="RY25" s="14">
        <v>2</v>
      </c>
      <c r="RZ25" s="14">
        <v>2</v>
      </c>
      <c r="SA25" s="14">
        <v>1</v>
      </c>
      <c r="SB25" s="14"/>
      <c r="SC25" s="14"/>
      <c r="SD25" s="14">
        <v>0.4</v>
      </c>
      <c r="SE25" s="14">
        <v>-0.4</v>
      </c>
      <c r="SF25" s="14">
        <v>0.2</v>
      </c>
      <c r="SG25" s="14"/>
      <c r="SH25" s="14"/>
      <c r="SI25" s="14">
        <v>0.2</v>
      </c>
      <c r="SJ25" s="14">
        <v>19.8</v>
      </c>
      <c r="SK25" s="14">
        <v>18.853259999999999</v>
      </c>
      <c r="SL25" s="14">
        <v>18.853249999999999</v>
      </c>
      <c r="SM25" s="14">
        <v>0.94674999999999998</v>
      </c>
      <c r="SN25" s="14">
        <v>10.6</v>
      </c>
      <c r="SO25" s="14">
        <v>12.05053</v>
      </c>
      <c r="SP25" s="14">
        <v>12.05053</v>
      </c>
      <c r="SQ25" s="14">
        <v>-1.4505300000000001</v>
      </c>
      <c r="SR25" s="14">
        <v>20.2</v>
      </c>
      <c r="SS25" s="14">
        <v>19.436350000000001</v>
      </c>
      <c r="ST25" s="14">
        <v>19.436340000000001</v>
      </c>
      <c r="SU25" s="14">
        <v>0.76366000000000001</v>
      </c>
      <c r="SV25" s="14">
        <v>20</v>
      </c>
      <c r="SW25" s="14">
        <v>19.436350000000001</v>
      </c>
      <c r="SX25" s="14">
        <v>19.436340000000001</v>
      </c>
      <c r="SY25" s="14">
        <v>0.56366000000000005</v>
      </c>
      <c r="SZ25" s="14">
        <v>19.5</v>
      </c>
      <c r="TA25" s="14">
        <v>19.241980000000002</v>
      </c>
      <c r="TB25" s="14">
        <v>19.241980000000002</v>
      </c>
      <c r="TC25" s="14">
        <v>0.25802000000000003</v>
      </c>
      <c r="TD25" s="14">
        <v>0.2</v>
      </c>
      <c r="TE25" s="14">
        <v>9</v>
      </c>
      <c r="TF25" s="14">
        <v>11.012</v>
      </c>
      <c r="TG25" s="14">
        <v>-10.811999999999999</v>
      </c>
      <c r="TH25" s="14">
        <v>7.3</v>
      </c>
      <c r="TI25" s="14">
        <v>10.7</v>
      </c>
      <c r="TJ25" s="14">
        <v>19.343</v>
      </c>
      <c r="TK25" s="14">
        <v>-12.042999999999999</v>
      </c>
      <c r="TL25" s="14">
        <v>17.8</v>
      </c>
      <c r="TM25" s="14"/>
      <c r="TN25" s="14">
        <v>20.85699</v>
      </c>
      <c r="TO25" s="14">
        <v>-3.0569899999999999</v>
      </c>
      <c r="TP25" s="14">
        <v>0</v>
      </c>
      <c r="TQ25" s="14">
        <v>2.2999999999999998</v>
      </c>
      <c r="TR25" s="14">
        <v>2.7959999999999998</v>
      </c>
      <c r="TS25" s="14">
        <v>-2.7959999999999998</v>
      </c>
      <c r="TT25" s="14">
        <v>0</v>
      </c>
      <c r="TU25" s="14">
        <v>2.7</v>
      </c>
      <c r="TV25" s="14">
        <v>4.0090000000000003</v>
      </c>
      <c r="TW25" s="14">
        <v>-4.0090000000000003</v>
      </c>
      <c r="TX25" s="14">
        <v>0</v>
      </c>
      <c r="TY25" s="14">
        <v>0.221</v>
      </c>
      <c r="TZ25" s="14">
        <v>0.221</v>
      </c>
      <c r="UA25" s="14">
        <v>-0.221</v>
      </c>
      <c r="UB25" s="14">
        <v>0</v>
      </c>
      <c r="UC25" s="14">
        <v>0.246</v>
      </c>
      <c r="UD25" s="14">
        <v>0.246</v>
      </c>
      <c r="UE25" s="14">
        <v>-0.246</v>
      </c>
      <c r="UF25" s="14">
        <v>30.9</v>
      </c>
      <c r="UG25" s="14"/>
      <c r="UH25" s="14">
        <v>33</v>
      </c>
      <c r="UI25" s="14">
        <v>-2.1</v>
      </c>
      <c r="UJ25" s="14">
        <v>21</v>
      </c>
      <c r="UK25" s="14">
        <v>21</v>
      </c>
      <c r="UL25" s="14">
        <v>19.436340000000001</v>
      </c>
      <c r="UM25" s="14">
        <v>1.56366</v>
      </c>
      <c r="UN25" s="14">
        <v>8.1</v>
      </c>
      <c r="UO25" s="14">
        <v>8.1999999999999993</v>
      </c>
      <c r="UP25" s="14">
        <v>8.1999999999999993</v>
      </c>
      <c r="UQ25" s="14">
        <v>-0.1</v>
      </c>
      <c r="UR25" s="14">
        <v>6.5</v>
      </c>
      <c r="US25" s="14">
        <v>6.7</v>
      </c>
      <c r="UT25" s="14">
        <v>6.7</v>
      </c>
      <c r="UU25" s="14">
        <v>-0.2</v>
      </c>
      <c r="UV25" s="14">
        <v>20.399999999999999</v>
      </c>
      <c r="UW25" s="14">
        <v>20</v>
      </c>
      <c r="UX25" s="14">
        <v>19.436340000000001</v>
      </c>
      <c r="UY25" s="14">
        <v>0.96365999999999996</v>
      </c>
      <c r="UZ25" s="14">
        <v>20.399999999999999</v>
      </c>
      <c r="VA25" s="14">
        <v>20</v>
      </c>
      <c r="VB25" s="14">
        <v>19.436340000000001</v>
      </c>
      <c r="VC25" s="14">
        <v>0.96365999999999996</v>
      </c>
      <c r="VD25" s="14">
        <v>20.100000000000001</v>
      </c>
      <c r="VE25" s="14">
        <v>20</v>
      </c>
      <c r="VF25" s="14">
        <v>19.436340000000001</v>
      </c>
      <c r="VG25" s="14">
        <v>0.66366000000000003</v>
      </c>
      <c r="VH25" s="14">
        <v>0.2</v>
      </c>
      <c r="VI25" s="14">
        <v>1.08</v>
      </c>
      <c r="VJ25" s="14">
        <v>1.08</v>
      </c>
      <c r="VK25" s="14">
        <v>-0.88</v>
      </c>
      <c r="VL25" s="14">
        <v>95.4</v>
      </c>
      <c r="VM25" s="14"/>
      <c r="VN25" s="14">
        <v>181.35900000000001</v>
      </c>
      <c r="VO25" s="14">
        <v>-85.959000000000003</v>
      </c>
      <c r="VP25" s="14">
        <v>6.1</v>
      </c>
      <c r="VQ25" s="14"/>
      <c r="VR25" s="14">
        <v>8.2969100000000005</v>
      </c>
      <c r="VS25" s="14">
        <v>-2.1969099999999999</v>
      </c>
      <c r="VT25" s="14">
        <v>151.80000000000001</v>
      </c>
      <c r="VU25" s="14"/>
      <c r="VV25" s="14">
        <v>90.574299999999994</v>
      </c>
      <c r="VW25" s="14">
        <v>61.225700000000003</v>
      </c>
      <c r="VX25" s="14">
        <v>0.3</v>
      </c>
      <c r="VY25" s="14">
        <v>0.6</v>
      </c>
      <c r="VZ25" s="14">
        <v>0.6</v>
      </c>
      <c r="WA25" s="14">
        <v>-0.3</v>
      </c>
      <c r="WB25" s="14">
        <v>0</v>
      </c>
      <c r="WC25" s="14">
        <v>1</v>
      </c>
      <c r="WD25" s="14">
        <v>1</v>
      </c>
      <c r="WE25" s="14">
        <v>-1</v>
      </c>
      <c r="WF25" s="14">
        <v>0</v>
      </c>
      <c r="WG25" s="14">
        <v>1</v>
      </c>
      <c r="WH25" s="14">
        <v>1</v>
      </c>
      <c r="WI25" s="14">
        <v>-1</v>
      </c>
      <c r="WJ25" s="14">
        <v>112.1</v>
      </c>
      <c r="WK25" s="14"/>
      <c r="WL25" s="14">
        <v>69.913290000000003</v>
      </c>
      <c r="WM25" s="14">
        <v>42.186709999999998</v>
      </c>
      <c r="WN25" s="14">
        <v>4.4000000000000004</v>
      </c>
      <c r="WO25" s="14">
        <v>4.2</v>
      </c>
      <c r="WP25" s="14">
        <v>4.2</v>
      </c>
      <c r="WQ25" s="14">
        <v>0.2</v>
      </c>
      <c r="WR25" s="14">
        <v>1.1000000000000001</v>
      </c>
      <c r="WS25" s="14">
        <v>2.4</v>
      </c>
      <c r="WT25" s="14">
        <v>2.4</v>
      </c>
      <c r="WU25" s="14">
        <v>-1.3</v>
      </c>
      <c r="WV25" s="14">
        <v>2.4</v>
      </c>
      <c r="WW25" s="14">
        <v>1.2</v>
      </c>
      <c r="WX25" s="14">
        <v>1.2</v>
      </c>
      <c r="WY25" s="14">
        <v>1.2</v>
      </c>
      <c r="WZ25" s="14">
        <v>1.1000000000000001</v>
      </c>
      <c r="XA25" s="14">
        <v>1.4</v>
      </c>
      <c r="XB25" s="14">
        <v>1.4</v>
      </c>
      <c r="XC25" s="14">
        <v>-0.3</v>
      </c>
      <c r="XD25" s="14">
        <v>4</v>
      </c>
      <c r="XE25" s="14"/>
      <c r="XF25" s="14">
        <v>7.4217599999999999</v>
      </c>
      <c r="XG25" s="14">
        <v>-3.4217599999999999</v>
      </c>
      <c r="XH25" s="14">
        <v>9.1</v>
      </c>
      <c r="XI25" s="14">
        <v>8.8000000000000007</v>
      </c>
      <c r="XJ25" s="14">
        <v>8.8000000000000007</v>
      </c>
      <c r="XK25" s="14">
        <v>0.3</v>
      </c>
      <c r="XL25" s="14">
        <v>19.5</v>
      </c>
      <c r="XM25" s="14">
        <v>19.241980000000002</v>
      </c>
      <c r="XN25" s="14">
        <v>19.241980000000002</v>
      </c>
      <c r="XO25" s="14">
        <v>0.25802000000000003</v>
      </c>
      <c r="XP25" s="14">
        <v>4.7</v>
      </c>
      <c r="XQ25" s="14">
        <v>10.7</v>
      </c>
      <c r="XR25" s="14">
        <v>10.7</v>
      </c>
      <c r="XS25" s="14">
        <v>-6</v>
      </c>
      <c r="XT25" s="14">
        <v>27.6</v>
      </c>
      <c r="XU25" s="14">
        <v>31</v>
      </c>
      <c r="XV25" s="14">
        <v>27.5</v>
      </c>
      <c r="XW25" s="14">
        <v>0.1</v>
      </c>
      <c r="XX25" s="14">
        <v>35</v>
      </c>
      <c r="XY25" s="14">
        <v>31</v>
      </c>
      <c r="XZ25" s="14">
        <v>27.5</v>
      </c>
      <c r="YA25" s="14">
        <v>7.5</v>
      </c>
      <c r="YB25" s="14">
        <v>11.5</v>
      </c>
      <c r="YC25" s="14">
        <v>14</v>
      </c>
      <c r="YD25" s="14">
        <v>14</v>
      </c>
      <c r="YE25" s="14">
        <v>-2.5</v>
      </c>
      <c r="YF25" s="14">
        <v>16.3</v>
      </c>
      <c r="YG25" s="14">
        <v>15</v>
      </c>
      <c r="YH25" s="14"/>
      <c r="YI25" s="14">
        <v>16.3</v>
      </c>
      <c r="YJ25" s="14">
        <v>9.1</v>
      </c>
      <c r="YK25" s="14">
        <v>7.03</v>
      </c>
      <c r="YL25" s="14">
        <v>7.03</v>
      </c>
      <c r="YM25" s="14">
        <v>2.0699999999999998</v>
      </c>
      <c r="YN25" s="14">
        <v>11</v>
      </c>
      <c r="YO25" s="14">
        <v>11</v>
      </c>
      <c r="YP25" s="14">
        <v>11</v>
      </c>
      <c r="YQ25" s="14">
        <v>0</v>
      </c>
      <c r="YR25" s="14">
        <v>22.2</v>
      </c>
      <c r="YS25" s="14">
        <v>25</v>
      </c>
      <c r="YT25" s="14">
        <v>25</v>
      </c>
      <c r="YU25" s="14">
        <v>-2.8</v>
      </c>
    </row>
    <row r="26" spans="1:671" ht="24" customHeight="1" x14ac:dyDescent="0.25">
      <c r="A26" s="1"/>
      <c r="B26" s="16" t="s">
        <v>59</v>
      </c>
      <c r="C26" s="16" t="s">
        <v>818</v>
      </c>
      <c r="D26" s="17">
        <v>204</v>
      </c>
      <c r="E26" s="17">
        <v>203.40136000000001</v>
      </c>
      <c r="F26" s="17">
        <v>203.40136000000001</v>
      </c>
      <c r="G26" s="17">
        <v>0.59863999999999995</v>
      </c>
      <c r="H26" s="17">
        <v>637.6</v>
      </c>
      <c r="I26" s="17">
        <v>631.22380999999996</v>
      </c>
      <c r="J26" s="17">
        <v>631.22379999999998</v>
      </c>
      <c r="K26" s="17">
        <v>6.3761999999999999</v>
      </c>
      <c r="L26" s="17">
        <v>149.1</v>
      </c>
      <c r="M26" s="17">
        <v>146.79963000000001</v>
      </c>
      <c r="N26" s="17">
        <v>146.79963000000001</v>
      </c>
      <c r="O26" s="17">
        <v>2.30037</v>
      </c>
      <c r="P26" s="17"/>
      <c r="Q26" s="17"/>
      <c r="R26" s="17"/>
      <c r="S26" s="17">
        <v>0</v>
      </c>
      <c r="T26" s="17"/>
      <c r="U26" s="17"/>
      <c r="V26" s="17"/>
      <c r="W26" s="17">
        <v>0</v>
      </c>
      <c r="X26" s="17">
        <v>89.8</v>
      </c>
      <c r="Y26" s="17">
        <v>91.867829999999998</v>
      </c>
      <c r="Z26" s="17">
        <v>91.867819999999995</v>
      </c>
      <c r="AA26" s="17">
        <v>-2.0678200000000002</v>
      </c>
      <c r="AB26" s="17">
        <v>243.5</v>
      </c>
      <c r="AC26" s="17">
        <v>242</v>
      </c>
      <c r="AD26" s="17">
        <v>242</v>
      </c>
      <c r="AE26" s="17">
        <v>1.5</v>
      </c>
      <c r="AF26" s="17">
        <v>0</v>
      </c>
      <c r="AG26" s="17"/>
      <c r="AH26" s="17"/>
      <c r="AI26" s="17">
        <v>0</v>
      </c>
      <c r="AJ26" s="17">
        <v>0</v>
      </c>
      <c r="AK26" s="17"/>
      <c r="AL26" s="17"/>
      <c r="AM26" s="17">
        <v>0</v>
      </c>
      <c r="AN26" s="17"/>
      <c r="AO26" s="17"/>
      <c r="AP26" s="17"/>
      <c r="AQ26" s="17">
        <v>0</v>
      </c>
      <c r="AR26" s="17">
        <v>198.1</v>
      </c>
      <c r="AS26" s="17">
        <v>187.48576</v>
      </c>
      <c r="AT26" s="17">
        <v>196.93880999999999</v>
      </c>
      <c r="AU26" s="17">
        <v>1.1611899999999999</v>
      </c>
      <c r="AV26" s="17">
        <v>196.5</v>
      </c>
      <c r="AW26" s="17">
        <v>184.65667999999999</v>
      </c>
      <c r="AX26" s="17">
        <v>199.47787</v>
      </c>
      <c r="AY26" s="17">
        <v>-2.9778699999999998</v>
      </c>
      <c r="AZ26" s="17"/>
      <c r="BA26" s="17"/>
      <c r="BB26" s="17"/>
      <c r="BC26" s="17">
        <v>0</v>
      </c>
      <c r="BD26" s="17">
        <v>98.3</v>
      </c>
      <c r="BE26" s="17">
        <v>189.50447</v>
      </c>
      <c r="BF26" s="17"/>
      <c r="BG26" s="17">
        <v>98.3</v>
      </c>
      <c r="BH26" s="17"/>
      <c r="BI26" s="17"/>
      <c r="BJ26" s="17"/>
      <c r="BK26" s="17">
        <v>0</v>
      </c>
      <c r="BL26" s="17">
        <v>549.20000000000005</v>
      </c>
      <c r="BM26" s="17"/>
      <c r="BN26" s="17">
        <v>557.29152999999997</v>
      </c>
      <c r="BO26" s="17">
        <v>-8.0915300000000006</v>
      </c>
      <c r="BP26" s="17">
        <v>10.3</v>
      </c>
      <c r="BQ26" s="17">
        <v>10.52094</v>
      </c>
      <c r="BR26" s="17">
        <v>3.4560599999999999</v>
      </c>
      <c r="BS26" s="17">
        <v>6.8439399999999999</v>
      </c>
      <c r="BT26" s="17"/>
      <c r="BU26" s="17"/>
      <c r="BV26" s="17"/>
      <c r="BW26" s="17">
        <v>0</v>
      </c>
      <c r="BX26" s="17"/>
      <c r="BY26" s="17"/>
      <c r="BZ26" s="17"/>
      <c r="CA26" s="17">
        <v>0</v>
      </c>
      <c r="CB26" s="17"/>
      <c r="CC26" s="17"/>
      <c r="CD26" s="17"/>
      <c r="CE26" s="17">
        <v>0</v>
      </c>
      <c r="CF26" s="17"/>
      <c r="CG26" s="17"/>
      <c r="CH26" s="17"/>
      <c r="CI26" s="17">
        <v>0</v>
      </c>
      <c r="CJ26" s="17">
        <v>163.69999999999999</v>
      </c>
      <c r="CK26" s="17">
        <v>164.06706</v>
      </c>
      <c r="CL26" s="17">
        <v>164.06704999999999</v>
      </c>
      <c r="CM26" s="17">
        <v>-0.36704999999999999</v>
      </c>
      <c r="CN26" s="17">
        <v>8.1</v>
      </c>
      <c r="CO26" s="17">
        <v>5.1383299999999998</v>
      </c>
      <c r="CP26" s="17">
        <v>5.1383299999999998</v>
      </c>
      <c r="CQ26" s="17">
        <v>2.9616699999999998</v>
      </c>
      <c r="CR26" s="17">
        <v>5.9</v>
      </c>
      <c r="CS26" s="17">
        <v>2.8205</v>
      </c>
      <c r="CT26" s="17">
        <v>2.8204899999999999</v>
      </c>
      <c r="CU26" s="17">
        <v>3.07951</v>
      </c>
      <c r="CV26" s="17">
        <v>16.100000000000001</v>
      </c>
      <c r="CW26" s="17">
        <v>22.410769999999999</v>
      </c>
      <c r="CX26" s="17">
        <v>22.41075</v>
      </c>
      <c r="CY26" s="17">
        <v>-6.3107499999999996</v>
      </c>
      <c r="CZ26" s="17">
        <v>6.4</v>
      </c>
      <c r="DA26" s="17">
        <v>6.8787000000000003</v>
      </c>
      <c r="DB26" s="17">
        <v>6.8787000000000003</v>
      </c>
      <c r="DC26" s="17">
        <v>-0.47870000000000001</v>
      </c>
      <c r="DD26" s="17">
        <v>14.5</v>
      </c>
      <c r="DE26" s="17">
        <v>14.933920000000001</v>
      </c>
      <c r="DF26" s="17">
        <v>14.933909999999999</v>
      </c>
      <c r="DG26" s="17">
        <v>-0.43391000000000002</v>
      </c>
      <c r="DH26" s="17">
        <v>140.19999999999999</v>
      </c>
      <c r="DI26" s="17">
        <v>95.437560000000005</v>
      </c>
      <c r="DJ26" s="17">
        <v>95.437560000000005</v>
      </c>
      <c r="DK26" s="17">
        <v>44.762439999999998</v>
      </c>
      <c r="DL26" s="17"/>
      <c r="DM26" s="17"/>
      <c r="DN26" s="17"/>
      <c r="DO26" s="17">
        <v>0</v>
      </c>
      <c r="DP26" s="17"/>
      <c r="DQ26" s="17"/>
      <c r="DR26" s="17"/>
      <c r="DS26" s="17">
        <v>0</v>
      </c>
      <c r="DT26" s="17"/>
      <c r="DU26" s="17"/>
      <c r="DV26" s="17"/>
      <c r="DW26" s="17">
        <v>0</v>
      </c>
      <c r="DX26" s="17"/>
      <c r="DY26" s="17"/>
      <c r="DZ26" s="17"/>
      <c r="EA26" s="17">
        <v>0</v>
      </c>
      <c r="EB26" s="17">
        <v>110.9</v>
      </c>
      <c r="EC26" s="17">
        <v>112.46647</v>
      </c>
      <c r="ED26" s="17">
        <v>112.46647</v>
      </c>
      <c r="EE26" s="17">
        <v>-1.56647</v>
      </c>
      <c r="EF26" s="17">
        <v>222.4</v>
      </c>
      <c r="EG26" s="17">
        <v>220.69499999999999</v>
      </c>
      <c r="EH26" s="17">
        <v>220.69499999999999</v>
      </c>
      <c r="EI26" s="17">
        <v>1.7050000000000001</v>
      </c>
      <c r="EJ26" s="17"/>
      <c r="EK26" s="17"/>
      <c r="EL26" s="17"/>
      <c r="EM26" s="17">
        <v>0</v>
      </c>
      <c r="EN26" s="17"/>
      <c r="EO26" s="17"/>
      <c r="EP26" s="17"/>
      <c r="EQ26" s="17">
        <v>0</v>
      </c>
      <c r="ER26" s="17"/>
      <c r="ES26" s="17"/>
      <c r="ET26" s="17"/>
      <c r="EU26" s="17">
        <v>0</v>
      </c>
      <c r="EV26" s="17">
        <v>6.5</v>
      </c>
      <c r="EW26" s="17">
        <v>6.39</v>
      </c>
      <c r="EX26" s="17">
        <v>6.39</v>
      </c>
      <c r="EY26" s="17">
        <v>0.11</v>
      </c>
      <c r="EZ26" s="17">
        <v>457.4</v>
      </c>
      <c r="FA26" s="17">
        <v>449.28086000000002</v>
      </c>
      <c r="FB26" s="17">
        <v>449.28084999999999</v>
      </c>
      <c r="FC26" s="17">
        <v>8.1191499999999994</v>
      </c>
      <c r="FD26" s="17">
        <v>81.3</v>
      </c>
      <c r="FE26" s="17">
        <v>79.655749999999998</v>
      </c>
      <c r="FF26" s="17">
        <v>79.655749999999998</v>
      </c>
      <c r="FG26" s="17">
        <v>1.64425</v>
      </c>
      <c r="FH26" s="17">
        <v>0</v>
      </c>
      <c r="FI26" s="17"/>
      <c r="FJ26" s="17">
        <v>140.58488</v>
      </c>
      <c r="FK26" s="17">
        <v>-140.58488</v>
      </c>
      <c r="FL26" s="17">
        <v>42.2</v>
      </c>
      <c r="FM26" s="17">
        <v>41.89893</v>
      </c>
      <c r="FN26" s="17">
        <v>41.89893</v>
      </c>
      <c r="FO26" s="17">
        <v>0.30107</v>
      </c>
      <c r="FP26" s="17">
        <v>18.5</v>
      </c>
      <c r="FQ26" s="17">
        <v>19.21088</v>
      </c>
      <c r="FR26" s="17">
        <v>19.21088</v>
      </c>
      <c r="FS26" s="17">
        <v>-0.71087999999999996</v>
      </c>
      <c r="FT26" s="17">
        <v>18.899999999999999</v>
      </c>
      <c r="FU26" s="17">
        <v>18.172979999999999</v>
      </c>
      <c r="FV26" s="17">
        <v>18.172979999999999</v>
      </c>
      <c r="FW26" s="17">
        <v>0.72702</v>
      </c>
      <c r="FX26" s="17">
        <v>88.1</v>
      </c>
      <c r="FY26" s="17">
        <v>87.773570000000007</v>
      </c>
      <c r="FZ26" s="17">
        <v>87.773560000000003</v>
      </c>
      <c r="GA26" s="17">
        <v>0.32644000000000001</v>
      </c>
      <c r="GB26" s="17">
        <v>179.6</v>
      </c>
      <c r="GC26" s="17">
        <v>182.15100000000001</v>
      </c>
      <c r="GD26" s="17">
        <v>182.15100000000001</v>
      </c>
      <c r="GE26" s="17">
        <v>-2.5510000000000002</v>
      </c>
      <c r="GF26" s="17">
        <v>180.5</v>
      </c>
      <c r="GG26" s="17">
        <v>182.15100000000001</v>
      </c>
      <c r="GH26" s="17">
        <v>182.15100000000001</v>
      </c>
      <c r="GI26" s="17">
        <v>-1.651</v>
      </c>
      <c r="GJ26" s="17">
        <v>185</v>
      </c>
      <c r="GK26" s="17">
        <v>182.69800000000001</v>
      </c>
      <c r="GL26" s="17">
        <v>182.69800000000001</v>
      </c>
      <c r="GM26" s="17">
        <v>2.302</v>
      </c>
      <c r="GN26" s="17">
        <v>106.7</v>
      </c>
      <c r="GO26" s="17">
        <v>110.48202000000001</v>
      </c>
      <c r="GP26" s="17">
        <v>110.48202000000001</v>
      </c>
      <c r="GQ26" s="17">
        <v>-3.7820200000000002</v>
      </c>
      <c r="GR26" s="17">
        <v>38</v>
      </c>
      <c r="GS26" s="17">
        <v>37.900869999999998</v>
      </c>
      <c r="GT26" s="17">
        <v>37.900869999999998</v>
      </c>
      <c r="GU26" s="17">
        <v>9.9129999999999996E-2</v>
      </c>
      <c r="GV26" s="17">
        <v>35.9</v>
      </c>
      <c r="GW26" s="17">
        <v>38.272109999999998</v>
      </c>
      <c r="GX26" s="17">
        <v>38.272109999999998</v>
      </c>
      <c r="GY26" s="17">
        <v>-2.3721100000000002</v>
      </c>
      <c r="GZ26" s="17">
        <v>2.2000000000000002</v>
      </c>
      <c r="HA26" s="17">
        <v>3.9007900000000002</v>
      </c>
      <c r="HB26" s="17">
        <v>3.9007900000000002</v>
      </c>
      <c r="HC26" s="17">
        <v>-1.70079</v>
      </c>
      <c r="HD26" s="17">
        <v>33</v>
      </c>
      <c r="HE26" s="17">
        <v>28.356459999999998</v>
      </c>
      <c r="HF26" s="17">
        <v>28.356459999999998</v>
      </c>
      <c r="HG26" s="17">
        <v>4.6435399999999998</v>
      </c>
      <c r="HH26" s="17">
        <v>154.30000000000001</v>
      </c>
      <c r="HI26" s="17">
        <v>164.13149000000001</v>
      </c>
      <c r="HJ26" s="17">
        <v>164.13148000000001</v>
      </c>
      <c r="HK26" s="17">
        <v>-9.8314800000000009</v>
      </c>
      <c r="HL26" s="17"/>
      <c r="HM26" s="17"/>
      <c r="HN26" s="17"/>
      <c r="HO26" s="17">
        <v>0</v>
      </c>
      <c r="HP26" s="17"/>
      <c r="HQ26" s="17"/>
      <c r="HR26" s="17"/>
      <c r="HS26" s="17">
        <v>0</v>
      </c>
      <c r="HT26" s="17">
        <v>37</v>
      </c>
      <c r="HU26" s="17">
        <v>41.81906</v>
      </c>
      <c r="HV26" s="17">
        <v>42.903039999999997</v>
      </c>
      <c r="HW26" s="17">
        <v>-5.9030399999999998</v>
      </c>
      <c r="HX26" s="17"/>
      <c r="HY26" s="17"/>
      <c r="HZ26" s="17"/>
      <c r="IA26" s="17">
        <v>0</v>
      </c>
      <c r="IB26" s="17"/>
      <c r="IC26" s="17"/>
      <c r="ID26" s="17"/>
      <c r="IE26" s="17">
        <v>0</v>
      </c>
      <c r="IF26" s="17">
        <v>44.1</v>
      </c>
      <c r="IG26" s="17">
        <v>45.265309999999999</v>
      </c>
      <c r="IH26" s="17">
        <v>45.265300000000003</v>
      </c>
      <c r="II26" s="17">
        <v>-1.1653</v>
      </c>
      <c r="IJ26" s="17"/>
      <c r="IK26" s="17"/>
      <c r="IL26" s="17"/>
      <c r="IM26" s="17">
        <v>0</v>
      </c>
      <c r="IN26" s="17"/>
      <c r="IO26" s="17"/>
      <c r="IP26" s="17"/>
      <c r="IQ26" s="17">
        <v>0</v>
      </c>
      <c r="IR26" s="17"/>
      <c r="IS26" s="17"/>
      <c r="IT26" s="17"/>
      <c r="IU26" s="17">
        <v>0</v>
      </c>
      <c r="IV26" s="17">
        <v>128</v>
      </c>
      <c r="IW26" s="17">
        <v>128.05618999999999</v>
      </c>
      <c r="IX26" s="17">
        <v>132.83835999999999</v>
      </c>
      <c r="IY26" s="17">
        <v>-4.8383599999999998</v>
      </c>
      <c r="IZ26" s="17">
        <v>61.6</v>
      </c>
      <c r="JA26" s="17">
        <v>168.14393999999999</v>
      </c>
      <c r="JB26" s="17"/>
      <c r="JC26" s="17">
        <v>61.6</v>
      </c>
      <c r="JD26" s="17">
        <v>61.5</v>
      </c>
      <c r="JE26" s="17">
        <v>165.00001</v>
      </c>
      <c r="JF26" s="17"/>
      <c r="JG26" s="17">
        <v>61.5</v>
      </c>
      <c r="JH26" s="17">
        <v>196</v>
      </c>
      <c r="JI26" s="17">
        <v>179.99997999999999</v>
      </c>
      <c r="JJ26" s="17">
        <v>202.72198</v>
      </c>
      <c r="JK26" s="17">
        <v>-6.7219800000000003</v>
      </c>
      <c r="JL26" s="17">
        <v>0</v>
      </c>
      <c r="JM26" s="17"/>
      <c r="JN26" s="17"/>
      <c r="JO26" s="17">
        <v>0</v>
      </c>
      <c r="JP26" s="17">
        <v>71.099999999999994</v>
      </c>
      <c r="JQ26" s="17">
        <v>71.710170000000005</v>
      </c>
      <c r="JR26" s="17">
        <v>73.275919999999999</v>
      </c>
      <c r="JS26" s="17">
        <v>-2.1759200000000001</v>
      </c>
      <c r="JT26" s="17">
        <v>34.700000000000003</v>
      </c>
      <c r="JU26" s="17">
        <v>35.962760000000003</v>
      </c>
      <c r="JV26" s="17">
        <v>36.747979999999998</v>
      </c>
      <c r="JW26" s="17">
        <v>-2.0479799999999999</v>
      </c>
      <c r="JX26" s="17"/>
      <c r="JY26" s="17"/>
      <c r="JZ26" s="17"/>
      <c r="KA26" s="17">
        <v>0</v>
      </c>
      <c r="KB26" s="17"/>
      <c r="KC26" s="17"/>
      <c r="KD26" s="17"/>
      <c r="KE26" s="17">
        <v>0</v>
      </c>
      <c r="KF26" s="17"/>
      <c r="KG26" s="17"/>
      <c r="KH26" s="17"/>
      <c r="KI26" s="17">
        <v>0</v>
      </c>
      <c r="KJ26" s="17"/>
      <c r="KK26" s="17"/>
      <c r="KL26" s="17"/>
      <c r="KM26" s="17">
        <v>0</v>
      </c>
      <c r="KN26" s="17"/>
      <c r="KO26" s="17"/>
      <c r="KP26" s="17"/>
      <c r="KQ26" s="17">
        <v>0</v>
      </c>
      <c r="KR26" s="17"/>
      <c r="KS26" s="17"/>
      <c r="KT26" s="17"/>
      <c r="KU26" s="17">
        <v>0</v>
      </c>
      <c r="KV26" s="17">
        <v>2.2999999999999998</v>
      </c>
      <c r="KW26" s="17">
        <v>1.7806200000000001</v>
      </c>
      <c r="KX26" s="17">
        <v>1.78061</v>
      </c>
      <c r="KY26" s="17">
        <v>0.51939000000000002</v>
      </c>
      <c r="KZ26" s="17">
        <v>143.69999999999999</v>
      </c>
      <c r="LA26" s="17">
        <v>174.87607</v>
      </c>
      <c r="LB26" s="17">
        <v>175.07745</v>
      </c>
      <c r="LC26" s="17">
        <v>-31.37745</v>
      </c>
      <c r="LD26" s="17">
        <v>124.3</v>
      </c>
      <c r="LE26" s="17">
        <v>124.55432999999999</v>
      </c>
      <c r="LF26" s="17">
        <v>124.35996</v>
      </c>
      <c r="LG26" s="17">
        <v>-5.9959999999999999E-2</v>
      </c>
      <c r="LH26" s="17">
        <v>62.6</v>
      </c>
      <c r="LI26" s="17">
        <v>67.199219999999997</v>
      </c>
      <c r="LJ26" s="17">
        <v>67.199219999999997</v>
      </c>
      <c r="LK26" s="17">
        <v>-4.5992199999999999</v>
      </c>
      <c r="LL26" s="17">
        <v>78.900000000000006</v>
      </c>
      <c r="LM26" s="17">
        <v>78.567999999999998</v>
      </c>
      <c r="LN26" s="17">
        <v>78.567980000000006</v>
      </c>
      <c r="LO26" s="17">
        <v>0.33201999999999998</v>
      </c>
      <c r="LP26" s="17">
        <v>30.4</v>
      </c>
      <c r="LQ26" s="17">
        <v>29.980560000000001</v>
      </c>
      <c r="LR26" s="17">
        <v>29.980560000000001</v>
      </c>
      <c r="LS26" s="17">
        <v>0.41943999999999998</v>
      </c>
      <c r="LT26" s="17">
        <v>0</v>
      </c>
      <c r="LU26" s="17"/>
      <c r="LV26" s="17"/>
      <c r="LW26" s="17">
        <v>0</v>
      </c>
      <c r="LX26" s="17">
        <v>0</v>
      </c>
      <c r="LY26" s="17"/>
      <c r="LZ26" s="17"/>
      <c r="MA26" s="17">
        <v>0</v>
      </c>
      <c r="MB26" s="17">
        <v>0</v>
      </c>
      <c r="MC26" s="17"/>
      <c r="MD26" s="17"/>
      <c r="ME26" s="17">
        <v>0</v>
      </c>
      <c r="MF26" s="17">
        <v>140.4</v>
      </c>
      <c r="MG26" s="17">
        <v>143.53442999999999</v>
      </c>
      <c r="MH26" s="17">
        <v>153.12565000000001</v>
      </c>
      <c r="MI26" s="17">
        <v>-12.72565</v>
      </c>
      <c r="MJ26" s="17">
        <v>140.9</v>
      </c>
      <c r="MK26" s="17">
        <v>143.53442999999999</v>
      </c>
      <c r="ML26" s="17">
        <v>153.12565000000001</v>
      </c>
      <c r="MM26" s="17">
        <v>-12.22565</v>
      </c>
      <c r="MN26" s="17">
        <v>147.1</v>
      </c>
      <c r="MO26" s="17">
        <v>143.96546000000001</v>
      </c>
      <c r="MP26" s="17">
        <v>153.58548999999999</v>
      </c>
      <c r="MQ26" s="17">
        <v>-6.4854900000000004</v>
      </c>
      <c r="MR26" s="17">
        <v>0</v>
      </c>
      <c r="MS26" s="17"/>
      <c r="MT26" s="17"/>
      <c r="MU26" s="17">
        <v>0</v>
      </c>
      <c r="MV26" s="17">
        <v>0</v>
      </c>
      <c r="MW26" s="17"/>
      <c r="MX26" s="17"/>
      <c r="MY26" s="17">
        <v>0</v>
      </c>
      <c r="MZ26" s="17"/>
      <c r="NA26" s="17"/>
      <c r="NB26" s="17"/>
      <c r="NC26" s="17">
        <v>0</v>
      </c>
      <c r="ND26" s="17"/>
      <c r="NE26" s="17"/>
      <c r="NF26" s="17"/>
      <c r="NG26" s="17">
        <v>0</v>
      </c>
      <c r="NH26" s="17"/>
      <c r="NI26" s="17"/>
      <c r="NJ26" s="17"/>
      <c r="NK26" s="17">
        <v>0</v>
      </c>
      <c r="NL26" s="17">
        <v>125.7</v>
      </c>
      <c r="NM26" s="17"/>
      <c r="NN26" s="17"/>
      <c r="NO26" s="17">
        <v>125.7</v>
      </c>
      <c r="NP26" s="17"/>
      <c r="NQ26" s="17"/>
      <c r="NR26" s="17"/>
      <c r="NS26" s="17">
        <v>0</v>
      </c>
      <c r="NT26" s="17">
        <v>6.8</v>
      </c>
      <c r="NU26" s="17">
        <v>8.2552000000000003</v>
      </c>
      <c r="NV26" s="17">
        <v>9.09</v>
      </c>
      <c r="NW26" s="17">
        <v>-2.29</v>
      </c>
      <c r="NX26" s="17">
        <v>4.3</v>
      </c>
      <c r="NY26" s="17">
        <v>4.0686799999999996</v>
      </c>
      <c r="NZ26" s="17">
        <v>9.8520099999999999</v>
      </c>
      <c r="OA26" s="17">
        <v>-5.5520100000000001</v>
      </c>
      <c r="OB26" s="17">
        <v>20</v>
      </c>
      <c r="OC26" s="17">
        <v>17.492709999999999</v>
      </c>
      <c r="OD26" s="17">
        <v>17.492709999999999</v>
      </c>
      <c r="OE26" s="17">
        <v>2.5072899999999998</v>
      </c>
      <c r="OF26" s="17">
        <v>0.3</v>
      </c>
      <c r="OG26" s="17"/>
      <c r="OH26" s="17">
        <v>0.54900000000000004</v>
      </c>
      <c r="OI26" s="17">
        <v>-0.249</v>
      </c>
      <c r="OJ26" s="17">
        <v>28.1</v>
      </c>
      <c r="OK26" s="17">
        <v>11.5</v>
      </c>
      <c r="OL26" s="17">
        <v>45.73</v>
      </c>
      <c r="OM26" s="17">
        <v>-17.63</v>
      </c>
      <c r="ON26" s="17">
        <v>29.2</v>
      </c>
      <c r="OO26" s="17"/>
      <c r="OP26" s="17">
        <v>45.715000000000003</v>
      </c>
      <c r="OQ26" s="17">
        <v>-16.515000000000001</v>
      </c>
      <c r="OR26" s="17">
        <v>2</v>
      </c>
      <c r="OS26" s="17">
        <v>1.0669999999999999</v>
      </c>
      <c r="OT26" s="17">
        <v>1.0669999999999999</v>
      </c>
      <c r="OU26" s="17">
        <v>0.93300000000000005</v>
      </c>
      <c r="OV26" s="17">
        <v>0.1</v>
      </c>
      <c r="OW26" s="17"/>
      <c r="OX26" s="17">
        <v>0.2</v>
      </c>
      <c r="OY26" s="17">
        <v>-0.1</v>
      </c>
      <c r="OZ26" s="17">
        <v>20.3</v>
      </c>
      <c r="PA26" s="17">
        <v>19.436350000000001</v>
      </c>
      <c r="PB26" s="17">
        <v>19.436340000000001</v>
      </c>
      <c r="PC26" s="17">
        <v>0.86365999999999998</v>
      </c>
      <c r="PD26" s="17">
        <v>10</v>
      </c>
      <c r="PE26" s="17">
        <v>9.9830000000000005</v>
      </c>
      <c r="PF26" s="17">
        <v>9.9830000000000005</v>
      </c>
      <c r="PG26" s="17">
        <v>1.7000000000000001E-2</v>
      </c>
      <c r="PH26" s="17">
        <v>5.5</v>
      </c>
      <c r="PI26" s="17">
        <v>5.67</v>
      </c>
      <c r="PJ26" s="17">
        <v>5.67</v>
      </c>
      <c r="PK26" s="17">
        <v>-0.17</v>
      </c>
      <c r="PL26" s="17">
        <v>74.2</v>
      </c>
      <c r="PM26" s="17"/>
      <c r="PN26" s="17">
        <v>135.61199999999999</v>
      </c>
      <c r="PO26" s="17">
        <v>-61.411999999999999</v>
      </c>
      <c r="PP26" s="17">
        <v>1.5</v>
      </c>
      <c r="PQ26" s="17">
        <v>1</v>
      </c>
      <c r="PR26" s="17">
        <v>1</v>
      </c>
      <c r="PS26" s="17">
        <v>0.5</v>
      </c>
      <c r="PT26" s="17">
        <v>1.8</v>
      </c>
      <c r="PU26" s="17">
        <v>3.55</v>
      </c>
      <c r="PV26" s="17">
        <v>3.55</v>
      </c>
      <c r="PW26" s="17">
        <v>-1.75</v>
      </c>
      <c r="PX26" s="17">
        <v>5.2</v>
      </c>
      <c r="PY26" s="17">
        <v>5</v>
      </c>
      <c r="PZ26" s="17">
        <v>5</v>
      </c>
      <c r="QA26" s="17">
        <v>0.2</v>
      </c>
      <c r="QB26" s="17">
        <v>20.6</v>
      </c>
      <c r="QC26" s="17">
        <v>20.274049999999999</v>
      </c>
      <c r="QD26" s="17">
        <v>20.274049999999999</v>
      </c>
      <c r="QE26" s="17">
        <v>0.32595000000000002</v>
      </c>
      <c r="QF26" s="17">
        <v>20</v>
      </c>
      <c r="QG26" s="17">
        <v>13.60544</v>
      </c>
      <c r="QH26" s="17">
        <v>13.60544</v>
      </c>
      <c r="QI26" s="17">
        <v>6.3945600000000002</v>
      </c>
      <c r="QJ26" s="17">
        <v>18.7</v>
      </c>
      <c r="QK26" s="17">
        <v>19</v>
      </c>
      <c r="QL26" s="17">
        <v>17.492709999999999</v>
      </c>
      <c r="QM26" s="17">
        <v>1.20729</v>
      </c>
      <c r="QN26" s="17">
        <v>3.4</v>
      </c>
      <c r="QO26" s="17">
        <v>3.4</v>
      </c>
      <c r="QP26" s="17">
        <v>3.4</v>
      </c>
      <c r="QQ26" s="17">
        <v>0</v>
      </c>
      <c r="QR26" s="17">
        <v>18.5</v>
      </c>
      <c r="QS26" s="17">
        <v>17.881440000000001</v>
      </c>
      <c r="QT26" s="17">
        <v>17.881430000000002</v>
      </c>
      <c r="QU26" s="17">
        <v>0.61856999999999995</v>
      </c>
      <c r="QV26" s="17">
        <v>15.2</v>
      </c>
      <c r="QW26" s="17"/>
      <c r="QX26" s="17">
        <v>10.937849999999999</v>
      </c>
      <c r="QY26" s="17">
        <v>4.2621500000000001</v>
      </c>
      <c r="QZ26" s="17">
        <v>19</v>
      </c>
      <c r="RA26" s="17"/>
      <c r="RB26" s="17">
        <v>11.97387</v>
      </c>
      <c r="RC26" s="17">
        <v>7.0261300000000002</v>
      </c>
      <c r="RD26" s="17">
        <v>1.5</v>
      </c>
      <c r="RE26" s="17">
        <v>3.5</v>
      </c>
      <c r="RF26" s="17">
        <v>5.71</v>
      </c>
      <c r="RG26" s="17">
        <v>-4.21</v>
      </c>
      <c r="RH26" s="17">
        <v>0</v>
      </c>
      <c r="RI26" s="17">
        <v>11.7</v>
      </c>
      <c r="RJ26" s="17">
        <v>13.35</v>
      </c>
      <c r="RK26" s="17">
        <v>-13.35</v>
      </c>
      <c r="RL26" s="17">
        <v>18.100000000000001</v>
      </c>
      <c r="RM26" s="17"/>
      <c r="RN26" s="17">
        <v>15.56457</v>
      </c>
      <c r="RO26" s="17">
        <v>2.5354299999999999</v>
      </c>
      <c r="RP26" s="17">
        <v>2.4</v>
      </c>
      <c r="RQ26" s="17">
        <v>3</v>
      </c>
      <c r="RR26" s="17">
        <v>3</v>
      </c>
      <c r="RS26" s="17">
        <v>-0.6</v>
      </c>
      <c r="RT26" s="17">
        <v>12.8</v>
      </c>
      <c r="RU26" s="17">
        <v>14.564109999999999</v>
      </c>
      <c r="RV26" s="17">
        <v>19.792000000000002</v>
      </c>
      <c r="RW26" s="17">
        <v>-6.992</v>
      </c>
      <c r="RX26" s="17">
        <v>3</v>
      </c>
      <c r="RY26" s="17">
        <v>2</v>
      </c>
      <c r="RZ26" s="17">
        <v>2</v>
      </c>
      <c r="SA26" s="17">
        <v>1</v>
      </c>
      <c r="SB26" s="17"/>
      <c r="SC26" s="17"/>
      <c r="SD26" s="17">
        <v>0.4</v>
      </c>
      <c r="SE26" s="17">
        <v>-0.4</v>
      </c>
      <c r="SF26" s="17">
        <v>0.3</v>
      </c>
      <c r="SG26" s="17"/>
      <c r="SH26" s="17"/>
      <c r="SI26" s="17">
        <v>0.3</v>
      </c>
      <c r="SJ26" s="17">
        <v>19.8</v>
      </c>
      <c r="SK26" s="17">
        <v>18.853259999999999</v>
      </c>
      <c r="SL26" s="17">
        <v>18.853249999999999</v>
      </c>
      <c r="SM26" s="17">
        <v>0.94674999999999998</v>
      </c>
      <c r="SN26" s="17">
        <v>10.3</v>
      </c>
      <c r="SO26" s="17">
        <v>12.05053</v>
      </c>
      <c r="SP26" s="17">
        <v>12.05053</v>
      </c>
      <c r="SQ26" s="17">
        <v>-1.7505299999999999</v>
      </c>
      <c r="SR26" s="17">
        <v>20.2</v>
      </c>
      <c r="SS26" s="17">
        <v>19.436350000000001</v>
      </c>
      <c r="ST26" s="17">
        <v>19.436340000000001</v>
      </c>
      <c r="SU26" s="17">
        <v>0.76366000000000001</v>
      </c>
      <c r="SV26" s="17">
        <v>20.2</v>
      </c>
      <c r="SW26" s="17">
        <v>19.436350000000001</v>
      </c>
      <c r="SX26" s="17">
        <v>19.436340000000001</v>
      </c>
      <c r="SY26" s="17">
        <v>0.76366000000000001</v>
      </c>
      <c r="SZ26" s="17">
        <v>19.8</v>
      </c>
      <c r="TA26" s="17">
        <v>19.241980000000002</v>
      </c>
      <c r="TB26" s="17">
        <v>19.241980000000002</v>
      </c>
      <c r="TC26" s="17">
        <v>0.55801999999999996</v>
      </c>
      <c r="TD26" s="17">
        <v>3.8</v>
      </c>
      <c r="TE26" s="17">
        <v>8.3000000000000007</v>
      </c>
      <c r="TF26" s="17">
        <v>10.981999999999999</v>
      </c>
      <c r="TG26" s="17">
        <v>-7.1820000000000004</v>
      </c>
      <c r="TH26" s="17">
        <v>7.3</v>
      </c>
      <c r="TI26" s="17">
        <v>14.9</v>
      </c>
      <c r="TJ26" s="17">
        <v>21.923999999999999</v>
      </c>
      <c r="TK26" s="17">
        <v>-14.624000000000001</v>
      </c>
      <c r="TL26" s="17">
        <v>14.8</v>
      </c>
      <c r="TM26" s="17"/>
      <c r="TN26" s="17">
        <v>18.327120000000001</v>
      </c>
      <c r="TO26" s="17">
        <v>-3.52712</v>
      </c>
      <c r="TP26" s="17">
        <v>0</v>
      </c>
      <c r="TQ26" s="17">
        <v>3.6</v>
      </c>
      <c r="TR26" s="17">
        <v>3.613</v>
      </c>
      <c r="TS26" s="17">
        <v>-3.613</v>
      </c>
      <c r="TT26" s="17">
        <v>0</v>
      </c>
      <c r="TU26" s="17">
        <v>3.8</v>
      </c>
      <c r="TV26" s="17">
        <v>4.681</v>
      </c>
      <c r="TW26" s="17">
        <v>-4.681</v>
      </c>
      <c r="TX26" s="17">
        <v>0</v>
      </c>
      <c r="TY26" s="17">
        <v>0.29699999999999999</v>
      </c>
      <c r="TZ26" s="17">
        <v>0.29699999999999999</v>
      </c>
      <c r="UA26" s="17">
        <v>-0.29699999999999999</v>
      </c>
      <c r="UB26" s="17">
        <v>0</v>
      </c>
      <c r="UC26" s="17">
        <v>0.31</v>
      </c>
      <c r="UD26" s="17">
        <v>0.31</v>
      </c>
      <c r="UE26" s="17">
        <v>-0.31</v>
      </c>
      <c r="UF26" s="17">
        <v>25.1</v>
      </c>
      <c r="UG26" s="17"/>
      <c r="UH26" s="17">
        <v>34</v>
      </c>
      <c r="UI26" s="17">
        <v>-8.9</v>
      </c>
      <c r="UJ26" s="17">
        <v>21</v>
      </c>
      <c r="UK26" s="17">
        <v>21</v>
      </c>
      <c r="UL26" s="17">
        <v>19.436340000000001</v>
      </c>
      <c r="UM26" s="17">
        <v>1.56366</v>
      </c>
      <c r="UN26" s="17">
        <v>8.1</v>
      </c>
      <c r="UO26" s="17">
        <v>8.1999999999999993</v>
      </c>
      <c r="UP26" s="17">
        <v>8.1999999999999993</v>
      </c>
      <c r="UQ26" s="17">
        <v>-0.1</v>
      </c>
      <c r="UR26" s="17">
        <v>6.8</v>
      </c>
      <c r="US26" s="17">
        <v>6.7</v>
      </c>
      <c r="UT26" s="17">
        <v>6.7</v>
      </c>
      <c r="UU26" s="17">
        <v>0.1</v>
      </c>
      <c r="UV26" s="17">
        <v>20.399999999999999</v>
      </c>
      <c r="UW26" s="17">
        <v>20</v>
      </c>
      <c r="UX26" s="17">
        <v>19.436340000000001</v>
      </c>
      <c r="UY26" s="17">
        <v>0.96365999999999996</v>
      </c>
      <c r="UZ26" s="17">
        <v>20.399999999999999</v>
      </c>
      <c r="VA26" s="17">
        <v>20</v>
      </c>
      <c r="VB26" s="17">
        <v>19.436340000000001</v>
      </c>
      <c r="VC26" s="17">
        <v>0.96365999999999996</v>
      </c>
      <c r="VD26" s="17">
        <v>20.100000000000001</v>
      </c>
      <c r="VE26" s="17">
        <v>20</v>
      </c>
      <c r="VF26" s="17">
        <v>19.436340000000001</v>
      </c>
      <c r="VG26" s="17">
        <v>0.66366000000000003</v>
      </c>
      <c r="VH26" s="17">
        <v>1.1000000000000001</v>
      </c>
      <c r="VI26" s="17">
        <v>1.252</v>
      </c>
      <c r="VJ26" s="17">
        <v>1.252</v>
      </c>
      <c r="VK26" s="17">
        <v>-0.152</v>
      </c>
      <c r="VL26" s="17">
        <v>96</v>
      </c>
      <c r="VM26" s="17"/>
      <c r="VN26" s="17">
        <v>198.643</v>
      </c>
      <c r="VO26" s="17">
        <v>-102.643</v>
      </c>
      <c r="VP26" s="17">
        <v>8.8000000000000007</v>
      </c>
      <c r="VQ26" s="17"/>
      <c r="VR26" s="17">
        <v>7.2926700000000002</v>
      </c>
      <c r="VS26" s="17">
        <v>1.5073300000000001</v>
      </c>
      <c r="VT26" s="17">
        <v>117.8</v>
      </c>
      <c r="VU26" s="17"/>
      <c r="VV26" s="17">
        <v>94.651420000000002</v>
      </c>
      <c r="VW26" s="17">
        <v>23.148579999999999</v>
      </c>
      <c r="VX26" s="17">
        <v>0.3</v>
      </c>
      <c r="VY26" s="17">
        <v>0.6</v>
      </c>
      <c r="VZ26" s="17">
        <v>0.6</v>
      </c>
      <c r="WA26" s="17">
        <v>-0.3</v>
      </c>
      <c r="WB26" s="17">
        <v>0</v>
      </c>
      <c r="WC26" s="17">
        <v>1</v>
      </c>
      <c r="WD26" s="17">
        <v>1</v>
      </c>
      <c r="WE26" s="17">
        <v>-1</v>
      </c>
      <c r="WF26" s="17">
        <v>0</v>
      </c>
      <c r="WG26" s="17">
        <v>1</v>
      </c>
      <c r="WH26" s="17">
        <v>1</v>
      </c>
      <c r="WI26" s="17">
        <v>-1</v>
      </c>
      <c r="WJ26" s="17">
        <v>82.7</v>
      </c>
      <c r="WK26" s="17"/>
      <c r="WL26" s="17">
        <v>73.47681</v>
      </c>
      <c r="WM26" s="17">
        <v>9.2231900000000007</v>
      </c>
      <c r="WN26" s="17">
        <v>4.4000000000000004</v>
      </c>
      <c r="WO26" s="17">
        <v>4.2</v>
      </c>
      <c r="WP26" s="17">
        <v>4.2</v>
      </c>
      <c r="WQ26" s="17">
        <v>0.2</v>
      </c>
      <c r="WR26" s="17">
        <v>1.1000000000000001</v>
      </c>
      <c r="WS26" s="17">
        <v>2.4</v>
      </c>
      <c r="WT26" s="17">
        <v>2.4</v>
      </c>
      <c r="WU26" s="17">
        <v>-1.3</v>
      </c>
      <c r="WV26" s="17">
        <v>2.4</v>
      </c>
      <c r="WW26" s="17">
        <v>1.2</v>
      </c>
      <c r="WX26" s="17">
        <v>1.2</v>
      </c>
      <c r="WY26" s="17">
        <v>1.2</v>
      </c>
      <c r="WZ26" s="17">
        <v>1.1000000000000001</v>
      </c>
      <c r="XA26" s="17">
        <v>1.4</v>
      </c>
      <c r="XB26" s="17">
        <v>1.4</v>
      </c>
      <c r="XC26" s="17">
        <v>-0.3</v>
      </c>
      <c r="XD26" s="17">
        <v>6</v>
      </c>
      <c r="XE26" s="17"/>
      <c r="XF26" s="17">
        <v>10.5358</v>
      </c>
      <c r="XG26" s="17">
        <v>-4.5358000000000001</v>
      </c>
      <c r="XH26" s="17">
        <v>9</v>
      </c>
      <c r="XI26" s="17">
        <v>8.8000000000000007</v>
      </c>
      <c r="XJ26" s="17">
        <v>8.8000000000000007</v>
      </c>
      <c r="XK26" s="17">
        <v>0.2</v>
      </c>
      <c r="XL26" s="17">
        <v>19.8</v>
      </c>
      <c r="XM26" s="17">
        <v>19.241980000000002</v>
      </c>
      <c r="XN26" s="17">
        <v>19.241980000000002</v>
      </c>
      <c r="XO26" s="17">
        <v>0.55801999999999996</v>
      </c>
      <c r="XP26" s="17">
        <v>4.7</v>
      </c>
      <c r="XQ26" s="17">
        <v>10.7</v>
      </c>
      <c r="XR26" s="17">
        <v>10.7</v>
      </c>
      <c r="XS26" s="17">
        <v>-6</v>
      </c>
      <c r="XT26" s="17">
        <v>27.3</v>
      </c>
      <c r="XU26" s="17">
        <v>31</v>
      </c>
      <c r="XV26" s="17">
        <v>27.5</v>
      </c>
      <c r="XW26" s="17">
        <v>-0.2</v>
      </c>
      <c r="XX26" s="17">
        <v>34.799999999999997</v>
      </c>
      <c r="XY26" s="17">
        <v>31</v>
      </c>
      <c r="XZ26" s="17">
        <v>27.5</v>
      </c>
      <c r="YA26" s="17">
        <v>7.3</v>
      </c>
      <c r="YB26" s="17">
        <v>11.5</v>
      </c>
      <c r="YC26" s="17">
        <v>14</v>
      </c>
      <c r="YD26" s="17">
        <v>14</v>
      </c>
      <c r="YE26" s="17">
        <v>-2.5</v>
      </c>
      <c r="YF26" s="17">
        <v>16.3</v>
      </c>
      <c r="YG26" s="17">
        <v>15</v>
      </c>
      <c r="YH26" s="17"/>
      <c r="YI26" s="17">
        <v>16.3</v>
      </c>
      <c r="YJ26" s="17">
        <v>9.3000000000000007</v>
      </c>
      <c r="YK26" s="17">
        <v>7.03</v>
      </c>
      <c r="YL26" s="17">
        <v>7.03</v>
      </c>
      <c r="YM26" s="17">
        <v>2.27</v>
      </c>
      <c r="YN26" s="17">
        <v>11</v>
      </c>
      <c r="YO26" s="17">
        <v>11</v>
      </c>
      <c r="YP26" s="17">
        <v>11</v>
      </c>
      <c r="YQ26" s="17">
        <v>0</v>
      </c>
      <c r="YR26" s="17">
        <v>21.2</v>
      </c>
      <c r="YS26" s="17">
        <v>25</v>
      </c>
      <c r="YT26" s="17">
        <v>25</v>
      </c>
      <c r="YU26" s="17">
        <v>-3.8</v>
      </c>
    </row>
    <row r="27" spans="1:671" ht="24" customHeight="1" x14ac:dyDescent="0.25">
      <c r="A27" s="1"/>
      <c r="B27" s="16" t="s">
        <v>59</v>
      </c>
      <c r="C27" s="16" t="s">
        <v>819</v>
      </c>
      <c r="D27" s="17">
        <v>198.3</v>
      </c>
      <c r="E27" s="17">
        <v>203.40136000000001</v>
      </c>
      <c r="F27" s="17">
        <v>203.40136000000001</v>
      </c>
      <c r="G27" s="17">
        <v>-5.1013599999999997</v>
      </c>
      <c r="H27" s="17">
        <v>621.5</v>
      </c>
      <c r="I27" s="17">
        <v>631.22380999999996</v>
      </c>
      <c r="J27" s="17">
        <v>631.22379999999998</v>
      </c>
      <c r="K27" s="17">
        <v>-9.7238000000000007</v>
      </c>
      <c r="L27" s="17">
        <v>144</v>
      </c>
      <c r="M27" s="17">
        <v>146.79963000000001</v>
      </c>
      <c r="N27" s="17">
        <v>146.79963000000001</v>
      </c>
      <c r="O27" s="17">
        <v>-2.7996300000000001</v>
      </c>
      <c r="P27" s="17"/>
      <c r="Q27" s="17"/>
      <c r="R27" s="17"/>
      <c r="S27" s="17">
        <v>0</v>
      </c>
      <c r="T27" s="17"/>
      <c r="U27" s="17"/>
      <c r="V27" s="17"/>
      <c r="W27" s="17">
        <v>0</v>
      </c>
      <c r="X27" s="17">
        <v>88</v>
      </c>
      <c r="Y27" s="17">
        <v>91.867829999999998</v>
      </c>
      <c r="Z27" s="17">
        <v>91.867819999999995</v>
      </c>
      <c r="AA27" s="17">
        <v>-3.86782</v>
      </c>
      <c r="AB27" s="17">
        <v>240.6</v>
      </c>
      <c r="AC27" s="17">
        <v>242</v>
      </c>
      <c r="AD27" s="17">
        <v>242</v>
      </c>
      <c r="AE27" s="17">
        <v>-1.4</v>
      </c>
      <c r="AF27" s="17">
        <v>0</v>
      </c>
      <c r="AG27" s="17"/>
      <c r="AH27" s="17"/>
      <c r="AI27" s="17">
        <v>0</v>
      </c>
      <c r="AJ27" s="17">
        <v>0</v>
      </c>
      <c r="AK27" s="17"/>
      <c r="AL27" s="17"/>
      <c r="AM27" s="17">
        <v>0</v>
      </c>
      <c r="AN27" s="17"/>
      <c r="AO27" s="17"/>
      <c r="AP27" s="17"/>
      <c r="AQ27" s="17">
        <v>0</v>
      </c>
      <c r="AR27" s="17">
        <v>198</v>
      </c>
      <c r="AS27" s="17">
        <v>187.48576</v>
      </c>
      <c r="AT27" s="17">
        <v>196.93610000000001</v>
      </c>
      <c r="AU27" s="17">
        <v>1.0639000000000001</v>
      </c>
      <c r="AV27" s="17">
        <v>196.3</v>
      </c>
      <c r="AW27" s="17">
        <v>184.65667999999999</v>
      </c>
      <c r="AX27" s="17">
        <v>199.47654</v>
      </c>
      <c r="AY27" s="17">
        <v>-3.1765400000000001</v>
      </c>
      <c r="AZ27" s="17"/>
      <c r="BA27" s="17"/>
      <c r="BB27" s="17"/>
      <c r="BC27" s="17">
        <v>0</v>
      </c>
      <c r="BD27" s="17">
        <v>204.1</v>
      </c>
      <c r="BE27" s="17">
        <v>189.50447</v>
      </c>
      <c r="BF27" s="17">
        <v>202.97658000000001</v>
      </c>
      <c r="BG27" s="17">
        <v>1.1234200000000001</v>
      </c>
      <c r="BH27" s="17"/>
      <c r="BI27" s="17"/>
      <c r="BJ27" s="17"/>
      <c r="BK27" s="17">
        <v>0</v>
      </c>
      <c r="BL27" s="17">
        <v>545</v>
      </c>
      <c r="BM27" s="17"/>
      <c r="BN27" s="17">
        <v>557.29152999999997</v>
      </c>
      <c r="BO27" s="17">
        <v>-12.29153</v>
      </c>
      <c r="BP27" s="17">
        <v>9.9</v>
      </c>
      <c r="BQ27" s="17">
        <v>10.52094</v>
      </c>
      <c r="BR27" s="17">
        <v>3.4560599999999999</v>
      </c>
      <c r="BS27" s="17">
        <v>6.4439399999999996</v>
      </c>
      <c r="BT27" s="17"/>
      <c r="BU27" s="17"/>
      <c r="BV27" s="17"/>
      <c r="BW27" s="17">
        <v>0</v>
      </c>
      <c r="BX27" s="17"/>
      <c r="BY27" s="17"/>
      <c r="BZ27" s="17"/>
      <c r="CA27" s="17">
        <v>0</v>
      </c>
      <c r="CB27" s="17"/>
      <c r="CC27" s="17"/>
      <c r="CD27" s="17"/>
      <c r="CE27" s="17">
        <v>0</v>
      </c>
      <c r="CF27" s="17"/>
      <c r="CG27" s="17"/>
      <c r="CH27" s="17"/>
      <c r="CI27" s="17">
        <v>0</v>
      </c>
      <c r="CJ27" s="17">
        <v>167.1</v>
      </c>
      <c r="CK27" s="17">
        <v>164.06706</v>
      </c>
      <c r="CL27" s="17">
        <v>164.06704999999999</v>
      </c>
      <c r="CM27" s="17">
        <v>3.03295</v>
      </c>
      <c r="CN27" s="17">
        <v>7.1</v>
      </c>
      <c r="CO27" s="17">
        <v>5.1383299999999998</v>
      </c>
      <c r="CP27" s="17">
        <v>5.1383299999999998</v>
      </c>
      <c r="CQ27" s="17">
        <v>1.96167</v>
      </c>
      <c r="CR27" s="17">
        <v>5.2</v>
      </c>
      <c r="CS27" s="17">
        <v>2.8205</v>
      </c>
      <c r="CT27" s="17">
        <v>2.8204899999999999</v>
      </c>
      <c r="CU27" s="17">
        <v>2.3795099999999998</v>
      </c>
      <c r="CV27" s="17">
        <v>21.7</v>
      </c>
      <c r="CW27" s="17">
        <v>22.410769999999999</v>
      </c>
      <c r="CX27" s="17"/>
      <c r="CY27" s="17">
        <v>21.7</v>
      </c>
      <c r="CZ27" s="17">
        <v>6.1</v>
      </c>
      <c r="DA27" s="17">
        <v>6.8787000000000003</v>
      </c>
      <c r="DB27" s="17">
        <v>6.8787000000000003</v>
      </c>
      <c r="DC27" s="17">
        <v>-0.77869999999999995</v>
      </c>
      <c r="DD27" s="17">
        <v>14.8</v>
      </c>
      <c r="DE27" s="17">
        <v>14.933920000000001</v>
      </c>
      <c r="DF27" s="17">
        <v>14.933909999999999</v>
      </c>
      <c r="DG27" s="17">
        <v>-0.13391</v>
      </c>
      <c r="DH27" s="17">
        <v>123.5</v>
      </c>
      <c r="DI27" s="17">
        <v>95.437560000000005</v>
      </c>
      <c r="DJ27" s="17">
        <v>95.437560000000005</v>
      </c>
      <c r="DK27" s="17">
        <v>28.062439999999999</v>
      </c>
      <c r="DL27" s="17"/>
      <c r="DM27" s="17"/>
      <c r="DN27" s="17"/>
      <c r="DO27" s="17">
        <v>0</v>
      </c>
      <c r="DP27" s="17"/>
      <c r="DQ27" s="17"/>
      <c r="DR27" s="17"/>
      <c r="DS27" s="17">
        <v>0</v>
      </c>
      <c r="DT27" s="17"/>
      <c r="DU27" s="17"/>
      <c r="DV27" s="17"/>
      <c r="DW27" s="17">
        <v>0</v>
      </c>
      <c r="DX27" s="17"/>
      <c r="DY27" s="17"/>
      <c r="DZ27" s="17"/>
      <c r="EA27" s="17">
        <v>0</v>
      </c>
      <c r="EB27" s="17">
        <v>109.7</v>
      </c>
      <c r="EC27" s="17">
        <v>112.46647</v>
      </c>
      <c r="ED27" s="17">
        <v>112.46647</v>
      </c>
      <c r="EE27" s="17">
        <v>-2.76647</v>
      </c>
      <c r="EF27" s="17">
        <v>221.3</v>
      </c>
      <c r="EG27" s="17">
        <v>220.69499999999999</v>
      </c>
      <c r="EH27" s="17">
        <v>220.69499999999999</v>
      </c>
      <c r="EI27" s="17">
        <v>0.60499999999999998</v>
      </c>
      <c r="EJ27" s="17"/>
      <c r="EK27" s="17"/>
      <c r="EL27" s="17"/>
      <c r="EM27" s="17">
        <v>0</v>
      </c>
      <c r="EN27" s="17"/>
      <c r="EO27" s="17"/>
      <c r="EP27" s="17"/>
      <c r="EQ27" s="17">
        <v>0</v>
      </c>
      <c r="ER27" s="17"/>
      <c r="ES27" s="17"/>
      <c r="ET27" s="17"/>
      <c r="EU27" s="17">
        <v>0</v>
      </c>
      <c r="EV27" s="17">
        <v>6.5</v>
      </c>
      <c r="EW27" s="17">
        <v>6.39</v>
      </c>
      <c r="EX27" s="17">
        <v>6.39</v>
      </c>
      <c r="EY27" s="17">
        <v>0.11</v>
      </c>
      <c r="EZ27" s="17">
        <v>452.2</v>
      </c>
      <c r="FA27" s="17">
        <v>449.28086000000002</v>
      </c>
      <c r="FB27" s="17">
        <v>449.28084999999999</v>
      </c>
      <c r="FC27" s="17">
        <v>2.9191500000000001</v>
      </c>
      <c r="FD27" s="17">
        <v>81.8</v>
      </c>
      <c r="FE27" s="17">
        <v>79.655749999999998</v>
      </c>
      <c r="FF27" s="17">
        <v>79.655749999999998</v>
      </c>
      <c r="FG27" s="17">
        <v>2.14425</v>
      </c>
      <c r="FH27" s="17">
        <v>0</v>
      </c>
      <c r="FI27" s="17"/>
      <c r="FJ27" s="17">
        <v>140.82777999999999</v>
      </c>
      <c r="FK27" s="17">
        <v>-140.82777999999999</v>
      </c>
      <c r="FL27" s="17">
        <v>42</v>
      </c>
      <c r="FM27" s="17">
        <v>41.89893</v>
      </c>
      <c r="FN27" s="17">
        <v>41.89893</v>
      </c>
      <c r="FO27" s="17">
        <v>0.10106999999999999</v>
      </c>
      <c r="FP27" s="17">
        <v>18.2</v>
      </c>
      <c r="FQ27" s="17">
        <v>19.21088</v>
      </c>
      <c r="FR27" s="17">
        <v>19.21088</v>
      </c>
      <c r="FS27" s="17">
        <v>-1.01088</v>
      </c>
      <c r="FT27" s="17">
        <v>18.899999999999999</v>
      </c>
      <c r="FU27" s="17">
        <v>18.172979999999999</v>
      </c>
      <c r="FV27" s="17">
        <v>18.172979999999999</v>
      </c>
      <c r="FW27" s="17">
        <v>0.72702</v>
      </c>
      <c r="FX27" s="17">
        <v>90.9</v>
      </c>
      <c r="FY27" s="17">
        <v>87.773570000000007</v>
      </c>
      <c r="FZ27" s="17">
        <v>87.773560000000003</v>
      </c>
      <c r="GA27" s="17">
        <v>3.1264400000000001</v>
      </c>
      <c r="GB27" s="17">
        <v>143.5</v>
      </c>
      <c r="GC27" s="17">
        <v>160.18950000000001</v>
      </c>
      <c r="GD27" s="17">
        <v>160.18950000000001</v>
      </c>
      <c r="GE27" s="17">
        <v>-16.689499999999999</v>
      </c>
      <c r="GF27" s="17">
        <v>144.6</v>
      </c>
      <c r="GG27" s="17">
        <v>160.18950000000001</v>
      </c>
      <c r="GH27" s="17">
        <v>160.18950000000001</v>
      </c>
      <c r="GI27" s="17">
        <v>-15.589499999999999</v>
      </c>
      <c r="GJ27" s="17">
        <v>169.9</v>
      </c>
      <c r="GK27" s="17">
        <v>160.67054999999999</v>
      </c>
      <c r="GL27" s="17">
        <v>160.67054999999999</v>
      </c>
      <c r="GM27" s="17">
        <v>9.2294499999999999</v>
      </c>
      <c r="GN27" s="17">
        <v>104.8</v>
      </c>
      <c r="GO27" s="17">
        <v>110.48202000000001</v>
      </c>
      <c r="GP27" s="17">
        <v>110.48202000000001</v>
      </c>
      <c r="GQ27" s="17">
        <v>-5.6820199999999996</v>
      </c>
      <c r="GR27" s="17">
        <v>34.700000000000003</v>
      </c>
      <c r="GS27" s="17">
        <v>37.900869999999998</v>
      </c>
      <c r="GT27" s="17">
        <v>37.900869999999998</v>
      </c>
      <c r="GU27" s="17">
        <v>-3.2008700000000001</v>
      </c>
      <c r="GV27" s="17">
        <v>45.6</v>
      </c>
      <c r="GW27" s="17">
        <v>44.103009999999998</v>
      </c>
      <c r="GX27" s="17">
        <v>44.103009999999998</v>
      </c>
      <c r="GY27" s="17">
        <v>1.49699</v>
      </c>
      <c r="GZ27" s="17">
        <v>2.2000000000000002</v>
      </c>
      <c r="HA27" s="17">
        <v>3.9007900000000002</v>
      </c>
      <c r="HB27" s="17">
        <v>3.9007900000000002</v>
      </c>
      <c r="HC27" s="17">
        <v>-1.70079</v>
      </c>
      <c r="HD27" s="17">
        <v>33.6</v>
      </c>
      <c r="HE27" s="17">
        <v>28.356459999999998</v>
      </c>
      <c r="HF27" s="17">
        <v>28.356459999999998</v>
      </c>
      <c r="HG27" s="17">
        <v>5.2435400000000003</v>
      </c>
      <c r="HH27" s="17">
        <v>147.5</v>
      </c>
      <c r="HI27" s="17">
        <v>164.13149000000001</v>
      </c>
      <c r="HJ27" s="17">
        <v>164.13148000000001</v>
      </c>
      <c r="HK27" s="17">
        <v>-16.63148</v>
      </c>
      <c r="HL27" s="17"/>
      <c r="HM27" s="17"/>
      <c r="HN27" s="17"/>
      <c r="HO27" s="17">
        <v>0</v>
      </c>
      <c r="HP27" s="17"/>
      <c r="HQ27" s="17"/>
      <c r="HR27" s="17"/>
      <c r="HS27" s="17">
        <v>0</v>
      </c>
      <c r="HT27" s="17">
        <v>80.2</v>
      </c>
      <c r="HU27" s="17">
        <v>64.398579999999995</v>
      </c>
      <c r="HV27" s="17"/>
      <c r="HW27" s="17">
        <v>80.2</v>
      </c>
      <c r="HX27" s="17"/>
      <c r="HY27" s="17"/>
      <c r="HZ27" s="17"/>
      <c r="IA27" s="17">
        <v>0</v>
      </c>
      <c r="IB27" s="17"/>
      <c r="IC27" s="17"/>
      <c r="ID27" s="17"/>
      <c r="IE27" s="17">
        <v>0</v>
      </c>
      <c r="IF27" s="17">
        <v>43.8</v>
      </c>
      <c r="IG27" s="17">
        <v>45.265309999999999</v>
      </c>
      <c r="IH27" s="17">
        <v>45.26529</v>
      </c>
      <c r="II27" s="17">
        <v>-1.46529</v>
      </c>
      <c r="IJ27" s="17"/>
      <c r="IK27" s="17"/>
      <c r="IL27" s="17"/>
      <c r="IM27" s="17">
        <v>0</v>
      </c>
      <c r="IN27" s="17"/>
      <c r="IO27" s="17"/>
      <c r="IP27" s="17"/>
      <c r="IQ27" s="17">
        <v>0</v>
      </c>
      <c r="IR27" s="17"/>
      <c r="IS27" s="17"/>
      <c r="IT27" s="17"/>
      <c r="IU27" s="17">
        <v>0</v>
      </c>
      <c r="IV27" s="17">
        <v>126.7</v>
      </c>
      <c r="IW27" s="17">
        <v>128.05618999999999</v>
      </c>
      <c r="IX27" s="17">
        <v>132.83835999999999</v>
      </c>
      <c r="IY27" s="17">
        <v>-6.1383599999999996</v>
      </c>
      <c r="IZ27" s="17">
        <v>90.1</v>
      </c>
      <c r="JA27" s="17">
        <v>168.14393999999999</v>
      </c>
      <c r="JB27" s="17"/>
      <c r="JC27" s="17">
        <v>90.1</v>
      </c>
      <c r="JD27" s="17">
        <v>123.2</v>
      </c>
      <c r="JE27" s="17">
        <v>165.00001</v>
      </c>
      <c r="JF27" s="17"/>
      <c r="JG27" s="17">
        <v>123.2</v>
      </c>
      <c r="JH27" s="17">
        <v>194.9</v>
      </c>
      <c r="JI27" s="17">
        <v>179.99997999999999</v>
      </c>
      <c r="JJ27" s="17">
        <v>202.72157000000001</v>
      </c>
      <c r="JK27" s="17">
        <v>-7.8215700000000004</v>
      </c>
      <c r="JL27" s="17">
        <v>0</v>
      </c>
      <c r="JM27" s="17"/>
      <c r="JN27" s="17"/>
      <c r="JO27" s="17">
        <v>0</v>
      </c>
      <c r="JP27" s="17">
        <v>71.3</v>
      </c>
      <c r="JQ27" s="17">
        <v>71.710170000000005</v>
      </c>
      <c r="JR27" s="17">
        <v>73.275909999999996</v>
      </c>
      <c r="JS27" s="17">
        <v>-1.9759100000000001</v>
      </c>
      <c r="JT27" s="17">
        <v>34.700000000000003</v>
      </c>
      <c r="JU27" s="17">
        <v>35.962760000000003</v>
      </c>
      <c r="JV27" s="17">
        <v>36.747979999999998</v>
      </c>
      <c r="JW27" s="17">
        <v>-2.0479799999999999</v>
      </c>
      <c r="JX27" s="17"/>
      <c r="JY27" s="17"/>
      <c r="JZ27" s="17"/>
      <c r="KA27" s="17">
        <v>0</v>
      </c>
      <c r="KB27" s="17"/>
      <c r="KC27" s="17"/>
      <c r="KD27" s="17"/>
      <c r="KE27" s="17">
        <v>0</v>
      </c>
      <c r="KF27" s="17"/>
      <c r="KG27" s="17"/>
      <c r="KH27" s="17"/>
      <c r="KI27" s="17">
        <v>0</v>
      </c>
      <c r="KJ27" s="17"/>
      <c r="KK27" s="17"/>
      <c r="KL27" s="17"/>
      <c r="KM27" s="17">
        <v>0</v>
      </c>
      <c r="KN27" s="17"/>
      <c r="KO27" s="17"/>
      <c r="KP27" s="17"/>
      <c r="KQ27" s="17">
        <v>0</v>
      </c>
      <c r="KR27" s="17"/>
      <c r="KS27" s="17"/>
      <c r="KT27" s="17"/>
      <c r="KU27" s="17">
        <v>0</v>
      </c>
      <c r="KV27" s="17">
        <v>2.2000000000000002</v>
      </c>
      <c r="KW27" s="17">
        <v>1.7806200000000001</v>
      </c>
      <c r="KX27" s="17">
        <v>1.78061</v>
      </c>
      <c r="KY27" s="17">
        <v>0.41938999999999999</v>
      </c>
      <c r="KZ27" s="17">
        <v>148.6</v>
      </c>
      <c r="LA27" s="17">
        <v>174.87607</v>
      </c>
      <c r="LB27" s="17">
        <v>174.57703000000001</v>
      </c>
      <c r="LC27" s="17">
        <v>-25.977029999999999</v>
      </c>
      <c r="LD27" s="17">
        <v>116.1</v>
      </c>
      <c r="LE27" s="17">
        <v>124.55432999999999</v>
      </c>
      <c r="LF27" s="17">
        <v>124.35999</v>
      </c>
      <c r="LG27" s="17">
        <v>-8.2599900000000002</v>
      </c>
      <c r="LH27" s="17">
        <v>60.6</v>
      </c>
      <c r="LI27" s="17">
        <v>67.199219999999997</v>
      </c>
      <c r="LJ27" s="17">
        <v>67.199219999999997</v>
      </c>
      <c r="LK27" s="17">
        <v>-6.5992199999999999</v>
      </c>
      <c r="LL27" s="17">
        <v>77.7</v>
      </c>
      <c r="LM27" s="17">
        <v>78.567999999999998</v>
      </c>
      <c r="LN27" s="17">
        <v>78.567980000000006</v>
      </c>
      <c r="LO27" s="17">
        <v>-0.86797999999999997</v>
      </c>
      <c r="LP27" s="17">
        <v>29.5</v>
      </c>
      <c r="LQ27" s="17">
        <v>29.980560000000001</v>
      </c>
      <c r="LR27" s="17">
        <v>29.980560000000001</v>
      </c>
      <c r="LS27" s="17">
        <v>-0.48055999999999999</v>
      </c>
      <c r="LT27" s="17">
        <v>0</v>
      </c>
      <c r="LU27" s="17"/>
      <c r="LV27" s="17"/>
      <c r="LW27" s="17">
        <v>0</v>
      </c>
      <c r="LX27" s="17">
        <v>0</v>
      </c>
      <c r="LY27" s="17"/>
      <c r="LZ27" s="17"/>
      <c r="MA27" s="17">
        <v>0</v>
      </c>
      <c r="MB27" s="17">
        <v>0</v>
      </c>
      <c r="MC27" s="17"/>
      <c r="MD27" s="17"/>
      <c r="ME27" s="17">
        <v>0</v>
      </c>
      <c r="MF27" s="17">
        <v>140.4</v>
      </c>
      <c r="MG27" s="17">
        <v>143.53442999999999</v>
      </c>
      <c r="MH27" s="17">
        <v>153.06012000000001</v>
      </c>
      <c r="MI27" s="17">
        <v>-12.660119999999999</v>
      </c>
      <c r="MJ27" s="17">
        <v>140.80000000000001</v>
      </c>
      <c r="MK27" s="17">
        <v>143.53442999999999</v>
      </c>
      <c r="ML27" s="17">
        <v>153.06012000000001</v>
      </c>
      <c r="MM27" s="17">
        <v>-12.260120000000001</v>
      </c>
      <c r="MN27" s="17">
        <v>146.1</v>
      </c>
      <c r="MO27" s="17">
        <v>143.96546000000001</v>
      </c>
      <c r="MP27" s="17">
        <v>153.51975999999999</v>
      </c>
      <c r="MQ27" s="17">
        <v>-7.4197600000000001</v>
      </c>
      <c r="MR27" s="17">
        <v>0</v>
      </c>
      <c r="MS27" s="17"/>
      <c r="MT27" s="17"/>
      <c r="MU27" s="17">
        <v>0</v>
      </c>
      <c r="MV27" s="17">
        <v>0</v>
      </c>
      <c r="MW27" s="17"/>
      <c r="MX27" s="17"/>
      <c r="MY27" s="17">
        <v>0</v>
      </c>
      <c r="MZ27" s="17"/>
      <c r="NA27" s="17"/>
      <c r="NB27" s="17"/>
      <c r="NC27" s="17">
        <v>0</v>
      </c>
      <c r="ND27" s="17"/>
      <c r="NE27" s="17"/>
      <c r="NF27" s="17"/>
      <c r="NG27" s="17">
        <v>0</v>
      </c>
      <c r="NH27" s="17"/>
      <c r="NI27" s="17"/>
      <c r="NJ27" s="17"/>
      <c r="NK27" s="17">
        <v>0</v>
      </c>
      <c r="NL27" s="17">
        <v>125.7</v>
      </c>
      <c r="NM27" s="17"/>
      <c r="NN27" s="17"/>
      <c r="NO27" s="17">
        <v>125.7</v>
      </c>
      <c r="NP27" s="17"/>
      <c r="NQ27" s="17"/>
      <c r="NR27" s="17"/>
      <c r="NS27" s="17">
        <v>0</v>
      </c>
      <c r="NT27" s="17">
        <v>6.8</v>
      </c>
      <c r="NU27" s="17">
        <v>8.2552000000000003</v>
      </c>
      <c r="NV27" s="17">
        <v>9.09</v>
      </c>
      <c r="NW27" s="17">
        <v>-2.29</v>
      </c>
      <c r="NX27" s="17">
        <v>4.2</v>
      </c>
      <c r="NY27" s="17">
        <v>4.0686799999999996</v>
      </c>
      <c r="NZ27" s="17">
        <v>9.8520099999999999</v>
      </c>
      <c r="OA27" s="17">
        <v>-5.6520099999999998</v>
      </c>
      <c r="OB27" s="17">
        <v>20</v>
      </c>
      <c r="OC27" s="17">
        <v>17.492709999999999</v>
      </c>
      <c r="OD27" s="17">
        <v>17.492709999999999</v>
      </c>
      <c r="OE27" s="17">
        <v>2.5072899999999998</v>
      </c>
      <c r="OF27" s="17">
        <v>0.4</v>
      </c>
      <c r="OG27" s="17"/>
      <c r="OH27" s="17">
        <v>0.68100000000000005</v>
      </c>
      <c r="OI27" s="17">
        <v>-0.28100000000000003</v>
      </c>
      <c r="OJ27" s="17">
        <v>33.6</v>
      </c>
      <c r="OK27" s="17">
        <v>14</v>
      </c>
      <c r="OL27" s="17">
        <v>51.22</v>
      </c>
      <c r="OM27" s="17">
        <v>-17.62</v>
      </c>
      <c r="ON27" s="17">
        <v>37.6</v>
      </c>
      <c r="OO27" s="17"/>
      <c r="OP27" s="17">
        <v>51.124000000000002</v>
      </c>
      <c r="OQ27" s="17">
        <v>-13.523999999999999</v>
      </c>
      <c r="OR27" s="17">
        <v>5</v>
      </c>
      <c r="OS27" s="17">
        <v>1.1339999999999999</v>
      </c>
      <c r="OT27" s="17">
        <v>1.1339999999999999</v>
      </c>
      <c r="OU27" s="17">
        <v>3.8660000000000001</v>
      </c>
      <c r="OV27" s="17">
        <v>0.1</v>
      </c>
      <c r="OW27" s="17"/>
      <c r="OX27" s="17">
        <v>0.3</v>
      </c>
      <c r="OY27" s="17">
        <v>-0.2</v>
      </c>
      <c r="OZ27" s="17">
        <v>20.100000000000001</v>
      </c>
      <c r="PA27" s="17">
        <v>19.436350000000001</v>
      </c>
      <c r="PB27" s="17">
        <v>19.436340000000001</v>
      </c>
      <c r="PC27" s="17">
        <v>0.66366000000000003</v>
      </c>
      <c r="PD27" s="17">
        <v>10</v>
      </c>
      <c r="PE27" s="17">
        <v>9.9830000000000005</v>
      </c>
      <c r="PF27" s="17">
        <v>9.9830000000000005</v>
      </c>
      <c r="PG27" s="17">
        <v>1.7000000000000001E-2</v>
      </c>
      <c r="PH27" s="17">
        <v>5.6</v>
      </c>
      <c r="PI27" s="17">
        <v>5.67</v>
      </c>
      <c r="PJ27" s="17">
        <v>5.67</v>
      </c>
      <c r="PK27" s="17">
        <v>-7.0000000000000007E-2</v>
      </c>
      <c r="PL27" s="17">
        <v>108.4</v>
      </c>
      <c r="PM27" s="17"/>
      <c r="PN27" s="17">
        <v>154.685</v>
      </c>
      <c r="PO27" s="17">
        <v>-46.284999999999997</v>
      </c>
      <c r="PP27" s="17">
        <v>1.5</v>
      </c>
      <c r="PQ27" s="17">
        <v>1</v>
      </c>
      <c r="PR27" s="17">
        <v>1</v>
      </c>
      <c r="PS27" s="17">
        <v>0.5</v>
      </c>
      <c r="PT27" s="17">
        <v>1.8</v>
      </c>
      <c r="PU27" s="17">
        <v>3.55</v>
      </c>
      <c r="PV27" s="17">
        <v>3.55</v>
      </c>
      <c r="PW27" s="17">
        <v>-1.75</v>
      </c>
      <c r="PX27" s="17">
        <v>5.2</v>
      </c>
      <c r="PY27" s="17">
        <v>5</v>
      </c>
      <c r="PZ27" s="17">
        <v>5</v>
      </c>
      <c r="QA27" s="17">
        <v>0.2</v>
      </c>
      <c r="QB27" s="17">
        <v>20.100000000000001</v>
      </c>
      <c r="QC27" s="17">
        <v>20.274049999999999</v>
      </c>
      <c r="QD27" s="17">
        <v>20.274049999999999</v>
      </c>
      <c r="QE27" s="17">
        <v>-0.17405000000000001</v>
      </c>
      <c r="QF27" s="17">
        <v>20</v>
      </c>
      <c r="QG27" s="17">
        <v>13.60544</v>
      </c>
      <c r="QH27" s="17">
        <v>13.60544</v>
      </c>
      <c r="QI27" s="17">
        <v>6.3945600000000002</v>
      </c>
      <c r="QJ27" s="17">
        <v>18.7</v>
      </c>
      <c r="QK27" s="17">
        <v>19</v>
      </c>
      <c r="QL27" s="17">
        <v>17.492709999999999</v>
      </c>
      <c r="QM27" s="17">
        <v>1.20729</v>
      </c>
      <c r="QN27" s="17">
        <v>3.4</v>
      </c>
      <c r="QO27" s="17">
        <v>3.4</v>
      </c>
      <c r="QP27" s="17">
        <v>3.4</v>
      </c>
      <c r="QQ27" s="17">
        <v>0</v>
      </c>
      <c r="QR27" s="17">
        <v>18.600000000000001</v>
      </c>
      <c r="QS27" s="17">
        <v>17.881440000000001</v>
      </c>
      <c r="QT27" s="17">
        <v>17.881430000000002</v>
      </c>
      <c r="QU27" s="17">
        <v>0.71857000000000004</v>
      </c>
      <c r="QV27" s="17">
        <v>15.5</v>
      </c>
      <c r="QW27" s="17"/>
      <c r="QX27" s="17">
        <v>11.368589999999999</v>
      </c>
      <c r="QY27" s="17">
        <v>4.1314099999999998</v>
      </c>
      <c r="QZ27" s="17">
        <v>18.600000000000001</v>
      </c>
      <c r="RA27" s="17"/>
      <c r="RB27" s="17">
        <v>12.79903</v>
      </c>
      <c r="RC27" s="17">
        <v>5.8009700000000004</v>
      </c>
      <c r="RD27" s="17">
        <v>0.6</v>
      </c>
      <c r="RE27" s="17">
        <v>4.5</v>
      </c>
      <c r="RF27" s="17">
        <v>6.04</v>
      </c>
      <c r="RG27" s="17">
        <v>-5.44</v>
      </c>
      <c r="RH27" s="17">
        <v>0</v>
      </c>
      <c r="RI27" s="17">
        <v>15.4</v>
      </c>
      <c r="RJ27" s="17">
        <v>15.86</v>
      </c>
      <c r="RK27" s="17">
        <v>-15.86</v>
      </c>
      <c r="RL27" s="17">
        <v>11.9</v>
      </c>
      <c r="RM27" s="17"/>
      <c r="RN27" s="17">
        <v>16.097339999999999</v>
      </c>
      <c r="RO27" s="17">
        <v>-4.1973399999999996</v>
      </c>
      <c r="RP27" s="17">
        <v>2.7</v>
      </c>
      <c r="RQ27" s="17">
        <v>3</v>
      </c>
      <c r="RR27" s="17">
        <v>3</v>
      </c>
      <c r="RS27" s="17">
        <v>-0.3</v>
      </c>
      <c r="RT27" s="17">
        <v>15.6</v>
      </c>
      <c r="RU27" s="17">
        <v>19.792000000000002</v>
      </c>
      <c r="RV27" s="17">
        <v>10.60012</v>
      </c>
      <c r="RW27" s="17">
        <v>4.9998800000000001</v>
      </c>
      <c r="RX27" s="17">
        <v>3</v>
      </c>
      <c r="RY27" s="17">
        <v>2</v>
      </c>
      <c r="RZ27" s="17">
        <v>2</v>
      </c>
      <c r="SA27" s="17">
        <v>1</v>
      </c>
      <c r="SB27" s="17"/>
      <c r="SC27" s="17"/>
      <c r="SD27" s="17">
        <v>0.4</v>
      </c>
      <c r="SE27" s="17">
        <v>-0.4</v>
      </c>
      <c r="SF27" s="17">
        <v>0.3</v>
      </c>
      <c r="SG27" s="17"/>
      <c r="SH27" s="17"/>
      <c r="SI27" s="17">
        <v>0.3</v>
      </c>
      <c r="SJ27" s="17">
        <v>19.8</v>
      </c>
      <c r="SK27" s="17">
        <v>18.853259999999999</v>
      </c>
      <c r="SL27" s="17">
        <v>18.853249999999999</v>
      </c>
      <c r="SM27" s="17">
        <v>0.94674999999999998</v>
      </c>
      <c r="SN27" s="17">
        <v>10.199999999999999</v>
      </c>
      <c r="SO27" s="17">
        <v>12.05053</v>
      </c>
      <c r="SP27" s="17">
        <v>12.05053</v>
      </c>
      <c r="SQ27" s="17">
        <v>-1.85053</v>
      </c>
      <c r="SR27" s="17">
        <v>20</v>
      </c>
      <c r="SS27" s="17">
        <v>19.436350000000001</v>
      </c>
      <c r="ST27" s="17">
        <v>19.436340000000001</v>
      </c>
      <c r="SU27" s="17">
        <v>0.56366000000000005</v>
      </c>
      <c r="SV27" s="17">
        <v>20.100000000000001</v>
      </c>
      <c r="SW27" s="17">
        <v>19.436350000000001</v>
      </c>
      <c r="SX27" s="17">
        <v>19.436340000000001</v>
      </c>
      <c r="SY27" s="17">
        <v>0.66366000000000003</v>
      </c>
      <c r="SZ27" s="17">
        <v>20.100000000000001</v>
      </c>
      <c r="TA27" s="17">
        <v>19.241980000000002</v>
      </c>
      <c r="TB27" s="17">
        <v>19.241980000000002</v>
      </c>
      <c r="TC27" s="17">
        <v>0.85802</v>
      </c>
      <c r="TD27" s="17">
        <v>5.9</v>
      </c>
      <c r="TE27" s="17">
        <v>7.6</v>
      </c>
      <c r="TF27" s="17">
        <v>10.94</v>
      </c>
      <c r="TG27" s="17">
        <v>-5.04</v>
      </c>
      <c r="TH27" s="17">
        <v>10.5</v>
      </c>
      <c r="TI27" s="17">
        <v>19.8</v>
      </c>
      <c r="TJ27" s="17">
        <v>24.559000000000001</v>
      </c>
      <c r="TK27" s="17">
        <v>-14.058999999999999</v>
      </c>
      <c r="TL27" s="17">
        <v>18.8</v>
      </c>
      <c r="TM27" s="17"/>
      <c r="TN27" s="17">
        <v>22.215430000000001</v>
      </c>
      <c r="TO27" s="17">
        <v>-3.4154300000000002</v>
      </c>
      <c r="TP27" s="17">
        <v>0</v>
      </c>
      <c r="TQ27" s="17">
        <v>5.0999999999999996</v>
      </c>
      <c r="TR27" s="17">
        <v>4.45</v>
      </c>
      <c r="TS27" s="17">
        <v>-4.45</v>
      </c>
      <c r="TT27" s="17">
        <v>0</v>
      </c>
      <c r="TU27" s="17">
        <v>5.0999999999999996</v>
      </c>
      <c r="TV27" s="17">
        <v>5.4989999999999997</v>
      </c>
      <c r="TW27" s="17">
        <v>-5.4989999999999997</v>
      </c>
      <c r="TX27" s="17">
        <v>0</v>
      </c>
      <c r="TY27" s="17">
        <v>0.377</v>
      </c>
      <c r="TZ27" s="17">
        <v>0.377</v>
      </c>
      <c r="UA27" s="17">
        <v>-0.377</v>
      </c>
      <c r="UB27" s="17">
        <v>0</v>
      </c>
      <c r="UC27" s="17">
        <v>0.39300000000000002</v>
      </c>
      <c r="UD27" s="17">
        <v>0.39300000000000002</v>
      </c>
      <c r="UE27" s="17">
        <v>-0.39300000000000002</v>
      </c>
      <c r="UF27" s="17">
        <v>19.600000000000001</v>
      </c>
      <c r="UG27" s="17"/>
      <c r="UH27" s="17">
        <v>36</v>
      </c>
      <c r="UI27" s="17">
        <v>-16.399999999999999</v>
      </c>
      <c r="UJ27" s="17">
        <v>21</v>
      </c>
      <c r="UK27" s="17">
        <v>21</v>
      </c>
      <c r="UL27" s="17">
        <v>19.436340000000001</v>
      </c>
      <c r="UM27" s="17">
        <v>1.56366</v>
      </c>
      <c r="UN27" s="17">
        <v>8.1</v>
      </c>
      <c r="UO27" s="17">
        <v>8.1999999999999993</v>
      </c>
      <c r="UP27" s="17">
        <v>8.1999999999999993</v>
      </c>
      <c r="UQ27" s="17">
        <v>-0.1</v>
      </c>
      <c r="UR27" s="17">
        <v>6.9</v>
      </c>
      <c r="US27" s="17">
        <v>6.7</v>
      </c>
      <c r="UT27" s="17">
        <v>6.7</v>
      </c>
      <c r="UU27" s="17">
        <v>0.2</v>
      </c>
      <c r="UV27" s="17">
        <v>20.399999999999999</v>
      </c>
      <c r="UW27" s="17">
        <v>20</v>
      </c>
      <c r="UX27" s="17">
        <v>19.436340000000001</v>
      </c>
      <c r="UY27" s="17">
        <v>0.96365999999999996</v>
      </c>
      <c r="UZ27" s="17">
        <v>20.399999999999999</v>
      </c>
      <c r="VA27" s="17">
        <v>20</v>
      </c>
      <c r="VB27" s="17">
        <v>19.436340000000001</v>
      </c>
      <c r="VC27" s="17">
        <v>0.96365999999999996</v>
      </c>
      <c r="VD27" s="17">
        <v>20.100000000000001</v>
      </c>
      <c r="VE27" s="17">
        <v>20</v>
      </c>
      <c r="VF27" s="17">
        <v>19.436340000000001</v>
      </c>
      <c r="VG27" s="17">
        <v>0.66366000000000003</v>
      </c>
      <c r="VH27" s="17">
        <v>3.6</v>
      </c>
      <c r="VI27" s="17">
        <v>1.4219999999999999</v>
      </c>
      <c r="VJ27" s="17">
        <v>1.4219999999999999</v>
      </c>
      <c r="VK27" s="17">
        <v>2.1779999999999999</v>
      </c>
      <c r="VL27" s="17">
        <v>144.19999999999999</v>
      </c>
      <c r="VM27" s="17"/>
      <c r="VN27" s="17">
        <v>212.32599999999999</v>
      </c>
      <c r="VO27" s="17">
        <v>-68.126000000000005</v>
      </c>
      <c r="VP27" s="17">
        <v>10.4</v>
      </c>
      <c r="VQ27" s="17"/>
      <c r="VR27" s="17">
        <v>11.209809999999999</v>
      </c>
      <c r="VS27" s="17">
        <v>-0.80981000000000003</v>
      </c>
      <c r="VT27" s="17">
        <v>109.5</v>
      </c>
      <c r="VU27" s="17"/>
      <c r="VV27" s="17">
        <v>92.769199999999998</v>
      </c>
      <c r="VW27" s="17">
        <v>16.730799999999999</v>
      </c>
      <c r="VX27" s="17">
        <v>0.3</v>
      </c>
      <c r="VY27" s="17">
        <v>0.6</v>
      </c>
      <c r="VZ27" s="17">
        <v>0.6</v>
      </c>
      <c r="WA27" s="17">
        <v>-0.3</v>
      </c>
      <c r="WB27" s="17">
        <v>0</v>
      </c>
      <c r="WC27" s="17">
        <v>1</v>
      </c>
      <c r="WD27" s="17">
        <v>1</v>
      </c>
      <c r="WE27" s="17">
        <v>-1</v>
      </c>
      <c r="WF27" s="17">
        <v>0</v>
      </c>
      <c r="WG27" s="17">
        <v>1</v>
      </c>
      <c r="WH27" s="17">
        <v>1</v>
      </c>
      <c r="WI27" s="17">
        <v>-1</v>
      </c>
      <c r="WJ27" s="17">
        <v>79.2</v>
      </c>
      <c r="WK27" s="17"/>
      <c r="WL27" s="17">
        <v>76.073080000000004</v>
      </c>
      <c r="WM27" s="17">
        <v>3.1269200000000001</v>
      </c>
      <c r="WN27" s="17">
        <v>4.4000000000000004</v>
      </c>
      <c r="WO27" s="17">
        <v>4.2</v>
      </c>
      <c r="WP27" s="17">
        <v>4.2</v>
      </c>
      <c r="WQ27" s="17">
        <v>0.2</v>
      </c>
      <c r="WR27" s="17">
        <v>1.1000000000000001</v>
      </c>
      <c r="WS27" s="17">
        <v>2.4</v>
      </c>
      <c r="WT27" s="17">
        <v>2.4</v>
      </c>
      <c r="WU27" s="17">
        <v>-1.3</v>
      </c>
      <c r="WV27" s="17">
        <v>2.4</v>
      </c>
      <c r="WW27" s="17">
        <v>1.2</v>
      </c>
      <c r="WX27" s="17">
        <v>1.2</v>
      </c>
      <c r="WY27" s="17">
        <v>1.2</v>
      </c>
      <c r="WZ27" s="17">
        <v>1.1000000000000001</v>
      </c>
      <c r="XA27" s="17">
        <v>1.4</v>
      </c>
      <c r="XB27" s="17">
        <v>1.4</v>
      </c>
      <c r="XC27" s="17">
        <v>-0.3</v>
      </c>
      <c r="XD27" s="17">
        <v>6.2</v>
      </c>
      <c r="XE27" s="17"/>
      <c r="XF27" s="17">
        <v>11.535909999999999</v>
      </c>
      <c r="XG27" s="17">
        <v>-5.3359100000000002</v>
      </c>
      <c r="XH27" s="17">
        <v>9</v>
      </c>
      <c r="XI27" s="17">
        <v>8.8000000000000007</v>
      </c>
      <c r="XJ27" s="17">
        <v>8.8000000000000007</v>
      </c>
      <c r="XK27" s="17">
        <v>0.2</v>
      </c>
      <c r="XL27" s="17">
        <v>20.100000000000001</v>
      </c>
      <c r="XM27" s="17">
        <v>19.241980000000002</v>
      </c>
      <c r="XN27" s="17">
        <v>19.241980000000002</v>
      </c>
      <c r="XO27" s="17">
        <v>0.85802</v>
      </c>
      <c r="XP27" s="17">
        <v>4.5999999999999996</v>
      </c>
      <c r="XQ27" s="17">
        <v>10.7</v>
      </c>
      <c r="XR27" s="17">
        <v>10.7</v>
      </c>
      <c r="XS27" s="17">
        <v>-6.1</v>
      </c>
      <c r="XT27" s="17">
        <v>27</v>
      </c>
      <c r="XU27" s="17">
        <v>31</v>
      </c>
      <c r="XV27" s="17">
        <v>27.5</v>
      </c>
      <c r="XW27" s="17">
        <v>-0.5</v>
      </c>
      <c r="XX27" s="17">
        <v>34.4</v>
      </c>
      <c r="XY27" s="17">
        <v>31</v>
      </c>
      <c r="XZ27" s="17">
        <v>27.5</v>
      </c>
      <c r="YA27" s="17">
        <v>6.9</v>
      </c>
      <c r="YB27" s="17">
        <v>12</v>
      </c>
      <c r="YC27" s="17">
        <v>14</v>
      </c>
      <c r="YD27" s="17">
        <v>14</v>
      </c>
      <c r="YE27" s="17">
        <v>-2</v>
      </c>
      <c r="YF27" s="17">
        <v>16.3</v>
      </c>
      <c r="YG27" s="17">
        <v>15</v>
      </c>
      <c r="YH27" s="17"/>
      <c r="YI27" s="17">
        <v>16.3</v>
      </c>
      <c r="YJ27" s="17">
        <v>7.9</v>
      </c>
      <c r="YK27" s="17">
        <v>7.03</v>
      </c>
      <c r="YL27" s="17">
        <v>7.03</v>
      </c>
      <c r="YM27" s="17">
        <v>0.87</v>
      </c>
      <c r="YN27" s="17">
        <v>11</v>
      </c>
      <c r="YO27" s="17">
        <v>11</v>
      </c>
      <c r="YP27" s="17">
        <v>11</v>
      </c>
      <c r="YQ27" s="17">
        <v>0</v>
      </c>
      <c r="YR27" s="17">
        <v>23.2</v>
      </c>
      <c r="YS27" s="17">
        <v>25</v>
      </c>
      <c r="YT27" s="17">
        <v>25</v>
      </c>
      <c r="YU27" s="17">
        <v>-1.8</v>
      </c>
    </row>
    <row r="28" spans="1:671" ht="24" customHeight="1" x14ac:dyDescent="0.25">
      <c r="A28" s="1"/>
      <c r="B28" s="16" t="s">
        <v>59</v>
      </c>
      <c r="C28" s="16" t="s">
        <v>820</v>
      </c>
      <c r="D28" s="17">
        <v>202.1</v>
      </c>
      <c r="E28" s="17">
        <v>203.40136000000001</v>
      </c>
      <c r="F28" s="17">
        <v>203.40136000000001</v>
      </c>
      <c r="G28" s="17">
        <v>-1.3013600000000001</v>
      </c>
      <c r="H28" s="17">
        <v>631.4</v>
      </c>
      <c r="I28" s="17">
        <v>631.22380999999996</v>
      </c>
      <c r="J28" s="17">
        <v>631.22379999999998</v>
      </c>
      <c r="K28" s="17">
        <v>0.1762</v>
      </c>
      <c r="L28" s="17">
        <v>145.4</v>
      </c>
      <c r="M28" s="17">
        <v>146.79963000000001</v>
      </c>
      <c r="N28" s="17">
        <v>146.79963000000001</v>
      </c>
      <c r="O28" s="17">
        <v>-1.3996299999999999</v>
      </c>
      <c r="P28" s="17"/>
      <c r="Q28" s="17"/>
      <c r="R28" s="17"/>
      <c r="S28" s="17">
        <v>0</v>
      </c>
      <c r="T28" s="17"/>
      <c r="U28" s="17"/>
      <c r="V28" s="17"/>
      <c r="W28" s="17">
        <v>0</v>
      </c>
      <c r="X28" s="17">
        <v>90</v>
      </c>
      <c r="Y28" s="17">
        <v>91.867829999999998</v>
      </c>
      <c r="Z28" s="17">
        <v>91.867819999999995</v>
      </c>
      <c r="AA28" s="17">
        <v>-1.86782</v>
      </c>
      <c r="AB28" s="17">
        <v>241.4</v>
      </c>
      <c r="AC28" s="17">
        <v>242</v>
      </c>
      <c r="AD28" s="17">
        <v>242</v>
      </c>
      <c r="AE28" s="17">
        <v>-0.6</v>
      </c>
      <c r="AF28" s="17">
        <v>0</v>
      </c>
      <c r="AG28" s="17"/>
      <c r="AH28" s="17"/>
      <c r="AI28" s="17">
        <v>0</v>
      </c>
      <c r="AJ28" s="17">
        <v>0</v>
      </c>
      <c r="AK28" s="17"/>
      <c r="AL28" s="17"/>
      <c r="AM28" s="17">
        <v>0</v>
      </c>
      <c r="AN28" s="17"/>
      <c r="AO28" s="17"/>
      <c r="AP28" s="17"/>
      <c r="AQ28" s="17">
        <v>0</v>
      </c>
      <c r="AR28" s="17">
        <v>198.2</v>
      </c>
      <c r="AS28" s="17">
        <v>187.48575</v>
      </c>
      <c r="AT28" s="17">
        <v>196.93858</v>
      </c>
      <c r="AU28" s="17">
        <v>1.26142</v>
      </c>
      <c r="AV28" s="17">
        <v>195.4</v>
      </c>
      <c r="AW28" s="17">
        <v>184.65667999999999</v>
      </c>
      <c r="AX28" s="17">
        <v>199.47766999999999</v>
      </c>
      <c r="AY28" s="17">
        <v>-4.0776700000000003</v>
      </c>
      <c r="AZ28" s="17"/>
      <c r="BA28" s="17"/>
      <c r="BB28" s="17"/>
      <c r="BC28" s="17">
        <v>0</v>
      </c>
      <c r="BD28" s="17">
        <v>200.2</v>
      </c>
      <c r="BE28" s="17">
        <v>189.50445999999999</v>
      </c>
      <c r="BF28" s="17">
        <v>205.21575000000001</v>
      </c>
      <c r="BG28" s="17">
        <v>-5.0157499999999997</v>
      </c>
      <c r="BH28" s="17"/>
      <c r="BI28" s="17"/>
      <c r="BJ28" s="17"/>
      <c r="BK28" s="17">
        <v>0</v>
      </c>
      <c r="BL28" s="17">
        <v>540.4</v>
      </c>
      <c r="BM28" s="17"/>
      <c r="BN28" s="17">
        <v>557.29152999999997</v>
      </c>
      <c r="BO28" s="17">
        <v>-16.891529999999999</v>
      </c>
      <c r="BP28" s="17">
        <v>10.199999999999999</v>
      </c>
      <c r="BQ28" s="17">
        <v>10.52094</v>
      </c>
      <c r="BR28" s="17">
        <v>3.4560599999999999</v>
      </c>
      <c r="BS28" s="17">
        <v>6.7439400000000003</v>
      </c>
      <c r="BT28" s="17"/>
      <c r="BU28" s="17"/>
      <c r="BV28" s="17"/>
      <c r="BW28" s="17">
        <v>0</v>
      </c>
      <c r="BX28" s="17"/>
      <c r="BY28" s="17"/>
      <c r="BZ28" s="17"/>
      <c r="CA28" s="17">
        <v>0</v>
      </c>
      <c r="CB28" s="17"/>
      <c r="CC28" s="17"/>
      <c r="CD28" s="17"/>
      <c r="CE28" s="17">
        <v>0</v>
      </c>
      <c r="CF28" s="17"/>
      <c r="CG28" s="17"/>
      <c r="CH28" s="17"/>
      <c r="CI28" s="17">
        <v>0</v>
      </c>
      <c r="CJ28" s="17">
        <v>167.7</v>
      </c>
      <c r="CK28" s="17">
        <v>164.06704999999999</v>
      </c>
      <c r="CL28" s="17">
        <v>164.06704999999999</v>
      </c>
      <c r="CM28" s="17">
        <v>3.6329500000000001</v>
      </c>
      <c r="CN28" s="17">
        <v>7.4</v>
      </c>
      <c r="CO28" s="17">
        <v>5.1383299999999998</v>
      </c>
      <c r="CP28" s="17">
        <v>5.1383299999999998</v>
      </c>
      <c r="CQ28" s="17">
        <v>2.2616700000000001</v>
      </c>
      <c r="CR28" s="17">
        <v>5.3</v>
      </c>
      <c r="CS28" s="17">
        <v>2.8204899999999999</v>
      </c>
      <c r="CT28" s="17">
        <v>2.8204899999999999</v>
      </c>
      <c r="CU28" s="17">
        <v>2.4795099999999999</v>
      </c>
      <c r="CV28" s="17">
        <v>21</v>
      </c>
      <c r="CW28" s="17">
        <v>22.41076</v>
      </c>
      <c r="CX28" s="17"/>
      <c r="CY28" s="17">
        <v>21</v>
      </c>
      <c r="CZ28" s="17">
        <v>6.4</v>
      </c>
      <c r="DA28" s="17">
        <v>6.8787000000000003</v>
      </c>
      <c r="DB28" s="17">
        <v>6.8787000000000003</v>
      </c>
      <c r="DC28" s="17">
        <v>-0.47870000000000001</v>
      </c>
      <c r="DD28" s="17">
        <v>14.9</v>
      </c>
      <c r="DE28" s="17">
        <v>14.933909999999999</v>
      </c>
      <c r="DF28" s="17">
        <v>14.933909999999999</v>
      </c>
      <c r="DG28" s="17">
        <v>-3.3910000000000003E-2</v>
      </c>
      <c r="DH28" s="17">
        <v>125</v>
      </c>
      <c r="DI28" s="17">
        <v>142.44412</v>
      </c>
      <c r="DJ28" s="17">
        <v>95.437560000000005</v>
      </c>
      <c r="DK28" s="17">
        <v>29.562439999999999</v>
      </c>
      <c r="DL28" s="17"/>
      <c r="DM28" s="17"/>
      <c r="DN28" s="17"/>
      <c r="DO28" s="17">
        <v>0</v>
      </c>
      <c r="DP28" s="17"/>
      <c r="DQ28" s="17"/>
      <c r="DR28" s="17"/>
      <c r="DS28" s="17">
        <v>0</v>
      </c>
      <c r="DT28" s="17"/>
      <c r="DU28" s="17"/>
      <c r="DV28" s="17"/>
      <c r="DW28" s="17">
        <v>0</v>
      </c>
      <c r="DX28" s="17"/>
      <c r="DY28" s="17"/>
      <c r="DZ28" s="17"/>
      <c r="EA28" s="17">
        <v>0</v>
      </c>
      <c r="EB28" s="17">
        <v>110.7</v>
      </c>
      <c r="EC28" s="17">
        <v>112.46647</v>
      </c>
      <c r="ED28" s="17">
        <v>112.46647</v>
      </c>
      <c r="EE28" s="17">
        <v>-1.76647</v>
      </c>
      <c r="EF28" s="17">
        <v>221.2</v>
      </c>
      <c r="EG28" s="17">
        <v>220.69499999999999</v>
      </c>
      <c r="EH28" s="17">
        <v>220.69499999999999</v>
      </c>
      <c r="EI28" s="17">
        <v>0.505</v>
      </c>
      <c r="EJ28" s="17"/>
      <c r="EK28" s="17"/>
      <c r="EL28" s="17"/>
      <c r="EM28" s="17">
        <v>0</v>
      </c>
      <c r="EN28" s="17"/>
      <c r="EO28" s="17"/>
      <c r="EP28" s="17"/>
      <c r="EQ28" s="17">
        <v>0</v>
      </c>
      <c r="ER28" s="17"/>
      <c r="ES28" s="17"/>
      <c r="ET28" s="17"/>
      <c r="EU28" s="17">
        <v>0</v>
      </c>
      <c r="EV28" s="17">
        <v>6.5</v>
      </c>
      <c r="EW28" s="17">
        <v>6.39</v>
      </c>
      <c r="EX28" s="17">
        <v>6.39</v>
      </c>
      <c r="EY28" s="17">
        <v>0.11</v>
      </c>
      <c r="EZ28" s="17">
        <v>449.2</v>
      </c>
      <c r="FA28" s="17">
        <v>449.28084999999999</v>
      </c>
      <c r="FB28" s="17">
        <v>449.28084999999999</v>
      </c>
      <c r="FC28" s="17">
        <v>-8.0850000000000005E-2</v>
      </c>
      <c r="FD28" s="17">
        <v>81.5</v>
      </c>
      <c r="FE28" s="17">
        <v>79.655749999999998</v>
      </c>
      <c r="FF28" s="17">
        <v>79.655749999999998</v>
      </c>
      <c r="FG28" s="17">
        <v>1.8442499999999999</v>
      </c>
      <c r="FH28" s="17">
        <v>0</v>
      </c>
      <c r="FI28" s="17"/>
      <c r="FJ28" s="17">
        <v>140.82777999999999</v>
      </c>
      <c r="FK28" s="17">
        <v>-140.82777999999999</v>
      </c>
      <c r="FL28" s="17">
        <v>42.1</v>
      </c>
      <c r="FM28" s="17">
        <v>41.89893</v>
      </c>
      <c r="FN28" s="17">
        <v>41.89893</v>
      </c>
      <c r="FO28" s="17">
        <v>0.20107</v>
      </c>
      <c r="FP28" s="17">
        <v>18.2</v>
      </c>
      <c r="FQ28" s="17">
        <v>19.21088</v>
      </c>
      <c r="FR28" s="17">
        <v>19.21088</v>
      </c>
      <c r="FS28" s="17">
        <v>-1.01088</v>
      </c>
      <c r="FT28" s="17">
        <v>18.899999999999999</v>
      </c>
      <c r="FU28" s="17">
        <v>19</v>
      </c>
      <c r="FV28" s="17">
        <v>18.172979999999999</v>
      </c>
      <c r="FW28" s="17">
        <v>0.72702</v>
      </c>
      <c r="FX28" s="17">
        <v>91.4</v>
      </c>
      <c r="FY28" s="17">
        <v>87.773560000000003</v>
      </c>
      <c r="FZ28" s="17">
        <v>87.773560000000003</v>
      </c>
      <c r="GA28" s="17">
        <v>3.6264400000000001</v>
      </c>
      <c r="GB28" s="17">
        <v>133.5</v>
      </c>
      <c r="GC28" s="17">
        <v>160.18951000000001</v>
      </c>
      <c r="GD28" s="17">
        <v>160.18950000000001</v>
      </c>
      <c r="GE28" s="17">
        <v>-26.689499999999999</v>
      </c>
      <c r="GF28" s="17">
        <v>133.80000000000001</v>
      </c>
      <c r="GG28" s="17">
        <v>160.18951000000001</v>
      </c>
      <c r="GH28" s="17">
        <v>160.18950000000001</v>
      </c>
      <c r="GI28" s="17">
        <v>-26.389500000000002</v>
      </c>
      <c r="GJ28" s="17">
        <v>161.4</v>
      </c>
      <c r="GK28" s="17">
        <v>160.67055999999999</v>
      </c>
      <c r="GL28" s="17">
        <v>160.67054999999999</v>
      </c>
      <c r="GM28" s="17">
        <v>0.72945000000000004</v>
      </c>
      <c r="GN28" s="17">
        <v>105.8</v>
      </c>
      <c r="GO28" s="17">
        <v>110.48202000000001</v>
      </c>
      <c r="GP28" s="17">
        <v>110.48202000000001</v>
      </c>
      <c r="GQ28" s="17">
        <v>-4.6820199999999996</v>
      </c>
      <c r="GR28" s="17">
        <v>31.9</v>
      </c>
      <c r="GS28" s="17">
        <v>37.900869999999998</v>
      </c>
      <c r="GT28" s="17">
        <v>37.900869999999998</v>
      </c>
      <c r="GU28" s="17">
        <v>-6.0008699999999999</v>
      </c>
      <c r="GV28" s="17">
        <v>46</v>
      </c>
      <c r="GW28" s="17">
        <v>44.103009999999998</v>
      </c>
      <c r="GX28" s="17">
        <v>44.103009999999998</v>
      </c>
      <c r="GY28" s="17">
        <v>1.89699</v>
      </c>
      <c r="GZ28" s="17">
        <v>2.2000000000000002</v>
      </c>
      <c r="HA28" s="17">
        <v>3.9007900000000002</v>
      </c>
      <c r="HB28" s="17">
        <v>3.9007900000000002</v>
      </c>
      <c r="HC28" s="17">
        <v>-1.70079</v>
      </c>
      <c r="HD28" s="17">
        <v>33.200000000000003</v>
      </c>
      <c r="HE28" s="17">
        <v>31.100370000000002</v>
      </c>
      <c r="HF28" s="17">
        <v>28.356459999999998</v>
      </c>
      <c r="HG28" s="17">
        <v>4.84354</v>
      </c>
      <c r="HH28" s="17">
        <v>141.6</v>
      </c>
      <c r="HI28" s="17">
        <v>164.13148000000001</v>
      </c>
      <c r="HJ28" s="17">
        <v>164.13148000000001</v>
      </c>
      <c r="HK28" s="17">
        <v>-22.531479999999998</v>
      </c>
      <c r="HL28" s="17"/>
      <c r="HM28" s="17"/>
      <c r="HN28" s="17"/>
      <c r="HO28" s="17">
        <v>0</v>
      </c>
      <c r="HP28" s="17"/>
      <c r="HQ28" s="17"/>
      <c r="HR28" s="17"/>
      <c r="HS28" s="17">
        <v>0</v>
      </c>
      <c r="HT28" s="17">
        <v>42.3</v>
      </c>
      <c r="HU28" s="17">
        <v>25.175059999999998</v>
      </c>
      <c r="HV28" s="17">
        <v>29.368960000000001</v>
      </c>
      <c r="HW28" s="17">
        <v>12.931039999999999</v>
      </c>
      <c r="HX28" s="17"/>
      <c r="HY28" s="17"/>
      <c r="HZ28" s="17"/>
      <c r="IA28" s="17">
        <v>0</v>
      </c>
      <c r="IB28" s="17"/>
      <c r="IC28" s="17"/>
      <c r="ID28" s="17"/>
      <c r="IE28" s="17">
        <v>0</v>
      </c>
      <c r="IF28" s="17">
        <v>43.8</v>
      </c>
      <c r="IG28" s="17">
        <v>45.265300000000003</v>
      </c>
      <c r="IH28" s="17">
        <v>45.265300000000003</v>
      </c>
      <c r="II28" s="17">
        <v>-1.4653</v>
      </c>
      <c r="IJ28" s="17"/>
      <c r="IK28" s="17"/>
      <c r="IL28" s="17"/>
      <c r="IM28" s="17">
        <v>0</v>
      </c>
      <c r="IN28" s="17"/>
      <c r="IO28" s="17"/>
      <c r="IP28" s="17"/>
      <c r="IQ28" s="17">
        <v>0</v>
      </c>
      <c r="IR28" s="17"/>
      <c r="IS28" s="17"/>
      <c r="IT28" s="17"/>
      <c r="IU28" s="17">
        <v>0</v>
      </c>
      <c r="IV28" s="17">
        <v>127.6</v>
      </c>
      <c r="IW28" s="17">
        <v>128.05618000000001</v>
      </c>
      <c r="IX28" s="17">
        <v>132.83835999999999</v>
      </c>
      <c r="IY28" s="17">
        <v>-5.2383600000000001</v>
      </c>
      <c r="IZ28" s="17">
        <v>162.4</v>
      </c>
      <c r="JA28" s="17">
        <v>168.14393000000001</v>
      </c>
      <c r="JB28" s="17"/>
      <c r="JC28" s="17">
        <v>162.4</v>
      </c>
      <c r="JD28" s="17">
        <v>159.9</v>
      </c>
      <c r="JE28" s="17">
        <v>165</v>
      </c>
      <c r="JF28" s="17"/>
      <c r="JG28" s="17">
        <v>159.9</v>
      </c>
      <c r="JH28" s="17">
        <v>195.9</v>
      </c>
      <c r="JI28" s="17">
        <v>179.99997999999999</v>
      </c>
      <c r="JJ28" s="17">
        <v>202.72179</v>
      </c>
      <c r="JK28" s="17">
        <v>-6.82179</v>
      </c>
      <c r="JL28" s="17">
        <v>0</v>
      </c>
      <c r="JM28" s="17"/>
      <c r="JN28" s="17"/>
      <c r="JO28" s="17">
        <v>0</v>
      </c>
      <c r="JP28" s="17">
        <v>71.400000000000006</v>
      </c>
      <c r="JQ28" s="17">
        <v>71.710170000000005</v>
      </c>
      <c r="JR28" s="17">
        <v>73.275909999999996</v>
      </c>
      <c r="JS28" s="17">
        <v>-1.87591</v>
      </c>
      <c r="JT28" s="17">
        <v>34.9</v>
      </c>
      <c r="JU28" s="17">
        <v>35.962760000000003</v>
      </c>
      <c r="JV28" s="17">
        <v>36.747979999999998</v>
      </c>
      <c r="JW28" s="17">
        <v>-1.84798</v>
      </c>
      <c r="JX28" s="17"/>
      <c r="JY28" s="17"/>
      <c r="JZ28" s="17"/>
      <c r="KA28" s="17">
        <v>0</v>
      </c>
      <c r="KB28" s="17"/>
      <c r="KC28" s="17"/>
      <c r="KD28" s="17"/>
      <c r="KE28" s="17">
        <v>0</v>
      </c>
      <c r="KF28" s="17"/>
      <c r="KG28" s="17"/>
      <c r="KH28" s="17"/>
      <c r="KI28" s="17">
        <v>0</v>
      </c>
      <c r="KJ28" s="17"/>
      <c r="KK28" s="17"/>
      <c r="KL28" s="17"/>
      <c r="KM28" s="17">
        <v>0</v>
      </c>
      <c r="KN28" s="17"/>
      <c r="KO28" s="17"/>
      <c r="KP28" s="17"/>
      <c r="KQ28" s="17">
        <v>0</v>
      </c>
      <c r="KR28" s="17"/>
      <c r="KS28" s="17"/>
      <c r="KT28" s="17"/>
      <c r="KU28" s="17">
        <v>0</v>
      </c>
      <c r="KV28" s="17">
        <v>2.2000000000000002</v>
      </c>
      <c r="KW28" s="17">
        <v>1.7806200000000001</v>
      </c>
      <c r="KX28" s="17">
        <v>1.78061</v>
      </c>
      <c r="KY28" s="17">
        <v>0.41938999999999999</v>
      </c>
      <c r="KZ28" s="17">
        <v>63</v>
      </c>
      <c r="LA28" s="17">
        <v>113.69729</v>
      </c>
      <c r="LB28" s="17">
        <v>174.57704000000001</v>
      </c>
      <c r="LC28" s="17">
        <v>-111.57704</v>
      </c>
      <c r="LD28" s="17">
        <v>102.6</v>
      </c>
      <c r="LE28" s="17">
        <v>124.55432</v>
      </c>
      <c r="LF28" s="17">
        <v>124.35999</v>
      </c>
      <c r="LG28" s="17">
        <v>-21.759989999999998</v>
      </c>
      <c r="LH28" s="17">
        <v>62</v>
      </c>
      <c r="LI28" s="17">
        <v>67.199219999999997</v>
      </c>
      <c r="LJ28" s="17">
        <v>67.199219999999997</v>
      </c>
      <c r="LK28" s="17">
        <v>-5.1992200000000004</v>
      </c>
      <c r="LL28" s="17">
        <v>78.3</v>
      </c>
      <c r="LM28" s="17">
        <v>78.567989999999995</v>
      </c>
      <c r="LN28" s="17">
        <v>78.567980000000006</v>
      </c>
      <c r="LO28" s="17">
        <v>-0.26798</v>
      </c>
      <c r="LP28" s="17">
        <v>30.1</v>
      </c>
      <c r="LQ28" s="17">
        <v>29.980560000000001</v>
      </c>
      <c r="LR28" s="17">
        <v>29.980560000000001</v>
      </c>
      <c r="LS28" s="17">
        <v>0.11944</v>
      </c>
      <c r="LT28" s="17">
        <v>0</v>
      </c>
      <c r="LU28" s="17"/>
      <c r="LV28" s="17"/>
      <c r="LW28" s="17">
        <v>0</v>
      </c>
      <c r="LX28" s="17">
        <v>0</v>
      </c>
      <c r="LY28" s="17"/>
      <c r="LZ28" s="17"/>
      <c r="MA28" s="17">
        <v>0</v>
      </c>
      <c r="MB28" s="17">
        <v>0</v>
      </c>
      <c r="MC28" s="17"/>
      <c r="MD28" s="17"/>
      <c r="ME28" s="17">
        <v>0</v>
      </c>
      <c r="MF28" s="17">
        <v>140.4</v>
      </c>
      <c r="MG28" s="17">
        <v>143.53442999999999</v>
      </c>
      <c r="MH28" s="17">
        <v>153.06012000000001</v>
      </c>
      <c r="MI28" s="17">
        <v>-12.660119999999999</v>
      </c>
      <c r="MJ28" s="17">
        <v>140.30000000000001</v>
      </c>
      <c r="MK28" s="17">
        <v>143.53442999999999</v>
      </c>
      <c r="ML28" s="17">
        <v>153.06012000000001</v>
      </c>
      <c r="MM28" s="17">
        <v>-12.760120000000001</v>
      </c>
      <c r="MN28" s="17">
        <v>146.1</v>
      </c>
      <c r="MO28" s="17">
        <v>143.96546000000001</v>
      </c>
      <c r="MP28" s="17">
        <v>153.51975999999999</v>
      </c>
      <c r="MQ28" s="17">
        <v>-7.4197600000000001</v>
      </c>
      <c r="MR28" s="17">
        <v>0</v>
      </c>
      <c r="MS28" s="17"/>
      <c r="MT28" s="17"/>
      <c r="MU28" s="17">
        <v>0</v>
      </c>
      <c r="MV28" s="17">
        <v>0</v>
      </c>
      <c r="MW28" s="17"/>
      <c r="MX28" s="17"/>
      <c r="MY28" s="17">
        <v>0</v>
      </c>
      <c r="MZ28" s="17"/>
      <c r="NA28" s="17"/>
      <c r="NB28" s="17"/>
      <c r="NC28" s="17">
        <v>0</v>
      </c>
      <c r="ND28" s="17"/>
      <c r="NE28" s="17"/>
      <c r="NF28" s="17"/>
      <c r="NG28" s="17">
        <v>0</v>
      </c>
      <c r="NH28" s="17"/>
      <c r="NI28" s="17"/>
      <c r="NJ28" s="17"/>
      <c r="NK28" s="17">
        <v>0</v>
      </c>
      <c r="NL28" s="17">
        <v>125.7</v>
      </c>
      <c r="NM28" s="17"/>
      <c r="NN28" s="17"/>
      <c r="NO28" s="17">
        <v>125.7</v>
      </c>
      <c r="NP28" s="17"/>
      <c r="NQ28" s="17"/>
      <c r="NR28" s="17"/>
      <c r="NS28" s="17">
        <v>0</v>
      </c>
      <c r="NT28" s="17">
        <v>6.8</v>
      </c>
      <c r="NU28" s="17">
        <v>8.2551900000000007</v>
      </c>
      <c r="NV28" s="17">
        <v>9.09</v>
      </c>
      <c r="NW28" s="17">
        <v>-2.29</v>
      </c>
      <c r="NX28" s="17">
        <v>4.3</v>
      </c>
      <c r="NY28" s="17">
        <v>4.0686799999999996</v>
      </c>
      <c r="NZ28" s="17">
        <v>9.8520099999999999</v>
      </c>
      <c r="OA28" s="17">
        <v>-5.5520100000000001</v>
      </c>
      <c r="OB28" s="17">
        <v>20</v>
      </c>
      <c r="OC28" s="17">
        <v>20</v>
      </c>
      <c r="OD28" s="17">
        <v>17.492709999999999</v>
      </c>
      <c r="OE28" s="17">
        <v>2.5072899999999998</v>
      </c>
      <c r="OF28" s="17">
        <v>0.7</v>
      </c>
      <c r="OG28" s="17"/>
      <c r="OH28" s="17">
        <v>0.76200000000000001</v>
      </c>
      <c r="OI28" s="17">
        <v>-6.2E-2</v>
      </c>
      <c r="OJ28" s="17">
        <v>59.9</v>
      </c>
      <c r="OK28" s="17">
        <v>20.399999999999999</v>
      </c>
      <c r="OL28" s="17">
        <v>56.7</v>
      </c>
      <c r="OM28" s="17">
        <v>3.2</v>
      </c>
      <c r="ON28" s="17">
        <v>41.1</v>
      </c>
      <c r="OO28" s="17"/>
      <c r="OP28" s="17">
        <v>55.55</v>
      </c>
      <c r="OQ28" s="17">
        <v>-14.45</v>
      </c>
      <c r="OR28" s="17">
        <v>8.4</v>
      </c>
      <c r="OS28" s="17">
        <v>1.194</v>
      </c>
      <c r="OT28" s="17">
        <v>1.194</v>
      </c>
      <c r="OU28" s="17">
        <v>7.2060000000000004</v>
      </c>
      <c r="OV28" s="17">
        <v>0.1</v>
      </c>
      <c r="OW28" s="17"/>
      <c r="OX28" s="17">
        <v>0.3</v>
      </c>
      <c r="OY28" s="17">
        <v>-0.2</v>
      </c>
      <c r="OZ28" s="17">
        <v>20.2</v>
      </c>
      <c r="PA28" s="17">
        <v>19.436340000000001</v>
      </c>
      <c r="PB28" s="17">
        <v>19.436340000000001</v>
      </c>
      <c r="PC28" s="17">
        <v>0.76366000000000001</v>
      </c>
      <c r="PD28" s="17">
        <v>9.9</v>
      </c>
      <c r="PE28" s="17">
        <v>9.9830000000000005</v>
      </c>
      <c r="PF28" s="17">
        <v>9.9830000000000005</v>
      </c>
      <c r="PG28" s="17">
        <v>-8.3000000000000004E-2</v>
      </c>
      <c r="PH28" s="17">
        <v>5.3</v>
      </c>
      <c r="PI28" s="17">
        <v>5.67</v>
      </c>
      <c r="PJ28" s="17">
        <v>5.67</v>
      </c>
      <c r="PK28" s="17">
        <v>-0.37</v>
      </c>
      <c r="PL28" s="17">
        <v>168.7</v>
      </c>
      <c r="PM28" s="17"/>
      <c r="PN28" s="17">
        <v>164.67699999999999</v>
      </c>
      <c r="PO28" s="17">
        <v>4.0229999999999997</v>
      </c>
      <c r="PP28" s="17">
        <v>1.5</v>
      </c>
      <c r="PQ28" s="17">
        <v>1</v>
      </c>
      <c r="PR28" s="17">
        <v>1</v>
      </c>
      <c r="PS28" s="17">
        <v>0.5</v>
      </c>
      <c r="PT28" s="17">
        <v>1.8</v>
      </c>
      <c r="PU28" s="17">
        <v>3.55</v>
      </c>
      <c r="PV28" s="17">
        <v>3.55</v>
      </c>
      <c r="PW28" s="17">
        <v>-1.75</v>
      </c>
      <c r="PX28" s="17">
        <v>5.2</v>
      </c>
      <c r="PY28" s="17">
        <v>5</v>
      </c>
      <c r="PZ28" s="17">
        <v>5</v>
      </c>
      <c r="QA28" s="17">
        <v>0.2</v>
      </c>
      <c r="QB28" s="17">
        <v>20.2</v>
      </c>
      <c r="QC28" s="17">
        <v>20.274049999999999</v>
      </c>
      <c r="QD28" s="17">
        <v>20.274049999999999</v>
      </c>
      <c r="QE28" s="17">
        <v>-7.4050000000000005E-2</v>
      </c>
      <c r="QF28" s="17">
        <v>20</v>
      </c>
      <c r="QG28" s="17">
        <v>20</v>
      </c>
      <c r="QH28" s="17">
        <v>13.60544</v>
      </c>
      <c r="QI28" s="17">
        <v>6.3945600000000002</v>
      </c>
      <c r="QJ28" s="17">
        <v>18.8</v>
      </c>
      <c r="QK28" s="17">
        <v>19</v>
      </c>
      <c r="QL28" s="17">
        <v>17.492709999999999</v>
      </c>
      <c r="QM28" s="17">
        <v>1.3072900000000001</v>
      </c>
      <c r="QN28" s="17">
        <v>3.4</v>
      </c>
      <c r="QO28" s="17">
        <v>3.4</v>
      </c>
      <c r="QP28" s="17">
        <v>3.4</v>
      </c>
      <c r="QQ28" s="17">
        <v>0</v>
      </c>
      <c r="QR28" s="17">
        <v>18.600000000000001</v>
      </c>
      <c r="QS28" s="17">
        <v>19</v>
      </c>
      <c r="QT28" s="17">
        <v>17.881430000000002</v>
      </c>
      <c r="QU28" s="17">
        <v>0.71857000000000004</v>
      </c>
      <c r="QV28" s="17">
        <v>15.4</v>
      </c>
      <c r="QW28" s="17"/>
      <c r="QX28" s="17">
        <v>11.97181</v>
      </c>
      <c r="QY28" s="17">
        <v>3.4281899999999998</v>
      </c>
      <c r="QZ28" s="17">
        <v>18.7</v>
      </c>
      <c r="RA28" s="17"/>
      <c r="RB28" s="17">
        <v>13.497680000000001</v>
      </c>
      <c r="RC28" s="17">
        <v>5.2023200000000003</v>
      </c>
      <c r="RD28" s="17">
        <v>1.8</v>
      </c>
      <c r="RE28" s="17">
        <v>5.7</v>
      </c>
      <c r="RF28" s="17">
        <v>6.59</v>
      </c>
      <c r="RG28" s="17">
        <v>-4.79</v>
      </c>
      <c r="RH28" s="17">
        <v>2.5</v>
      </c>
      <c r="RI28" s="17">
        <v>19.7</v>
      </c>
      <c r="RJ28" s="17">
        <v>18.78</v>
      </c>
      <c r="RK28" s="17">
        <v>-16.28</v>
      </c>
      <c r="RL28" s="17">
        <v>11.8</v>
      </c>
      <c r="RM28" s="17"/>
      <c r="RN28" s="17">
        <v>16.603000000000002</v>
      </c>
      <c r="RO28" s="17">
        <v>-4.8029999999999999</v>
      </c>
      <c r="RP28" s="17">
        <v>3.5</v>
      </c>
      <c r="RQ28" s="17">
        <v>3</v>
      </c>
      <c r="RR28" s="17">
        <v>3</v>
      </c>
      <c r="RS28" s="17">
        <v>0.5</v>
      </c>
      <c r="RT28" s="17">
        <v>17.2</v>
      </c>
      <c r="RU28" s="17">
        <v>10.71048</v>
      </c>
      <c r="RV28" s="17">
        <v>17.399979999999999</v>
      </c>
      <c r="RW28" s="17">
        <v>-0.19997999999999999</v>
      </c>
      <c r="RX28" s="17">
        <v>3</v>
      </c>
      <c r="RY28" s="17">
        <v>2</v>
      </c>
      <c r="RZ28" s="17">
        <v>2</v>
      </c>
      <c r="SA28" s="17">
        <v>1</v>
      </c>
      <c r="SB28" s="17"/>
      <c r="SC28" s="17"/>
      <c r="SD28" s="17">
        <v>0.4</v>
      </c>
      <c r="SE28" s="17">
        <v>-0.4</v>
      </c>
      <c r="SF28" s="17">
        <v>0.3</v>
      </c>
      <c r="SG28" s="17"/>
      <c r="SH28" s="17"/>
      <c r="SI28" s="17">
        <v>0.3</v>
      </c>
      <c r="SJ28" s="17">
        <v>19.8</v>
      </c>
      <c r="SK28" s="17">
        <v>20</v>
      </c>
      <c r="SL28" s="17">
        <v>18.853249999999999</v>
      </c>
      <c r="SM28" s="17">
        <v>0.94674999999999998</v>
      </c>
      <c r="SN28" s="17">
        <v>9.9</v>
      </c>
      <c r="SO28" s="17">
        <v>11</v>
      </c>
      <c r="SP28" s="17">
        <v>12.05053</v>
      </c>
      <c r="SQ28" s="17">
        <v>-2.1505299999999998</v>
      </c>
      <c r="SR28" s="17">
        <v>20</v>
      </c>
      <c r="SS28" s="17">
        <v>20</v>
      </c>
      <c r="ST28" s="17">
        <v>19.436340000000001</v>
      </c>
      <c r="SU28" s="17">
        <v>0.56366000000000005</v>
      </c>
      <c r="SV28" s="17">
        <v>20.2</v>
      </c>
      <c r="SW28" s="17">
        <v>20</v>
      </c>
      <c r="SX28" s="17">
        <v>19.436340000000001</v>
      </c>
      <c r="SY28" s="17">
        <v>0.76366000000000001</v>
      </c>
      <c r="SZ28" s="17">
        <v>20</v>
      </c>
      <c r="TA28" s="17">
        <v>20</v>
      </c>
      <c r="TB28" s="17">
        <v>19.241980000000002</v>
      </c>
      <c r="TC28" s="17">
        <v>0.75802000000000003</v>
      </c>
      <c r="TD28" s="17">
        <v>4.8</v>
      </c>
      <c r="TE28" s="17">
        <v>7.5</v>
      </c>
      <c r="TF28" s="17">
        <v>10.894</v>
      </c>
      <c r="TG28" s="17">
        <v>-6.0940000000000003</v>
      </c>
      <c r="TH28" s="17">
        <v>18</v>
      </c>
      <c r="TI28" s="17">
        <v>25.8</v>
      </c>
      <c r="TJ28" s="17">
        <v>27.213000000000001</v>
      </c>
      <c r="TK28" s="17">
        <v>-9.2129999999999992</v>
      </c>
      <c r="TL28" s="17">
        <v>24.8</v>
      </c>
      <c r="TM28" s="17"/>
      <c r="TN28" s="17">
        <v>27.484269999999999</v>
      </c>
      <c r="TO28" s="17">
        <v>-2.6842700000000002</v>
      </c>
      <c r="TP28" s="17">
        <v>0</v>
      </c>
      <c r="TQ28" s="17">
        <v>5.7</v>
      </c>
      <c r="TR28" s="17">
        <v>5.2930000000000001</v>
      </c>
      <c r="TS28" s="17">
        <v>-5.2930000000000001</v>
      </c>
      <c r="TT28" s="17">
        <v>0</v>
      </c>
      <c r="TU28" s="17">
        <v>5.8</v>
      </c>
      <c r="TV28" s="17">
        <v>6.3659999999999997</v>
      </c>
      <c r="TW28" s="17">
        <v>-6.3659999999999997</v>
      </c>
      <c r="TX28" s="17">
        <v>0</v>
      </c>
      <c r="TY28" s="17">
        <v>0.45800000000000002</v>
      </c>
      <c r="TZ28" s="17">
        <v>0.45800000000000002</v>
      </c>
      <c r="UA28" s="17">
        <v>-0.45800000000000002</v>
      </c>
      <c r="UB28" s="17">
        <v>0</v>
      </c>
      <c r="UC28" s="17">
        <v>0.48099999999999998</v>
      </c>
      <c r="UD28" s="17">
        <v>0.48099999999999998</v>
      </c>
      <c r="UE28" s="17">
        <v>-0.48099999999999998</v>
      </c>
      <c r="UF28" s="17">
        <v>23.5</v>
      </c>
      <c r="UG28" s="17"/>
      <c r="UH28" s="17">
        <v>37</v>
      </c>
      <c r="UI28" s="17">
        <v>-13.5</v>
      </c>
      <c r="UJ28" s="17">
        <v>21</v>
      </c>
      <c r="UK28" s="17">
        <v>21</v>
      </c>
      <c r="UL28" s="17">
        <v>19.436340000000001</v>
      </c>
      <c r="UM28" s="17">
        <v>1.56366</v>
      </c>
      <c r="UN28" s="17">
        <v>8.1</v>
      </c>
      <c r="UO28" s="17">
        <v>8.1999999999999993</v>
      </c>
      <c r="UP28" s="17">
        <v>8.1999999999999993</v>
      </c>
      <c r="UQ28" s="17">
        <v>-0.1</v>
      </c>
      <c r="UR28" s="17">
        <v>3.8</v>
      </c>
      <c r="US28" s="17">
        <v>6.7</v>
      </c>
      <c r="UT28" s="17">
        <v>6.7</v>
      </c>
      <c r="UU28" s="17">
        <v>-2.9</v>
      </c>
      <c r="UV28" s="17">
        <v>20.399999999999999</v>
      </c>
      <c r="UW28" s="17">
        <v>20</v>
      </c>
      <c r="UX28" s="17">
        <v>19.436340000000001</v>
      </c>
      <c r="UY28" s="17">
        <v>0.96365999999999996</v>
      </c>
      <c r="UZ28" s="17">
        <v>20.399999999999999</v>
      </c>
      <c r="VA28" s="17">
        <v>20</v>
      </c>
      <c r="VB28" s="17">
        <v>19.436340000000001</v>
      </c>
      <c r="VC28" s="17">
        <v>0.96365999999999996</v>
      </c>
      <c r="VD28" s="17">
        <v>20.100000000000001</v>
      </c>
      <c r="VE28" s="17">
        <v>20</v>
      </c>
      <c r="VF28" s="17">
        <v>19.436340000000001</v>
      </c>
      <c r="VG28" s="17">
        <v>0.66366000000000003</v>
      </c>
      <c r="VH28" s="17">
        <v>6.2</v>
      </c>
      <c r="VI28" s="17">
        <v>1.59</v>
      </c>
      <c r="VJ28" s="17">
        <v>1.59</v>
      </c>
      <c r="VK28" s="17">
        <v>4.6100000000000003</v>
      </c>
      <c r="VL28" s="17">
        <v>231.6</v>
      </c>
      <c r="VM28" s="17"/>
      <c r="VN28" s="17">
        <v>220.76499999999999</v>
      </c>
      <c r="VO28" s="17">
        <v>10.835000000000001</v>
      </c>
      <c r="VP28" s="17">
        <v>15.6</v>
      </c>
      <c r="VQ28" s="17"/>
      <c r="VR28" s="17">
        <v>13.920999999999999</v>
      </c>
      <c r="VS28" s="17">
        <v>1.679</v>
      </c>
      <c r="VT28" s="17">
        <v>123.9</v>
      </c>
      <c r="VU28" s="17"/>
      <c r="VV28" s="17">
        <v>116.3826</v>
      </c>
      <c r="VW28" s="17">
        <v>7.5174000000000003</v>
      </c>
      <c r="VX28" s="17">
        <v>0.3</v>
      </c>
      <c r="VY28" s="17">
        <v>0.6</v>
      </c>
      <c r="VZ28" s="17">
        <v>0.6</v>
      </c>
      <c r="WA28" s="17">
        <v>-0.3</v>
      </c>
      <c r="WB28" s="17">
        <v>0</v>
      </c>
      <c r="WC28" s="17">
        <v>1</v>
      </c>
      <c r="WD28" s="17">
        <v>1</v>
      </c>
      <c r="WE28" s="17">
        <v>-1</v>
      </c>
      <c r="WF28" s="17">
        <v>0</v>
      </c>
      <c r="WG28" s="17">
        <v>1</v>
      </c>
      <c r="WH28" s="17">
        <v>1</v>
      </c>
      <c r="WI28" s="17">
        <v>-1</v>
      </c>
      <c r="WJ28" s="17">
        <v>94</v>
      </c>
      <c r="WK28" s="17"/>
      <c r="WL28" s="17">
        <v>87.62473</v>
      </c>
      <c r="WM28" s="17">
        <v>6.3752700000000004</v>
      </c>
      <c r="WN28" s="17">
        <v>4.4000000000000004</v>
      </c>
      <c r="WO28" s="17">
        <v>4.2</v>
      </c>
      <c r="WP28" s="17">
        <v>4.2</v>
      </c>
      <c r="WQ28" s="17">
        <v>0.2</v>
      </c>
      <c r="WR28" s="17">
        <v>1.1000000000000001</v>
      </c>
      <c r="WS28" s="17">
        <v>2.4</v>
      </c>
      <c r="WT28" s="17">
        <v>2.4</v>
      </c>
      <c r="WU28" s="17">
        <v>-1.3</v>
      </c>
      <c r="WV28" s="17">
        <v>2.4</v>
      </c>
      <c r="WW28" s="17">
        <v>1.2</v>
      </c>
      <c r="WX28" s="17">
        <v>1.2</v>
      </c>
      <c r="WY28" s="17">
        <v>1.2</v>
      </c>
      <c r="WZ28" s="17">
        <v>1.1000000000000001</v>
      </c>
      <c r="XA28" s="17">
        <v>1.4</v>
      </c>
      <c r="XB28" s="17">
        <v>1.4</v>
      </c>
      <c r="XC28" s="17">
        <v>-0.3</v>
      </c>
      <c r="XD28" s="17">
        <v>10.6</v>
      </c>
      <c r="XE28" s="17"/>
      <c r="XF28" s="17">
        <v>12.79805</v>
      </c>
      <c r="XG28" s="17">
        <v>-2.1980499999999998</v>
      </c>
      <c r="XH28" s="17">
        <v>9.1</v>
      </c>
      <c r="XI28" s="17">
        <v>8.8000000000000007</v>
      </c>
      <c r="XJ28" s="17">
        <v>8.8000000000000007</v>
      </c>
      <c r="XK28" s="17">
        <v>0.3</v>
      </c>
      <c r="XL28" s="17">
        <v>20</v>
      </c>
      <c r="XM28" s="17">
        <v>20</v>
      </c>
      <c r="XN28" s="17">
        <v>19.241980000000002</v>
      </c>
      <c r="XO28" s="17">
        <v>0.75802000000000003</v>
      </c>
      <c r="XP28" s="17">
        <v>4.7</v>
      </c>
      <c r="XQ28" s="17">
        <v>10.7</v>
      </c>
      <c r="XR28" s="17">
        <v>10.7</v>
      </c>
      <c r="XS28" s="17">
        <v>-6</v>
      </c>
      <c r="XT28" s="17">
        <v>26.4</v>
      </c>
      <c r="XU28" s="17">
        <v>31</v>
      </c>
      <c r="XV28" s="17">
        <v>27.5</v>
      </c>
      <c r="XW28" s="17">
        <v>-1.1000000000000001</v>
      </c>
      <c r="XX28" s="17">
        <v>33.700000000000003</v>
      </c>
      <c r="XY28" s="17">
        <v>31</v>
      </c>
      <c r="XZ28" s="17">
        <v>27.5</v>
      </c>
      <c r="YA28" s="17">
        <v>6.2</v>
      </c>
      <c r="YB28" s="17">
        <v>12.5</v>
      </c>
      <c r="YC28" s="17">
        <v>14</v>
      </c>
      <c r="YD28" s="17">
        <v>14</v>
      </c>
      <c r="YE28" s="17">
        <v>-1.5</v>
      </c>
      <c r="YF28" s="17">
        <v>16.3</v>
      </c>
      <c r="YG28" s="17">
        <v>15</v>
      </c>
      <c r="YH28" s="17"/>
      <c r="YI28" s="17">
        <v>16.3</v>
      </c>
      <c r="YJ28" s="17">
        <v>7.3</v>
      </c>
      <c r="YK28" s="17">
        <v>7.03</v>
      </c>
      <c r="YL28" s="17">
        <v>7.03</v>
      </c>
      <c r="YM28" s="17">
        <v>0.27</v>
      </c>
      <c r="YN28" s="17">
        <v>11.1</v>
      </c>
      <c r="YO28" s="17">
        <v>11</v>
      </c>
      <c r="YP28" s="17">
        <v>11</v>
      </c>
      <c r="YQ28" s="17">
        <v>0.1</v>
      </c>
      <c r="YR28" s="17">
        <v>22.4</v>
      </c>
      <c r="YS28" s="17">
        <v>25</v>
      </c>
      <c r="YT28" s="17">
        <v>25</v>
      </c>
      <c r="YU28" s="17">
        <v>-2.6</v>
      </c>
    </row>
    <row r="29" spans="1:671" ht="24" customHeight="1" x14ac:dyDescent="0.25">
      <c r="A29" s="1"/>
      <c r="B29" s="16" t="s">
        <v>59</v>
      </c>
      <c r="C29" s="16" t="s">
        <v>821</v>
      </c>
      <c r="D29" s="17">
        <v>202.7</v>
      </c>
      <c r="E29" s="17">
        <v>203.40136000000001</v>
      </c>
      <c r="F29" s="17">
        <v>203.40136000000001</v>
      </c>
      <c r="G29" s="17">
        <v>-0.70135999999999998</v>
      </c>
      <c r="H29" s="17">
        <v>629.5</v>
      </c>
      <c r="I29" s="17">
        <v>631.22380999999996</v>
      </c>
      <c r="J29" s="17">
        <v>631.22379999999998</v>
      </c>
      <c r="K29" s="17">
        <v>-1.7238</v>
      </c>
      <c r="L29" s="17">
        <v>145</v>
      </c>
      <c r="M29" s="17">
        <v>146.79963000000001</v>
      </c>
      <c r="N29" s="17">
        <v>146.79963000000001</v>
      </c>
      <c r="O29" s="17">
        <v>-1.7996300000000001</v>
      </c>
      <c r="P29" s="17"/>
      <c r="Q29" s="17"/>
      <c r="R29" s="17"/>
      <c r="S29" s="17">
        <v>0</v>
      </c>
      <c r="T29" s="17"/>
      <c r="U29" s="17"/>
      <c r="V29" s="17"/>
      <c r="W29" s="17">
        <v>0</v>
      </c>
      <c r="X29" s="17">
        <v>90</v>
      </c>
      <c r="Y29" s="17">
        <v>91.867829999999998</v>
      </c>
      <c r="Z29" s="17">
        <v>91.867819999999995</v>
      </c>
      <c r="AA29" s="17">
        <v>-1.86782</v>
      </c>
      <c r="AB29" s="17">
        <v>240.9</v>
      </c>
      <c r="AC29" s="17">
        <v>242</v>
      </c>
      <c r="AD29" s="17">
        <v>242</v>
      </c>
      <c r="AE29" s="17">
        <v>-1.1000000000000001</v>
      </c>
      <c r="AF29" s="17">
        <v>0</v>
      </c>
      <c r="AG29" s="17"/>
      <c r="AH29" s="17"/>
      <c r="AI29" s="17">
        <v>0</v>
      </c>
      <c r="AJ29" s="17">
        <v>0</v>
      </c>
      <c r="AK29" s="17"/>
      <c r="AL29" s="17"/>
      <c r="AM29" s="17">
        <v>0</v>
      </c>
      <c r="AN29" s="17"/>
      <c r="AO29" s="17"/>
      <c r="AP29" s="17"/>
      <c r="AQ29" s="17">
        <v>0</v>
      </c>
      <c r="AR29" s="17">
        <v>198.3</v>
      </c>
      <c r="AS29" s="17">
        <v>187.48575</v>
      </c>
      <c r="AT29" s="17">
        <v>196.93880999999999</v>
      </c>
      <c r="AU29" s="17">
        <v>1.3611899999999999</v>
      </c>
      <c r="AV29" s="17">
        <v>194.9</v>
      </c>
      <c r="AW29" s="17">
        <v>184.65667999999999</v>
      </c>
      <c r="AX29" s="17">
        <v>199.47787</v>
      </c>
      <c r="AY29" s="17">
        <v>-4.5778699999999999</v>
      </c>
      <c r="AZ29" s="17"/>
      <c r="BA29" s="17"/>
      <c r="BB29" s="17"/>
      <c r="BC29" s="17">
        <v>0</v>
      </c>
      <c r="BD29" s="17">
        <v>200.2</v>
      </c>
      <c r="BE29" s="17">
        <v>189.50445999999999</v>
      </c>
      <c r="BF29" s="17">
        <v>205.21600000000001</v>
      </c>
      <c r="BG29" s="17">
        <v>-5.016</v>
      </c>
      <c r="BH29" s="17"/>
      <c r="BI29" s="17"/>
      <c r="BJ29" s="17"/>
      <c r="BK29" s="17">
        <v>0</v>
      </c>
      <c r="BL29" s="17">
        <v>550.9</v>
      </c>
      <c r="BM29" s="17"/>
      <c r="BN29" s="17">
        <v>557.29152999999997</v>
      </c>
      <c r="BO29" s="17">
        <v>-6.3915300000000004</v>
      </c>
      <c r="BP29" s="17">
        <v>10.199999999999999</v>
      </c>
      <c r="BQ29" s="17">
        <v>10.52094</v>
      </c>
      <c r="BR29" s="17">
        <v>3.4560599999999999</v>
      </c>
      <c r="BS29" s="17">
        <v>6.7439400000000003</v>
      </c>
      <c r="BT29" s="17"/>
      <c r="BU29" s="17"/>
      <c r="BV29" s="17"/>
      <c r="BW29" s="17">
        <v>0</v>
      </c>
      <c r="BX29" s="17"/>
      <c r="BY29" s="17"/>
      <c r="BZ29" s="17"/>
      <c r="CA29" s="17">
        <v>0</v>
      </c>
      <c r="CB29" s="17"/>
      <c r="CC29" s="17"/>
      <c r="CD29" s="17"/>
      <c r="CE29" s="17">
        <v>0</v>
      </c>
      <c r="CF29" s="17"/>
      <c r="CG29" s="17"/>
      <c r="CH29" s="17"/>
      <c r="CI29" s="17">
        <v>0</v>
      </c>
      <c r="CJ29" s="17">
        <v>162.69999999999999</v>
      </c>
      <c r="CK29" s="17">
        <v>164.06704999999999</v>
      </c>
      <c r="CL29" s="17">
        <v>164.06704999999999</v>
      </c>
      <c r="CM29" s="17">
        <v>-1.3670500000000001</v>
      </c>
      <c r="CN29" s="17">
        <v>8</v>
      </c>
      <c r="CO29" s="17">
        <v>5.1383299999999998</v>
      </c>
      <c r="CP29" s="17">
        <v>5.1383299999999998</v>
      </c>
      <c r="CQ29" s="17">
        <v>2.8616700000000002</v>
      </c>
      <c r="CR29" s="17">
        <v>5.5</v>
      </c>
      <c r="CS29" s="17">
        <v>2.8204899999999999</v>
      </c>
      <c r="CT29" s="17">
        <v>2.8204899999999999</v>
      </c>
      <c r="CU29" s="17">
        <v>2.6795100000000001</v>
      </c>
      <c r="CV29" s="17">
        <v>20.9</v>
      </c>
      <c r="CW29" s="17">
        <v>22.41076</v>
      </c>
      <c r="CX29" s="17">
        <v>22.41075</v>
      </c>
      <c r="CY29" s="17">
        <v>-1.51075</v>
      </c>
      <c r="CZ29" s="17">
        <v>6.4</v>
      </c>
      <c r="DA29" s="17">
        <v>6.8787000000000003</v>
      </c>
      <c r="DB29" s="17">
        <v>6.8787000000000003</v>
      </c>
      <c r="DC29" s="17">
        <v>-0.47870000000000001</v>
      </c>
      <c r="DD29" s="17">
        <v>14.8</v>
      </c>
      <c r="DE29" s="17">
        <v>14.933909999999999</v>
      </c>
      <c r="DF29" s="17">
        <v>14.933909999999999</v>
      </c>
      <c r="DG29" s="17">
        <v>-0.13391</v>
      </c>
      <c r="DH29" s="17">
        <v>143</v>
      </c>
      <c r="DI29" s="17">
        <v>142.44412</v>
      </c>
      <c r="DJ29" s="17">
        <v>95.437560000000005</v>
      </c>
      <c r="DK29" s="17">
        <v>47.562440000000002</v>
      </c>
      <c r="DL29" s="17"/>
      <c r="DM29" s="17"/>
      <c r="DN29" s="17"/>
      <c r="DO29" s="17">
        <v>0</v>
      </c>
      <c r="DP29" s="17"/>
      <c r="DQ29" s="17"/>
      <c r="DR29" s="17"/>
      <c r="DS29" s="17">
        <v>0</v>
      </c>
      <c r="DT29" s="17"/>
      <c r="DU29" s="17"/>
      <c r="DV29" s="17"/>
      <c r="DW29" s="17">
        <v>0</v>
      </c>
      <c r="DX29" s="17"/>
      <c r="DY29" s="17"/>
      <c r="DZ29" s="17"/>
      <c r="EA29" s="17">
        <v>0</v>
      </c>
      <c r="EB29" s="17">
        <v>110.6</v>
      </c>
      <c r="EC29" s="17">
        <v>112.46647</v>
      </c>
      <c r="ED29" s="17">
        <v>112.46647</v>
      </c>
      <c r="EE29" s="17">
        <v>-1.8664700000000001</v>
      </c>
      <c r="EF29" s="17">
        <v>222</v>
      </c>
      <c r="EG29" s="17">
        <v>220.69499999999999</v>
      </c>
      <c r="EH29" s="17">
        <v>220.69499999999999</v>
      </c>
      <c r="EI29" s="17">
        <v>1.3049999999999999</v>
      </c>
      <c r="EJ29" s="17"/>
      <c r="EK29" s="17"/>
      <c r="EL29" s="17"/>
      <c r="EM29" s="17">
        <v>0</v>
      </c>
      <c r="EN29" s="17"/>
      <c r="EO29" s="17"/>
      <c r="EP29" s="17"/>
      <c r="EQ29" s="17">
        <v>0</v>
      </c>
      <c r="ER29" s="17"/>
      <c r="ES29" s="17"/>
      <c r="ET29" s="17"/>
      <c r="EU29" s="17">
        <v>0</v>
      </c>
      <c r="EV29" s="17">
        <v>6.5</v>
      </c>
      <c r="EW29" s="17">
        <v>6.39</v>
      </c>
      <c r="EX29" s="17">
        <v>6.39</v>
      </c>
      <c r="EY29" s="17">
        <v>0.11</v>
      </c>
      <c r="EZ29" s="17">
        <v>457.6</v>
      </c>
      <c r="FA29" s="17">
        <v>449.28084999999999</v>
      </c>
      <c r="FB29" s="17">
        <v>449.28084999999999</v>
      </c>
      <c r="FC29" s="17">
        <v>8.3191500000000005</v>
      </c>
      <c r="FD29" s="17">
        <v>81.3</v>
      </c>
      <c r="FE29" s="17">
        <v>79.655749999999998</v>
      </c>
      <c r="FF29" s="17">
        <v>79.655749999999998</v>
      </c>
      <c r="FG29" s="17">
        <v>1.64425</v>
      </c>
      <c r="FH29" s="17">
        <v>0</v>
      </c>
      <c r="FI29" s="17"/>
      <c r="FJ29" s="17">
        <v>140.82769999999999</v>
      </c>
      <c r="FK29" s="17">
        <v>-140.82769999999999</v>
      </c>
      <c r="FL29" s="17">
        <v>42.1</v>
      </c>
      <c r="FM29" s="17">
        <v>41.89893</v>
      </c>
      <c r="FN29" s="17">
        <v>41.89893</v>
      </c>
      <c r="FO29" s="17">
        <v>0.20107</v>
      </c>
      <c r="FP29" s="17">
        <v>18.3</v>
      </c>
      <c r="FQ29" s="17">
        <v>19.21088</v>
      </c>
      <c r="FR29" s="17">
        <v>19.21088</v>
      </c>
      <c r="FS29" s="17">
        <v>-0.91088000000000002</v>
      </c>
      <c r="FT29" s="17">
        <v>18.899999999999999</v>
      </c>
      <c r="FU29" s="17">
        <v>19</v>
      </c>
      <c r="FV29" s="17">
        <v>18.172979999999999</v>
      </c>
      <c r="FW29" s="17">
        <v>0.72702</v>
      </c>
      <c r="FX29" s="17">
        <v>88.3</v>
      </c>
      <c r="FY29" s="17">
        <v>87.773560000000003</v>
      </c>
      <c r="FZ29" s="17">
        <v>87.773560000000003</v>
      </c>
      <c r="GA29" s="17">
        <v>0.52644000000000002</v>
      </c>
      <c r="GB29" s="17">
        <v>163</v>
      </c>
      <c r="GC29" s="17">
        <v>160.18951000000001</v>
      </c>
      <c r="GD29" s="17">
        <v>160.18951000000001</v>
      </c>
      <c r="GE29" s="17">
        <v>2.8104900000000002</v>
      </c>
      <c r="GF29" s="17">
        <v>163.1</v>
      </c>
      <c r="GG29" s="17">
        <v>160.18951000000001</v>
      </c>
      <c r="GH29" s="17">
        <v>160.18951000000001</v>
      </c>
      <c r="GI29" s="17">
        <v>2.9104899999999998</v>
      </c>
      <c r="GJ29" s="17">
        <v>171.6</v>
      </c>
      <c r="GK29" s="17">
        <v>160.67055999999999</v>
      </c>
      <c r="GL29" s="17">
        <v>160.67055999999999</v>
      </c>
      <c r="GM29" s="17">
        <v>10.92944</v>
      </c>
      <c r="GN29" s="17">
        <v>105.8</v>
      </c>
      <c r="GO29" s="17">
        <v>110.48202000000001</v>
      </c>
      <c r="GP29" s="17">
        <v>110.48202000000001</v>
      </c>
      <c r="GQ29" s="17">
        <v>-4.6820199999999996</v>
      </c>
      <c r="GR29" s="17">
        <v>39.200000000000003</v>
      </c>
      <c r="GS29" s="17">
        <v>37.900869999999998</v>
      </c>
      <c r="GT29" s="17">
        <v>37.900869999999998</v>
      </c>
      <c r="GU29" s="17">
        <v>1.2991299999999999</v>
      </c>
      <c r="GV29" s="17">
        <v>45.6</v>
      </c>
      <c r="GW29" s="17">
        <v>44.103009999999998</v>
      </c>
      <c r="GX29" s="17">
        <v>44.103009999999998</v>
      </c>
      <c r="GY29" s="17">
        <v>1.49699</v>
      </c>
      <c r="GZ29" s="17">
        <v>2.2000000000000002</v>
      </c>
      <c r="HA29" s="17">
        <v>3.9007900000000002</v>
      </c>
      <c r="HB29" s="17">
        <v>3.9007900000000002</v>
      </c>
      <c r="HC29" s="17">
        <v>-1.70079</v>
      </c>
      <c r="HD29" s="17">
        <v>32.200000000000003</v>
      </c>
      <c r="HE29" s="17">
        <v>31.100370000000002</v>
      </c>
      <c r="HF29" s="17">
        <v>28.356459999999998</v>
      </c>
      <c r="HG29" s="17">
        <v>3.84354</v>
      </c>
      <c r="HH29" s="17">
        <v>151.9</v>
      </c>
      <c r="HI29" s="17">
        <v>164.13148000000001</v>
      </c>
      <c r="HJ29" s="17">
        <v>164.13148000000001</v>
      </c>
      <c r="HK29" s="17">
        <v>-12.231479999999999</v>
      </c>
      <c r="HL29" s="17"/>
      <c r="HM29" s="17"/>
      <c r="HN29" s="17"/>
      <c r="HO29" s="17">
        <v>0</v>
      </c>
      <c r="HP29" s="17"/>
      <c r="HQ29" s="17"/>
      <c r="HR29" s="17"/>
      <c r="HS29" s="17">
        <v>0</v>
      </c>
      <c r="HT29" s="17">
        <v>41.8</v>
      </c>
      <c r="HU29" s="17">
        <v>27.925709999999999</v>
      </c>
      <c r="HV29" s="17">
        <v>85.676339999999996</v>
      </c>
      <c r="HW29" s="17">
        <v>-43.876339999999999</v>
      </c>
      <c r="HX29" s="17"/>
      <c r="HY29" s="17"/>
      <c r="HZ29" s="17"/>
      <c r="IA29" s="17">
        <v>0</v>
      </c>
      <c r="IB29" s="17"/>
      <c r="IC29" s="17"/>
      <c r="ID29" s="17"/>
      <c r="IE29" s="17">
        <v>0</v>
      </c>
      <c r="IF29" s="17">
        <v>43.5</v>
      </c>
      <c r="IG29" s="17">
        <v>45.265300000000003</v>
      </c>
      <c r="IH29" s="17">
        <v>45.265300000000003</v>
      </c>
      <c r="II29" s="17">
        <v>-1.7653000000000001</v>
      </c>
      <c r="IJ29" s="17"/>
      <c r="IK29" s="17"/>
      <c r="IL29" s="17"/>
      <c r="IM29" s="17">
        <v>0</v>
      </c>
      <c r="IN29" s="17"/>
      <c r="IO29" s="17"/>
      <c r="IP29" s="17"/>
      <c r="IQ29" s="17">
        <v>0</v>
      </c>
      <c r="IR29" s="17"/>
      <c r="IS29" s="17"/>
      <c r="IT29" s="17"/>
      <c r="IU29" s="17">
        <v>0</v>
      </c>
      <c r="IV29" s="17">
        <v>126.8</v>
      </c>
      <c r="IW29" s="17">
        <v>128.05618000000001</v>
      </c>
      <c r="IX29" s="17">
        <v>132.83835999999999</v>
      </c>
      <c r="IY29" s="17">
        <v>-6.0383599999999999</v>
      </c>
      <c r="IZ29" s="17">
        <v>163.19999999999999</v>
      </c>
      <c r="JA29" s="17">
        <v>168.14393000000001</v>
      </c>
      <c r="JB29" s="17"/>
      <c r="JC29" s="17">
        <v>163.19999999999999</v>
      </c>
      <c r="JD29" s="17">
        <v>65.2</v>
      </c>
      <c r="JE29" s="17">
        <v>165</v>
      </c>
      <c r="JF29" s="17"/>
      <c r="JG29" s="17">
        <v>65.2</v>
      </c>
      <c r="JH29" s="17">
        <v>196.3</v>
      </c>
      <c r="JI29" s="17">
        <v>179.99997999999999</v>
      </c>
      <c r="JJ29" s="17">
        <v>202.72198</v>
      </c>
      <c r="JK29" s="17">
        <v>-6.4219799999999996</v>
      </c>
      <c r="JL29" s="17">
        <v>0</v>
      </c>
      <c r="JM29" s="17"/>
      <c r="JN29" s="17"/>
      <c r="JO29" s="17">
        <v>0</v>
      </c>
      <c r="JP29" s="17">
        <v>71.7</v>
      </c>
      <c r="JQ29" s="17">
        <v>71.710170000000005</v>
      </c>
      <c r="JR29" s="17">
        <v>73.275919999999999</v>
      </c>
      <c r="JS29" s="17">
        <v>-1.57592</v>
      </c>
      <c r="JT29" s="17">
        <v>34.6</v>
      </c>
      <c r="JU29" s="17">
        <v>35.962760000000003</v>
      </c>
      <c r="JV29" s="17">
        <v>36.747979999999998</v>
      </c>
      <c r="JW29" s="17">
        <v>-2.14798</v>
      </c>
      <c r="JX29" s="17"/>
      <c r="JY29" s="17"/>
      <c r="JZ29" s="17"/>
      <c r="KA29" s="17">
        <v>0</v>
      </c>
      <c r="KB29" s="17"/>
      <c r="KC29" s="17"/>
      <c r="KD29" s="17"/>
      <c r="KE29" s="17">
        <v>0</v>
      </c>
      <c r="KF29" s="17"/>
      <c r="KG29" s="17"/>
      <c r="KH29" s="17"/>
      <c r="KI29" s="17">
        <v>0</v>
      </c>
      <c r="KJ29" s="17"/>
      <c r="KK29" s="17"/>
      <c r="KL29" s="17"/>
      <c r="KM29" s="17">
        <v>0</v>
      </c>
      <c r="KN29" s="17"/>
      <c r="KO29" s="17"/>
      <c r="KP29" s="17"/>
      <c r="KQ29" s="17">
        <v>0</v>
      </c>
      <c r="KR29" s="17"/>
      <c r="KS29" s="17"/>
      <c r="KT29" s="17"/>
      <c r="KU29" s="17">
        <v>0</v>
      </c>
      <c r="KV29" s="17">
        <v>2.2000000000000002</v>
      </c>
      <c r="KW29" s="17">
        <v>1.7806200000000001</v>
      </c>
      <c r="KX29" s="17">
        <v>1.78061</v>
      </c>
      <c r="KY29" s="17">
        <v>0.41938999999999999</v>
      </c>
      <c r="KZ29" s="17">
        <v>139.4</v>
      </c>
      <c r="LA29" s="17">
        <v>113.69729</v>
      </c>
      <c r="LB29" s="17">
        <v>174.58223000000001</v>
      </c>
      <c r="LC29" s="17">
        <v>-35.182229999999997</v>
      </c>
      <c r="LD29" s="17">
        <v>124.4</v>
      </c>
      <c r="LE29" s="17">
        <v>124.55432</v>
      </c>
      <c r="LF29" s="17">
        <v>124.36006999999999</v>
      </c>
      <c r="LG29" s="17">
        <v>3.993E-2</v>
      </c>
      <c r="LH29" s="17">
        <v>61.5</v>
      </c>
      <c r="LI29" s="17">
        <v>67.199219999999997</v>
      </c>
      <c r="LJ29" s="17">
        <v>67.199219999999997</v>
      </c>
      <c r="LK29" s="17">
        <v>-5.6992200000000004</v>
      </c>
      <c r="LL29" s="17">
        <v>78</v>
      </c>
      <c r="LM29" s="17">
        <v>78.567989999999995</v>
      </c>
      <c r="LN29" s="17">
        <v>78.567980000000006</v>
      </c>
      <c r="LO29" s="17">
        <v>-0.56798000000000004</v>
      </c>
      <c r="LP29" s="17">
        <v>29.8</v>
      </c>
      <c r="LQ29" s="17">
        <v>29.980560000000001</v>
      </c>
      <c r="LR29" s="17">
        <v>29.980560000000001</v>
      </c>
      <c r="LS29" s="17">
        <v>-0.18056</v>
      </c>
      <c r="LT29" s="17">
        <v>0</v>
      </c>
      <c r="LU29" s="17"/>
      <c r="LV29" s="17"/>
      <c r="LW29" s="17">
        <v>0</v>
      </c>
      <c r="LX29" s="17">
        <v>0</v>
      </c>
      <c r="LY29" s="17"/>
      <c r="LZ29" s="17"/>
      <c r="MA29" s="17">
        <v>0</v>
      </c>
      <c r="MB29" s="17">
        <v>0</v>
      </c>
      <c r="MC29" s="17"/>
      <c r="MD29" s="17"/>
      <c r="ME29" s="17">
        <v>0</v>
      </c>
      <c r="MF29" s="17">
        <v>139.30000000000001</v>
      </c>
      <c r="MG29" s="17">
        <v>143.53442999999999</v>
      </c>
      <c r="MH29" s="17">
        <v>153.12566000000001</v>
      </c>
      <c r="MI29" s="17">
        <v>-13.825659999999999</v>
      </c>
      <c r="MJ29" s="17">
        <v>140.1</v>
      </c>
      <c r="MK29" s="17">
        <v>143.53442999999999</v>
      </c>
      <c r="ML29" s="17">
        <v>153.12566000000001</v>
      </c>
      <c r="MM29" s="17">
        <v>-13.02566</v>
      </c>
      <c r="MN29" s="17">
        <v>146.69999999999999</v>
      </c>
      <c r="MO29" s="17">
        <v>143.96546000000001</v>
      </c>
      <c r="MP29" s="17">
        <v>153.58548999999999</v>
      </c>
      <c r="MQ29" s="17">
        <v>-6.8854899999999999</v>
      </c>
      <c r="MR29" s="17">
        <v>0</v>
      </c>
      <c r="MS29" s="17"/>
      <c r="MT29" s="17"/>
      <c r="MU29" s="17">
        <v>0</v>
      </c>
      <c r="MV29" s="17">
        <v>0</v>
      </c>
      <c r="MW29" s="17"/>
      <c r="MX29" s="17"/>
      <c r="MY29" s="17">
        <v>0</v>
      </c>
      <c r="MZ29" s="17"/>
      <c r="NA29" s="17"/>
      <c r="NB29" s="17"/>
      <c r="NC29" s="17">
        <v>0</v>
      </c>
      <c r="ND29" s="17"/>
      <c r="NE29" s="17"/>
      <c r="NF29" s="17"/>
      <c r="NG29" s="17">
        <v>0</v>
      </c>
      <c r="NH29" s="17"/>
      <c r="NI29" s="17"/>
      <c r="NJ29" s="17"/>
      <c r="NK29" s="17">
        <v>0</v>
      </c>
      <c r="NL29" s="17">
        <v>125.7</v>
      </c>
      <c r="NM29" s="17"/>
      <c r="NN29" s="17"/>
      <c r="NO29" s="17">
        <v>125.7</v>
      </c>
      <c r="NP29" s="17"/>
      <c r="NQ29" s="17"/>
      <c r="NR29" s="17"/>
      <c r="NS29" s="17">
        <v>0</v>
      </c>
      <c r="NT29" s="17">
        <v>6.8</v>
      </c>
      <c r="NU29" s="17">
        <v>8.2551900000000007</v>
      </c>
      <c r="NV29" s="17">
        <v>9.09</v>
      </c>
      <c r="NW29" s="17">
        <v>-2.29</v>
      </c>
      <c r="NX29" s="17">
        <v>4.3</v>
      </c>
      <c r="NY29" s="17">
        <v>4.0686799999999996</v>
      </c>
      <c r="NZ29" s="17">
        <v>9.8520099999999999</v>
      </c>
      <c r="OA29" s="17">
        <v>-5.5520100000000001</v>
      </c>
      <c r="OB29" s="17">
        <v>20</v>
      </c>
      <c r="OC29" s="17">
        <v>20</v>
      </c>
      <c r="OD29" s="17">
        <v>17.492709999999999</v>
      </c>
      <c r="OE29" s="17">
        <v>2.5072899999999998</v>
      </c>
      <c r="OF29" s="17">
        <v>0.8</v>
      </c>
      <c r="OG29" s="17"/>
      <c r="OH29" s="17">
        <v>0.82899999999999996</v>
      </c>
      <c r="OI29" s="17">
        <v>-2.9000000000000001E-2</v>
      </c>
      <c r="OJ29" s="17">
        <v>70.8</v>
      </c>
      <c r="OK29" s="17">
        <v>28.3</v>
      </c>
      <c r="OL29" s="17">
        <v>61.83</v>
      </c>
      <c r="OM29" s="17">
        <v>8.9700000000000006</v>
      </c>
      <c r="ON29" s="17">
        <v>56.1</v>
      </c>
      <c r="OO29" s="17"/>
      <c r="OP29" s="17">
        <v>59.264000000000003</v>
      </c>
      <c r="OQ29" s="17">
        <v>-3.1640000000000001</v>
      </c>
      <c r="OR29" s="17">
        <v>9.1</v>
      </c>
      <c r="OS29" s="17">
        <v>1.845</v>
      </c>
      <c r="OT29" s="17">
        <v>1.845</v>
      </c>
      <c r="OU29" s="17">
        <v>7.2549999999999999</v>
      </c>
      <c r="OV29" s="17">
        <v>0.1</v>
      </c>
      <c r="OW29" s="17"/>
      <c r="OX29" s="17">
        <v>0.3</v>
      </c>
      <c r="OY29" s="17">
        <v>-0.2</v>
      </c>
      <c r="OZ29" s="17">
        <v>20.100000000000001</v>
      </c>
      <c r="PA29" s="17">
        <v>19.436340000000001</v>
      </c>
      <c r="PB29" s="17">
        <v>19.436340000000001</v>
      </c>
      <c r="PC29" s="17">
        <v>0.66366000000000003</v>
      </c>
      <c r="PD29" s="17">
        <v>9.9</v>
      </c>
      <c r="PE29" s="17">
        <v>9.9830000000000005</v>
      </c>
      <c r="PF29" s="17">
        <v>9.9830000000000005</v>
      </c>
      <c r="PG29" s="17">
        <v>-8.3000000000000004E-2</v>
      </c>
      <c r="PH29" s="17">
        <v>5.5</v>
      </c>
      <c r="PI29" s="17">
        <v>5.67</v>
      </c>
      <c r="PJ29" s="17">
        <v>5.67</v>
      </c>
      <c r="PK29" s="17">
        <v>-0.17</v>
      </c>
      <c r="PL29" s="17">
        <v>161.6</v>
      </c>
      <c r="PM29" s="17"/>
      <c r="PN29" s="17">
        <v>169.131</v>
      </c>
      <c r="PO29" s="17">
        <v>-7.5309999999999997</v>
      </c>
      <c r="PP29" s="17">
        <v>1.3</v>
      </c>
      <c r="PQ29" s="17">
        <v>1</v>
      </c>
      <c r="PR29" s="17">
        <v>1</v>
      </c>
      <c r="PS29" s="17">
        <v>0.3</v>
      </c>
      <c r="PT29" s="17">
        <v>1.8</v>
      </c>
      <c r="PU29" s="17">
        <v>3.55</v>
      </c>
      <c r="PV29" s="17">
        <v>3.55</v>
      </c>
      <c r="PW29" s="17">
        <v>-1.75</v>
      </c>
      <c r="PX29" s="17">
        <v>5.2</v>
      </c>
      <c r="PY29" s="17">
        <v>5</v>
      </c>
      <c r="PZ29" s="17">
        <v>5</v>
      </c>
      <c r="QA29" s="17">
        <v>0.2</v>
      </c>
      <c r="QB29" s="17">
        <v>20</v>
      </c>
      <c r="QC29" s="17">
        <v>20.274049999999999</v>
      </c>
      <c r="QD29" s="17">
        <v>20.274049999999999</v>
      </c>
      <c r="QE29" s="17">
        <v>-0.27405000000000002</v>
      </c>
      <c r="QF29" s="17">
        <v>20</v>
      </c>
      <c r="QG29" s="17">
        <v>20</v>
      </c>
      <c r="QH29" s="17">
        <v>13.60544</v>
      </c>
      <c r="QI29" s="17">
        <v>6.3945600000000002</v>
      </c>
      <c r="QJ29" s="17">
        <v>18.8</v>
      </c>
      <c r="QK29" s="17">
        <v>19</v>
      </c>
      <c r="QL29" s="17">
        <v>17.492709999999999</v>
      </c>
      <c r="QM29" s="17">
        <v>1.3072900000000001</v>
      </c>
      <c r="QN29" s="17">
        <v>3.4</v>
      </c>
      <c r="QO29" s="17">
        <v>3.4</v>
      </c>
      <c r="QP29" s="17">
        <v>3.4</v>
      </c>
      <c r="QQ29" s="17">
        <v>0</v>
      </c>
      <c r="QR29" s="17">
        <v>18.600000000000001</v>
      </c>
      <c r="QS29" s="17">
        <v>19</v>
      </c>
      <c r="QT29" s="17">
        <v>17.881430000000002</v>
      </c>
      <c r="QU29" s="17">
        <v>0.71857000000000004</v>
      </c>
      <c r="QV29" s="17">
        <v>14.5</v>
      </c>
      <c r="QW29" s="17"/>
      <c r="QX29" s="17">
        <v>12.35243</v>
      </c>
      <c r="QY29" s="17">
        <v>2.14757</v>
      </c>
      <c r="QZ29" s="17">
        <v>17.899999999999999</v>
      </c>
      <c r="RA29" s="17"/>
      <c r="RB29" s="17">
        <v>13.101150000000001</v>
      </c>
      <c r="RC29" s="17">
        <v>4.7988499999999998</v>
      </c>
      <c r="RD29" s="17">
        <v>9.1</v>
      </c>
      <c r="RE29" s="17">
        <v>7.1</v>
      </c>
      <c r="RF29" s="17">
        <v>7.31</v>
      </c>
      <c r="RG29" s="17">
        <v>1.79</v>
      </c>
      <c r="RH29" s="17">
        <v>16.7</v>
      </c>
      <c r="RI29" s="17">
        <v>24.2</v>
      </c>
      <c r="RJ29" s="17">
        <v>22.22</v>
      </c>
      <c r="RK29" s="17">
        <v>-5.52</v>
      </c>
      <c r="RL29" s="17">
        <v>18.7</v>
      </c>
      <c r="RM29" s="17"/>
      <c r="RN29" s="17">
        <v>17.202549999999999</v>
      </c>
      <c r="RO29" s="17">
        <v>1.4974499999999999</v>
      </c>
      <c r="RP29" s="17">
        <v>3.5</v>
      </c>
      <c r="RQ29" s="17">
        <v>3</v>
      </c>
      <c r="RR29" s="17">
        <v>3</v>
      </c>
      <c r="RS29" s="17">
        <v>0.5</v>
      </c>
      <c r="RT29" s="17">
        <v>14.3</v>
      </c>
      <c r="RU29" s="17">
        <v>11.347340000000001</v>
      </c>
      <c r="RV29" s="17">
        <v>19.792000000000002</v>
      </c>
      <c r="RW29" s="17">
        <v>-5.492</v>
      </c>
      <c r="RX29" s="17">
        <v>3</v>
      </c>
      <c r="RY29" s="17">
        <v>2</v>
      </c>
      <c r="RZ29" s="17">
        <v>2</v>
      </c>
      <c r="SA29" s="17">
        <v>1</v>
      </c>
      <c r="SB29" s="17"/>
      <c r="SC29" s="17"/>
      <c r="SD29" s="17">
        <v>0.4</v>
      </c>
      <c r="SE29" s="17">
        <v>-0.4</v>
      </c>
      <c r="SF29" s="17">
        <v>0.3</v>
      </c>
      <c r="SG29" s="17"/>
      <c r="SH29" s="17"/>
      <c r="SI29" s="17">
        <v>0.3</v>
      </c>
      <c r="SJ29" s="17">
        <v>19.8</v>
      </c>
      <c r="SK29" s="17">
        <v>20</v>
      </c>
      <c r="SL29" s="17">
        <v>18.853249999999999</v>
      </c>
      <c r="SM29" s="17">
        <v>0.94674999999999998</v>
      </c>
      <c r="SN29" s="17">
        <v>9.6999999999999993</v>
      </c>
      <c r="SO29" s="17">
        <v>11</v>
      </c>
      <c r="SP29" s="17">
        <v>12.05053</v>
      </c>
      <c r="SQ29" s="17">
        <v>-2.35053</v>
      </c>
      <c r="SR29" s="17">
        <v>20.100000000000001</v>
      </c>
      <c r="SS29" s="17">
        <v>20</v>
      </c>
      <c r="ST29" s="17">
        <v>19.436340000000001</v>
      </c>
      <c r="SU29" s="17">
        <v>0.66366000000000003</v>
      </c>
      <c r="SV29" s="17">
        <v>20.2</v>
      </c>
      <c r="SW29" s="17">
        <v>20</v>
      </c>
      <c r="SX29" s="17">
        <v>19.436340000000001</v>
      </c>
      <c r="SY29" s="17">
        <v>0.76366000000000001</v>
      </c>
      <c r="SZ29" s="17">
        <v>19.899999999999999</v>
      </c>
      <c r="TA29" s="17">
        <v>20</v>
      </c>
      <c r="TB29" s="17">
        <v>19.241980000000002</v>
      </c>
      <c r="TC29" s="17">
        <v>0.65802000000000005</v>
      </c>
      <c r="TD29" s="17">
        <v>3.5</v>
      </c>
      <c r="TE29" s="17">
        <v>7.7</v>
      </c>
      <c r="TF29" s="17">
        <v>11.824</v>
      </c>
      <c r="TG29" s="17">
        <v>-8.3239999999999998</v>
      </c>
      <c r="TH29" s="17">
        <v>20.2</v>
      </c>
      <c r="TI29" s="17">
        <v>32.1</v>
      </c>
      <c r="TJ29" s="17">
        <v>30.754999999999999</v>
      </c>
      <c r="TK29" s="17">
        <v>-10.555</v>
      </c>
      <c r="TL29" s="17">
        <v>24.4</v>
      </c>
      <c r="TM29" s="17"/>
      <c r="TN29" s="17">
        <v>23.752669999999998</v>
      </c>
      <c r="TO29" s="17">
        <v>0.64732999999999996</v>
      </c>
      <c r="TP29" s="17">
        <v>0.2</v>
      </c>
      <c r="TQ29" s="17">
        <v>6</v>
      </c>
      <c r="TR29" s="17">
        <v>6.8239999999999998</v>
      </c>
      <c r="TS29" s="17">
        <v>-6.6239999999999997</v>
      </c>
      <c r="TT29" s="17">
        <v>0</v>
      </c>
      <c r="TU29" s="17">
        <v>6.2</v>
      </c>
      <c r="TV29" s="17">
        <v>8.1379999999999999</v>
      </c>
      <c r="TW29" s="17">
        <v>-8.1379999999999999</v>
      </c>
      <c r="TX29" s="17">
        <v>0</v>
      </c>
      <c r="TY29" s="17">
        <v>0.54800000000000004</v>
      </c>
      <c r="TZ29" s="17">
        <v>0.54800000000000004</v>
      </c>
      <c r="UA29" s="17">
        <v>-0.54800000000000004</v>
      </c>
      <c r="UB29" s="17">
        <v>0.1</v>
      </c>
      <c r="UC29" s="17">
        <v>0.67700000000000005</v>
      </c>
      <c r="UD29" s="17">
        <v>0.67700000000000005</v>
      </c>
      <c r="UE29" s="17">
        <v>-0.57699999999999996</v>
      </c>
      <c r="UF29" s="17">
        <v>22.9</v>
      </c>
      <c r="UG29" s="17"/>
      <c r="UH29" s="17">
        <v>39</v>
      </c>
      <c r="UI29" s="17">
        <v>-16.100000000000001</v>
      </c>
      <c r="UJ29" s="17">
        <v>21</v>
      </c>
      <c r="UK29" s="17">
        <v>21</v>
      </c>
      <c r="UL29" s="17">
        <v>19.436340000000001</v>
      </c>
      <c r="UM29" s="17">
        <v>1.56366</v>
      </c>
      <c r="UN29" s="17">
        <v>8.1</v>
      </c>
      <c r="UO29" s="17">
        <v>8.1999999999999993</v>
      </c>
      <c r="UP29" s="17">
        <v>8.1999999999999993</v>
      </c>
      <c r="UQ29" s="17">
        <v>-0.1</v>
      </c>
      <c r="UR29" s="17">
        <v>5.7</v>
      </c>
      <c r="US29" s="17">
        <v>6.7</v>
      </c>
      <c r="UT29" s="17">
        <v>6.7</v>
      </c>
      <c r="UU29" s="17">
        <v>-1</v>
      </c>
      <c r="UV29" s="17">
        <v>20.399999999999999</v>
      </c>
      <c r="UW29" s="17">
        <v>20</v>
      </c>
      <c r="UX29" s="17">
        <v>19.436340000000001</v>
      </c>
      <c r="UY29" s="17">
        <v>0.96365999999999996</v>
      </c>
      <c r="UZ29" s="17">
        <v>20.399999999999999</v>
      </c>
      <c r="VA29" s="17">
        <v>20</v>
      </c>
      <c r="VB29" s="17">
        <v>19.436340000000001</v>
      </c>
      <c r="VC29" s="17">
        <v>0.96365999999999996</v>
      </c>
      <c r="VD29" s="17">
        <v>20.100000000000001</v>
      </c>
      <c r="VE29" s="17">
        <v>20</v>
      </c>
      <c r="VF29" s="17">
        <v>19.436340000000001</v>
      </c>
      <c r="VG29" s="17">
        <v>0.66366000000000003</v>
      </c>
      <c r="VH29" s="17">
        <v>8.1999999999999993</v>
      </c>
      <c r="VI29" s="17">
        <v>2.0790000000000002</v>
      </c>
      <c r="VJ29" s="17">
        <v>2.0790000000000002</v>
      </c>
      <c r="VK29" s="17">
        <v>6.1210000000000004</v>
      </c>
      <c r="VL29" s="17">
        <v>146.69999999999999</v>
      </c>
      <c r="VM29" s="17"/>
      <c r="VN29" s="17">
        <v>224.80600000000001</v>
      </c>
      <c r="VO29" s="17">
        <v>-78.105999999999995</v>
      </c>
      <c r="VP29" s="17">
        <v>16.100000000000001</v>
      </c>
      <c r="VQ29" s="17"/>
      <c r="VR29" s="17">
        <v>11.221959999999999</v>
      </c>
      <c r="VS29" s="17">
        <v>4.8780400000000004</v>
      </c>
      <c r="VT29" s="17">
        <v>132.9</v>
      </c>
      <c r="VU29" s="17"/>
      <c r="VV29" s="17">
        <v>105.63172</v>
      </c>
      <c r="VW29" s="17">
        <v>27.268280000000001</v>
      </c>
      <c r="VX29" s="17">
        <v>0.3</v>
      </c>
      <c r="VY29" s="17">
        <v>0.6</v>
      </c>
      <c r="VZ29" s="17">
        <v>0.6</v>
      </c>
      <c r="WA29" s="17">
        <v>-0.3</v>
      </c>
      <c r="WB29" s="17">
        <v>0</v>
      </c>
      <c r="WC29" s="17">
        <v>1</v>
      </c>
      <c r="WD29" s="17">
        <v>1</v>
      </c>
      <c r="WE29" s="17">
        <v>-1</v>
      </c>
      <c r="WF29" s="17">
        <v>0</v>
      </c>
      <c r="WG29" s="17">
        <v>1</v>
      </c>
      <c r="WH29" s="17">
        <v>1</v>
      </c>
      <c r="WI29" s="17">
        <v>-1</v>
      </c>
      <c r="WJ29" s="17">
        <v>94.8</v>
      </c>
      <c r="WK29" s="17"/>
      <c r="WL29" s="17">
        <v>70.731939999999994</v>
      </c>
      <c r="WM29" s="17">
        <v>24.068059999999999</v>
      </c>
      <c r="WN29" s="17">
        <v>3.9</v>
      </c>
      <c r="WO29" s="17">
        <v>4.2</v>
      </c>
      <c r="WP29" s="17">
        <v>4.2</v>
      </c>
      <c r="WQ29" s="17">
        <v>-0.3</v>
      </c>
      <c r="WR29" s="17">
        <v>1.1000000000000001</v>
      </c>
      <c r="WS29" s="17">
        <v>2.4</v>
      </c>
      <c r="WT29" s="17">
        <v>2.4</v>
      </c>
      <c r="WU29" s="17">
        <v>-1.3</v>
      </c>
      <c r="WV29" s="17">
        <v>2.4</v>
      </c>
      <c r="WW29" s="17">
        <v>1.2</v>
      </c>
      <c r="WX29" s="17">
        <v>1.2</v>
      </c>
      <c r="WY29" s="17">
        <v>1.2</v>
      </c>
      <c r="WZ29" s="17">
        <v>1.1000000000000001</v>
      </c>
      <c r="XA29" s="17">
        <v>1.4</v>
      </c>
      <c r="XB29" s="17">
        <v>1.4</v>
      </c>
      <c r="XC29" s="17">
        <v>-0.3</v>
      </c>
      <c r="XD29" s="17">
        <v>16.100000000000001</v>
      </c>
      <c r="XE29" s="17"/>
      <c r="XF29" s="17">
        <v>13.700060000000001</v>
      </c>
      <c r="XG29" s="17">
        <v>2.39994</v>
      </c>
      <c r="XH29" s="17">
        <v>9.1</v>
      </c>
      <c r="XI29" s="17">
        <v>8.8000000000000007</v>
      </c>
      <c r="XJ29" s="17">
        <v>8.8000000000000007</v>
      </c>
      <c r="XK29" s="17">
        <v>0.3</v>
      </c>
      <c r="XL29" s="17">
        <v>20</v>
      </c>
      <c r="XM29" s="17">
        <v>20</v>
      </c>
      <c r="XN29" s="17">
        <v>19.241980000000002</v>
      </c>
      <c r="XO29" s="17">
        <v>0.75802000000000003</v>
      </c>
      <c r="XP29" s="17">
        <v>5.7</v>
      </c>
      <c r="XQ29" s="17">
        <v>10.7</v>
      </c>
      <c r="XR29" s="17">
        <v>10.7</v>
      </c>
      <c r="XS29" s="17">
        <v>-5</v>
      </c>
      <c r="XT29" s="17">
        <v>26.9</v>
      </c>
      <c r="XU29" s="17">
        <v>31</v>
      </c>
      <c r="XV29" s="17">
        <v>27.5</v>
      </c>
      <c r="XW29" s="17">
        <v>-0.6</v>
      </c>
      <c r="XX29" s="17">
        <v>34.4</v>
      </c>
      <c r="XY29" s="17">
        <v>31</v>
      </c>
      <c r="XZ29" s="17">
        <v>27.5</v>
      </c>
      <c r="YA29" s="17">
        <v>6.9</v>
      </c>
      <c r="YB29" s="17">
        <v>12.7</v>
      </c>
      <c r="YC29" s="17">
        <v>14</v>
      </c>
      <c r="YD29" s="17">
        <v>14</v>
      </c>
      <c r="YE29" s="17">
        <v>-1.3</v>
      </c>
      <c r="YF29" s="17">
        <v>16.3</v>
      </c>
      <c r="YG29" s="17">
        <v>15</v>
      </c>
      <c r="YH29" s="17"/>
      <c r="YI29" s="17">
        <v>16.3</v>
      </c>
      <c r="YJ29" s="17">
        <v>8.9</v>
      </c>
      <c r="YK29" s="17">
        <v>7.03</v>
      </c>
      <c r="YL29" s="17">
        <v>7.03</v>
      </c>
      <c r="YM29" s="17">
        <v>1.87</v>
      </c>
      <c r="YN29" s="17">
        <v>11</v>
      </c>
      <c r="YO29" s="17">
        <v>11</v>
      </c>
      <c r="YP29" s="17">
        <v>11</v>
      </c>
      <c r="YQ29" s="17">
        <v>0</v>
      </c>
      <c r="YR29" s="17">
        <v>21.5</v>
      </c>
      <c r="YS29" s="17">
        <v>25</v>
      </c>
      <c r="YT29" s="17">
        <v>25</v>
      </c>
      <c r="YU29" s="17">
        <v>-3.5</v>
      </c>
    </row>
    <row r="30" spans="1:671" ht="24" customHeight="1" x14ac:dyDescent="0.25">
      <c r="A30" s="1"/>
      <c r="B30" s="16" t="s">
        <v>59</v>
      </c>
      <c r="C30" s="16" t="s">
        <v>822</v>
      </c>
      <c r="D30" s="17">
        <v>202.4</v>
      </c>
      <c r="E30" s="17">
        <v>203.40136000000001</v>
      </c>
      <c r="F30" s="17">
        <v>203.40136000000001</v>
      </c>
      <c r="G30" s="17">
        <v>-1.00136</v>
      </c>
      <c r="H30" s="17">
        <v>632</v>
      </c>
      <c r="I30" s="17">
        <v>631.22380999999996</v>
      </c>
      <c r="J30" s="17">
        <v>631.22379999999998</v>
      </c>
      <c r="K30" s="17">
        <v>0.7762</v>
      </c>
      <c r="L30" s="17">
        <v>145.4</v>
      </c>
      <c r="M30" s="17">
        <v>146.79963000000001</v>
      </c>
      <c r="N30" s="17">
        <v>146.79963000000001</v>
      </c>
      <c r="O30" s="17">
        <v>-1.3996299999999999</v>
      </c>
      <c r="P30" s="17"/>
      <c r="Q30" s="17"/>
      <c r="R30" s="17"/>
      <c r="S30" s="17">
        <v>0</v>
      </c>
      <c r="T30" s="17"/>
      <c r="U30" s="17"/>
      <c r="V30" s="17"/>
      <c r="W30" s="17">
        <v>0</v>
      </c>
      <c r="X30" s="17">
        <v>90.2</v>
      </c>
      <c r="Y30" s="17">
        <v>91.867829999999998</v>
      </c>
      <c r="Z30" s="17">
        <v>91.867819999999995</v>
      </c>
      <c r="AA30" s="17">
        <v>-1.6678200000000001</v>
      </c>
      <c r="AB30" s="17">
        <v>242</v>
      </c>
      <c r="AC30" s="17">
        <v>242</v>
      </c>
      <c r="AD30" s="17">
        <v>242</v>
      </c>
      <c r="AE30" s="17">
        <v>0</v>
      </c>
      <c r="AF30" s="17">
        <v>0</v>
      </c>
      <c r="AG30" s="17"/>
      <c r="AH30" s="17"/>
      <c r="AI30" s="17">
        <v>0</v>
      </c>
      <c r="AJ30" s="17">
        <v>0</v>
      </c>
      <c r="AK30" s="17"/>
      <c r="AL30" s="17"/>
      <c r="AM30" s="17">
        <v>0</v>
      </c>
      <c r="AN30" s="17"/>
      <c r="AO30" s="17"/>
      <c r="AP30" s="17"/>
      <c r="AQ30" s="17">
        <v>0</v>
      </c>
      <c r="AR30" s="17">
        <v>198.6</v>
      </c>
      <c r="AS30" s="17">
        <v>187.48576</v>
      </c>
      <c r="AT30" s="17">
        <v>196.93872999999999</v>
      </c>
      <c r="AU30" s="17">
        <v>1.66127</v>
      </c>
      <c r="AV30" s="17">
        <v>196</v>
      </c>
      <c r="AW30" s="17">
        <v>184.65667999999999</v>
      </c>
      <c r="AX30" s="17">
        <v>199.4778</v>
      </c>
      <c r="AY30" s="17">
        <v>-3.4777999999999998</v>
      </c>
      <c r="AZ30" s="17"/>
      <c r="BA30" s="17"/>
      <c r="BB30" s="17"/>
      <c r="BC30" s="17">
        <v>0</v>
      </c>
      <c r="BD30" s="17">
        <v>200.8</v>
      </c>
      <c r="BE30" s="17">
        <v>189.50447</v>
      </c>
      <c r="BF30" s="17">
        <v>205.21591000000001</v>
      </c>
      <c r="BG30" s="17">
        <v>-4.4159100000000002</v>
      </c>
      <c r="BH30" s="17"/>
      <c r="BI30" s="17"/>
      <c r="BJ30" s="17"/>
      <c r="BK30" s="17">
        <v>0</v>
      </c>
      <c r="BL30" s="17">
        <v>546.1</v>
      </c>
      <c r="BM30" s="17"/>
      <c r="BN30" s="17">
        <v>557.29152999999997</v>
      </c>
      <c r="BO30" s="17">
        <v>-11.19153</v>
      </c>
      <c r="BP30" s="17">
        <v>10.3</v>
      </c>
      <c r="BQ30" s="17">
        <v>10.52094</v>
      </c>
      <c r="BR30" s="17">
        <v>3.4560599999999999</v>
      </c>
      <c r="BS30" s="17">
        <v>6.8439399999999999</v>
      </c>
      <c r="BT30" s="17"/>
      <c r="BU30" s="17"/>
      <c r="BV30" s="17"/>
      <c r="BW30" s="17">
        <v>0</v>
      </c>
      <c r="BX30" s="17"/>
      <c r="BY30" s="17"/>
      <c r="BZ30" s="17"/>
      <c r="CA30" s="17">
        <v>0</v>
      </c>
      <c r="CB30" s="17"/>
      <c r="CC30" s="17"/>
      <c r="CD30" s="17"/>
      <c r="CE30" s="17">
        <v>0</v>
      </c>
      <c r="CF30" s="17"/>
      <c r="CG30" s="17"/>
      <c r="CH30" s="17"/>
      <c r="CI30" s="17">
        <v>0</v>
      </c>
      <c r="CJ30" s="17">
        <v>165.7</v>
      </c>
      <c r="CK30" s="17">
        <v>164.06704999999999</v>
      </c>
      <c r="CL30" s="17">
        <v>164.06704999999999</v>
      </c>
      <c r="CM30" s="17">
        <v>1.6329499999999999</v>
      </c>
      <c r="CN30" s="17">
        <v>7.6</v>
      </c>
      <c r="CO30" s="17">
        <v>5.1383299999999998</v>
      </c>
      <c r="CP30" s="17">
        <v>5.1383299999999998</v>
      </c>
      <c r="CQ30" s="17">
        <v>2.4616699999999998</v>
      </c>
      <c r="CR30" s="17">
        <v>5.6</v>
      </c>
      <c r="CS30" s="17">
        <v>2.8204899999999999</v>
      </c>
      <c r="CT30" s="17">
        <v>2.8204899999999999</v>
      </c>
      <c r="CU30" s="17">
        <v>2.7795100000000001</v>
      </c>
      <c r="CV30" s="17">
        <v>20.9</v>
      </c>
      <c r="CW30" s="17">
        <v>22.41076</v>
      </c>
      <c r="CX30" s="17">
        <v>22.410699999999999</v>
      </c>
      <c r="CY30" s="17">
        <v>-1.5106999999999999</v>
      </c>
      <c r="CZ30" s="17">
        <v>6.3</v>
      </c>
      <c r="DA30" s="17">
        <v>6.8787000000000003</v>
      </c>
      <c r="DB30" s="17">
        <v>6.8787000000000003</v>
      </c>
      <c r="DC30" s="17">
        <v>-0.57869999999999999</v>
      </c>
      <c r="DD30" s="17">
        <v>15</v>
      </c>
      <c r="DE30" s="17">
        <v>14.933920000000001</v>
      </c>
      <c r="DF30" s="17">
        <v>14.933909999999999</v>
      </c>
      <c r="DG30" s="17">
        <v>6.6089999999999996E-2</v>
      </c>
      <c r="DH30" s="17">
        <v>142.9</v>
      </c>
      <c r="DI30" s="17">
        <v>142.44412</v>
      </c>
      <c r="DJ30" s="17">
        <v>95.437560000000005</v>
      </c>
      <c r="DK30" s="17">
        <v>47.462440000000001</v>
      </c>
      <c r="DL30" s="17"/>
      <c r="DM30" s="17"/>
      <c r="DN30" s="17"/>
      <c r="DO30" s="17">
        <v>0</v>
      </c>
      <c r="DP30" s="17"/>
      <c r="DQ30" s="17"/>
      <c r="DR30" s="17"/>
      <c r="DS30" s="17">
        <v>0</v>
      </c>
      <c r="DT30" s="17"/>
      <c r="DU30" s="17"/>
      <c r="DV30" s="17"/>
      <c r="DW30" s="17">
        <v>0</v>
      </c>
      <c r="DX30" s="17"/>
      <c r="DY30" s="17"/>
      <c r="DZ30" s="17"/>
      <c r="EA30" s="17">
        <v>0</v>
      </c>
      <c r="EB30" s="17">
        <v>110.9</v>
      </c>
      <c r="EC30" s="17">
        <v>112.46647</v>
      </c>
      <c r="ED30" s="17">
        <v>112.46647</v>
      </c>
      <c r="EE30" s="17">
        <v>-1.56647</v>
      </c>
      <c r="EF30" s="17">
        <v>221.7</v>
      </c>
      <c r="EG30" s="17">
        <v>220.69499999999999</v>
      </c>
      <c r="EH30" s="17">
        <v>220.69499999999999</v>
      </c>
      <c r="EI30" s="17">
        <v>1.0049999999999999</v>
      </c>
      <c r="EJ30" s="17"/>
      <c r="EK30" s="17"/>
      <c r="EL30" s="17"/>
      <c r="EM30" s="17">
        <v>0</v>
      </c>
      <c r="EN30" s="17"/>
      <c r="EO30" s="17"/>
      <c r="EP30" s="17"/>
      <c r="EQ30" s="17">
        <v>0</v>
      </c>
      <c r="ER30" s="17"/>
      <c r="ES30" s="17"/>
      <c r="ET30" s="17"/>
      <c r="EU30" s="17">
        <v>0</v>
      </c>
      <c r="EV30" s="17">
        <v>6.5</v>
      </c>
      <c r="EW30" s="17">
        <v>6.39</v>
      </c>
      <c r="EX30" s="17">
        <v>6.39</v>
      </c>
      <c r="EY30" s="17">
        <v>0.11</v>
      </c>
      <c r="EZ30" s="17">
        <v>455.9</v>
      </c>
      <c r="FA30" s="17">
        <v>449.28084999999999</v>
      </c>
      <c r="FB30" s="17">
        <v>449.28084999999999</v>
      </c>
      <c r="FC30" s="17">
        <v>6.6191500000000003</v>
      </c>
      <c r="FD30" s="17">
        <v>81.400000000000006</v>
      </c>
      <c r="FE30" s="17">
        <v>79.655749999999998</v>
      </c>
      <c r="FF30" s="17">
        <v>79.655749999999998</v>
      </c>
      <c r="FG30" s="17">
        <v>1.7442500000000001</v>
      </c>
      <c r="FH30" s="17">
        <v>0</v>
      </c>
      <c r="FI30" s="17"/>
      <c r="FJ30" s="17">
        <v>140.82777999999999</v>
      </c>
      <c r="FK30" s="17">
        <v>-140.82777999999999</v>
      </c>
      <c r="FL30" s="17">
        <v>42.1</v>
      </c>
      <c r="FM30" s="17">
        <v>41.89893</v>
      </c>
      <c r="FN30" s="17">
        <v>41.89893</v>
      </c>
      <c r="FO30" s="17">
        <v>0.20107</v>
      </c>
      <c r="FP30" s="17">
        <v>18.2</v>
      </c>
      <c r="FQ30" s="17">
        <v>19.21088</v>
      </c>
      <c r="FR30" s="17">
        <v>19.21088</v>
      </c>
      <c r="FS30" s="17">
        <v>-1.01088</v>
      </c>
      <c r="FT30" s="17">
        <v>18.899999999999999</v>
      </c>
      <c r="FU30" s="17">
        <v>19</v>
      </c>
      <c r="FV30" s="17">
        <v>18.172979999999999</v>
      </c>
      <c r="FW30" s="17">
        <v>0.72702</v>
      </c>
      <c r="FX30" s="17">
        <v>89.6</v>
      </c>
      <c r="FY30" s="17">
        <v>87.773570000000007</v>
      </c>
      <c r="FZ30" s="17">
        <v>87.773560000000003</v>
      </c>
      <c r="GA30" s="17">
        <v>1.8264400000000001</v>
      </c>
      <c r="GB30" s="17">
        <v>150.1</v>
      </c>
      <c r="GC30" s="17">
        <v>160.18950000000001</v>
      </c>
      <c r="GD30" s="17">
        <v>160.18950000000001</v>
      </c>
      <c r="GE30" s="17">
        <v>-10.089499999999999</v>
      </c>
      <c r="GF30" s="17">
        <v>150.6</v>
      </c>
      <c r="GG30" s="17">
        <v>160.18950000000001</v>
      </c>
      <c r="GH30" s="17">
        <v>160.18950000000001</v>
      </c>
      <c r="GI30" s="17">
        <v>-9.5894999999999992</v>
      </c>
      <c r="GJ30" s="17">
        <v>169.6</v>
      </c>
      <c r="GK30" s="17">
        <v>160.67054999999999</v>
      </c>
      <c r="GL30" s="17">
        <v>160.67054999999999</v>
      </c>
      <c r="GM30" s="17">
        <v>8.9294499999999992</v>
      </c>
      <c r="GN30" s="17">
        <v>105.9</v>
      </c>
      <c r="GO30" s="17">
        <v>110.48202000000001</v>
      </c>
      <c r="GP30" s="17">
        <v>110.48202000000001</v>
      </c>
      <c r="GQ30" s="17">
        <v>-4.58202</v>
      </c>
      <c r="GR30" s="17">
        <v>36.6</v>
      </c>
      <c r="GS30" s="17">
        <v>37.900869999999998</v>
      </c>
      <c r="GT30" s="17">
        <v>37.900869999999998</v>
      </c>
      <c r="GU30" s="17">
        <v>-1.30087</v>
      </c>
      <c r="GV30" s="17">
        <v>46.1</v>
      </c>
      <c r="GW30" s="17">
        <v>44.103009999999998</v>
      </c>
      <c r="GX30" s="17">
        <v>44.103009999999998</v>
      </c>
      <c r="GY30" s="17">
        <v>1.99699</v>
      </c>
      <c r="GZ30" s="17">
        <v>2.2000000000000002</v>
      </c>
      <c r="HA30" s="17">
        <v>3.9007900000000002</v>
      </c>
      <c r="HB30" s="17">
        <v>3.9007900000000002</v>
      </c>
      <c r="HC30" s="17">
        <v>-1.70079</v>
      </c>
      <c r="HD30" s="17">
        <v>32.799999999999997</v>
      </c>
      <c r="HE30" s="17">
        <v>31.100370000000002</v>
      </c>
      <c r="HF30" s="17">
        <v>28.356459999999998</v>
      </c>
      <c r="HG30" s="17">
        <v>4.4435399999999996</v>
      </c>
      <c r="HH30" s="17">
        <v>149.80000000000001</v>
      </c>
      <c r="HI30" s="17">
        <v>164.13148000000001</v>
      </c>
      <c r="HJ30" s="17">
        <v>164.13148000000001</v>
      </c>
      <c r="HK30" s="17">
        <v>-14.331480000000001</v>
      </c>
      <c r="HL30" s="17"/>
      <c r="HM30" s="17"/>
      <c r="HN30" s="17"/>
      <c r="HO30" s="17">
        <v>0</v>
      </c>
      <c r="HP30" s="17"/>
      <c r="HQ30" s="17"/>
      <c r="HR30" s="17"/>
      <c r="HS30" s="17">
        <v>0</v>
      </c>
      <c r="HT30" s="17">
        <v>42.6</v>
      </c>
      <c r="HU30" s="17">
        <v>82.84093</v>
      </c>
      <c r="HV30" s="17">
        <v>39.700069999999997</v>
      </c>
      <c r="HW30" s="17">
        <v>2.8999299999999999</v>
      </c>
      <c r="HX30" s="17"/>
      <c r="HY30" s="17"/>
      <c r="HZ30" s="17"/>
      <c r="IA30" s="17">
        <v>0</v>
      </c>
      <c r="IB30" s="17"/>
      <c r="IC30" s="17"/>
      <c r="ID30" s="17"/>
      <c r="IE30" s="17">
        <v>0</v>
      </c>
      <c r="IF30" s="17">
        <v>43.3</v>
      </c>
      <c r="IG30" s="17">
        <v>45.265300000000003</v>
      </c>
      <c r="IH30" s="17">
        <v>45.265300000000003</v>
      </c>
      <c r="II30" s="17">
        <v>-1.9653</v>
      </c>
      <c r="IJ30" s="17"/>
      <c r="IK30" s="17"/>
      <c r="IL30" s="17"/>
      <c r="IM30" s="17">
        <v>0</v>
      </c>
      <c r="IN30" s="17"/>
      <c r="IO30" s="17"/>
      <c r="IP30" s="17"/>
      <c r="IQ30" s="17">
        <v>0</v>
      </c>
      <c r="IR30" s="17"/>
      <c r="IS30" s="17"/>
      <c r="IT30" s="17"/>
      <c r="IU30" s="17">
        <v>0</v>
      </c>
      <c r="IV30" s="17">
        <v>127.6</v>
      </c>
      <c r="IW30" s="17">
        <v>128.05618000000001</v>
      </c>
      <c r="IX30" s="17">
        <v>132.83835999999999</v>
      </c>
      <c r="IY30" s="17">
        <v>-5.2383600000000001</v>
      </c>
      <c r="IZ30" s="17">
        <v>163.4</v>
      </c>
      <c r="JA30" s="17">
        <v>168.14393999999999</v>
      </c>
      <c r="JB30" s="17">
        <v>159.96263999999999</v>
      </c>
      <c r="JC30" s="17">
        <v>3.43736</v>
      </c>
      <c r="JD30" s="17">
        <v>91.3</v>
      </c>
      <c r="JE30" s="17">
        <v>165.00001</v>
      </c>
      <c r="JF30" s="17"/>
      <c r="JG30" s="17">
        <v>91.3</v>
      </c>
      <c r="JH30" s="17">
        <v>196.7</v>
      </c>
      <c r="JI30" s="17">
        <v>179.99997999999999</v>
      </c>
      <c r="JJ30" s="17">
        <v>202.72189</v>
      </c>
      <c r="JK30" s="17">
        <v>-6.02189</v>
      </c>
      <c r="JL30" s="17">
        <v>0</v>
      </c>
      <c r="JM30" s="17"/>
      <c r="JN30" s="17"/>
      <c r="JO30" s="17">
        <v>0</v>
      </c>
      <c r="JP30" s="17">
        <v>71.7</v>
      </c>
      <c r="JQ30" s="17">
        <v>71.710170000000005</v>
      </c>
      <c r="JR30" s="17">
        <v>73.275909999999996</v>
      </c>
      <c r="JS30" s="17">
        <v>-1.5759099999999999</v>
      </c>
      <c r="JT30" s="17">
        <v>34.799999999999997</v>
      </c>
      <c r="JU30" s="17">
        <v>35.962760000000003</v>
      </c>
      <c r="JV30" s="17">
        <v>36.747979999999998</v>
      </c>
      <c r="JW30" s="17">
        <v>-1.94798</v>
      </c>
      <c r="JX30" s="17"/>
      <c r="JY30" s="17"/>
      <c r="JZ30" s="17"/>
      <c r="KA30" s="17">
        <v>0</v>
      </c>
      <c r="KB30" s="17"/>
      <c r="KC30" s="17"/>
      <c r="KD30" s="17"/>
      <c r="KE30" s="17">
        <v>0</v>
      </c>
      <c r="KF30" s="17"/>
      <c r="KG30" s="17"/>
      <c r="KH30" s="17"/>
      <c r="KI30" s="17">
        <v>0</v>
      </c>
      <c r="KJ30" s="17"/>
      <c r="KK30" s="17"/>
      <c r="KL30" s="17"/>
      <c r="KM30" s="17">
        <v>0</v>
      </c>
      <c r="KN30" s="17"/>
      <c r="KO30" s="17"/>
      <c r="KP30" s="17"/>
      <c r="KQ30" s="17">
        <v>0</v>
      </c>
      <c r="KR30" s="17"/>
      <c r="KS30" s="17"/>
      <c r="KT30" s="17"/>
      <c r="KU30" s="17">
        <v>0</v>
      </c>
      <c r="KV30" s="17">
        <v>2.2999999999999998</v>
      </c>
      <c r="KW30" s="17">
        <v>1.7806200000000001</v>
      </c>
      <c r="KX30" s="17">
        <v>1.78061</v>
      </c>
      <c r="KY30" s="17">
        <v>0.51939000000000002</v>
      </c>
      <c r="KZ30" s="17">
        <v>102.9</v>
      </c>
      <c r="LA30" s="17">
        <v>115.31744999999999</v>
      </c>
      <c r="LB30" s="17">
        <v>174.57705999999999</v>
      </c>
      <c r="LC30" s="17">
        <v>-71.677059999999997</v>
      </c>
      <c r="LD30" s="17">
        <v>119.4</v>
      </c>
      <c r="LE30" s="17">
        <v>124.35997</v>
      </c>
      <c r="LF30" s="17">
        <v>124.35999</v>
      </c>
      <c r="LG30" s="17">
        <v>-4.9599900000000003</v>
      </c>
      <c r="LH30" s="17">
        <v>62.2</v>
      </c>
      <c r="LI30" s="17">
        <v>67.199219999999997</v>
      </c>
      <c r="LJ30" s="17">
        <v>67.199219999999997</v>
      </c>
      <c r="LK30" s="17">
        <v>-4.9992200000000002</v>
      </c>
      <c r="LL30" s="17">
        <v>78.5</v>
      </c>
      <c r="LM30" s="17">
        <v>78.567989999999995</v>
      </c>
      <c r="LN30" s="17">
        <v>78.567980000000006</v>
      </c>
      <c r="LO30" s="17">
        <v>-6.7979999999999999E-2</v>
      </c>
      <c r="LP30" s="17">
        <v>30.2</v>
      </c>
      <c r="LQ30" s="17">
        <v>29.980560000000001</v>
      </c>
      <c r="LR30" s="17">
        <v>29.980560000000001</v>
      </c>
      <c r="LS30" s="17">
        <v>0.21944</v>
      </c>
      <c r="LT30" s="17">
        <v>0</v>
      </c>
      <c r="LU30" s="17"/>
      <c r="LV30" s="17"/>
      <c r="LW30" s="17">
        <v>0</v>
      </c>
      <c r="LX30" s="17">
        <v>0</v>
      </c>
      <c r="LY30" s="17"/>
      <c r="LZ30" s="17"/>
      <c r="MA30" s="17">
        <v>0</v>
      </c>
      <c r="MB30" s="17">
        <v>0</v>
      </c>
      <c r="MC30" s="17"/>
      <c r="MD30" s="17"/>
      <c r="ME30" s="17">
        <v>0</v>
      </c>
      <c r="MF30" s="17">
        <v>139.6</v>
      </c>
      <c r="MG30" s="17">
        <v>143.53442999999999</v>
      </c>
      <c r="MH30" s="17">
        <v>153.06012000000001</v>
      </c>
      <c r="MI30" s="17">
        <v>-13.46012</v>
      </c>
      <c r="MJ30" s="17">
        <v>139.9</v>
      </c>
      <c r="MK30" s="17">
        <v>143.53442999999999</v>
      </c>
      <c r="ML30" s="17">
        <v>153.06012000000001</v>
      </c>
      <c r="MM30" s="17">
        <v>-13.160119999999999</v>
      </c>
      <c r="MN30" s="17">
        <v>146.19999999999999</v>
      </c>
      <c r="MO30" s="17">
        <v>143.96546000000001</v>
      </c>
      <c r="MP30" s="17">
        <v>153.51975999999999</v>
      </c>
      <c r="MQ30" s="17">
        <v>-7.3197599999999996</v>
      </c>
      <c r="MR30" s="17">
        <v>0</v>
      </c>
      <c r="MS30" s="17"/>
      <c r="MT30" s="17"/>
      <c r="MU30" s="17">
        <v>0</v>
      </c>
      <c r="MV30" s="17">
        <v>0</v>
      </c>
      <c r="MW30" s="17"/>
      <c r="MX30" s="17"/>
      <c r="MY30" s="17">
        <v>0</v>
      </c>
      <c r="MZ30" s="17"/>
      <c r="NA30" s="17"/>
      <c r="NB30" s="17"/>
      <c r="NC30" s="17">
        <v>0</v>
      </c>
      <c r="ND30" s="17"/>
      <c r="NE30" s="17"/>
      <c r="NF30" s="17"/>
      <c r="NG30" s="17">
        <v>0</v>
      </c>
      <c r="NH30" s="17"/>
      <c r="NI30" s="17"/>
      <c r="NJ30" s="17"/>
      <c r="NK30" s="17">
        <v>0</v>
      </c>
      <c r="NL30" s="17">
        <v>125.7</v>
      </c>
      <c r="NM30" s="17"/>
      <c r="NN30" s="17"/>
      <c r="NO30" s="17">
        <v>125.7</v>
      </c>
      <c r="NP30" s="17"/>
      <c r="NQ30" s="17"/>
      <c r="NR30" s="17"/>
      <c r="NS30" s="17">
        <v>0</v>
      </c>
      <c r="NT30" s="17">
        <v>6.7</v>
      </c>
      <c r="NU30" s="17">
        <v>8.2551900000000007</v>
      </c>
      <c r="NV30" s="17">
        <v>9.09</v>
      </c>
      <c r="NW30" s="17">
        <v>-2.39</v>
      </c>
      <c r="NX30" s="17">
        <v>4.3</v>
      </c>
      <c r="NY30" s="17">
        <v>4.0686799999999996</v>
      </c>
      <c r="NZ30" s="17">
        <v>9.8520099999999999</v>
      </c>
      <c r="OA30" s="17">
        <v>-5.5520100000000001</v>
      </c>
      <c r="OB30" s="17">
        <v>20</v>
      </c>
      <c r="OC30" s="17">
        <v>20</v>
      </c>
      <c r="OD30" s="17">
        <v>17.492709999999999</v>
      </c>
      <c r="OE30" s="17">
        <v>2.5072899999999998</v>
      </c>
      <c r="OF30" s="17">
        <v>0.7</v>
      </c>
      <c r="OG30" s="17"/>
      <c r="OH30" s="17">
        <v>0.84799999999999998</v>
      </c>
      <c r="OI30" s="17">
        <v>-0.14799999999999999</v>
      </c>
      <c r="OJ30" s="17">
        <v>82.4</v>
      </c>
      <c r="OK30" s="17">
        <v>35.9</v>
      </c>
      <c r="OL30" s="17">
        <v>66.95</v>
      </c>
      <c r="OM30" s="17">
        <v>15.45</v>
      </c>
      <c r="ON30" s="17">
        <v>80.900000000000006</v>
      </c>
      <c r="OO30" s="17"/>
      <c r="OP30" s="17">
        <v>59.918999999999997</v>
      </c>
      <c r="OQ30" s="17">
        <v>20.981000000000002</v>
      </c>
      <c r="OR30" s="17">
        <v>8.1</v>
      </c>
      <c r="OS30" s="17">
        <v>2.694</v>
      </c>
      <c r="OT30" s="17">
        <v>2.694</v>
      </c>
      <c r="OU30" s="17">
        <v>5.4059999999999997</v>
      </c>
      <c r="OV30" s="17">
        <v>0.1</v>
      </c>
      <c r="OW30" s="17"/>
      <c r="OX30" s="17">
        <v>0.4</v>
      </c>
      <c r="OY30" s="17">
        <v>-0.3</v>
      </c>
      <c r="OZ30" s="17">
        <v>20.2</v>
      </c>
      <c r="PA30" s="17">
        <v>19.436340000000001</v>
      </c>
      <c r="PB30" s="17">
        <v>19.436340000000001</v>
      </c>
      <c r="PC30" s="17">
        <v>0.76366000000000001</v>
      </c>
      <c r="PD30" s="17">
        <v>10</v>
      </c>
      <c r="PE30" s="17">
        <v>9.9830000000000005</v>
      </c>
      <c r="PF30" s="17">
        <v>9.9830000000000005</v>
      </c>
      <c r="PG30" s="17">
        <v>1.7000000000000001E-2</v>
      </c>
      <c r="PH30" s="17">
        <v>5.5</v>
      </c>
      <c r="PI30" s="17">
        <v>5.67</v>
      </c>
      <c r="PJ30" s="17">
        <v>5.67</v>
      </c>
      <c r="PK30" s="17">
        <v>-0.17</v>
      </c>
      <c r="PL30" s="17">
        <v>173.2</v>
      </c>
      <c r="PM30" s="17"/>
      <c r="PN30" s="17">
        <v>161.57300000000001</v>
      </c>
      <c r="PO30" s="17">
        <v>11.627000000000001</v>
      </c>
      <c r="PP30" s="17">
        <v>2.2000000000000002</v>
      </c>
      <c r="PQ30" s="17">
        <v>1</v>
      </c>
      <c r="PR30" s="17">
        <v>1</v>
      </c>
      <c r="PS30" s="17">
        <v>1.2</v>
      </c>
      <c r="PT30" s="17">
        <v>1.8</v>
      </c>
      <c r="PU30" s="17">
        <v>3.55</v>
      </c>
      <c r="PV30" s="17">
        <v>3.55</v>
      </c>
      <c r="PW30" s="17">
        <v>-1.75</v>
      </c>
      <c r="PX30" s="17">
        <v>5.2</v>
      </c>
      <c r="PY30" s="17">
        <v>5</v>
      </c>
      <c r="PZ30" s="17">
        <v>5</v>
      </c>
      <c r="QA30" s="17">
        <v>0.2</v>
      </c>
      <c r="QB30" s="17">
        <v>20.3</v>
      </c>
      <c r="QC30" s="17">
        <v>20.274049999999999</v>
      </c>
      <c r="QD30" s="17">
        <v>20.274049999999999</v>
      </c>
      <c r="QE30" s="17">
        <v>2.5950000000000001E-2</v>
      </c>
      <c r="QF30" s="17">
        <v>20</v>
      </c>
      <c r="QG30" s="17">
        <v>20</v>
      </c>
      <c r="QH30" s="17">
        <v>13.60544</v>
      </c>
      <c r="QI30" s="17">
        <v>6.3945600000000002</v>
      </c>
      <c r="QJ30" s="17">
        <v>18.7</v>
      </c>
      <c r="QK30" s="17">
        <v>19</v>
      </c>
      <c r="QL30" s="17">
        <v>17.492709999999999</v>
      </c>
      <c r="QM30" s="17">
        <v>1.20729</v>
      </c>
      <c r="QN30" s="17">
        <v>3.4</v>
      </c>
      <c r="QO30" s="17">
        <v>3.4</v>
      </c>
      <c r="QP30" s="17">
        <v>3.4</v>
      </c>
      <c r="QQ30" s="17">
        <v>0</v>
      </c>
      <c r="QR30" s="17">
        <v>18.600000000000001</v>
      </c>
      <c r="QS30" s="17">
        <v>19</v>
      </c>
      <c r="QT30" s="17">
        <v>17.881430000000002</v>
      </c>
      <c r="QU30" s="17">
        <v>0.71857000000000004</v>
      </c>
      <c r="QV30" s="17">
        <v>14.2</v>
      </c>
      <c r="QW30" s="17"/>
      <c r="QX30" s="17">
        <v>10.62504</v>
      </c>
      <c r="QY30" s="17">
        <v>3.5749599999999999</v>
      </c>
      <c r="QZ30" s="17">
        <v>17.7</v>
      </c>
      <c r="RA30" s="17"/>
      <c r="RB30" s="17">
        <v>10.691470000000001</v>
      </c>
      <c r="RC30" s="17">
        <v>7.0085300000000004</v>
      </c>
      <c r="RD30" s="17">
        <v>12.6</v>
      </c>
      <c r="RE30" s="17">
        <v>8.8000000000000007</v>
      </c>
      <c r="RF30" s="17">
        <v>8.1999999999999993</v>
      </c>
      <c r="RG30" s="17">
        <v>4.4000000000000004</v>
      </c>
      <c r="RH30" s="17">
        <v>24</v>
      </c>
      <c r="RI30" s="17">
        <v>29.2</v>
      </c>
      <c r="RJ30" s="17">
        <v>26.18</v>
      </c>
      <c r="RK30" s="17">
        <v>-2.1800000000000002</v>
      </c>
      <c r="RL30" s="17">
        <v>18.399999999999999</v>
      </c>
      <c r="RM30" s="17"/>
      <c r="RN30" s="17">
        <v>17.450299999999999</v>
      </c>
      <c r="RO30" s="17">
        <v>0.94969999999999999</v>
      </c>
      <c r="RP30" s="17">
        <v>3.5</v>
      </c>
      <c r="RQ30" s="17">
        <v>3</v>
      </c>
      <c r="RR30" s="17">
        <v>3</v>
      </c>
      <c r="RS30" s="17">
        <v>0.5</v>
      </c>
      <c r="RT30" s="17">
        <v>14.4</v>
      </c>
      <c r="RU30" s="17">
        <v>19.792000000000002</v>
      </c>
      <c r="RV30" s="17">
        <v>19.791969999999999</v>
      </c>
      <c r="RW30" s="17">
        <v>-5.3919699999999997</v>
      </c>
      <c r="RX30" s="17">
        <v>3</v>
      </c>
      <c r="RY30" s="17">
        <v>2</v>
      </c>
      <c r="RZ30" s="17">
        <v>2</v>
      </c>
      <c r="SA30" s="17">
        <v>1</v>
      </c>
      <c r="SB30" s="17"/>
      <c r="SC30" s="17"/>
      <c r="SD30" s="17">
        <v>0.4</v>
      </c>
      <c r="SE30" s="17">
        <v>-0.4</v>
      </c>
      <c r="SF30" s="17">
        <v>0.3</v>
      </c>
      <c r="SG30" s="17"/>
      <c r="SH30" s="17"/>
      <c r="SI30" s="17">
        <v>0.3</v>
      </c>
      <c r="SJ30" s="17">
        <v>19.8</v>
      </c>
      <c r="SK30" s="17">
        <v>20</v>
      </c>
      <c r="SL30" s="17">
        <v>18.853249999999999</v>
      </c>
      <c r="SM30" s="17">
        <v>0.94674999999999998</v>
      </c>
      <c r="SN30" s="17">
        <v>9.8000000000000007</v>
      </c>
      <c r="SO30" s="17">
        <v>11</v>
      </c>
      <c r="SP30" s="17">
        <v>12.05053</v>
      </c>
      <c r="SQ30" s="17">
        <v>-2.2505299999999999</v>
      </c>
      <c r="SR30" s="17">
        <v>19.100000000000001</v>
      </c>
      <c r="SS30" s="17">
        <v>20</v>
      </c>
      <c r="ST30" s="17">
        <v>19.436340000000001</v>
      </c>
      <c r="SU30" s="17">
        <v>-0.33633999999999997</v>
      </c>
      <c r="SV30" s="17">
        <v>20.2</v>
      </c>
      <c r="SW30" s="17">
        <v>20</v>
      </c>
      <c r="SX30" s="17">
        <v>19.436340000000001</v>
      </c>
      <c r="SY30" s="17">
        <v>0.76366000000000001</v>
      </c>
      <c r="SZ30" s="17">
        <v>20</v>
      </c>
      <c r="TA30" s="17">
        <v>20</v>
      </c>
      <c r="TB30" s="17">
        <v>19.241980000000002</v>
      </c>
      <c r="TC30" s="17">
        <v>0.75802000000000003</v>
      </c>
      <c r="TD30" s="17">
        <v>2.9</v>
      </c>
      <c r="TE30" s="17">
        <v>8.4</v>
      </c>
      <c r="TF30" s="17">
        <v>13.08</v>
      </c>
      <c r="TG30" s="17">
        <v>-10.18</v>
      </c>
      <c r="TH30" s="17">
        <v>26.6</v>
      </c>
      <c r="TI30" s="17">
        <v>38.4</v>
      </c>
      <c r="TJ30" s="17">
        <v>34.591999999999999</v>
      </c>
      <c r="TK30" s="17">
        <v>-7.992</v>
      </c>
      <c r="TL30" s="17">
        <v>19.2</v>
      </c>
      <c r="TM30" s="17"/>
      <c r="TN30" s="17">
        <v>24.019950000000001</v>
      </c>
      <c r="TO30" s="17">
        <v>-4.8199500000000004</v>
      </c>
      <c r="TP30" s="17">
        <v>0.4</v>
      </c>
      <c r="TQ30" s="17">
        <v>7</v>
      </c>
      <c r="TR30" s="17">
        <v>8.5860000000000003</v>
      </c>
      <c r="TS30" s="17">
        <v>-8.1859999999999999</v>
      </c>
      <c r="TT30" s="17">
        <v>0</v>
      </c>
      <c r="TU30" s="17">
        <v>7.3</v>
      </c>
      <c r="TV30" s="17">
        <v>10.211</v>
      </c>
      <c r="TW30" s="17">
        <v>-10.211</v>
      </c>
      <c r="TX30" s="17">
        <v>0</v>
      </c>
      <c r="TY30" s="17">
        <v>0.64200000000000002</v>
      </c>
      <c r="TZ30" s="17">
        <v>0.64200000000000002</v>
      </c>
      <c r="UA30" s="17">
        <v>-0.64200000000000002</v>
      </c>
      <c r="UB30" s="17">
        <v>0.1</v>
      </c>
      <c r="UC30" s="17">
        <v>0.90900000000000003</v>
      </c>
      <c r="UD30" s="17">
        <v>0.90900000000000003</v>
      </c>
      <c r="UE30" s="17">
        <v>-0.80900000000000005</v>
      </c>
      <c r="UF30" s="17">
        <v>20.100000000000001</v>
      </c>
      <c r="UG30" s="17"/>
      <c r="UH30" s="17">
        <v>39</v>
      </c>
      <c r="UI30" s="17">
        <v>-18.899999999999999</v>
      </c>
      <c r="UJ30" s="17">
        <v>21</v>
      </c>
      <c r="UK30" s="17">
        <v>21</v>
      </c>
      <c r="UL30" s="17">
        <v>19.436340000000001</v>
      </c>
      <c r="UM30" s="17">
        <v>1.56366</v>
      </c>
      <c r="UN30" s="17">
        <v>4.5</v>
      </c>
      <c r="UO30" s="17">
        <v>8.1999999999999993</v>
      </c>
      <c r="UP30" s="17">
        <v>8.1999999999999993</v>
      </c>
      <c r="UQ30" s="17">
        <v>-3.7</v>
      </c>
      <c r="UR30" s="17">
        <v>6</v>
      </c>
      <c r="US30" s="17">
        <v>6.7</v>
      </c>
      <c r="UT30" s="17">
        <v>6.7</v>
      </c>
      <c r="UU30" s="17">
        <v>-0.7</v>
      </c>
      <c r="UV30" s="17">
        <v>20.399999999999999</v>
      </c>
      <c r="UW30" s="17">
        <v>20</v>
      </c>
      <c r="UX30" s="17">
        <v>19.436340000000001</v>
      </c>
      <c r="UY30" s="17">
        <v>0.96365999999999996</v>
      </c>
      <c r="UZ30" s="17">
        <v>20.399999999999999</v>
      </c>
      <c r="VA30" s="17">
        <v>20</v>
      </c>
      <c r="VB30" s="17">
        <v>19.436340000000001</v>
      </c>
      <c r="VC30" s="17">
        <v>0.96365999999999996</v>
      </c>
      <c r="VD30" s="17">
        <v>20.100000000000001</v>
      </c>
      <c r="VE30" s="17">
        <v>20</v>
      </c>
      <c r="VF30" s="17">
        <v>19.436340000000001</v>
      </c>
      <c r="VG30" s="17">
        <v>0.66366000000000003</v>
      </c>
      <c r="VH30" s="17">
        <v>6.8</v>
      </c>
      <c r="VI30" s="17">
        <v>2.6760000000000002</v>
      </c>
      <c r="VJ30" s="17">
        <v>2.6760000000000002</v>
      </c>
      <c r="VK30" s="17">
        <v>4.1239999999999997</v>
      </c>
      <c r="VL30" s="17">
        <v>202.9</v>
      </c>
      <c r="VM30" s="17"/>
      <c r="VN30" s="17">
        <v>215.68700000000001</v>
      </c>
      <c r="VO30" s="17">
        <v>-12.787000000000001</v>
      </c>
      <c r="VP30" s="17">
        <v>18.100000000000001</v>
      </c>
      <c r="VQ30" s="17"/>
      <c r="VR30" s="17">
        <v>13.329969999999999</v>
      </c>
      <c r="VS30" s="17">
        <v>4.7700300000000002</v>
      </c>
      <c r="VT30" s="17">
        <v>142</v>
      </c>
      <c r="VU30" s="17"/>
      <c r="VV30" s="17">
        <v>70.492500000000007</v>
      </c>
      <c r="VW30" s="17">
        <v>71.507499999999993</v>
      </c>
      <c r="VX30" s="17">
        <v>0.3</v>
      </c>
      <c r="VY30" s="17">
        <v>0.6</v>
      </c>
      <c r="VZ30" s="17">
        <v>0.6</v>
      </c>
      <c r="WA30" s="17">
        <v>-0.3</v>
      </c>
      <c r="WB30" s="17">
        <v>0</v>
      </c>
      <c r="WC30" s="17">
        <v>2</v>
      </c>
      <c r="WD30" s="17">
        <v>2</v>
      </c>
      <c r="WE30" s="17">
        <v>-2</v>
      </c>
      <c r="WF30" s="17">
        <v>0</v>
      </c>
      <c r="WG30" s="17">
        <v>2</v>
      </c>
      <c r="WH30" s="17">
        <v>2</v>
      </c>
      <c r="WI30" s="17">
        <v>-2</v>
      </c>
      <c r="WJ30" s="17">
        <v>101.7</v>
      </c>
      <c r="WK30" s="17"/>
      <c r="WL30" s="17">
        <v>55.602679999999999</v>
      </c>
      <c r="WM30" s="17">
        <v>46.097320000000003</v>
      </c>
      <c r="WN30" s="17">
        <v>4.4000000000000004</v>
      </c>
      <c r="WO30" s="17">
        <v>4.2</v>
      </c>
      <c r="WP30" s="17">
        <v>4.2</v>
      </c>
      <c r="WQ30" s="17">
        <v>0.2</v>
      </c>
      <c r="WR30" s="17">
        <v>1.1000000000000001</v>
      </c>
      <c r="WS30" s="17">
        <v>2.4</v>
      </c>
      <c r="WT30" s="17">
        <v>2.4</v>
      </c>
      <c r="WU30" s="17">
        <v>-1.3</v>
      </c>
      <c r="WV30" s="17">
        <v>2.4</v>
      </c>
      <c r="WW30" s="17">
        <v>1.2</v>
      </c>
      <c r="WX30" s="17">
        <v>1.2</v>
      </c>
      <c r="WY30" s="17">
        <v>1.2</v>
      </c>
      <c r="WZ30" s="17">
        <v>1.1000000000000001</v>
      </c>
      <c r="XA30" s="17">
        <v>1.4</v>
      </c>
      <c r="XB30" s="17">
        <v>1.4</v>
      </c>
      <c r="XC30" s="17">
        <v>-0.3</v>
      </c>
      <c r="XD30" s="17">
        <v>16.899999999999999</v>
      </c>
      <c r="XE30" s="17"/>
      <c r="XF30" s="17">
        <v>13.9932</v>
      </c>
      <c r="XG30" s="17">
        <v>2.9068000000000001</v>
      </c>
      <c r="XH30" s="17">
        <v>9</v>
      </c>
      <c r="XI30" s="17">
        <v>8.8000000000000007</v>
      </c>
      <c r="XJ30" s="17">
        <v>8.8000000000000007</v>
      </c>
      <c r="XK30" s="17">
        <v>0.2</v>
      </c>
      <c r="XL30" s="17">
        <v>20</v>
      </c>
      <c r="XM30" s="17">
        <v>20</v>
      </c>
      <c r="XN30" s="17">
        <v>19.241980000000002</v>
      </c>
      <c r="XO30" s="17">
        <v>0.75802000000000003</v>
      </c>
      <c r="XP30" s="17">
        <v>6.9</v>
      </c>
      <c r="XQ30" s="17">
        <v>10.7</v>
      </c>
      <c r="XR30" s="17">
        <v>10.7</v>
      </c>
      <c r="XS30" s="17">
        <v>-3.8</v>
      </c>
      <c r="XT30" s="17">
        <v>26.7</v>
      </c>
      <c r="XU30" s="17">
        <v>31</v>
      </c>
      <c r="XV30" s="17">
        <v>27.5</v>
      </c>
      <c r="XW30" s="17">
        <v>-0.8</v>
      </c>
      <c r="XX30" s="17">
        <v>34.1</v>
      </c>
      <c r="XY30" s="17">
        <v>31</v>
      </c>
      <c r="XZ30" s="17">
        <v>27.5</v>
      </c>
      <c r="YA30" s="17">
        <v>6.6</v>
      </c>
      <c r="YB30" s="17">
        <v>12.3</v>
      </c>
      <c r="YC30" s="17">
        <v>14</v>
      </c>
      <c r="YD30" s="17">
        <v>14</v>
      </c>
      <c r="YE30" s="17">
        <v>-1.7</v>
      </c>
      <c r="YF30" s="17">
        <v>16.3</v>
      </c>
      <c r="YG30" s="17">
        <v>15</v>
      </c>
      <c r="YH30" s="17"/>
      <c r="YI30" s="17">
        <v>16.3</v>
      </c>
      <c r="YJ30" s="17">
        <v>9.1999999999999993</v>
      </c>
      <c r="YK30" s="17">
        <v>7.03</v>
      </c>
      <c r="YL30" s="17">
        <v>7.03</v>
      </c>
      <c r="YM30" s="17">
        <v>2.17</v>
      </c>
      <c r="YN30" s="17">
        <v>11</v>
      </c>
      <c r="YO30" s="17">
        <v>11</v>
      </c>
      <c r="YP30" s="17">
        <v>11</v>
      </c>
      <c r="YQ30" s="17">
        <v>0</v>
      </c>
      <c r="YR30" s="17">
        <v>20.5</v>
      </c>
      <c r="YS30" s="17">
        <v>25</v>
      </c>
      <c r="YT30" s="17">
        <v>25</v>
      </c>
      <c r="YU30" s="17">
        <v>-4.5</v>
      </c>
    </row>
    <row r="31" spans="1:671" ht="24" customHeight="1" x14ac:dyDescent="0.25">
      <c r="A31" s="1"/>
      <c r="B31" s="16" t="s">
        <v>59</v>
      </c>
      <c r="C31" s="16" t="s">
        <v>823</v>
      </c>
      <c r="D31" s="17">
        <v>199.3</v>
      </c>
      <c r="E31" s="17">
        <v>203.40136000000001</v>
      </c>
      <c r="F31" s="17">
        <v>203.40136000000001</v>
      </c>
      <c r="G31" s="17">
        <v>-4.1013599999999997</v>
      </c>
      <c r="H31" s="17">
        <v>629.5</v>
      </c>
      <c r="I31" s="17">
        <v>631.22380999999996</v>
      </c>
      <c r="J31" s="17">
        <v>631.22379999999998</v>
      </c>
      <c r="K31" s="17">
        <v>-1.7238</v>
      </c>
      <c r="L31" s="17">
        <v>144.6</v>
      </c>
      <c r="M31" s="17">
        <v>146.79963000000001</v>
      </c>
      <c r="N31" s="17">
        <v>146.79963000000001</v>
      </c>
      <c r="O31" s="17">
        <v>-2.19963</v>
      </c>
      <c r="P31" s="17"/>
      <c r="Q31" s="17"/>
      <c r="R31" s="17"/>
      <c r="S31" s="17">
        <v>0</v>
      </c>
      <c r="T31" s="17"/>
      <c r="U31" s="17"/>
      <c r="V31" s="17"/>
      <c r="W31" s="17">
        <v>0</v>
      </c>
      <c r="X31" s="17">
        <v>88.7</v>
      </c>
      <c r="Y31" s="17">
        <v>91.867829999999998</v>
      </c>
      <c r="Z31" s="17">
        <v>91.867819999999995</v>
      </c>
      <c r="AA31" s="17">
        <v>-3.1678199999999999</v>
      </c>
      <c r="AB31" s="17">
        <v>240.3</v>
      </c>
      <c r="AC31" s="17">
        <v>242</v>
      </c>
      <c r="AD31" s="17">
        <v>242</v>
      </c>
      <c r="AE31" s="17">
        <v>-1.7</v>
      </c>
      <c r="AF31" s="17">
        <v>0</v>
      </c>
      <c r="AG31" s="17"/>
      <c r="AH31" s="17"/>
      <c r="AI31" s="17">
        <v>0</v>
      </c>
      <c r="AJ31" s="17">
        <v>0</v>
      </c>
      <c r="AK31" s="17"/>
      <c r="AL31" s="17"/>
      <c r="AM31" s="17">
        <v>0</v>
      </c>
      <c r="AN31" s="17"/>
      <c r="AO31" s="17"/>
      <c r="AP31" s="17"/>
      <c r="AQ31" s="17">
        <v>0</v>
      </c>
      <c r="AR31" s="17">
        <v>197.3</v>
      </c>
      <c r="AS31" s="17">
        <v>187.48575</v>
      </c>
      <c r="AT31" s="17">
        <v>196.93877000000001</v>
      </c>
      <c r="AU31" s="17">
        <v>0.36123</v>
      </c>
      <c r="AV31" s="17">
        <v>195.2</v>
      </c>
      <c r="AW31" s="17">
        <v>184.65667999999999</v>
      </c>
      <c r="AX31" s="17">
        <v>199.47783999999999</v>
      </c>
      <c r="AY31" s="17">
        <v>-4.2778400000000003</v>
      </c>
      <c r="AZ31" s="17"/>
      <c r="BA31" s="17"/>
      <c r="BB31" s="17"/>
      <c r="BC31" s="17">
        <v>0</v>
      </c>
      <c r="BD31" s="17">
        <v>200.1</v>
      </c>
      <c r="BE31" s="17">
        <v>189.50445999999999</v>
      </c>
      <c r="BF31" s="17">
        <v>205.21596</v>
      </c>
      <c r="BG31" s="17">
        <v>-5.1159600000000003</v>
      </c>
      <c r="BH31" s="17"/>
      <c r="BI31" s="17"/>
      <c r="BJ31" s="17"/>
      <c r="BK31" s="17">
        <v>0</v>
      </c>
      <c r="BL31" s="17">
        <v>548.29999999999995</v>
      </c>
      <c r="BM31" s="17"/>
      <c r="BN31" s="17">
        <v>557.29152999999997</v>
      </c>
      <c r="BO31" s="17">
        <v>-8.9915299999999991</v>
      </c>
      <c r="BP31" s="17">
        <v>10.1</v>
      </c>
      <c r="BQ31" s="17">
        <v>10.52094</v>
      </c>
      <c r="BR31" s="17">
        <v>3.4560599999999999</v>
      </c>
      <c r="BS31" s="17">
        <v>6.6439399999999997</v>
      </c>
      <c r="BT31" s="17"/>
      <c r="BU31" s="17"/>
      <c r="BV31" s="17"/>
      <c r="BW31" s="17">
        <v>0</v>
      </c>
      <c r="BX31" s="17"/>
      <c r="BY31" s="17"/>
      <c r="BZ31" s="17"/>
      <c r="CA31" s="17">
        <v>0</v>
      </c>
      <c r="CB31" s="17"/>
      <c r="CC31" s="17"/>
      <c r="CD31" s="17"/>
      <c r="CE31" s="17">
        <v>0</v>
      </c>
      <c r="CF31" s="17"/>
      <c r="CG31" s="17"/>
      <c r="CH31" s="17"/>
      <c r="CI31" s="17">
        <v>0</v>
      </c>
      <c r="CJ31" s="17">
        <v>165.2</v>
      </c>
      <c r="CK31" s="17">
        <v>164.06704999999999</v>
      </c>
      <c r="CL31" s="17">
        <v>164.06704999999999</v>
      </c>
      <c r="CM31" s="17">
        <v>1.1329499999999999</v>
      </c>
      <c r="CN31" s="17">
        <v>7.4</v>
      </c>
      <c r="CO31" s="17">
        <v>5.1383299999999998</v>
      </c>
      <c r="CP31" s="17">
        <v>5.1383299999999998</v>
      </c>
      <c r="CQ31" s="17">
        <v>2.2616700000000001</v>
      </c>
      <c r="CR31" s="17">
        <v>5.4</v>
      </c>
      <c r="CS31" s="17">
        <v>2.8204899999999999</v>
      </c>
      <c r="CT31" s="17">
        <v>2.8204899999999999</v>
      </c>
      <c r="CU31" s="17">
        <v>2.57951</v>
      </c>
      <c r="CV31" s="17">
        <v>20.8</v>
      </c>
      <c r="CW31" s="17">
        <v>22.41076</v>
      </c>
      <c r="CX31" s="17"/>
      <c r="CY31" s="17">
        <v>20.8</v>
      </c>
      <c r="CZ31" s="17">
        <v>6.4</v>
      </c>
      <c r="DA31" s="17">
        <v>6.8787000000000003</v>
      </c>
      <c r="DB31" s="17">
        <v>6.8787000000000003</v>
      </c>
      <c r="DC31" s="17">
        <v>-0.47870000000000001</v>
      </c>
      <c r="DD31" s="17">
        <v>15</v>
      </c>
      <c r="DE31" s="17">
        <v>14.933909999999999</v>
      </c>
      <c r="DF31" s="17">
        <v>14.933909999999999</v>
      </c>
      <c r="DG31" s="17">
        <v>6.6089999999999996E-2</v>
      </c>
      <c r="DH31" s="17">
        <v>142.80000000000001</v>
      </c>
      <c r="DI31" s="17">
        <v>142.44412</v>
      </c>
      <c r="DJ31" s="17">
        <v>95.437560000000005</v>
      </c>
      <c r="DK31" s="17">
        <v>47.362439999999999</v>
      </c>
      <c r="DL31" s="17"/>
      <c r="DM31" s="17"/>
      <c r="DN31" s="17"/>
      <c r="DO31" s="17">
        <v>0</v>
      </c>
      <c r="DP31" s="17"/>
      <c r="DQ31" s="17"/>
      <c r="DR31" s="17"/>
      <c r="DS31" s="17">
        <v>0</v>
      </c>
      <c r="DT31" s="17"/>
      <c r="DU31" s="17"/>
      <c r="DV31" s="17"/>
      <c r="DW31" s="17">
        <v>0</v>
      </c>
      <c r="DX31" s="17"/>
      <c r="DY31" s="17"/>
      <c r="DZ31" s="17"/>
      <c r="EA31" s="17">
        <v>0</v>
      </c>
      <c r="EB31" s="17">
        <v>109.9</v>
      </c>
      <c r="EC31" s="17">
        <v>112.46647</v>
      </c>
      <c r="ED31" s="17">
        <v>112.46647</v>
      </c>
      <c r="EE31" s="17">
        <v>-2.5664699999999998</v>
      </c>
      <c r="EF31" s="17">
        <v>221.7</v>
      </c>
      <c r="EG31" s="17">
        <v>220.69499999999999</v>
      </c>
      <c r="EH31" s="17">
        <v>220.69499999999999</v>
      </c>
      <c r="EI31" s="17">
        <v>1.0049999999999999</v>
      </c>
      <c r="EJ31" s="17"/>
      <c r="EK31" s="17"/>
      <c r="EL31" s="17"/>
      <c r="EM31" s="17">
        <v>0</v>
      </c>
      <c r="EN31" s="17"/>
      <c r="EO31" s="17"/>
      <c r="EP31" s="17"/>
      <c r="EQ31" s="17">
        <v>0</v>
      </c>
      <c r="ER31" s="17"/>
      <c r="ES31" s="17"/>
      <c r="ET31" s="17"/>
      <c r="EU31" s="17">
        <v>0</v>
      </c>
      <c r="EV31" s="17">
        <v>6.5</v>
      </c>
      <c r="EW31" s="17">
        <v>6.39</v>
      </c>
      <c r="EX31" s="17">
        <v>6.39</v>
      </c>
      <c r="EY31" s="17">
        <v>0.11</v>
      </c>
      <c r="EZ31" s="17">
        <v>455.7</v>
      </c>
      <c r="FA31" s="17">
        <v>449.28084999999999</v>
      </c>
      <c r="FB31" s="17">
        <v>449.28084999999999</v>
      </c>
      <c r="FC31" s="17">
        <v>6.4191500000000001</v>
      </c>
      <c r="FD31" s="17">
        <v>81.5</v>
      </c>
      <c r="FE31" s="17">
        <v>79.655749999999998</v>
      </c>
      <c r="FF31" s="17">
        <v>79.655749999999998</v>
      </c>
      <c r="FG31" s="17">
        <v>1.8442499999999999</v>
      </c>
      <c r="FH31" s="17">
        <v>0</v>
      </c>
      <c r="FI31" s="17"/>
      <c r="FJ31" s="17">
        <v>140.82776999999999</v>
      </c>
      <c r="FK31" s="17">
        <v>-140.82776999999999</v>
      </c>
      <c r="FL31" s="17">
        <v>42.1</v>
      </c>
      <c r="FM31" s="17">
        <v>41.89893</v>
      </c>
      <c r="FN31" s="17">
        <v>41.89893</v>
      </c>
      <c r="FO31" s="17">
        <v>0.20107</v>
      </c>
      <c r="FP31" s="17">
        <v>18.2</v>
      </c>
      <c r="FQ31" s="17">
        <v>19.21088</v>
      </c>
      <c r="FR31" s="17">
        <v>19.21088</v>
      </c>
      <c r="FS31" s="17">
        <v>-1.01088</v>
      </c>
      <c r="FT31" s="17">
        <v>18.899999999999999</v>
      </c>
      <c r="FU31" s="17">
        <v>19</v>
      </c>
      <c r="FV31" s="17">
        <v>18.172979999999999</v>
      </c>
      <c r="FW31" s="17">
        <v>0.72702</v>
      </c>
      <c r="FX31" s="17">
        <v>91.8</v>
      </c>
      <c r="FY31" s="17">
        <v>87.773560000000003</v>
      </c>
      <c r="FZ31" s="17">
        <v>87.773560000000003</v>
      </c>
      <c r="GA31" s="17">
        <v>4.02644</v>
      </c>
      <c r="GB31" s="17">
        <v>149.1</v>
      </c>
      <c r="GC31" s="17">
        <v>160.18950000000001</v>
      </c>
      <c r="GD31" s="17">
        <v>160.18950000000001</v>
      </c>
      <c r="GE31" s="17">
        <v>-11.089499999999999</v>
      </c>
      <c r="GF31" s="17">
        <v>149.1</v>
      </c>
      <c r="GG31" s="17">
        <v>160.18950000000001</v>
      </c>
      <c r="GH31" s="17">
        <v>160.18950000000001</v>
      </c>
      <c r="GI31" s="17">
        <v>-11.089499999999999</v>
      </c>
      <c r="GJ31" s="17">
        <v>165.2</v>
      </c>
      <c r="GK31" s="17">
        <v>160.67054999999999</v>
      </c>
      <c r="GL31" s="17">
        <v>160.67054999999999</v>
      </c>
      <c r="GM31" s="17">
        <v>4.5294499999999998</v>
      </c>
      <c r="GN31" s="17">
        <v>105.8</v>
      </c>
      <c r="GO31" s="17">
        <v>110.48202000000001</v>
      </c>
      <c r="GP31" s="17">
        <v>110.48202000000001</v>
      </c>
      <c r="GQ31" s="17">
        <v>-4.6820199999999996</v>
      </c>
      <c r="GR31" s="17">
        <v>35.700000000000003</v>
      </c>
      <c r="GS31" s="17">
        <v>37.900869999999998</v>
      </c>
      <c r="GT31" s="17">
        <v>37.900869999999998</v>
      </c>
      <c r="GU31" s="17">
        <v>-2.2008700000000001</v>
      </c>
      <c r="GV31" s="17">
        <v>45.6</v>
      </c>
      <c r="GW31" s="17">
        <v>44.103009999999998</v>
      </c>
      <c r="GX31" s="17">
        <v>44.103009999999998</v>
      </c>
      <c r="GY31" s="17">
        <v>1.49699</v>
      </c>
      <c r="GZ31" s="17">
        <v>2.2000000000000002</v>
      </c>
      <c r="HA31" s="17">
        <v>3.9007900000000002</v>
      </c>
      <c r="HB31" s="17">
        <v>3.9007900000000002</v>
      </c>
      <c r="HC31" s="17">
        <v>-1.70079</v>
      </c>
      <c r="HD31" s="17">
        <v>32.9</v>
      </c>
      <c r="HE31" s="17">
        <v>31.100370000000002</v>
      </c>
      <c r="HF31" s="17">
        <v>28.356459999999998</v>
      </c>
      <c r="HG31" s="17">
        <v>4.5435400000000001</v>
      </c>
      <c r="HH31" s="17">
        <v>147.5</v>
      </c>
      <c r="HI31" s="17">
        <v>164.13148000000001</v>
      </c>
      <c r="HJ31" s="17">
        <v>164.13148000000001</v>
      </c>
      <c r="HK31" s="17">
        <v>-16.63148</v>
      </c>
      <c r="HL31" s="17"/>
      <c r="HM31" s="17"/>
      <c r="HN31" s="17"/>
      <c r="HO31" s="17">
        <v>0</v>
      </c>
      <c r="HP31" s="17"/>
      <c r="HQ31" s="17"/>
      <c r="HR31" s="17"/>
      <c r="HS31" s="17">
        <v>0</v>
      </c>
      <c r="HT31" s="17">
        <v>41.4</v>
      </c>
      <c r="HU31" s="17">
        <v>30.81823</v>
      </c>
      <c r="HV31" s="17">
        <v>39.700150000000001</v>
      </c>
      <c r="HW31" s="17">
        <v>1.6998500000000001</v>
      </c>
      <c r="HX31" s="17"/>
      <c r="HY31" s="17"/>
      <c r="HZ31" s="17"/>
      <c r="IA31" s="17">
        <v>0</v>
      </c>
      <c r="IB31" s="17"/>
      <c r="IC31" s="17"/>
      <c r="ID31" s="17"/>
      <c r="IE31" s="17">
        <v>0</v>
      </c>
      <c r="IF31" s="17">
        <v>44.6</v>
      </c>
      <c r="IG31" s="17">
        <v>45.265300000000003</v>
      </c>
      <c r="IH31" s="17">
        <v>45.265300000000003</v>
      </c>
      <c r="II31" s="17">
        <v>-0.6653</v>
      </c>
      <c r="IJ31" s="17"/>
      <c r="IK31" s="17"/>
      <c r="IL31" s="17"/>
      <c r="IM31" s="17">
        <v>0</v>
      </c>
      <c r="IN31" s="17"/>
      <c r="IO31" s="17"/>
      <c r="IP31" s="17"/>
      <c r="IQ31" s="17">
        <v>0</v>
      </c>
      <c r="IR31" s="17"/>
      <c r="IS31" s="17"/>
      <c r="IT31" s="17"/>
      <c r="IU31" s="17">
        <v>0</v>
      </c>
      <c r="IV31" s="17">
        <v>127.1</v>
      </c>
      <c r="IW31" s="17">
        <v>128.05618000000001</v>
      </c>
      <c r="IX31" s="17">
        <v>132.83835999999999</v>
      </c>
      <c r="IY31" s="17">
        <v>-5.7383600000000001</v>
      </c>
      <c r="IZ31" s="17">
        <v>163.1</v>
      </c>
      <c r="JA31" s="17">
        <v>168.14393000000001</v>
      </c>
      <c r="JB31" s="17">
        <v>171.57486</v>
      </c>
      <c r="JC31" s="17">
        <v>-8.4748599999999996</v>
      </c>
      <c r="JD31" s="17">
        <v>99.1</v>
      </c>
      <c r="JE31" s="17">
        <v>165</v>
      </c>
      <c r="JF31" s="17">
        <v>113.41106000000001</v>
      </c>
      <c r="JG31" s="17">
        <v>-14.311059999999999</v>
      </c>
      <c r="JH31" s="17">
        <v>195.3</v>
      </c>
      <c r="JI31" s="17">
        <v>179.99997999999999</v>
      </c>
      <c r="JJ31" s="17">
        <v>202.72193999999999</v>
      </c>
      <c r="JK31" s="17">
        <v>-7.4219400000000002</v>
      </c>
      <c r="JL31" s="17">
        <v>0</v>
      </c>
      <c r="JM31" s="17"/>
      <c r="JN31" s="17"/>
      <c r="JO31" s="17">
        <v>0</v>
      </c>
      <c r="JP31" s="17">
        <v>70.7</v>
      </c>
      <c r="JQ31" s="17">
        <v>71.710170000000005</v>
      </c>
      <c r="JR31" s="17">
        <v>73.275919999999999</v>
      </c>
      <c r="JS31" s="17">
        <v>-2.57592</v>
      </c>
      <c r="JT31" s="17">
        <v>34.6</v>
      </c>
      <c r="JU31" s="17">
        <v>35.962760000000003</v>
      </c>
      <c r="JV31" s="17">
        <v>36.747979999999998</v>
      </c>
      <c r="JW31" s="17">
        <v>-2.14798</v>
      </c>
      <c r="JX31" s="17"/>
      <c r="JY31" s="17"/>
      <c r="JZ31" s="17"/>
      <c r="KA31" s="17">
        <v>0</v>
      </c>
      <c r="KB31" s="17"/>
      <c r="KC31" s="17"/>
      <c r="KD31" s="17"/>
      <c r="KE31" s="17">
        <v>0</v>
      </c>
      <c r="KF31" s="17"/>
      <c r="KG31" s="17"/>
      <c r="KH31" s="17"/>
      <c r="KI31" s="17">
        <v>0</v>
      </c>
      <c r="KJ31" s="17"/>
      <c r="KK31" s="17"/>
      <c r="KL31" s="17"/>
      <c r="KM31" s="17">
        <v>0</v>
      </c>
      <c r="KN31" s="17"/>
      <c r="KO31" s="17"/>
      <c r="KP31" s="17"/>
      <c r="KQ31" s="17">
        <v>0</v>
      </c>
      <c r="KR31" s="17"/>
      <c r="KS31" s="17"/>
      <c r="KT31" s="17"/>
      <c r="KU31" s="17">
        <v>0</v>
      </c>
      <c r="KV31" s="17">
        <v>2.2000000000000002</v>
      </c>
      <c r="KW31" s="17">
        <v>1.7806200000000001</v>
      </c>
      <c r="KX31" s="17">
        <v>1.78061</v>
      </c>
      <c r="KY31" s="17">
        <v>0.41938999999999999</v>
      </c>
      <c r="KZ31" s="17">
        <v>98.8</v>
      </c>
      <c r="LA31" s="17">
        <v>115.31748</v>
      </c>
      <c r="LB31" s="17">
        <v>174.5771</v>
      </c>
      <c r="LC31" s="17">
        <v>-75.777100000000004</v>
      </c>
      <c r="LD31" s="17">
        <v>115.9</v>
      </c>
      <c r="LE31" s="17">
        <v>124.35997</v>
      </c>
      <c r="LF31" s="17">
        <v>124.36</v>
      </c>
      <c r="LG31" s="17">
        <v>-8.4600000000000009</v>
      </c>
      <c r="LH31" s="17">
        <v>61.2</v>
      </c>
      <c r="LI31" s="17">
        <v>67.199219999999997</v>
      </c>
      <c r="LJ31" s="17">
        <v>67.199219999999997</v>
      </c>
      <c r="LK31" s="17">
        <v>-5.9992200000000002</v>
      </c>
      <c r="LL31" s="17">
        <v>77.900000000000006</v>
      </c>
      <c r="LM31" s="17">
        <v>78.567989999999995</v>
      </c>
      <c r="LN31" s="17">
        <v>78.567980000000006</v>
      </c>
      <c r="LO31" s="17">
        <v>-0.66798000000000002</v>
      </c>
      <c r="LP31" s="17">
        <v>29.8</v>
      </c>
      <c r="LQ31" s="17">
        <v>29.980560000000001</v>
      </c>
      <c r="LR31" s="17">
        <v>29.980560000000001</v>
      </c>
      <c r="LS31" s="17">
        <v>-0.18056</v>
      </c>
      <c r="LT31" s="17">
        <v>0</v>
      </c>
      <c r="LU31" s="17"/>
      <c r="LV31" s="17"/>
      <c r="LW31" s="17">
        <v>0</v>
      </c>
      <c r="LX31" s="17">
        <v>0</v>
      </c>
      <c r="LY31" s="17"/>
      <c r="LZ31" s="17"/>
      <c r="MA31" s="17">
        <v>0</v>
      </c>
      <c r="MB31" s="17">
        <v>0</v>
      </c>
      <c r="MC31" s="17"/>
      <c r="MD31" s="17"/>
      <c r="ME31" s="17">
        <v>0</v>
      </c>
      <c r="MF31" s="17">
        <v>139.19999999999999</v>
      </c>
      <c r="MG31" s="17">
        <v>143.53442999999999</v>
      </c>
      <c r="MH31" s="17">
        <v>153.06012999999999</v>
      </c>
      <c r="MI31" s="17">
        <v>-13.86013</v>
      </c>
      <c r="MJ31" s="17">
        <v>139.5</v>
      </c>
      <c r="MK31" s="17">
        <v>143.53442999999999</v>
      </c>
      <c r="ML31" s="17">
        <v>153.06012999999999</v>
      </c>
      <c r="MM31" s="17">
        <v>-13.560129999999999</v>
      </c>
      <c r="MN31" s="17">
        <v>146.4</v>
      </c>
      <c r="MO31" s="17">
        <v>143.96546000000001</v>
      </c>
      <c r="MP31" s="17">
        <v>153.51976999999999</v>
      </c>
      <c r="MQ31" s="17">
        <v>-7.1197699999999999</v>
      </c>
      <c r="MR31" s="17">
        <v>0</v>
      </c>
      <c r="MS31" s="17">
        <v>175.14716999999999</v>
      </c>
      <c r="MT31" s="17"/>
      <c r="MU31" s="17">
        <v>0</v>
      </c>
      <c r="MV31" s="17">
        <v>0</v>
      </c>
      <c r="MW31" s="17"/>
      <c r="MX31" s="17"/>
      <c r="MY31" s="17">
        <v>0</v>
      </c>
      <c r="MZ31" s="17"/>
      <c r="NA31" s="17"/>
      <c r="NB31" s="17"/>
      <c r="NC31" s="17">
        <v>0</v>
      </c>
      <c r="ND31" s="17"/>
      <c r="NE31" s="17"/>
      <c r="NF31" s="17"/>
      <c r="NG31" s="17">
        <v>0</v>
      </c>
      <c r="NH31" s="17"/>
      <c r="NI31" s="17"/>
      <c r="NJ31" s="17"/>
      <c r="NK31" s="17">
        <v>0</v>
      </c>
      <c r="NL31" s="17">
        <v>125.7</v>
      </c>
      <c r="NM31" s="17"/>
      <c r="NN31" s="17"/>
      <c r="NO31" s="17">
        <v>125.7</v>
      </c>
      <c r="NP31" s="17"/>
      <c r="NQ31" s="17"/>
      <c r="NR31" s="17"/>
      <c r="NS31" s="17">
        <v>0</v>
      </c>
      <c r="NT31" s="17">
        <v>6.6</v>
      </c>
      <c r="NU31" s="17">
        <v>8.2551900000000007</v>
      </c>
      <c r="NV31" s="17">
        <v>9.09</v>
      </c>
      <c r="NW31" s="17">
        <v>-2.4900000000000002</v>
      </c>
      <c r="NX31" s="17">
        <v>4.2</v>
      </c>
      <c r="NY31" s="17">
        <v>4.0686799999999996</v>
      </c>
      <c r="NZ31" s="17">
        <v>9.8520099999999999</v>
      </c>
      <c r="OA31" s="17">
        <v>-5.6520099999999998</v>
      </c>
      <c r="OB31" s="17">
        <v>20</v>
      </c>
      <c r="OC31" s="17">
        <v>20</v>
      </c>
      <c r="OD31" s="17">
        <v>17.492709999999999</v>
      </c>
      <c r="OE31" s="17">
        <v>2.5072899999999998</v>
      </c>
      <c r="OF31" s="17">
        <v>1.3</v>
      </c>
      <c r="OG31" s="17"/>
      <c r="OH31" s="17">
        <v>0.84</v>
      </c>
      <c r="OI31" s="17">
        <v>0.46</v>
      </c>
      <c r="OJ31" s="17">
        <v>84.5</v>
      </c>
      <c r="OK31" s="17">
        <v>43.4</v>
      </c>
      <c r="OL31" s="17">
        <v>70.459999999999994</v>
      </c>
      <c r="OM31" s="17">
        <v>14.04</v>
      </c>
      <c r="ON31" s="17">
        <v>78.5</v>
      </c>
      <c r="OO31" s="17"/>
      <c r="OP31" s="17">
        <v>57.951000000000001</v>
      </c>
      <c r="OQ31" s="17">
        <v>20.548999999999999</v>
      </c>
      <c r="OR31" s="17">
        <v>8.6</v>
      </c>
      <c r="OS31" s="17">
        <v>3.5129999999999999</v>
      </c>
      <c r="OT31" s="17">
        <v>3.5129999999999999</v>
      </c>
      <c r="OU31" s="17">
        <v>5.0869999999999997</v>
      </c>
      <c r="OV31" s="17">
        <v>0.1</v>
      </c>
      <c r="OW31" s="17"/>
      <c r="OX31" s="17">
        <v>0.4</v>
      </c>
      <c r="OY31" s="17">
        <v>-0.3</v>
      </c>
      <c r="OZ31" s="17">
        <v>20.2</v>
      </c>
      <c r="PA31" s="17">
        <v>19.436340000000001</v>
      </c>
      <c r="PB31" s="17">
        <v>19.436340000000001</v>
      </c>
      <c r="PC31" s="17">
        <v>0.76366000000000001</v>
      </c>
      <c r="PD31" s="17">
        <v>9.9</v>
      </c>
      <c r="PE31" s="17">
        <v>9.9830000000000005</v>
      </c>
      <c r="PF31" s="17">
        <v>9.9830000000000005</v>
      </c>
      <c r="PG31" s="17">
        <v>-8.3000000000000004E-2</v>
      </c>
      <c r="PH31" s="17">
        <v>5.4</v>
      </c>
      <c r="PI31" s="17">
        <v>5.67</v>
      </c>
      <c r="PJ31" s="17">
        <v>5.67</v>
      </c>
      <c r="PK31" s="17">
        <v>-0.27</v>
      </c>
      <c r="PL31" s="17">
        <v>230.2</v>
      </c>
      <c r="PM31" s="17"/>
      <c r="PN31" s="17">
        <v>144.583</v>
      </c>
      <c r="PO31" s="17">
        <v>85.617000000000004</v>
      </c>
      <c r="PP31" s="17">
        <v>2.2000000000000002</v>
      </c>
      <c r="PQ31" s="17">
        <v>1</v>
      </c>
      <c r="PR31" s="17">
        <v>1</v>
      </c>
      <c r="PS31" s="17">
        <v>1.2</v>
      </c>
      <c r="PT31" s="17">
        <v>1.8</v>
      </c>
      <c r="PU31" s="17">
        <v>3.55</v>
      </c>
      <c r="PV31" s="17">
        <v>3.55</v>
      </c>
      <c r="PW31" s="17">
        <v>-1.75</v>
      </c>
      <c r="PX31" s="17">
        <v>5.2</v>
      </c>
      <c r="PY31" s="17">
        <v>5</v>
      </c>
      <c r="PZ31" s="17">
        <v>5</v>
      </c>
      <c r="QA31" s="17">
        <v>0.2</v>
      </c>
      <c r="QB31" s="17">
        <v>20.100000000000001</v>
      </c>
      <c r="QC31" s="17">
        <v>20.274049999999999</v>
      </c>
      <c r="QD31" s="17">
        <v>20.274049999999999</v>
      </c>
      <c r="QE31" s="17">
        <v>-0.17405000000000001</v>
      </c>
      <c r="QF31" s="17">
        <v>20</v>
      </c>
      <c r="QG31" s="17">
        <v>20</v>
      </c>
      <c r="QH31" s="17">
        <v>13.60544</v>
      </c>
      <c r="QI31" s="17">
        <v>6.3945600000000002</v>
      </c>
      <c r="QJ31" s="17">
        <v>18.7</v>
      </c>
      <c r="QK31" s="17">
        <v>19</v>
      </c>
      <c r="QL31" s="17">
        <v>17.492709999999999</v>
      </c>
      <c r="QM31" s="17">
        <v>1.20729</v>
      </c>
      <c r="QN31" s="17">
        <v>3.4</v>
      </c>
      <c r="QO31" s="17">
        <v>3.4</v>
      </c>
      <c r="QP31" s="17">
        <v>3.4</v>
      </c>
      <c r="QQ31" s="17">
        <v>0</v>
      </c>
      <c r="QR31" s="17">
        <v>18.600000000000001</v>
      </c>
      <c r="QS31" s="17">
        <v>19</v>
      </c>
      <c r="QT31" s="17">
        <v>17.881430000000002</v>
      </c>
      <c r="QU31" s="17">
        <v>0.71857000000000004</v>
      </c>
      <c r="QV31" s="17">
        <v>14.2</v>
      </c>
      <c r="QW31" s="17"/>
      <c r="QX31" s="17">
        <v>8.2591400000000004</v>
      </c>
      <c r="QY31" s="17">
        <v>5.9408599999999998</v>
      </c>
      <c r="QZ31" s="17">
        <v>16.600000000000001</v>
      </c>
      <c r="RA31" s="17"/>
      <c r="RB31" s="17">
        <v>11.80308</v>
      </c>
      <c r="RC31" s="17">
        <v>4.7969200000000001</v>
      </c>
      <c r="RD31" s="17">
        <v>18.8</v>
      </c>
      <c r="RE31" s="17">
        <v>10.5</v>
      </c>
      <c r="RF31" s="17">
        <v>9.11</v>
      </c>
      <c r="RG31" s="17">
        <v>9.69</v>
      </c>
      <c r="RH31" s="17">
        <v>39.6</v>
      </c>
      <c r="RI31" s="17">
        <v>34.5</v>
      </c>
      <c r="RJ31" s="17">
        <v>30.23</v>
      </c>
      <c r="RK31" s="17">
        <v>9.3699999999999992</v>
      </c>
      <c r="RL31" s="17">
        <v>19.899999999999999</v>
      </c>
      <c r="RM31" s="17"/>
      <c r="RN31" s="17">
        <v>17.14329</v>
      </c>
      <c r="RO31" s="17">
        <v>2.75671</v>
      </c>
      <c r="RP31" s="17">
        <v>3.5</v>
      </c>
      <c r="RQ31" s="17">
        <v>3</v>
      </c>
      <c r="RR31" s="17">
        <v>3</v>
      </c>
      <c r="RS31" s="17">
        <v>0.5</v>
      </c>
      <c r="RT31" s="17">
        <v>14.4</v>
      </c>
      <c r="RU31" s="17">
        <v>12.017060000000001</v>
      </c>
      <c r="RV31" s="17">
        <v>19.791989999999998</v>
      </c>
      <c r="RW31" s="17">
        <v>-5.3919899999999998</v>
      </c>
      <c r="RX31" s="17">
        <v>3</v>
      </c>
      <c r="RY31" s="17">
        <v>2</v>
      </c>
      <c r="RZ31" s="17">
        <v>2</v>
      </c>
      <c r="SA31" s="17">
        <v>1</v>
      </c>
      <c r="SB31" s="17"/>
      <c r="SC31" s="17"/>
      <c r="SD31" s="17">
        <v>0.4</v>
      </c>
      <c r="SE31" s="17">
        <v>-0.4</v>
      </c>
      <c r="SF31" s="17">
        <v>0.4</v>
      </c>
      <c r="SG31" s="17"/>
      <c r="SH31" s="17"/>
      <c r="SI31" s="17">
        <v>0.4</v>
      </c>
      <c r="SJ31" s="17">
        <v>19.8</v>
      </c>
      <c r="SK31" s="17">
        <v>20</v>
      </c>
      <c r="SL31" s="17">
        <v>18.853249999999999</v>
      </c>
      <c r="SM31" s="17">
        <v>0.94674999999999998</v>
      </c>
      <c r="SN31" s="17">
        <v>10</v>
      </c>
      <c r="SO31" s="17">
        <v>11</v>
      </c>
      <c r="SP31" s="17">
        <v>12.05053</v>
      </c>
      <c r="SQ31" s="17">
        <v>-2.0505300000000002</v>
      </c>
      <c r="SR31" s="17">
        <v>19</v>
      </c>
      <c r="SS31" s="17">
        <v>20</v>
      </c>
      <c r="ST31" s="17">
        <v>19.436340000000001</v>
      </c>
      <c r="SU31" s="17">
        <v>-0.43634000000000001</v>
      </c>
      <c r="SV31" s="17">
        <v>20.2</v>
      </c>
      <c r="SW31" s="17">
        <v>20</v>
      </c>
      <c r="SX31" s="17">
        <v>19.436340000000001</v>
      </c>
      <c r="SY31" s="17">
        <v>0.76366000000000001</v>
      </c>
      <c r="SZ31" s="17">
        <v>20</v>
      </c>
      <c r="TA31" s="17">
        <v>20</v>
      </c>
      <c r="TB31" s="17">
        <v>19.241980000000002</v>
      </c>
      <c r="TC31" s="17">
        <v>0.75802000000000003</v>
      </c>
      <c r="TD31" s="17">
        <v>3.7</v>
      </c>
      <c r="TE31" s="17">
        <v>9.1999999999999993</v>
      </c>
      <c r="TF31" s="17">
        <v>14.358000000000001</v>
      </c>
      <c r="TG31" s="17">
        <v>-10.657999999999999</v>
      </c>
      <c r="TH31" s="17">
        <v>32.5</v>
      </c>
      <c r="TI31" s="17">
        <v>44.7</v>
      </c>
      <c r="TJ31" s="17">
        <v>38.39</v>
      </c>
      <c r="TK31" s="17">
        <v>-5.89</v>
      </c>
      <c r="TL31" s="17">
        <v>14.1</v>
      </c>
      <c r="TM31" s="17"/>
      <c r="TN31" s="17">
        <v>21.71622</v>
      </c>
      <c r="TO31" s="17">
        <v>-7.6162200000000002</v>
      </c>
      <c r="TP31" s="17">
        <v>0.1</v>
      </c>
      <c r="TQ31" s="17">
        <v>8.1999999999999993</v>
      </c>
      <c r="TR31" s="17">
        <v>10.409000000000001</v>
      </c>
      <c r="TS31" s="17">
        <v>-10.308999999999999</v>
      </c>
      <c r="TT31" s="17">
        <v>0</v>
      </c>
      <c r="TU31" s="17">
        <v>8.6999999999999993</v>
      </c>
      <c r="TV31" s="17">
        <v>12.337999999999999</v>
      </c>
      <c r="TW31" s="17">
        <v>-12.337999999999999</v>
      </c>
      <c r="TX31" s="17">
        <v>0</v>
      </c>
      <c r="TY31" s="17">
        <v>0.73699999999999999</v>
      </c>
      <c r="TZ31" s="17">
        <v>0.73699999999999999</v>
      </c>
      <c r="UA31" s="17">
        <v>-0.73699999999999999</v>
      </c>
      <c r="UB31" s="17">
        <v>0.1</v>
      </c>
      <c r="UC31" s="17">
        <v>1.147</v>
      </c>
      <c r="UD31" s="17">
        <v>1.147</v>
      </c>
      <c r="UE31" s="17">
        <v>-1.0469999999999999</v>
      </c>
      <c r="UF31" s="17">
        <v>18</v>
      </c>
      <c r="UG31" s="17"/>
      <c r="UH31" s="17">
        <v>39</v>
      </c>
      <c r="UI31" s="17">
        <v>-21</v>
      </c>
      <c r="UJ31" s="17">
        <v>20.9</v>
      </c>
      <c r="UK31" s="17">
        <v>21</v>
      </c>
      <c r="UL31" s="17">
        <v>19.436340000000001</v>
      </c>
      <c r="UM31" s="17">
        <v>1.46366</v>
      </c>
      <c r="UN31" s="17">
        <v>3.6</v>
      </c>
      <c r="UO31" s="17">
        <v>8.1999999999999993</v>
      </c>
      <c r="UP31" s="17">
        <v>8.1999999999999993</v>
      </c>
      <c r="UQ31" s="17">
        <v>-4.5999999999999996</v>
      </c>
      <c r="UR31" s="17">
        <v>6.6</v>
      </c>
      <c r="US31" s="17">
        <v>6.7</v>
      </c>
      <c r="UT31" s="17">
        <v>6.7</v>
      </c>
      <c r="UU31" s="17">
        <v>-0.1</v>
      </c>
      <c r="UV31" s="17">
        <v>20.399999999999999</v>
      </c>
      <c r="UW31" s="17">
        <v>20</v>
      </c>
      <c r="UX31" s="17">
        <v>19.436340000000001</v>
      </c>
      <c r="UY31" s="17">
        <v>0.96365999999999996</v>
      </c>
      <c r="UZ31" s="17">
        <v>20.399999999999999</v>
      </c>
      <c r="VA31" s="17">
        <v>20</v>
      </c>
      <c r="VB31" s="17">
        <v>19.436340000000001</v>
      </c>
      <c r="VC31" s="17">
        <v>0.96365999999999996</v>
      </c>
      <c r="VD31" s="17">
        <v>20.100000000000001</v>
      </c>
      <c r="VE31" s="17">
        <v>20</v>
      </c>
      <c r="VF31" s="17">
        <v>19.436340000000001</v>
      </c>
      <c r="VG31" s="17">
        <v>0.66366000000000003</v>
      </c>
      <c r="VH31" s="17">
        <v>6.6</v>
      </c>
      <c r="VI31" s="17">
        <v>3.2589999999999999</v>
      </c>
      <c r="VJ31" s="17">
        <v>3.2589999999999999</v>
      </c>
      <c r="VK31" s="17">
        <v>3.3410000000000002</v>
      </c>
      <c r="VL31" s="17">
        <v>248</v>
      </c>
      <c r="VM31" s="17"/>
      <c r="VN31" s="17">
        <v>198.328</v>
      </c>
      <c r="VO31" s="17">
        <v>49.671999999999997</v>
      </c>
      <c r="VP31" s="17">
        <v>14.1</v>
      </c>
      <c r="VQ31" s="17"/>
      <c r="VR31" s="17">
        <v>14.28031</v>
      </c>
      <c r="VS31" s="17">
        <v>-0.18031</v>
      </c>
      <c r="VT31" s="17">
        <v>112</v>
      </c>
      <c r="VU31" s="17"/>
      <c r="VV31" s="17">
        <v>62.342399999999998</v>
      </c>
      <c r="VW31" s="17">
        <v>49.657600000000002</v>
      </c>
      <c r="VX31" s="17">
        <v>0.3</v>
      </c>
      <c r="VY31" s="17">
        <v>0.6</v>
      </c>
      <c r="VZ31" s="17">
        <v>0.6</v>
      </c>
      <c r="WA31" s="17">
        <v>-0.3</v>
      </c>
      <c r="WB31" s="17">
        <v>0</v>
      </c>
      <c r="WC31" s="17">
        <v>4</v>
      </c>
      <c r="WD31" s="17">
        <v>4</v>
      </c>
      <c r="WE31" s="17">
        <v>-4</v>
      </c>
      <c r="WF31" s="17">
        <v>0</v>
      </c>
      <c r="WG31" s="17">
        <v>4</v>
      </c>
      <c r="WH31" s="17">
        <v>4</v>
      </c>
      <c r="WI31" s="17">
        <v>-4</v>
      </c>
      <c r="WJ31" s="17">
        <v>89.4</v>
      </c>
      <c r="WK31" s="17"/>
      <c r="WL31" s="17">
        <v>53.203899999999997</v>
      </c>
      <c r="WM31" s="17">
        <v>36.196100000000001</v>
      </c>
      <c r="WN31" s="17">
        <v>4.3</v>
      </c>
      <c r="WO31" s="17">
        <v>4.2</v>
      </c>
      <c r="WP31" s="17">
        <v>4.2</v>
      </c>
      <c r="WQ31" s="17">
        <v>0.1</v>
      </c>
      <c r="WR31" s="17">
        <v>1.1000000000000001</v>
      </c>
      <c r="WS31" s="17">
        <v>2.4</v>
      </c>
      <c r="WT31" s="17">
        <v>2.4</v>
      </c>
      <c r="WU31" s="17">
        <v>-1.3</v>
      </c>
      <c r="WV31" s="17">
        <v>2.4</v>
      </c>
      <c r="WW31" s="17">
        <v>1.2</v>
      </c>
      <c r="WX31" s="17">
        <v>1.2</v>
      </c>
      <c r="WY31" s="17">
        <v>1.2</v>
      </c>
      <c r="WZ31" s="17">
        <v>1.1000000000000001</v>
      </c>
      <c r="XA31" s="17">
        <v>1.4</v>
      </c>
      <c r="XB31" s="17">
        <v>1.4</v>
      </c>
      <c r="XC31" s="17">
        <v>-0.3</v>
      </c>
      <c r="XD31" s="17">
        <v>14.9</v>
      </c>
      <c r="XE31" s="17"/>
      <c r="XF31" s="17">
        <v>12.82982</v>
      </c>
      <c r="XG31" s="17">
        <v>2.0701800000000001</v>
      </c>
      <c r="XH31" s="17">
        <v>9.1</v>
      </c>
      <c r="XI31" s="17">
        <v>8.8000000000000007</v>
      </c>
      <c r="XJ31" s="17">
        <v>8.8000000000000007</v>
      </c>
      <c r="XK31" s="17">
        <v>0.3</v>
      </c>
      <c r="XL31" s="17">
        <v>20</v>
      </c>
      <c r="XM31" s="17">
        <v>20</v>
      </c>
      <c r="XN31" s="17">
        <v>19.241980000000002</v>
      </c>
      <c r="XO31" s="17">
        <v>0.75802000000000003</v>
      </c>
      <c r="XP31" s="17">
        <v>7.2</v>
      </c>
      <c r="XQ31" s="17">
        <v>10.7</v>
      </c>
      <c r="XR31" s="17">
        <v>10.7</v>
      </c>
      <c r="XS31" s="17">
        <v>-3.5</v>
      </c>
      <c r="XT31" s="17">
        <v>26.9</v>
      </c>
      <c r="XU31" s="17">
        <v>31</v>
      </c>
      <c r="XV31" s="17">
        <v>27.5</v>
      </c>
      <c r="XW31" s="17">
        <v>-0.6</v>
      </c>
      <c r="XX31" s="17">
        <v>34.299999999999997</v>
      </c>
      <c r="XY31" s="17">
        <v>31</v>
      </c>
      <c r="XZ31" s="17">
        <v>27.5</v>
      </c>
      <c r="YA31" s="17">
        <v>6.8</v>
      </c>
      <c r="YB31" s="17">
        <v>11.5</v>
      </c>
      <c r="YC31" s="17">
        <v>14</v>
      </c>
      <c r="YD31" s="17">
        <v>14</v>
      </c>
      <c r="YE31" s="17">
        <v>-2.5</v>
      </c>
      <c r="YF31" s="17">
        <v>16.3</v>
      </c>
      <c r="YG31" s="17">
        <v>15</v>
      </c>
      <c r="YH31" s="17"/>
      <c r="YI31" s="17">
        <v>16.3</v>
      </c>
      <c r="YJ31" s="17">
        <v>8.3000000000000007</v>
      </c>
      <c r="YK31" s="17">
        <v>7.03</v>
      </c>
      <c r="YL31" s="17">
        <v>7.03</v>
      </c>
      <c r="YM31" s="17">
        <v>1.27</v>
      </c>
      <c r="YN31" s="17">
        <v>11</v>
      </c>
      <c r="YO31" s="17">
        <v>11</v>
      </c>
      <c r="YP31" s="17">
        <v>11</v>
      </c>
      <c r="YQ31" s="17">
        <v>0</v>
      </c>
      <c r="YR31" s="17">
        <v>20.3</v>
      </c>
      <c r="YS31" s="17">
        <v>25</v>
      </c>
      <c r="YT31" s="17">
        <v>25</v>
      </c>
      <c r="YU31" s="17">
        <v>-4.7</v>
      </c>
    </row>
    <row r="32" spans="1:671" ht="24" customHeight="1" x14ac:dyDescent="0.25">
      <c r="A32" s="1"/>
      <c r="B32" s="18" t="s">
        <v>59</v>
      </c>
      <c r="C32" s="18" t="s">
        <v>824</v>
      </c>
      <c r="D32" s="19">
        <v>201</v>
      </c>
      <c r="E32" s="19">
        <v>203.40136000000001</v>
      </c>
      <c r="F32" s="19">
        <v>203.40136000000001</v>
      </c>
      <c r="G32" s="19">
        <v>-2.4013599999999999</v>
      </c>
      <c r="H32" s="19">
        <v>622.4</v>
      </c>
      <c r="I32" s="19">
        <v>631.22380999999996</v>
      </c>
      <c r="J32" s="19">
        <v>631.22379999999998</v>
      </c>
      <c r="K32" s="19">
        <v>-8.8238000000000003</v>
      </c>
      <c r="L32" s="19">
        <v>143.69999999999999</v>
      </c>
      <c r="M32" s="19">
        <v>146.79963000000001</v>
      </c>
      <c r="N32" s="19">
        <v>146.79963000000001</v>
      </c>
      <c r="O32" s="19">
        <v>-3.0996299999999999</v>
      </c>
      <c r="P32" s="19"/>
      <c r="Q32" s="19"/>
      <c r="R32" s="19"/>
      <c r="S32" s="19">
        <v>0</v>
      </c>
      <c r="T32" s="19"/>
      <c r="U32" s="19"/>
      <c r="V32" s="19"/>
      <c r="W32" s="19">
        <v>0</v>
      </c>
      <c r="X32" s="19">
        <v>90.3</v>
      </c>
      <c r="Y32" s="19">
        <v>91.867829999999998</v>
      </c>
      <c r="Z32" s="19">
        <v>91.867819999999995</v>
      </c>
      <c r="AA32" s="19">
        <v>-1.56782</v>
      </c>
      <c r="AB32" s="19">
        <v>238.6</v>
      </c>
      <c r="AC32" s="19">
        <v>242</v>
      </c>
      <c r="AD32" s="19">
        <v>242</v>
      </c>
      <c r="AE32" s="19">
        <v>-3.4</v>
      </c>
      <c r="AF32" s="19">
        <v>0</v>
      </c>
      <c r="AG32" s="19"/>
      <c r="AH32" s="19"/>
      <c r="AI32" s="19">
        <v>0</v>
      </c>
      <c r="AJ32" s="19">
        <v>0</v>
      </c>
      <c r="AK32" s="19"/>
      <c r="AL32" s="19"/>
      <c r="AM32" s="19">
        <v>0</v>
      </c>
      <c r="AN32" s="19"/>
      <c r="AO32" s="19"/>
      <c r="AP32" s="19"/>
      <c r="AQ32" s="19">
        <v>0</v>
      </c>
      <c r="AR32" s="19">
        <v>196.5</v>
      </c>
      <c r="AS32" s="19">
        <v>187.48575</v>
      </c>
      <c r="AT32" s="19">
        <v>196.93877000000001</v>
      </c>
      <c r="AU32" s="19">
        <v>-0.43876999999999999</v>
      </c>
      <c r="AV32" s="19">
        <v>195.3</v>
      </c>
      <c r="AW32" s="19">
        <v>184.65667999999999</v>
      </c>
      <c r="AX32" s="19">
        <v>199.47783999999999</v>
      </c>
      <c r="AY32" s="19">
        <v>-4.1778399999999998</v>
      </c>
      <c r="AZ32" s="19"/>
      <c r="BA32" s="19"/>
      <c r="BB32" s="19"/>
      <c r="BC32" s="19">
        <v>0</v>
      </c>
      <c r="BD32" s="19">
        <v>199.3</v>
      </c>
      <c r="BE32" s="19">
        <v>189.50445999999999</v>
      </c>
      <c r="BF32" s="19">
        <v>205.21596</v>
      </c>
      <c r="BG32" s="19">
        <v>-5.9159600000000001</v>
      </c>
      <c r="BH32" s="19"/>
      <c r="BI32" s="19"/>
      <c r="BJ32" s="19"/>
      <c r="BK32" s="19">
        <v>0</v>
      </c>
      <c r="BL32" s="19">
        <v>531.4</v>
      </c>
      <c r="BM32" s="19"/>
      <c r="BN32" s="19">
        <v>557.29152999999997</v>
      </c>
      <c r="BO32" s="19">
        <v>-25.891529999999999</v>
      </c>
      <c r="BP32" s="19">
        <v>10.199999999999999</v>
      </c>
      <c r="BQ32" s="19">
        <v>10.52094</v>
      </c>
      <c r="BR32" s="19">
        <v>3.4560599999999999</v>
      </c>
      <c r="BS32" s="19">
        <v>6.7439400000000003</v>
      </c>
      <c r="BT32" s="19"/>
      <c r="BU32" s="19"/>
      <c r="BV32" s="19"/>
      <c r="BW32" s="19">
        <v>0</v>
      </c>
      <c r="BX32" s="19"/>
      <c r="BY32" s="19"/>
      <c r="BZ32" s="19"/>
      <c r="CA32" s="19">
        <v>0</v>
      </c>
      <c r="CB32" s="19"/>
      <c r="CC32" s="19"/>
      <c r="CD32" s="19"/>
      <c r="CE32" s="19">
        <v>0</v>
      </c>
      <c r="CF32" s="19"/>
      <c r="CG32" s="19"/>
      <c r="CH32" s="19"/>
      <c r="CI32" s="19">
        <v>0</v>
      </c>
      <c r="CJ32" s="19">
        <v>166.6</v>
      </c>
      <c r="CK32" s="19">
        <v>164.06704999999999</v>
      </c>
      <c r="CL32" s="19">
        <v>164.06704999999999</v>
      </c>
      <c r="CM32" s="19">
        <v>2.53295</v>
      </c>
      <c r="CN32" s="19">
        <v>7.1</v>
      </c>
      <c r="CO32" s="19">
        <v>5.1383299999999998</v>
      </c>
      <c r="CP32" s="19">
        <v>5.1383299999999998</v>
      </c>
      <c r="CQ32" s="19">
        <v>1.96167</v>
      </c>
      <c r="CR32" s="19">
        <v>5.2</v>
      </c>
      <c r="CS32" s="19">
        <v>2.8204899999999999</v>
      </c>
      <c r="CT32" s="19">
        <v>2.8204899999999999</v>
      </c>
      <c r="CU32" s="19">
        <v>2.3795099999999998</v>
      </c>
      <c r="CV32" s="19">
        <v>20.9</v>
      </c>
      <c r="CW32" s="19">
        <v>22.41076</v>
      </c>
      <c r="CX32" s="19"/>
      <c r="CY32" s="19">
        <v>20.9</v>
      </c>
      <c r="CZ32" s="19">
        <v>6.4</v>
      </c>
      <c r="DA32" s="19">
        <v>6.8787000000000003</v>
      </c>
      <c r="DB32" s="19">
        <v>6.8787000000000003</v>
      </c>
      <c r="DC32" s="19">
        <v>-0.47870000000000001</v>
      </c>
      <c r="DD32" s="19">
        <v>14.9</v>
      </c>
      <c r="DE32" s="19">
        <v>14.933909999999999</v>
      </c>
      <c r="DF32" s="19">
        <v>14.933909999999999</v>
      </c>
      <c r="DG32" s="19">
        <v>-3.3910000000000003E-2</v>
      </c>
      <c r="DH32" s="19">
        <v>142</v>
      </c>
      <c r="DI32" s="19">
        <v>142.44412</v>
      </c>
      <c r="DJ32" s="19">
        <v>95.437560000000005</v>
      </c>
      <c r="DK32" s="19">
        <v>46.562440000000002</v>
      </c>
      <c r="DL32" s="19"/>
      <c r="DM32" s="19"/>
      <c r="DN32" s="19"/>
      <c r="DO32" s="19">
        <v>0</v>
      </c>
      <c r="DP32" s="19"/>
      <c r="DQ32" s="19"/>
      <c r="DR32" s="19"/>
      <c r="DS32" s="19">
        <v>0</v>
      </c>
      <c r="DT32" s="19"/>
      <c r="DU32" s="19"/>
      <c r="DV32" s="19"/>
      <c r="DW32" s="19">
        <v>0</v>
      </c>
      <c r="DX32" s="19"/>
      <c r="DY32" s="19"/>
      <c r="DZ32" s="19"/>
      <c r="EA32" s="19">
        <v>0</v>
      </c>
      <c r="EB32" s="19">
        <v>109.9</v>
      </c>
      <c r="EC32" s="19">
        <v>112.46647</v>
      </c>
      <c r="ED32" s="19">
        <v>112.46647</v>
      </c>
      <c r="EE32" s="19">
        <v>-2.5664699999999998</v>
      </c>
      <c r="EF32" s="19">
        <v>220.5</v>
      </c>
      <c r="EG32" s="19">
        <v>220.69499999999999</v>
      </c>
      <c r="EH32" s="19">
        <v>220.69499999999999</v>
      </c>
      <c r="EI32" s="19">
        <v>-0.19500000000000001</v>
      </c>
      <c r="EJ32" s="19"/>
      <c r="EK32" s="19"/>
      <c r="EL32" s="19"/>
      <c r="EM32" s="19">
        <v>0</v>
      </c>
      <c r="EN32" s="19"/>
      <c r="EO32" s="19"/>
      <c r="EP32" s="19"/>
      <c r="EQ32" s="19">
        <v>0</v>
      </c>
      <c r="ER32" s="19"/>
      <c r="ES32" s="19"/>
      <c r="ET32" s="19"/>
      <c r="EU32" s="19">
        <v>0</v>
      </c>
      <c r="EV32" s="19">
        <v>6.5</v>
      </c>
      <c r="EW32" s="19">
        <v>6.39</v>
      </c>
      <c r="EX32" s="19">
        <v>6.39</v>
      </c>
      <c r="EY32" s="19">
        <v>0.11</v>
      </c>
      <c r="EZ32" s="19">
        <v>448</v>
      </c>
      <c r="FA32" s="19">
        <v>449.28084999999999</v>
      </c>
      <c r="FB32" s="19">
        <v>449.28084999999999</v>
      </c>
      <c r="FC32" s="19">
        <v>-1.28085</v>
      </c>
      <c r="FD32" s="19">
        <v>81.5</v>
      </c>
      <c r="FE32" s="19">
        <v>79.655749999999998</v>
      </c>
      <c r="FF32" s="19">
        <v>79.655749999999998</v>
      </c>
      <c r="FG32" s="19">
        <v>1.8442499999999999</v>
      </c>
      <c r="FH32" s="19">
        <v>151.1</v>
      </c>
      <c r="FI32" s="19"/>
      <c r="FJ32" s="19">
        <v>140.82776999999999</v>
      </c>
      <c r="FK32" s="19">
        <v>10.27223</v>
      </c>
      <c r="FL32" s="19">
        <v>42</v>
      </c>
      <c r="FM32" s="19">
        <v>41.89893</v>
      </c>
      <c r="FN32" s="19">
        <v>41.89893</v>
      </c>
      <c r="FO32" s="19">
        <v>0.10106999999999999</v>
      </c>
      <c r="FP32" s="19">
        <v>18.2</v>
      </c>
      <c r="FQ32" s="19">
        <v>19.21088</v>
      </c>
      <c r="FR32" s="19">
        <v>19.21088</v>
      </c>
      <c r="FS32" s="19">
        <v>-1.01088</v>
      </c>
      <c r="FT32" s="19">
        <v>18.899999999999999</v>
      </c>
      <c r="FU32" s="19">
        <v>19</v>
      </c>
      <c r="FV32" s="19">
        <v>18.172979999999999</v>
      </c>
      <c r="FW32" s="19">
        <v>0.72702</v>
      </c>
      <c r="FX32" s="19">
        <v>86.9</v>
      </c>
      <c r="FY32" s="19">
        <v>87.773560000000003</v>
      </c>
      <c r="FZ32" s="19">
        <v>87.773560000000003</v>
      </c>
      <c r="GA32" s="19">
        <v>-0.87356</v>
      </c>
      <c r="GB32" s="19">
        <v>133.6</v>
      </c>
      <c r="GC32" s="19">
        <v>160.18950000000001</v>
      </c>
      <c r="GD32" s="19">
        <v>160.18950000000001</v>
      </c>
      <c r="GE32" s="19">
        <v>-26.589500000000001</v>
      </c>
      <c r="GF32" s="19">
        <v>133.4</v>
      </c>
      <c r="GG32" s="19">
        <v>160.18950000000001</v>
      </c>
      <c r="GH32" s="19">
        <v>160.18950000000001</v>
      </c>
      <c r="GI32" s="19">
        <v>-26.7895</v>
      </c>
      <c r="GJ32" s="19">
        <v>159.19999999999999</v>
      </c>
      <c r="GK32" s="19">
        <v>160.67054999999999</v>
      </c>
      <c r="GL32" s="19">
        <v>160.67054999999999</v>
      </c>
      <c r="GM32" s="19">
        <v>-1.47055</v>
      </c>
      <c r="GN32" s="19">
        <v>105.4</v>
      </c>
      <c r="GO32" s="19">
        <v>110.48202000000001</v>
      </c>
      <c r="GP32" s="19">
        <v>110.48202000000001</v>
      </c>
      <c r="GQ32" s="19">
        <v>-5.08202</v>
      </c>
      <c r="GR32" s="19">
        <v>32.200000000000003</v>
      </c>
      <c r="GS32" s="19">
        <v>37.900869999999998</v>
      </c>
      <c r="GT32" s="19">
        <v>37.900869999999998</v>
      </c>
      <c r="GU32" s="19">
        <v>-5.7008700000000001</v>
      </c>
      <c r="GV32" s="19">
        <v>45.3</v>
      </c>
      <c r="GW32" s="19">
        <v>44.103009999999998</v>
      </c>
      <c r="GX32" s="19">
        <v>44.103009999999998</v>
      </c>
      <c r="GY32" s="19">
        <v>1.19699</v>
      </c>
      <c r="GZ32" s="19">
        <v>2.2000000000000002</v>
      </c>
      <c r="HA32" s="19">
        <v>3.9007900000000002</v>
      </c>
      <c r="HB32" s="19">
        <v>3.9007900000000002</v>
      </c>
      <c r="HC32" s="19">
        <v>-1.70079</v>
      </c>
      <c r="HD32" s="19">
        <v>32.299999999999997</v>
      </c>
      <c r="HE32" s="19">
        <v>31.100370000000002</v>
      </c>
      <c r="HF32" s="19">
        <v>28.356459999999998</v>
      </c>
      <c r="HG32" s="19">
        <v>3.94354</v>
      </c>
      <c r="HH32" s="19">
        <v>137.9</v>
      </c>
      <c r="HI32" s="19">
        <v>164.13148000000001</v>
      </c>
      <c r="HJ32" s="19">
        <v>164.13148000000001</v>
      </c>
      <c r="HK32" s="19">
        <v>-26.231480000000001</v>
      </c>
      <c r="HL32" s="19"/>
      <c r="HM32" s="19"/>
      <c r="HN32" s="19"/>
      <c r="HO32" s="19">
        <v>0</v>
      </c>
      <c r="HP32" s="19"/>
      <c r="HQ32" s="19"/>
      <c r="HR32" s="19"/>
      <c r="HS32" s="19">
        <v>0</v>
      </c>
      <c r="HT32" s="19">
        <v>41.1</v>
      </c>
      <c r="HU32" s="19">
        <v>28.773299999999999</v>
      </c>
      <c r="HV32" s="19">
        <v>39.700150000000001</v>
      </c>
      <c r="HW32" s="19">
        <v>1.39985</v>
      </c>
      <c r="HX32" s="19"/>
      <c r="HY32" s="19"/>
      <c r="HZ32" s="19"/>
      <c r="IA32" s="19">
        <v>0</v>
      </c>
      <c r="IB32" s="19"/>
      <c r="IC32" s="19"/>
      <c r="ID32" s="19"/>
      <c r="IE32" s="19">
        <v>0</v>
      </c>
      <c r="IF32" s="19">
        <v>43.9</v>
      </c>
      <c r="IG32" s="19">
        <v>45.265300000000003</v>
      </c>
      <c r="IH32" s="19">
        <v>45.265300000000003</v>
      </c>
      <c r="II32" s="19">
        <v>-1.3653</v>
      </c>
      <c r="IJ32" s="19"/>
      <c r="IK32" s="19"/>
      <c r="IL32" s="19"/>
      <c r="IM32" s="19">
        <v>0</v>
      </c>
      <c r="IN32" s="19"/>
      <c r="IO32" s="19"/>
      <c r="IP32" s="19"/>
      <c r="IQ32" s="19">
        <v>0</v>
      </c>
      <c r="IR32" s="19"/>
      <c r="IS32" s="19"/>
      <c r="IT32" s="19"/>
      <c r="IU32" s="19">
        <v>0</v>
      </c>
      <c r="IV32" s="19">
        <v>126.5</v>
      </c>
      <c r="IW32" s="19">
        <v>128.05618000000001</v>
      </c>
      <c r="IX32" s="19">
        <v>132.83835999999999</v>
      </c>
      <c r="IY32" s="19">
        <v>-6.3383599999999998</v>
      </c>
      <c r="IZ32" s="19">
        <v>164.1</v>
      </c>
      <c r="JA32" s="19">
        <v>168.14393000000001</v>
      </c>
      <c r="JB32" s="19">
        <v>171.57486</v>
      </c>
      <c r="JC32" s="19">
        <v>-7.4748599999999996</v>
      </c>
      <c r="JD32" s="19">
        <v>99.5</v>
      </c>
      <c r="JE32" s="19">
        <v>165</v>
      </c>
      <c r="JF32" s="19">
        <v>112.6388</v>
      </c>
      <c r="JG32" s="19">
        <v>-13.1388</v>
      </c>
      <c r="JH32" s="19">
        <v>196.4</v>
      </c>
      <c r="JI32" s="19">
        <v>179.99997999999999</v>
      </c>
      <c r="JJ32" s="19">
        <v>202.72193999999999</v>
      </c>
      <c r="JK32" s="19">
        <v>-6.3219399999999997</v>
      </c>
      <c r="JL32" s="19">
        <v>0</v>
      </c>
      <c r="JM32" s="19"/>
      <c r="JN32" s="19"/>
      <c r="JO32" s="19">
        <v>0</v>
      </c>
      <c r="JP32" s="19">
        <v>71</v>
      </c>
      <c r="JQ32" s="19">
        <v>71.710170000000005</v>
      </c>
      <c r="JR32" s="19">
        <v>73.275919999999999</v>
      </c>
      <c r="JS32" s="19">
        <v>-2.2759200000000002</v>
      </c>
      <c r="JT32" s="19">
        <v>34.700000000000003</v>
      </c>
      <c r="JU32" s="19">
        <v>35.962760000000003</v>
      </c>
      <c r="JV32" s="19">
        <v>36.747979999999998</v>
      </c>
      <c r="JW32" s="19">
        <v>-2.0479799999999999</v>
      </c>
      <c r="JX32" s="19"/>
      <c r="JY32" s="19"/>
      <c r="JZ32" s="19"/>
      <c r="KA32" s="19">
        <v>0</v>
      </c>
      <c r="KB32" s="19"/>
      <c r="KC32" s="19"/>
      <c r="KD32" s="19"/>
      <c r="KE32" s="19">
        <v>0</v>
      </c>
      <c r="KF32" s="19"/>
      <c r="KG32" s="19"/>
      <c r="KH32" s="19"/>
      <c r="KI32" s="19">
        <v>0</v>
      </c>
      <c r="KJ32" s="19"/>
      <c r="KK32" s="19"/>
      <c r="KL32" s="19"/>
      <c r="KM32" s="19">
        <v>0</v>
      </c>
      <c r="KN32" s="19"/>
      <c r="KO32" s="19"/>
      <c r="KP32" s="19"/>
      <c r="KQ32" s="19">
        <v>0</v>
      </c>
      <c r="KR32" s="19"/>
      <c r="KS32" s="19"/>
      <c r="KT32" s="19"/>
      <c r="KU32" s="19">
        <v>0</v>
      </c>
      <c r="KV32" s="19">
        <v>2.4</v>
      </c>
      <c r="KW32" s="19">
        <v>1.7806200000000001</v>
      </c>
      <c r="KX32" s="19">
        <v>1.78061</v>
      </c>
      <c r="KY32" s="19">
        <v>0.61939</v>
      </c>
      <c r="KZ32" s="19">
        <v>57.1</v>
      </c>
      <c r="LA32" s="19">
        <v>115.31748</v>
      </c>
      <c r="LB32" s="19">
        <v>174.5771</v>
      </c>
      <c r="LC32" s="19">
        <v>-117.47709999999999</v>
      </c>
      <c r="LD32" s="19">
        <v>100.9</v>
      </c>
      <c r="LE32" s="19">
        <v>124.35997</v>
      </c>
      <c r="LF32" s="19">
        <v>124.36</v>
      </c>
      <c r="LG32" s="19">
        <v>-23.46</v>
      </c>
      <c r="LH32" s="19">
        <v>61.2</v>
      </c>
      <c r="LI32" s="19">
        <v>67.199219999999997</v>
      </c>
      <c r="LJ32" s="19">
        <v>67.199219999999997</v>
      </c>
      <c r="LK32" s="19">
        <v>-5.9992200000000002</v>
      </c>
      <c r="LL32" s="19">
        <v>77.8</v>
      </c>
      <c r="LM32" s="19">
        <v>78.567989999999995</v>
      </c>
      <c r="LN32" s="19">
        <v>78.567980000000006</v>
      </c>
      <c r="LO32" s="19">
        <v>-0.76798</v>
      </c>
      <c r="LP32" s="19">
        <v>29.6</v>
      </c>
      <c r="LQ32" s="19">
        <v>29.980560000000001</v>
      </c>
      <c r="LR32" s="19">
        <v>29.980560000000001</v>
      </c>
      <c r="LS32" s="19">
        <v>-0.38056000000000001</v>
      </c>
      <c r="LT32" s="19">
        <v>0</v>
      </c>
      <c r="LU32" s="19"/>
      <c r="LV32" s="19"/>
      <c r="LW32" s="19">
        <v>0</v>
      </c>
      <c r="LX32" s="19">
        <v>0</v>
      </c>
      <c r="LY32" s="19"/>
      <c r="LZ32" s="19"/>
      <c r="MA32" s="19">
        <v>0</v>
      </c>
      <c r="MB32" s="19">
        <v>0</v>
      </c>
      <c r="MC32" s="19"/>
      <c r="MD32" s="19"/>
      <c r="ME32" s="19">
        <v>0</v>
      </c>
      <c r="MF32" s="19">
        <v>137.4</v>
      </c>
      <c r="MG32" s="19">
        <v>143.53442999999999</v>
      </c>
      <c r="MH32" s="19">
        <v>153.06012999999999</v>
      </c>
      <c r="MI32" s="19">
        <v>-15.660130000000001</v>
      </c>
      <c r="MJ32" s="19">
        <v>137.1</v>
      </c>
      <c r="MK32" s="19">
        <v>143.53442999999999</v>
      </c>
      <c r="ML32" s="19">
        <v>153.06012999999999</v>
      </c>
      <c r="MM32" s="19">
        <v>-15.960129999999999</v>
      </c>
      <c r="MN32" s="19">
        <v>145.19999999999999</v>
      </c>
      <c r="MO32" s="19">
        <v>143.96546000000001</v>
      </c>
      <c r="MP32" s="19">
        <v>153.51976999999999</v>
      </c>
      <c r="MQ32" s="19">
        <v>-8.3197700000000001</v>
      </c>
      <c r="MR32" s="19">
        <v>0</v>
      </c>
      <c r="MS32" s="19">
        <v>175.14716999999999</v>
      </c>
      <c r="MT32" s="19"/>
      <c r="MU32" s="19">
        <v>0</v>
      </c>
      <c r="MV32" s="19">
        <v>0</v>
      </c>
      <c r="MW32" s="19"/>
      <c r="MX32" s="19"/>
      <c r="MY32" s="19">
        <v>0</v>
      </c>
      <c r="MZ32" s="19"/>
      <c r="NA32" s="19"/>
      <c r="NB32" s="19"/>
      <c r="NC32" s="19">
        <v>0</v>
      </c>
      <c r="ND32" s="19"/>
      <c r="NE32" s="19"/>
      <c r="NF32" s="19"/>
      <c r="NG32" s="19">
        <v>0</v>
      </c>
      <c r="NH32" s="19"/>
      <c r="NI32" s="19"/>
      <c r="NJ32" s="19"/>
      <c r="NK32" s="19">
        <v>0</v>
      </c>
      <c r="NL32" s="19">
        <v>125.7</v>
      </c>
      <c r="NM32" s="19"/>
      <c r="NN32" s="19"/>
      <c r="NO32" s="19">
        <v>125.7</v>
      </c>
      <c r="NP32" s="19"/>
      <c r="NQ32" s="19"/>
      <c r="NR32" s="19"/>
      <c r="NS32" s="19">
        <v>0</v>
      </c>
      <c r="NT32" s="19">
        <v>6.6</v>
      </c>
      <c r="NU32" s="19">
        <v>8.2551900000000007</v>
      </c>
      <c r="NV32" s="19">
        <v>9.09</v>
      </c>
      <c r="NW32" s="19">
        <v>-2.4900000000000002</v>
      </c>
      <c r="NX32" s="19">
        <v>4.2</v>
      </c>
      <c r="NY32" s="19">
        <v>4.0686799999999996</v>
      </c>
      <c r="NZ32" s="19">
        <v>9.8520099999999999</v>
      </c>
      <c r="OA32" s="19">
        <v>-5.6520099999999998</v>
      </c>
      <c r="OB32" s="19">
        <v>20</v>
      </c>
      <c r="OC32" s="19">
        <v>20</v>
      </c>
      <c r="OD32" s="19">
        <v>17.492709999999999</v>
      </c>
      <c r="OE32" s="19">
        <v>2.5072899999999998</v>
      </c>
      <c r="OF32" s="19">
        <v>1.3</v>
      </c>
      <c r="OG32" s="19"/>
      <c r="OH32" s="19">
        <v>0.85499999999999998</v>
      </c>
      <c r="OI32" s="19">
        <v>0.44500000000000001</v>
      </c>
      <c r="OJ32" s="19">
        <v>81.5</v>
      </c>
      <c r="OK32" s="19">
        <v>52</v>
      </c>
      <c r="OL32" s="19">
        <v>73.97</v>
      </c>
      <c r="OM32" s="19">
        <v>7.53</v>
      </c>
      <c r="ON32" s="19">
        <v>80.900000000000006</v>
      </c>
      <c r="OO32" s="19"/>
      <c r="OP32" s="19">
        <v>58.14</v>
      </c>
      <c r="OQ32" s="19">
        <v>22.76</v>
      </c>
      <c r="OR32" s="19">
        <v>6.8</v>
      </c>
      <c r="OS32" s="19">
        <v>4.3209999999999997</v>
      </c>
      <c r="OT32" s="19">
        <v>4.3209999999999997</v>
      </c>
      <c r="OU32" s="19">
        <v>2.4790000000000001</v>
      </c>
      <c r="OV32" s="19">
        <v>0.1</v>
      </c>
      <c r="OW32" s="19"/>
      <c r="OX32" s="19">
        <v>0.4</v>
      </c>
      <c r="OY32" s="19">
        <v>-0.3</v>
      </c>
      <c r="OZ32" s="19">
        <v>20</v>
      </c>
      <c r="PA32" s="19">
        <v>19.436340000000001</v>
      </c>
      <c r="PB32" s="19">
        <v>19.436340000000001</v>
      </c>
      <c r="PC32" s="19">
        <v>0.56366000000000005</v>
      </c>
      <c r="PD32" s="19">
        <v>9.9</v>
      </c>
      <c r="PE32" s="19">
        <v>9.9830000000000005</v>
      </c>
      <c r="PF32" s="19">
        <v>9.9830000000000005</v>
      </c>
      <c r="PG32" s="19">
        <v>-8.3000000000000004E-2</v>
      </c>
      <c r="PH32" s="19">
        <v>5.5</v>
      </c>
      <c r="PI32" s="19">
        <v>5.67</v>
      </c>
      <c r="PJ32" s="19">
        <v>5.67</v>
      </c>
      <c r="PK32" s="19">
        <v>-0.17</v>
      </c>
      <c r="PL32" s="19">
        <v>209.3</v>
      </c>
      <c r="PM32" s="19"/>
      <c r="PN32" s="19">
        <v>137.16</v>
      </c>
      <c r="PO32" s="19">
        <v>72.14</v>
      </c>
      <c r="PP32" s="19">
        <v>2.2000000000000002</v>
      </c>
      <c r="PQ32" s="19">
        <v>1</v>
      </c>
      <c r="PR32" s="19">
        <v>1</v>
      </c>
      <c r="PS32" s="19">
        <v>1.2</v>
      </c>
      <c r="PT32" s="19">
        <v>1.8</v>
      </c>
      <c r="PU32" s="19">
        <v>3.5</v>
      </c>
      <c r="PV32" s="19">
        <v>3.5</v>
      </c>
      <c r="PW32" s="19">
        <v>-1.7</v>
      </c>
      <c r="PX32" s="19">
        <v>5.2</v>
      </c>
      <c r="PY32" s="19">
        <v>5</v>
      </c>
      <c r="PZ32" s="19">
        <v>5</v>
      </c>
      <c r="QA32" s="19">
        <v>0.2</v>
      </c>
      <c r="QB32" s="19">
        <v>19.8</v>
      </c>
      <c r="QC32" s="19">
        <v>20.274049999999999</v>
      </c>
      <c r="QD32" s="19">
        <v>20.274049999999999</v>
      </c>
      <c r="QE32" s="19">
        <v>-0.47405000000000003</v>
      </c>
      <c r="QF32" s="19">
        <v>20</v>
      </c>
      <c r="QG32" s="19">
        <v>20</v>
      </c>
      <c r="QH32" s="19">
        <v>13.60544</v>
      </c>
      <c r="QI32" s="19">
        <v>6.3945600000000002</v>
      </c>
      <c r="QJ32" s="19">
        <v>18.7</v>
      </c>
      <c r="QK32" s="19">
        <v>19</v>
      </c>
      <c r="QL32" s="19">
        <v>17.492709999999999</v>
      </c>
      <c r="QM32" s="19">
        <v>1.20729</v>
      </c>
      <c r="QN32" s="19">
        <v>3.4</v>
      </c>
      <c r="QO32" s="19">
        <v>3.4</v>
      </c>
      <c r="QP32" s="19">
        <v>3.4</v>
      </c>
      <c r="QQ32" s="19">
        <v>0</v>
      </c>
      <c r="QR32" s="19">
        <v>18.600000000000001</v>
      </c>
      <c r="QS32" s="19">
        <v>19</v>
      </c>
      <c r="QT32" s="19">
        <v>17.881430000000002</v>
      </c>
      <c r="QU32" s="19">
        <v>0.71857000000000004</v>
      </c>
      <c r="QV32" s="19">
        <v>15.3</v>
      </c>
      <c r="QW32" s="19"/>
      <c r="QX32" s="19">
        <v>8.3262800000000006</v>
      </c>
      <c r="QY32" s="19">
        <v>6.9737200000000001</v>
      </c>
      <c r="QZ32" s="19">
        <v>19</v>
      </c>
      <c r="RA32" s="19"/>
      <c r="RB32" s="19">
        <v>11.17018</v>
      </c>
      <c r="RC32" s="19">
        <v>7.8298199999999998</v>
      </c>
      <c r="RD32" s="19">
        <v>19</v>
      </c>
      <c r="RE32" s="19">
        <v>12</v>
      </c>
      <c r="RF32" s="19">
        <v>10.06</v>
      </c>
      <c r="RG32" s="19">
        <v>8.94</v>
      </c>
      <c r="RH32" s="19">
        <v>40.5</v>
      </c>
      <c r="RI32" s="19">
        <v>39.700000000000003</v>
      </c>
      <c r="RJ32" s="19">
        <v>34.35</v>
      </c>
      <c r="RK32" s="19">
        <v>6.15</v>
      </c>
      <c r="RL32" s="19">
        <v>19.7</v>
      </c>
      <c r="RM32" s="19"/>
      <c r="RN32" s="19">
        <v>16.35793</v>
      </c>
      <c r="RO32" s="19">
        <v>3.3420700000000001</v>
      </c>
      <c r="RP32" s="19">
        <v>3.5</v>
      </c>
      <c r="RQ32" s="19">
        <v>3</v>
      </c>
      <c r="RR32" s="19">
        <v>3</v>
      </c>
      <c r="RS32" s="19">
        <v>0.5</v>
      </c>
      <c r="RT32" s="19">
        <v>14.4</v>
      </c>
      <c r="RU32" s="19">
        <v>11.54359</v>
      </c>
      <c r="RV32" s="19">
        <v>19.791989999999998</v>
      </c>
      <c r="RW32" s="19">
        <v>-5.3919899999999998</v>
      </c>
      <c r="RX32" s="19">
        <v>3</v>
      </c>
      <c r="RY32" s="19">
        <v>2</v>
      </c>
      <c r="RZ32" s="19">
        <v>2</v>
      </c>
      <c r="SA32" s="19">
        <v>1</v>
      </c>
      <c r="SB32" s="19"/>
      <c r="SC32" s="19"/>
      <c r="SD32" s="19">
        <v>0.4</v>
      </c>
      <c r="SE32" s="19">
        <v>-0.4</v>
      </c>
      <c r="SF32" s="19">
        <v>0.4</v>
      </c>
      <c r="SG32" s="19"/>
      <c r="SH32" s="19"/>
      <c r="SI32" s="19">
        <v>0.4</v>
      </c>
      <c r="SJ32" s="19">
        <v>19.8</v>
      </c>
      <c r="SK32" s="19">
        <v>20</v>
      </c>
      <c r="SL32" s="19">
        <v>18.853249999999999</v>
      </c>
      <c r="SM32" s="19">
        <v>0.94674999999999998</v>
      </c>
      <c r="SN32" s="19">
        <v>9.8000000000000007</v>
      </c>
      <c r="SO32" s="19">
        <v>11</v>
      </c>
      <c r="SP32" s="19">
        <v>12.05053</v>
      </c>
      <c r="SQ32" s="19">
        <v>-2.2505299999999999</v>
      </c>
      <c r="SR32" s="19">
        <v>19.100000000000001</v>
      </c>
      <c r="SS32" s="19">
        <v>20</v>
      </c>
      <c r="ST32" s="19">
        <v>19.436340000000001</v>
      </c>
      <c r="SU32" s="19">
        <v>-0.33633999999999997</v>
      </c>
      <c r="SV32" s="19">
        <v>20</v>
      </c>
      <c r="SW32" s="19">
        <v>20</v>
      </c>
      <c r="SX32" s="19">
        <v>19.436340000000001</v>
      </c>
      <c r="SY32" s="19">
        <v>0.56366000000000005</v>
      </c>
      <c r="SZ32" s="19">
        <v>19.899999999999999</v>
      </c>
      <c r="TA32" s="19">
        <v>20</v>
      </c>
      <c r="TB32" s="19">
        <v>19.241980000000002</v>
      </c>
      <c r="TC32" s="19">
        <v>0.65802000000000005</v>
      </c>
      <c r="TD32" s="19">
        <v>7.5</v>
      </c>
      <c r="TE32" s="19">
        <v>12.2</v>
      </c>
      <c r="TF32" s="19">
        <v>15.641999999999999</v>
      </c>
      <c r="TG32" s="19">
        <v>-8.1419999999999995</v>
      </c>
      <c r="TH32" s="19">
        <v>30.3</v>
      </c>
      <c r="TI32" s="19">
        <v>48.7</v>
      </c>
      <c r="TJ32" s="19">
        <v>42.173999999999999</v>
      </c>
      <c r="TK32" s="19">
        <v>-11.874000000000001</v>
      </c>
      <c r="TL32" s="19">
        <v>18.899999999999999</v>
      </c>
      <c r="TM32" s="19"/>
      <c r="TN32" s="19">
        <v>16.544029999999999</v>
      </c>
      <c r="TO32" s="19">
        <v>2.3559700000000001</v>
      </c>
      <c r="TP32" s="19">
        <v>0.3</v>
      </c>
      <c r="TQ32" s="19">
        <v>10.199999999999999</v>
      </c>
      <c r="TR32" s="19">
        <v>12.253</v>
      </c>
      <c r="TS32" s="19">
        <v>-11.952999999999999</v>
      </c>
      <c r="TT32" s="19">
        <v>0</v>
      </c>
      <c r="TU32" s="19">
        <v>10.4</v>
      </c>
      <c r="TV32" s="19">
        <v>14.481999999999999</v>
      </c>
      <c r="TW32" s="19">
        <v>-14.481999999999999</v>
      </c>
      <c r="TX32" s="19">
        <v>0</v>
      </c>
      <c r="TY32" s="19">
        <v>0.83299999999999996</v>
      </c>
      <c r="TZ32" s="19">
        <v>0.83299999999999996</v>
      </c>
      <c r="UA32" s="19">
        <v>-0.83299999999999996</v>
      </c>
      <c r="UB32" s="19">
        <v>0.3</v>
      </c>
      <c r="UC32" s="19">
        <v>1.387</v>
      </c>
      <c r="UD32" s="19">
        <v>1.387</v>
      </c>
      <c r="UE32" s="19">
        <v>-1.087</v>
      </c>
      <c r="UF32" s="19">
        <v>12.5</v>
      </c>
      <c r="UG32" s="19"/>
      <c r="UH32" s="19">
        <v>39</v>
      </c>
      <c r="UI32" s="19">
        <v>-26.5</v>
      </c>
      <c r="UJ32" s="19">
        <v>20.9</v>
      </c>
      <c r="UK32" s="19">
        <v>21</v>
      </c>
      <c r="UL32" s="19">
        <v>19.436340000000001</v>
      </c>
      <c r="UM32" s="19">
        <v>1.46366</v>
      </c>
      <c r="UN32" s="19">
        <v>0.4</v>
      </c>
      <c r="UO32" s="19">
        <v>8.1999999999999993</v>
      </c>
      <c r="UP32" s="19">
        <v>8.1999999999999993</v>
      </c>
      <c r="UQ32" s="19">
        <v>-7.8</v>
      </c>
      <c r="UR32" s="19">
        <v>6.8</v>
      </c>
      <c r="US32" s="19">
        <v>6.7</v>
      </c>
      <c r="UT32" s="19">
        <v>6.7</v>
      </c>
      <c r="UU32" s="19">
        <v>0.1</v>
      </c>
      <c r="UV32" s="19">
        <v>20.399999999999999</v>
      </c>
      <c r="UW32" s="19">
        <v>20</v>
      </c>
      <c r="UX32" s="19">
        <v>19.436340000000001</v>
      </c>
      <c r="UY32" s="19">
        <v>0.96365999999999996</v>
      </c>
      <c r="UZ32" s="19">
        <v>20.399999999999999</v>
      </c>
      <c r="VA32" s="19">
        <v>20</v>
      </c>
      <c r="VB32" s="19">
        <v>19.436340000000001</v>
      </c>
      <c r="VC32" s="19">
        <v>0.96365999999999996</v>
      </c>
      <c r="VD32" s="19">
        <v>20.100000000000001</v>
      </c>
      <c r="VE32" s="19">
        <v>20</v>
      </c>
      <c r="VF32" s="19">
        <v>19.436340000000001</v>
      </c>
      <c r="VG32" s="19">
        <v>0.66366000000000003</v>
      </c>
      <c r="VH32" s="19">
        <v>5.5</v>
      </c>
      <c r="VI32" s="19">
        <v>3.8370000000000002</v>
      </c>
      <c r="VJ32" s="19">
        <v>3.8370000000000002</v>
      </c>
      <c r="VK32" s="19">
        <v>1.663</v>
      </c>
      <c r="VL32" s="19">
        <v>234.3</v>
      </c>
      <c r="VM32" s="19"/>
      <c r="VN32" s="19">
        <v>190.59399999999999</v>
      </c>
      <c r="VO32" s="19">
        <v>43.706000000000003</v>
      </c>
      <c r="VP32" s="19">
        <v>17.5</v>
      </c>
      <c r="VQ32" s="19"/>
      <c r="VR32" s="19">
        <v>15.28669</v>
      </c>
      <c r="VS32" s="19">
        <v>2.2133099999999999</v>
      </c>
      <c r="VT32" s="19">
        <v>56.6</v>
      </c>
      <c r="VU32" s="19"/>
      <c r="VV32" s="19">
        <v>54.500169999999997</v>
      </c>
      <c r="VW32" s="19">
        <v>2.0998299999999999</v>
      </c>
      <c r="VX32" s="19">
        <v>0.3</v>
      </c>
      <c r="VY32" s="19">
        <v>0.6</v>
      </c>
      <c r="VZ32" s="19">
        <v>0.6</v>
      </c>
      <c r="WA32" s="19">
        <v>-0.3</v>
      </c>
      <c r="WB32" s="19">
        <v>0.7</v>
      </c>
      <c r="WC32" s="19">
        <v>6</v>
      </c>
      <c r="WD32" s="19">
        <v>6</v>
      </c>
      <c r="WE32" s="19">
        <v>-5.3</v>
      </c>
      <c r="WF32" s="19">
        <v>20.6</v>
      </c>
      <c r="WG32" s="19">
        <v>6</v>
      </c>
      <c r="WH32" s="19">
        <v>6</v>
      </c>
      <c r="WI32" s="19">
        <v>14.6</v>
      </c>
      <c r="WJ32" s="19">
        <v>45.7</v>
      </c>
      <c r="WK32" s="19"/>
      <c r="WL32" s="19">
        <v>46.479970000000002</v>
      </c>
      <c r="WM32" s="19">
        <v>-0.77997000000000005</v>
      </c>
      <c r="WN32" s="19">
        <v>4.2</v>
      </c>
      <c r="WO32" s="19">
        <v>4.2</v>
      </c>
      <c r="WP32" s="19">
        <v>4.2</v>
      </c>
      <c r="WQ32" s="19">
        <v>0</v>
      </c>
      <c r="WR32" s="19">
        <v>1.1000000000000001</v>
      </c>
      <c r="WS32" s="19">
        <v>2.4</v>
      </c>
      <c r="WT32" s="19">
        <v>2.4</v>
      </c>
      <c r="WU32" s="19">
        <v>-1.3</v>
      </c>
      <c r="WV32" s="19">
        <v>2.4</v>
      </c>
      <c r="WW32" s="19">
        <v>1.2</v>
      </c>
      <c r="WX32" s="19">
        <v>1.2</v>
      </c>
      <c r="WY32" s="19">
        <v>1.2</v>
      </c>
      <c r="WZ32" s="19">
        <v>1.1000000000000001</v>
      </c>
      <c r="XA32" s="19">
        <v>1.4</v>
      </c>
      <c r="XB32" s="19">
        <v>1.4</v>
      </c>
      <c r="XC32" s="19">
        <v>-0.3</v>
      </c>
      <c r="XD32" s="19">
        <v>7.5</v>
      </c>
      <c r="XE32" s="19"/>
      <c r="XF32" s="19">
        <v>12.77318</v>
      </c>
      <c r="XG32" s="19">
        <v>-5.27318</v>
      </c>
      <c r="XH32" s="19">
        <v>9</v>
      </c>
      <c r="XI32" s="19">
        <v>8.8000000000000007</v>
      </c>
      <c r="XJ32" s="19">
        <v>8.8000000000000007</v>
      </c>
      <c r="XK32" s="19">
        <v>0.2</v>
      </c>
      <c r="XL32" s="19">
        <v>20</v>
      </c>
      <c r="XM32" s="19">
        <v>20</v>
      </c>
      <c r="XN32" s="19">
        <v>19.241980000000002</v>
      </c>
      <c r="XO32" s="19">
        <v>0.75802000000000003</v>
      </c>
      <c r="XP32" s="19">
        <v>8</v>
      </c>
      <c r="XQ32" s="19">
        <v>10.7</v>
      </c>
      <c r="XR32" s="19">
        <v>10.7</v>
      </c>
      <c r="XS32" s="19">
        <v>-2.7</v>
      </c>
      <c r="XT32" s="19">
        <v>26.9</v>
      </c>
      <c r="XU32" s="19">
        <v>31</v>
      </c>
      <c r="XV32" s="19">
        <v>27.5</v>
      </c>
      <c r="XW32" s="19">
        <v>-0.6</v>
      </c>
      <c r="XX32" s="19">
        <v>34.299999999999997</v>
      </c>
      <c r="XY32" s="19">
        <v>31</v>
      </c>
      <c r="XZ32" s="19">
        <v>27.5</v>
      </c>
      <c r="YA32" s="19">
        <v>6.8</v>
      </c>
      <c r="YB32" s="19">
        <v>11</v>
      </c>
      <c r="YC32" s="19">
        <v>14</v>
      </c>
      <c r="YD32" s="19">
        <v>14</v>
      </c>
      <c r="YE32" s="19">
        <v>-3</v>
      </c>
      <c r="YF32" s="19">
        <v>16.3</v>
      </c>
      <c r="YG32" s="19">
        <v>15</v>
      </c>
      <c r="YH32" s="19"/>
      <c r="YI32" s="19">
        <v>16.3</v>
      </c>
      <c r="YJ32" s="19">
        <v>8</v>
      </c>
      <c r="YK32" s="19">
        <v>7.03</v>
      </c>
      <c r="YL32" s="19">
        <v>7.03</v>
      </c>
      <c r="YM32" s="19">
        <v>0.97</v>
      </c>
      <c r="YN32" s="19">
        <v>11</v>
      </c>
      <c r="YO32" s="19">
        <v>11</v>
      </c>
      <c r="YP32" s="19">
        <v>11</v>
      </c>
      <c r="YQ32" s="19">
        <v>0</v>
      </c>
      <c r="YR32" s="19">
        <v>20</v>
      </c>
      <c r="YS32" s="19">
        <v>25</v>
      </c>
      <c r="YT32" s="19">
        <v>25</v>
      </c>
      <c r="YU32" s="19">
        <v>-5</v>
      </c>
    </row>
    <row r="33" spans="1:671" ht="24" customHeight="1" x14ac:dyDescent="0.25">
      <c r="A33" s="1"/>
      <c r="B33" s="13" t="s">
        <v>59</v>
      </c>
      <c r="C33" s="13" t="s">
        <v>825</v>
      </c>
      <c r="D33" s="14">
        <v>201.2</v>
      </c>
      <c r="E33" s="14">
        <v>203.40136000000001</v>
      </c>
      <c r="F33" s="14">
        <v>203.40136000000001</v>
      </c>
      <c r="G33" s="14">
        <v>-2.2013600000000002</v>
      </c>
      <c r="H33" s="14">
        <v>636.29999999999995</v>
      </c>
      <c r="I33" s="14">
        <v>631.22380999999996</v>
      </c>
      <c r="J33" s="14">
        <v>631.22379999999998</v>
      </c>
      <c r="K33" s="14">
        <v>5.0762</v>
      </c>
      <c r="L33" s="14">
        <v>146.69999999999999</v>
      </c>
      <c r="M33" s="14">
        <v>146.79963000000001</v>
      </c>
      <c r="N33" s="14">
        <v>146.79963000000001</v>
      </c>
      <c r="O33" s="14">
        <v>-9.9629999999999996E-2</v>
      </c>
      <c r="P33" s="14"/>
      <c r="Q33" s="14"/>
      <c r="R33" s="14"/>
      <c r="S33" s="14">
        <v>0</v>
      </c>
      <c r="T33" s="14"/>
      <c r="U33" s="14"/>
      <c r="V33" s="14"/>
      <c r="W33" s="14">
        <v>0</v>
      </c>
      <c r="X33" s="14">
        <v>89.8</v>
      </c>
      <c r="Y33" s="14">
        <v>91.867829999999998</v>
      </c>
      <c r="Z33" s="14">
        <v>91.867819999999995</v>
      </c>
      <c r="AA33" s="14">
        <v>-2.0678200000000002</v>
      </c>
      <c r="AB33" s="14">
        <v>244.7</v>
      </c>
      <c r="AC33" s="14">
        <v>242</v>
      </c>
      <c r="AD33" s="14">
        <v>242</v>
      </c>
      <c r="AE33" s="14">
        <v>2.7</v>
      </c>
      <c r="AF33" s="14">
        <v>0</v>
      </c>
      <c r="AG33" s="14"/>
      <c r="AH33" s="14"/>
      <c r="AI33" s="14">
        <v>0</v>
      </c>
      <c r="AJ33" s="14">
        <v>0</v>
      </c>
      <c r="AK33" s="14"/>
      <c r="AL33" s="14"/>
      <c r="AM33" s="14">
        <v>0</v>
      </c>
      <c r="AN33" s="14"/>
      <c r="AO33" s="14"/>
      <c r="AP33" s="14"/>
      <c r="AQ33" s="14">
        <v>0</v>
      </c>
      <c r="AR33" s="14">
        <v>197.5</v>
      </c>
      <c r="AS33" s="14">
        <v>187.48575</v>
      </c>
      <c r="AT33" s="14">
        <v>196.93877000000001</v>
      </c>
      <c r="AU33" s="14">
        <v>0.56123000000000001</v>
      </c>
      <c r="AV33" s="14">
        <v>196</v>
      </c>
      <c r="AW33" s="14">
        <v>184.65667999999999</v>
      </c>
      <c r="AX33" s="14">
        <v>199.47783999999999</v>
      </c>
      <c r="AY33" s="14">
        <v>-3.47784</v>
      </c>
      <c r="AZ33" s="14"/>
      <c r="BA33" s="14"/>
      <c r="BB33" s="14"/>
      <c r="BC33" s="14">
        <v>0</v>
      </c>
      <c r="BD33" s="14">
        <v>199.2</v>
      </c>
      <c r="BE33" s="14">
        <v>189.50445999999999</v>
      </c>
      <c r="BF33" s="14">
        <v>205.21596</v>
      </c>
      <c r="BG33" s="14">
        <v>-6.0159599999999998</v>
      </c>
      <c r="BH33" s="14"/>
      <c r="BI33" s="14"/>
      <c r="BJ33" s="14"/>
      <c r="BK33" s="14">
        <v>0</v>
      </c>
      <c r="BL33" s="14">
        <v>548.20000000000005</v>
      </c>
      <c r="BM33" s="14"/>
      <c r="BN33" s="14">
        <v>557.29152999999997</v>
      </c>
      <c r="BO33" s="14">
        <v>-9.0915300000000006</v>
      </c>
      <c r="BP33" s="14">
        <v>10.3</v>
      </c>
      <c r="BQ33" s="14">
        <v>10.52094</v>
      </c>
      <c r="BR33" s="14">
        <v>3.4560599999999999</v>
      </c>
      <c r="BS33" s="14">
        <v>6.8439399999999999</v>
      </c>
      <c r="BT33" s="14"/>
      <c r="BU33" s="14"/>
      <c r="BV33" s="14"/>
      <c r="BW33" s="14">
        <v>0</v>
      </c>
      <c r="BX33" s="14"/>
      <c r="BY33" s="14"/>
      <c r="BZ33" s="14"/>
      <c r="CA33" s="14">
        <v>0</v>
      </c>
      <c r="CB33" s="14"/>
      <c r="CC33" s="14"/>
      <c r="CD33" s="14"/>
      <c r="CE33" s="14">
        <v>0</v>
      </c>
      <c r="CF33" s="14"/>
      <c r="CG33" s="14"/>
      <c r="CH33" s="14"/>
      <c r="CI33" s="14">
        <v>0</v>
      </c>
      <c r="CJ33" s="14">
        <v>166.5</v>
      </c>
      <c r="CK33" s="14">
        <v>164.06704999999999</v>
      </c>
      <c r="CL33" s="14">
        <v>164.06704999999999</v>
      </c>
      <c r="CM33" s="14">
        <v>2.4329499999999999</v>
      </c>
      <c r="CN33" s="14">
        <v>7.9</v>
      </c>
      <c r="CO33" s="14">
        <v>5.1383299999999998</v>
      </c>
      <c r="CP33" s="14">
        <v>5.1383299999999998</v>
      </c>
      <c r="CQ33" s="14">
        <v>2.7616700000000001</v>
      </c>
      <c r="CR33" s="14">
        <v>5.5</v>
      </c>
      <c r="CS33" s="14">
        <v>2.8204899999999999</v>
      </c>
      <c r="CT33" s="14">
        <v>2.8204899999999999</v>
      </c>
      <c r="CU33" s="14">
        <v>2.6795100000000001</v>
      </c>
      <c r="CV33" s="14">
        <v>20.6</v>
      </c>
      <c r="CW33" s="14">
        <v>22.41076</v>
      </c>
      <c r="CX33" s="14"/>
      <c r="CY33" s="14">
        <v>20.6</v>
      </c>
      <c r="CZ33" s="14">
        <v>6.4</v>
      </c>
      <c r="DA33" s="14">
        <v>6.8787000000000003</v>
      </c>
      <c r="DB33" s="14">
        <v>6.8787000000000003</v>
      </c>
      <c r="DC33" s="14">
        <v>-0.47870000000000001</v>
      </c>
      <c r="DD33" s="14">
        <v>14.8</v>
      </c>
      <c r="DE33" s="14">
        <v>14.933909999999999</v>
      </c>
      <c r="DF33" s="14">
        <v>14.933909999999999</v>
      </c>
      <c r="DG33" s="14">
        <v>-0.13391</v>
      </c>
      <c r="DH33" s="14">
        <v>143.19999999999999</v>
      </c>
      <c r="DI33" s="14">
        <v>142.44412</v>
      </c>
      <c r="DJ33" s="14">
        <v>95.437560000000005</v>
      </c>
      <c r="DK33" s="14">
        <v>47.762439999999998</v>
      </c>
      <c r="DL33" s="14"/>
      <c r="DM33" s="14"/>
      <c r="DN33" s="14"/>
      <c r="DO33" s="14">
        <v>0</v>
      </c>
      <c r="DP33" s="14"/>
      <c r="DQ33" s="14"/>
      <c r="DR33" s="14"/>
      <c r="DS33" s="14">
        <v>0</v>
      </c>
      <c r="DT33" s="14"/>
      <c r="DU33" s="14"/>
      <c r="DV33" s="14"/>
      <c r="DW33" s="14">
        <v>0</v>
      </c>
      <c r="DX33" s="14"/>
      <c r="DY33" s="14"/>
      <c r="DZ33" s="14"/>
      <c r="EA33" s="14">
        <v>0</v>
      </c>
      <c r="EB33" s="14">
        <v>110.8</v>
      </c>
      <c r="EC33" s="14">
        <v>112.46647</v>
      </c>
      <c r="ED33" s="14">
        <v>112.46647</v>
      </c>
      <c r="EE33" s="14">
        <v>-1.6664699999999999</v>
      </c>
      <c r="EF33" s="14">
        <v>221.7</v>
      </c>
      <c r="EG33" s="14">
        <v>220.69499999999999</v>
      </c>
      <c r="EH33" s="14">
        <v>220.69499999999999</v>
      </c>
      <c r="EI33" s="14">
        <v>1.0049999999999999</v>
      </c>
      <c r="EJ33" s="14"/>
      <c r="EK33" s="14"/>
      <c r="EL33" s="14"/>
      <c r="EM33" s="14">
        <v>0</v>
      </c>
      <c r="EN33" s="14"/>
      <c r="EO33" s="14"/>
      <c r="EP33" s="14"/>
      <c r="EQ33" s="14">
        <v>0</v>
      </c>
      <c r="ER33" s="14"/>
      <c r="ES33" s="14"/>
      <c r="ET33" s="14"/>
      <c r="EU33" s="14">
        <v>0</v>
      </c>
      <c r="EV33" s="14">
        <v>6.5</v>
      </c>
      <c r="EW33" s="14">
        <v>6.39</v>
      </c>
      <c r="EX33" s="14">
        <v>6.39</v>
      </c>
      <c r="EY33" s="14">
        <v>0.11</v>
      </c>
      <c r="EZ33" s="14">
        <v>455.8</v>
      </c>
      <c r="FA33" s="14">
        <v>449.28084999999999</v>
      </c>
      <c r="FB33" s="14">
        <v>449.28084999999999</v>
      </c>
      <c r="FC33" s="14">
        <v>6.5191499999999998</v>
      </c>
      <c r="FD33" s="14">
        <v>81.5</v>
      </c>
      <c r="FE33" s="14">
        <v>79.655749999999998</v>
      </c>
      <c r="FF33" s="14">
        <v>79.655749999999998</v>
      </c>
      <c r="FG33" s="14">
        <v>1.8442499999999999</v>
      </c>
      <c r="FH33" s="14">
        <v>151.6</v>
      </c>
      <c r="FI33" s="14"/>
      <c r="FJ33" s="14">
        <v>140.82776999999999</v>
      </c>
      <c r="FK33" s="14">
        <v>10.77223</v>
      </c>
      <c r="FL33" s="14">
        <v>42.1</v>
      </c>
      <c r="FM33" s="14">
        <v>41.89893</v>
      </c>
      <c r="FN33" s="14">
        <v>41.89893</v>
      </c>
      <c r="FO33" s="14">
        <v>0.20107</v>
      </c>
      <c r="FP33" s="14">
        <v>18.2</v>
      </c>
      <c r="FQ33" s="14">
        <v>19.21088</v>
      </c>
      <c r="FR33" s="14">
        <v>19.21088</v>
      </c>
      <c r="FS33" s="14">
        <v>-1.01088</v>
      </c>
      <c r="FT33" s="14">
        <v>18.899999999999999</v>
      </c>
      <c r="FU33" s="14">
        <v>19</v>
      </c>
      <c r="FV33" s="14">
        <v>18.172979999999999</v>
      </c>
      <c r="FW33" s="14">
        <v>0.72702</v>
      </c>
      <c r="FX33" s="14">
        <v>90.7</v>
      </c>
      <c r="FY33" s="14">
        <v>87.773560000000003</v>
      </c>
      <c r="FZ33" s="14">
        <v>87.773560000000003</v>
      </c>
      <c r="GA33" s="14">
        <v>2.9264399999999999</v>
      </c>
      <c r="GB33" s="14">
        <v>147.1</v>
      </c>
      <c r="GC33" s="14">
        <v>160.18950000000001</v>
      </c>
      <c r="GD33" s="14">
        <v>160.18950000000001</v>
      </c>
      <c r="GE33" s="14">
        <v>-13.089499999999999</v>
      </c>
      <c r="GF33" s="14">
        <v>147.80000000000001</v>
      </c>
      <c r="GG33" s="14">
        <v>160.18950000000001</v>
      </c>
      <c r="GH33" s="14">
        <v>160.18950000000001</v>
      </c>
      <c r="GI33" s="14">
        <v>-12.3895</v>
      </c>
      <c r="GJ33" s="14">
        <v>161.9</v>
      </c>
      <c r="GK33" s="14">
        <v>160.67054999999999</v>
      </c>
      <c r="GL33" s="14">
        <v>160.67054999999999</v>
      </c>
      <c r="GM33" s="14">
        <v>1.2294499999999999</v>
      </c>
      <c r="GN33" s="14">
        <v>106.5</v>
      </c>
      <c r="GO33" s="14">
        <v>110.48202000000001</v>
      </c>
      <c r="GP33" s="14">
        <v>110.48202000000001</v>
      </c>
      <c r="GQ33" s="14">
        <v>-3.9820199999999999</v>
      </c>
      <c r="GR33" s="14">
        <v>28.5</v>
      </c>
      <c r="GS33" s="14">
        <v>37.900869999999998</v>
      </c>
      <c r="GT33" s="14">
        <v>37.900869999999998</v>
      </c>
      <c r="GU33" s="14">
        <v>-9.4008699999999994</v>
      </c>
      <c r="GV33" s="14">
        <v>36.5</v>
      </c>
      <c r="GW33" s="14">
        <v>38.272109999999998</v>
      </c>
      <c r="GX33" s="14">
        <v>38.272100000000002</v>
      </c>
      <c r="GY33" s="14">
        <v>-1.7721</v>
      </c>
      <c r="GZ33" s="14">
        <v>2.2000000000000002</v>
      </c>
      <c r="HA33" s="14">
        <v>3.9007900000000002</v>
      </c>
      <c r="HB33" s="14">
        <v>3.9007900000000002</v>
      </c>
      <c r="HC33" s="14">
        <v>-1.70079</v>
      </c>
      <c r="HD33" s="14">
        <v>33.1</v>
      </c>
      <c r="HE33" s="14">
        <v>31.100370000000002</v>
      </c>
      <c r="HF33" s="14">
        <v>28.356459999999998</v>
      </c>
      <c r="HG33" s="14">
        <v>4.7435400000000003</v>
      </c>
      <c r="HH33" s="14">
        <v>155.6</v>
      </c>
      <c r="HI33" s="14">
        <v>164.13148000000001</v>
      </c>
      <c r="HJ33" s="14">
        <v>164.13148000000001</v>
      </c>
      <c r="HK33" s="14">
        <v>-8.5314800000000002</v>
      </c>
      <c r="HL33" s="14"/>
      <c r="HM33" s="14"/>
      <c r="HN33" s="14"/>
      <c r="HO33" s="14">
        <v>0</v>
      </c>
      <c r="HP33" s="14"/>
      <c r="HQ33" s="14"/>
      <c r="HR33" s="14"/>
      <c r="HS33" s="14">
        <v>0</v>
      </c>
      <c r="HT33" s="14">
        <v>42.7</v>
      </c>
      <c r="HU33" s="14">
        <v>28.197610000000001</v>
      </c>
      <c r="HV33" s="14">
        <v>39.700150000000001</v>
      </c>
      <c r="HW33" s="14">
        <v>2.9998499999999999</v>
      </c>
      <c r="HX33" s="14"/>
      <c r="HY33" s="14"/>
      <c r="HZ33" s="14"/>
      <c r="IA33" s="14">
        <v>0</v>
      </c>
      <c r="IB33" s="14"/>
      <c r="IC33" s="14"/>
      <c r="ID33" s="14"/>
      <c r="IE33" s="14">
        <v>0</v>
      </c>
      <c r="IF33" s="14">
        <v>44.2</v>
      </c>
      <c r="IG33" s="14">
        <v>45.265300000000003</v>
      </c>
      <c r="IH33" s="14">
        <v>45.265300000000003</v>
      </c>
      <c r="II33" s="14">
        <v>-1.0652999999999999</v>
      </c>
      <c r="IJ33" s="14"/>
      <c r="IK33" s="14"/>
      <c r="IL33" s="14"/>
      <c r="IM33" s="14">
        <v>0</v>
      </c>
      <c r="IN33" s="14"/>
      <c r="IO33" s="14"/>
      <c r="IP33" s="14"/>
      <c r="IQ33" s="14">
        <v>0</v>
      </c>
      <c r="IR33" s="14"/>
      <c r="IS33" s="14"/>
      <c r="IT33" s="14"/>
      <c r="IU33" s="14">
        <v>0</v>
      </c>
      <c r="IV33" s="14">
        <v>128</v>
      </c>
      <c r="IW33" s="14">
        <v>128.05618000000001</v>
      </c>
      <c r="IX33" s="14">
        <v>132.83835999999999</v>
      </c>
      <c r="IY33" s="14">
        <v>-4.8383599999999998</v>
      </c>
      <c r="IZ33" s="14">
        <v>148.69999999999999</v>
      </c>
      <c r="JA33" s="14">
        <v>168.14393000000001</v>
      </c>
      <c r="JB33" s="14">
        <v>171.57486</v>
      </c>
      <c r="JC33" s="14">
        <v>-22.874860000000002</v>
      </c>
      <c r="JD33" s="14">
        <v>62.3</v>
      </c>
      <c r="JE33" s="14">
        <v>165</v>
      </c>
      <c r="JF33" s="14">
        <v>112.09818</v>
      </c>
      <c r="JG33" s="14">
        <v>-49.798180000000002</v>
      </c>
      <c r="JH33" s="14">
        <v>195</v>
      </c>
      <c r="JI33" s="14">
        <v>179.99997999999999</v>
      </c>
      <c r="JJ33" s="14">
        <v>202.72193999999999</v>
      </c>
      <c r="JK33" s="14">
        <v>-7.72194</v>
      </c>
      <c r="JL33" s="14">
        <v>0</v>
      </c>
      <c r="JM33" s="14"/>
      <c r="JN33" s="14"/>
      <c r="JO33" s="14">
        <v>0</v>
      </c>
      <c r="JP33" s="14">
        <v>71.3</v>
      </c>
      <c r="JQ33" s="14">
        <v>71.710170000000005</v>
      </c>
      <c r="JR33" s="14">
        <v>73.275919999999999</v>
      </c>
      <c r="JS33" s="14">
        <v>-1.9759199999999999</v>
      </c>
      <c r="JT33" s="14">
        <v>34.6</v>
      </c>
      <c r="JU33" s="14">
        <v>35.962760000000003</v>
      </c>
      <c r="JV33" s="14">
        <v>36.747979999999998</v>
      </c>
      <c r="JW33" s="14">
        <v>-2.14798</v>
      </c>
      <c r="JX33" s="14"/>
      <c r="JY33" s="14"/>
      <c r="JZ33" s="14"/>
      <c r="KA33" s="14">
        <v>0</v>
      </c>
      <c r="KB33" s="14"/>
      <c r="KC33" s="14"/>
      <c r="KD33" s="14"/>
      <c r="KE33" s="14">
        <v>0</v>
      </c>
      <c r="KF33" s="14"/>
      <c r="KG33" s="14"/>
      <c r="KH33" s="14"/>
      <c r="KI33" s="14">
        <v>0</v>
      </c>
      <c r="KJ33" s="14"/>
      <c r="KK33" s="14"/>
      <c r="KL33" s="14"/>
      <c r="KM33" s="14">
        <v>0</v>
      </c>
      <c r="KN33" s="14"/>
      <c r="KO33" s="14"/>
      <c r="KP33" s="14"/>
      <c r="KQ33" s="14">
        <v>0</v>
      </c>
      <c r="KR33" s="14"/>
      <c r="KS33" s="14"/>
      <c r="KT33" s="14"/>
      <c r="KU33" s="14">
        <v>0</v>
      </c>
      <c r="KV33" s="14">
        <v>2.2999999999999998</v>
      </c>
      <c r="KW33" s="14">
        <v>1.7806200000000001</v>
      </c>
      <c r="KX33" s="14">
        <v>1.78061</v>
      </c>
      <c r="KY33" s="14">
        <v>0.51939000000000002</v>
      </c>
      <c r="KZ33" s="14">
        <v>103.1</v>
      </c>
      <c r="LA33" s="14">
        <v>115.31748</v>
      </c>
      <c r="LB33" s="14">
        <v>174.5771</v>
      </c>
      <c r="LC33" s="14">
        <v>-71.477099999999993</v>
      </c>
      <c r="LD33" s="14">
        <v>119.1</v>
      </c>
      <c r="LE33" s="14">
        <v>124.35997</v>
      </c>
      <c r="LF33" s="14">
        <v>124.36</v>
      </c>
      <c r="LG33" s="14">
        <v>-5.26</v>
      </c>
      <c r="LH33" s="14">
        <v>62.3</v>
      </c>
      <c r="LI33" s="14">
        <v>67.199219999999997</v>
      </c>
      <c r="LJ33" s="14">
        <v>67.199219999999997</v>
      </c>
      <c r="LK33" s="14">
        <v>-4.8992199999999997</v>
      </c>
      <c r="LL33" s="14">
        <v>78.400000000000006</v>
      </c>
      <c r="LM33" s="14">
        <v>78.567989999999995</v>
      </c>
      <c r="LN33" s="14">
        <v>78.567980000000006</v>
      </c>
      <c r="LO33" s="14">
        <v>-0.16797999999999999</v>
      </c>
      <c r="LP33" s="14">
        <v>30.2</v>
      </c>
      <c r="LQ33" s="14">
        <v>29.980560000000001</v>
      </c>
      <c r="LR33" s="14">
        <v>29.980560000000001</v>
      </c>
      <c r="LS33" s="14">
        <v>0.21944</v>
      </c>
      <c r="LT33" s="14">
        <v>0</v>
      </c>
      <c r="LU33" s="14"/>
      <c r="LV33" s="14"/>
      <c r="LW33" s="14">
        <v>0</v>
      </c>
      <c r="LX33" s="14">
        <v>0</v>
      </c>
      <c r="LY33" s="14"/>
      <c r="LZ33" s="14"/>
      <c r="MA33" s="14">
        <v>0</v>
      </c>
      <c r="MB33" s="14">
        <v>0</v>
      </c>
      <c r="MC33" s="14"/>
      <c r="MD33" s="14"/>
      <c r="ME33" s="14">
        <v>0</v>
      </c>
      <c r="MF33" s="14">
        <v>138.9</v>
      </c>
      <c r="MG33" s="14">
        <v>143.53442999999999</v>
      </c>
      <c r="MH33" s="14">
        <v>153.06012999999999</v>
      </c>
      <c r="MI33" s="14">
        <v>-14.160130000000001</v>
      </c>
      <c r="MJ33" s="14">
        <v>138.6</v>
      </c>
      <c r="MK33" s="14">
        <v>143.53442999999999</v>
      </c>
      <c r="ML33" s="14">
        <v>153.06012999999999</v>
      </c>
      <c r="MM33" s="14">
        <v>-14.460129999999999</v>
      </c>
      <c r="MN33" s="14">
        <v>146.1</v>
      </c>
      <c r="MO33" s="14">
        <v>143.96546000000001</v>
      </c>
      <c r="MP33" s="14">
        <v>153.51976999999999</v>
      </c>
      <c r="MQ33" s="14">
        <v>-7.4197699999999998</v>
      </c>
      <c r="MR33" s="14">
        <v>0</v>
      </c>
      <c r="MS33" s="14">
        <v>175.14716999999999</v>
      </c>
      <c r="MT33" s="14"/>
      <c r="MU33" s="14">
        <v>0</v>
      </c>
      <c r="MV33" s="14">
        <v>0</v>
      </c>
      <c r="MW33" s="14"/>
      <c r="MX33" s="14"/>
      <c r="MY33" s="14">
        <v>0</v>
      </c>
      <c r="MZ33" s="14"/>
      <c r="NA33" s="14"/>
      <c r="NB33" s="14"/>
      <c r="NC33" s="14">
        <v>0</v>
      </c>
      <c r="ND33" s="14"/>
      <c r="NE33" s="14"/>
      <c r="NF33" s="14"/>
      <c r="NG33" s="14">
        <v>0</v>
      </c>
      <c r="NH33" s="14"/>
      <c r="NI33" s="14"/>
      <c r="NJ33" s="14"/>
      <c r="NK33" s="14">
        <v>0</v>
      </c>
      <c r="NL33" s="14">
        <v>64.3</v>
      </c>
      <c r="NM33" s="14"/>
      <c r="NN33" s="14"/>
      <c r="NO33" s="14">
        <v>64.3</v>
      </c>
      <c r="NP33" s="14"/>
      <c r="NQ33" s="14"/>
      <c r="NR33" s="14"/>
      <c r="NS33" s="14">
        <v>0</v>
      </c>
      <c r="NT33" s="14">
        <v>6.6</v>
      </c>
      <c r="NU33" s="14">
        <v>8.2551900000000007</v>
      </c>
      <c r="NV33" s="14">
        <v>9.09</v>
      </c>
      <c r="NW33" s="14">
        <v>-2.4900000000000002</v>
      </c>
      <c r="NX33" s="14">
        <v>4.2</v>
      </c>
      <c r="NY33" s="14">
        <v>4.0686799999999996</v>
      </c>
      <c r="NZ33" s="14">
        <v>9.8520099999999999</v>
      </c>
      <c r="OA33" s="14">
        <v>-5.6520099999999998</v>
      </c>
      <c r="OB33" s="14">
        <v>20</v>
      </c>
      <c r="OC33" s="14">
        <v>20</v>
      </c>
      <c r="OD33" s="14">
        <v>17.492709999999999</v>
      </c>
      <c r="OE33" s="14">
        <v>2.5072899999999998</v>
      </c>
      <c r="OF33" s="14">
        <v>1.3</v>
      </c>
      <c r="OG33" s="14"/>
      <c r="OH33" s="14">
        <v>0.84799999999999998</v>
      </c>
      <c r="OI33" s="14">
        <v>0.45200000000000001</v>
      </c>
      <c r="OJ33" s="14">
        <v>81.099999999999994</v>
      </c>
      <c r="OK33" s="14">
        <v>61</v>
      </c>
      <c r="OL33" s="14">
        <v>77.02</v>
      </c>
      <c r="OM33" s="14">
        <v>4.08</v>
      </c>
      <c r="ON33" s="14">
        <v>80.900000000000006</v>
      </c>
      <c r="OO33" s="14"/>
      <c r="OP33" s="14">
        <v>59.31</v>
      </c>
      <c r="OQ33" s="14">
        <v>21.59</v>
      </c>
      <c r="OR33" s="14">
        <v>6.7</v>
      </c>
      <c r="OS33" s="14">
        <v>5.1310000000000002</v>
      </c>
      <c r="OT33" s="14">
        <v>5.1310000000000002</v>
      </c>
      <c r="OU33" s="14">
        <v>1.569</v>
      </c>
      <c r="OV33" s="14">
        <v>0.2</v>
      </c>
      <c r="OW33" s="14"/>
      <c r="OX33" s="14">
        <v>0.4</v>
      </c>
      <c r="OY33" s="14">
        <v>-0.2</v>
      </c>
      <c r="OZ33" s="14">
        <v>20.3</v>
      </c>
      <c r="PA33" s="14">
        <v>19.436340000000001</v>
      </c>
      <c r="PB33" s="14">
        <v>19.436340000000001</v>
      </c>
      <c r="PC33" s="14">
        <v>0.86365999999999998</v>
      </c>
      <c r="PD33" s="14">
        <v>9.9</v>
      </c>
      <c r="PE33" s="14">
        <v>9.9830000000000005</v>
      </c>
      <c r="PF33" s="14">
        <v>9.9830000000000005</v>
      </c>
      <c r="PG33" s="14">
        <v>-8.3000000000000004E-2</v>
      </c>
      <c r="PH33" s="14">
        <v>5.4</v>
      </c>
      <c r="PI33" s="14">
        <v>5.67</v>
      </c>
      <c r="PJ33" s="14">
        <v>5.67</v>
      </c>
      <c r="PK33" s="14">
        <v>-0.27</v>
      </c>
      <c r="PL33" s="14">
        <v>131.30000000000001</v>
      </c>
      <c r="PM33" s="14"/>
      <c r="PN33" s="14">
        <v>132.64099999999999</v>
      </c>
      <c r="PO33" s="14">
        <v>-1.341</v>
      </c>
      <c r="PP33" s="14">
        <v>2.2000000000000002</v>
      </c>
      <c r="PQ33" s="14">
        <v>1</v>
      </c>
      <c r="PR33" s="14">
        <v>1</v>
      </c>
      <c r="PS33" s="14">
        <v>1.2</v>
      </c>
      <c r="PT33" s="14">
        <v>1.8</v>
      </c>
      <c r="PU33" s="14">
        <v>3.5</v>
      </c>
      <c r="PV33" s="14">
        <v>3.5</v>
      </c>
      <c r="PW33" s="14">
        <v>-1.7</v>
      </c>
      <c r="PX33" s="14">
        <v>5.2</v>
      </c>
      <c r="PY33" s="14">
        <v>5</v>
      </c>
      <c r="PZ33" s="14">
        <v>5</v>
      </c>
      <c r="QA33" s="14">
        <v>0.2</v>
      </c>
      <c r="QB33" s="14">
        <v>20.399999999999999</v>
      </c>
      <c r="QC33" s="14">
        <v>20.274049999999999</v>
      </c>
      <c r="QD33" s="14">
        <v>20.274049999999999</v>
      </c>
      <c r="QE33" s="14">
        <v>0.12595000000000001</v>
      </c>
      <c r="QF33" s="14">
        <v>20</v>
      </c>
      <c r="QG33" s="14">
        <v>20</v>
      </c>
      <c r="QH33" s="14">
        <v>13.60544</v>
      </c>
      <c r="QI33" s="14">
        <v>6.3945600000000002</v>
      </c>
      <c r="QJ33" s="14">
        <v>18.7</v>
      </c>
      <c r="QK33" s="14">
        <v>19</v>
      </c>
      <c r="QL33" s="14">
        <v>17.492709999999999</v>
      </c>
      <c r="QM33" s="14">
        <v>1.20729</v>
      </c>
      <c r="QN33" s="14">
        <v>3.4</v>
      </c>
      <c r="QO33" s="14">
        <v>3.4</v>
      </c>
      <c r="QP33" s="14">
        <v>3.4</v>
      </c>
      <c r="QQ33" s="14">
        <v>0</v>
      </c>
      <c r="QR33" s="14">
        <v>18.5</v>
      </c>
      <c r="QS33" s="14">
        <v>19</v>
      </c>
      <c r="QT33" s="14">
        <v>17.881430000000002</v>
      </c>
      <c r="QU33" s="14">
        <v>0.61856999999999995</v>
      </c>
      <c r="QV33" s="14">
        <v>15.7</v>
      </c>
      <c r="QW33" s="14"/>
      <c r="QX33" s="14">
        <v>8.5533000000000001</v>
      </c>
      <c r="QY33" s="14">
        <v>7.1467000000000001</v>
      </c>
      <c r="QZ33" s="14">
        <v>19.399999999999999</v>
      </c>
      <c r="RA33" s="14"/>
      <c r="RB33" s="14">
        <v>11.277850000000001</v>
      </c>
      <c r="RC33" s="14">
        <v>8.1221499999999995</v>
      </c>
      <c r="RD33" s="14">
        <v>19</v>
      </c>
      <c r="RE33" s="14">
        <v>13.3</v>
      </c>
      <c r="RF33" s="14">
        <v>10.85</v>
      </c>
      <c r="RG33" s="14">
        <v>8.15</v>
      </c>
      <c r="RH33" s="14">
        <v>39.299999999999997</v>
      </c>
      <c r="RI33" s="14">
        <v>44.9</v>
      </c>
      <c r="RJ33" s="14">
        <v>37.909999999999997</v>
      </c>
      <c r="RK33" s="14">
        <v>1.39</v>
      </c>
      <c r="RL33" s="14">
        <v>19.7</v>
      </c>
      <c r="RM33" s="14"/>
      <c r="RN33" s="14">
        <v>15.695869999999999</v>
      </c>
      <c r="RO33" s="14">
        <v>4.00413</v>
      </c>
      <c r="RP33" s="14">
        <v>3.5</v>
      </c>
      <c r="RQ33" s="14">
        <v>3</v>
      </c>
      <c r="RR33" s="14">
        <v>3</v>
      </c>
      <c r="RS33" s="14">
        <v>0.5</v>
      </c>
      <c r="RT33" s="14">
        <v>14.4</v>
      </c>
      <c r="RU33" s="14">
        <v>11.410299999999999</v>
      </c>
      <c r="RV33" s="14">
        <v>19.791989999999998</v>
      </c>
      <c r="RW33" s="14">
        <v>-5.3919899999999998</v>
      </c>
      <c r="RX33" s="14">
        <v>3</v>
      </c>
      <c r="RY33" s="14">
        <v>2</v>
      </c>
      <c r="RZ33" s="14">
        <v>2</v>
      </c>
      <c r="SA33" s="14">
        <v>1</v>
      </c>
      <c r="SB33" s="14"/>
      <c r="SC33" s="14"/>
      <c r="SD33" s="14">
        <v>0.4</v>
      </c>
      <c r="SE33" s="14">
        <v>-0.4</v>
      </c>
      <c r="SF33" s="14">
        <v>0.4</v>
      </c>
      <c r="SG33" s="14"/>
      <c r="SH33" s="14"/>
      <c r="SI33" s="14">
        <v>0.4</v>
      </c>
      <c r="SJ33" s="14">
        <v>19.8</v>
      </c>
      <c r="SK33" s="14">
        <v>20</v>
      </c>
      <c r="SL33" s="14">
        <v>18.853249999999999</v>
      </c>
      <c r="SM33" s="14">
        <v>0.94674999999999998</v>
      </c>
      <c r="SN33" s="14">
        <v>9.9</v>
      </c>
      <c r="SO33" s="14">
        <v>11</v>
      </c>
      <c r="SP33" s="14">
        <v>12.05053</v>
      </c>
      <c r="SQ33" s="14">
        <v>-2.1505299999999998</v>
      </c>
      <c r="SR33" s="14">
        <v>20.2</v>
      </c>
      <c r="SS33" s="14">
        <v>20</v>
      </c>
      <c r="ST33" s="14">
        <v>19.436340000000001</v>
      </c>
      <c r="SU33" s="14">
        <v>0.76366000000000001</v>
      </c>
      <c r="SV33" s="14">
        <v>20.2</v>
      </c>
      <c r="SW33" s="14">
        <v>20</v>
      </c>
      <c r="SX33" s="14">
        <v>19.436340000000001</v>
      </c>
      <c r="SY33" s="14">
        <v>0.76366000000000001</v>
      </c>
      <c r="SZ33" s="14">
        <v>19.899999999999999</v>
      </c>
      <c r="TA33" s="14">
        <v>20</v>
      </c>
      <c r="TB33" s="14">
        <v>19.241980000000002</v>
      </c>
      <c r="TC33" s="14">
        <v>0.65802000000000005</v>
      </c>
      <c r="TD33" s="14">
        <v>8.1999999999999993</v>
      </c>
      <c r="TE33" s="14">
        <v>15.9</v>
      </c>
      <c r="TF33" s="14">
        <v>16.902999999999999</v>
      </c>
      <c r="TG33" s="14">
        <v>-8.7029999999999994</v>
      </c>
      <c r="TH33" s="14">
        <v>32.700000000000003</v>
      </c>
      <c r="TI33" s="14">
        <v>51.8</v>
      </c>
      <c r="TJ33" s="14">
        <v>46.031999999999996</v>
      </c>
      <c r="TK33" s="14">
        <v>-13.332000000000001</v>
      </c>
      <c r="TL33" s="14">
        <v>12.7</v>
      </c>
      <c r="TM33" s="14"/>
      <c r="TN33" s="14">
        <v>13.82733</v>
      </c>
      <c r="TO33" s="14">
        <v>-1.1273299999999999</v>
      </c>
      <c r="TP33" s="14">
        <v>0.3</v>
      </c>
      <c r="TQ33" s="14">
        <v>12.5</v>
      </c>
      <c r="TR33" s="14">
        <v>14.247999999999999</v>
      </c>
      <c r="TS33" s="14">
        <v>-13.948</v>
      </c>
      <c r="TT33" s="14">
        <v>0</v>
      </c>
      <c r="TU33" s="14">
        <v>12.3</v>
      </c>
      <c r="TV33" s="14">
        <v>16.561</v>
      </c>
      <c r="TW33" s="14">
        <v>-16.561</v>
      </c>
      <c r="TX33" s="14">
        <v>0</v>
      </c>
      <c r="TY33" s="14">
        <v>0.93200000000000005</v>
      </c>
      <c r="TZ33" s="14">
        <v>0.93200000000000005</v>
      </c>
      <c r="UA33" s="14">
        <v>-0.93200000000000005</v>
      </c>
      <c r="UB33" s="14">
        <v>0</v>
      </c>
      <c r="UC33" s="14">
        <v>1.6259999999999999</v>
      </c>
      <c r="UD33" s="14">
        <v>1.6259999999999999</v>
      </c>
      <c r="UE33" s="14">
        <v>-1.6259999999999999</v>
      </c>
      <c r="UF33" s="14">
        <v>18.2</v>
      </c>
      <c r="UG33" s="14"/>
      <c r="UH33" s="14">
        <v>39</v>
      </c>
      <c r="UI33" s="14">
        <v>-20.8</v>
      </c>
      <c r="UJ33" s="14">
        <v>20.9</v>
      </c>
      <c r="UK33" s="14">
        <v>21</v>
      </c>
      <c r="UL33" s="14">
        <v>19.436340000000001</v>
      </c>
      <c r="UM33" s="14">
        <v>1.46366</v>
      </c>
      <c r="UN33" s="14">
        <v>3.5</v>
      </c>
      <c r="UO33" s="14">
        <v>8.1999999999999993</v>
      </c>
      <c r="UP33" s="14">
        <v>8.1999999999999993</v>
      </c>
      <c r="UQ33" s="14">
        <v>-4.7</v>
      </c>
      <c r="UR33" s="14">
        <v>6.8</v>
      </c>
      <c r="US33" s="14">
        <v>6.7</v>
      </c>
      <c r="UT33" s="14">
        <v>6.7</v>
      </c>
      <c r="UU33" s="14">
        <v>0.1</v>
      </c>
      <c r="UV33" s="14">
        <v>20.399999999999999</v>
      </c>
      <c r="UW33" s="14">
        <v>20</v>
      </c>
      <c r="UX33" s="14">
        <v>19.436340000000001</v>
      </c>
      <c r="UY33" s="14">
        <v>0.96365999999999996</v>
      </c>
      <c r="UZ33" s="14">
        <v>20.399999999999999</v>
      </c>
      <c r="VA33" s="14">
        <v>20</v>
      </c>
      <c r="VB33" s="14">
        <v>19.436340000000001</v>
      </c>
      <c r="VC33" s="14">
        <v>0.96365999999999996</v>
      </c>
      <c r="VD33" s="14">
        <v>20.100000000000001</v>
      </c>
      <c r="VE33" s="14">
        <v>20</v>
      </c>
      <c r="VF33" s="14">
        <v>19.436340000000001</v>
      </c>
      <c r="VG33" s="14">
        <v>0.66366000000000003</v>
      </c>
      <c r="VH33" s="14">
        <v>5.5</v>
      </c>
      <c r="VI33" s="14">
        <v>4.4180000000000001</v>
      </c>
      <c r="VJ33" s="14">
        <v>4.4180000000000001</v>
      </c>
      <c r="VK33" s="14">
        <v>1.0820000000000001</v>
      </c>
      <c r="VL33" s="14">
        <v>245.5</v>
      </c>
      <c r="VM33" s="14"/>
      <c r="VN33" s="14">
        <v>185.77699999999999</v>
      </c>
      <c r="VO33" s="14">
        <v>59.722999999999999</v>
      </c>
      <c r="VP33" s="14">
        <v>11.5</v>
      </c>
      <c r="VQ33" s="14"/>
      <c r="VR33" s="14">
        <v>14.749499999999999</v>
      </c>
      <c r="VS33" s="14">
        <v>-3.2494999999999998</v>
      </c>
      <c r="VT33" s="14">
        <v>75.400000000000006</v>
      </c>
      <c r="VU33" s="14"/>
      <c r="VV33" s="14">
        <v>53.883519999999997</v>
      </c>
      <c r="VW33" s="14">
        <v>21.516480000000001</v>
      </c>
      <c r="VX33" s="14">
        <v>0.3</v>
      </c>
      <c r="VY33" s="14">
        <v>0.6</v>
      </c>
      <c r="VZ33" s="14">
        <v>0.6</v>
      </c>
      <c r="WA33" s="14">
        <v>-0.3</v>
      </c>
      <c r="WB33" s="14">
        <v>37.6</v>
      </c>
      <c r="WC33" s="14">
        <v>10</v>
      </c>
      <c r="WD33" s="14">
        <v>10</v>
      </c>
      <c r="WE33" s="14">
        <v>27.6</v>
      </c>
      <c r="WF33" s="14">
        <v>61.3</v>
      </c>
      <c r="WG33" s="14">
        <v>10</v>
      </c>
      <c r="WH33" s="14">
        <v>10</v>
      </c>
      <c r="WI33" s="14">
        <v>51.3</v>
      </c>
      <c r="WJ33" s="14">
        <v>68.8</v>
      </c>
      <c r="WK33" s="14"/>
      <c r="WL33" s="14">
        <v>44.996899999999997</v>
      </c>
      <c r="WM33" s="14">
        <v>23.803100000000001</v>
      </c>
      <c r="WN33" s="14">
        <v>4.2</v>
      </c>
      <c r="WO33" s="14">
        <v>4.2</v>
      </c>
      <c r="WP33" s="14">
        <v>4.2</v>
      </c>
      <c r="WQ33" s="14">
        <v>0</v>
      </c>
      <c r="WR33" s="14">
        <v>1.1000000000000001</v>
      </c>
      <c r="WS33" s="14">
        <v>2.4</v>
      </c>
      <c r="WT33" s="14">
        <v>2.4</v>
      </c>
      <c r="WU33" s="14">
        <v>-1.3</v>
      </c>
      <c r="WV33" s="14">
        <v>2.4</v>
      </c>
      <c r="WW33" s="14">
        <v>1.2</v>
      </c>
      <c r="WX33" s="14">
        <v>1.2</v>
      </c>
      <c r="WY33" s="14">
        <v>1.2</v>
      </c>
      <c r="WZ33" s="14">
        <v>1.1000000000000001</v>
      </c>
      <c r="XA33" s="14">
        <v>1.4</v>
      </c>
      <c r="XB33" s="14">
        <v>1.4</v>
      </c>
      <c r="XC33" s="14">
        <v>-0.3</v>
      </c>
      <c r="XD33" s="14">
        <v>12.9</v>
      </c>
      <c r="XE33" s="14"/>
      <c r="XF33" s="14">
        <v>12.45321</v>
      </c>
      <c r="XG33" s="14">
        <v>0.44679000000000002</v>
      </c>
      <c r="XH33" s="14">
        <v>9.1</v>
      </c>
      <c r="XI33" s="14">
        <v>8.8000000000000007</v>
      </c>
      <c r="XJ33" s="14">
        <v>8.8000000000000007</v>
      </c>
      <c r="XK33" s="14">
        <v>0.3</v>
      </c>
      <c r="XL33" s="14">
        <v>20</v>
      </c>
      <c r="XM33" s="14">
        <v>20</v>
      </c>
      <c r="XN33" s="14">
        <v>19.241980000000002</v>
      </c>
      <c r="XO33" s="14">
        <v>0.75802000000000003</v>
      </c>
      <c r="XP33" s="14">
        <v>8.3000000000000007</v>
      </c>
      <c r="XQ33" s="14">
        <v>10.7</v>
      </c>
      <c r="XR33" s="14">
        <v>10.7</v>
      </c>
      <c r="XS33" s="14">
        <v>-2.4</v>
      </c>
      <c r="XT33" s="14">
        <v>26.8</v>
      </c>
      <c r="XU33" s="14">
        <v>31</v>
      </c>
      <c r="XV33" s="14">
        <v>27.5</v>
      </c>
      <c r="XW33" s="14">
        <v>-0.7</v>
      </c>
      <c r="XX33" s="14">
        <v>34.200000000000003</v>
      </c>
      <c r="XY33" s="14">
        <v>31</v>
      </c>
      <c r="XZ33" s="14">
        <v>27.5</v>
      </c>
      <c r="YA33" s="14">
        <v>6.7</v>
      </c>
      <c r="YB33" s="14">
        <v>11</v>
      </c>
      <c r="YC33" s="14">
        <v>14</v>
      </c>
      <c r="YD33" s="14">
        <v>14</v>
      </c>
      <c r="YE33" s="14">
        <v>-3</v>
      </c>
      <c r="YF33" s="14">
        <v>16.3</v>
      </c>
      <c r="YG33" s="14">
        <v>15</v>
      </c>
      <c r="YH33" s="14"/>
      <c r="YI33" s="14">
        <v>16.3</v>
      </c>
      <c r="YJ33" s="14">
        <v>8.9</v>
      </c>
      <c r="YK33" s="14">
        <v>7.03</v>
      </c>
      <c r="YL33" s="14">
        <v>7.03</v>
      </c>
      <c r="YM33" s="14">
        <v>1.87</v>
      </c>
      <c r="YN33" s="14">
        <v>11</v>
      </c>
      <c r="YO33" s="14">
        <v>11</v>
      </c>
      <c r="YP33" s="14">
        <v>11</v>
      </c>
      <c r="YQ33" s="14">
        <v>0</v>
      </c>
      <c r="YR33" s="14">
        <v>8</v>
      </c>
      <c r="YS33" s="14">
        <v>25</v>
      </c>
      <c r="YT33" s="14">
        <v>25</v>
      </c>
      <c r="YU33" s="14">
        <v>-17</v>
      </c>
    </row>
    <row r="34" spans="1:671" ht="24" customHeight="1" x14ac:dyDescent="0.25">
      <c r="A34" s="1"/>
      <c r="B34" s="16" t="s">
        <v>59</v>
      </c>
      <c r="C34" s="16" t="s">
        <v>826</v>
      </c>
      <c r="D34" s="17">
        <v>202.6</v>
      </c>
      <c r="E34" s="17">
        <v>203.40136000000001</v>
      </c>
      <c r="F34" s="17">
        <v>203.40136000000001</v>
      </c>
      <c r="G34" s="17">
        <v>-0.80135999999999996</v>
      </c>
      <c r="H34" s="17">
        <v>632.5</v>
      </c>
      <c r="I34" s="17">
        <v>631.22380999999996</v>
      </c>
      <c r="J34" s="17">
        <v>631.22379999999998</v>
      </c>
      <c r="K34" s="17">
        <v>1.2762</v>
      </c>
      <c r="L34" s="17">
        <v>146</v>
      </c>
      <c r="M34" s="17">
        <v>146.79963000000001</v>
      </c>
      <c r="N34" s="17">
        <v>146.79963000000001</v>
      </c>
      <c r="O34" s="17">
        <v>-0.79962999999999995</v>
      </c>
      <c r="P34" s="17"/>
      <c r="Q34" s="17"/>
      <c r="R34" s="17"/>
      <c r="S34" s="17">
        <v>0</v>
      </c>
      <c r="T34" s="17"/>
      <c r="U34" s="17"/>
      <c r="V34" s="17"/>
      <c r="W34" s="17">
        <v>0</v>
      </c>
      <c r="X34" s="17">
        <v>90</v>
      </c>
      <c r="Y34" s="17">
        <v>91.867829999999998</v>
      </c>
      <c r="Z34" s="17">
        <v>91.867819999999995</v>
      </c>
      <c r="AA34" s="17">
        <v>-1.86782</v>
      </c>
      <c r="AB34" s="17">
        <v>241.2</v>
      </c>
      <c r="AC34" s="17">
        <v>242</v>
      </c>
      <c r="AD34" s="17">
        <v>242</v>
      </c>
      <c r="AE34" s="17">
        <v>-0.8</v>
      </c>
      <c r="AF34" s="17">
        <v>0</v>
      </c>
      <c r="AG34" s="17"/>
      <c r="AH34" s="17"/>
      <c r="AI34" s="17">
        <v>0</v>
      </c>
      <c r="AJ34" s="17">
        <v>0</v>
      </c>
      <c r="AK34" s="17"/>
      <c r="AL34" s="17"/>
      <c r="AM34" s="17">
        <v>0</v>
      </c>
      <c r="AN34" s="17"/>
      <c r="AO34" s="17"/>
      <c r="AP34" s="17"/>
      <c r="AQ34" s="17">
        <v>0</v>
      </c>
      <c r="AR34" s="17">
        <v>196</v>
      </c>
      <c r="AS34" s="17">
        <v>187.48575</v>
      </c>
      <c r="AT34" s="17">
        <v>196.93877000000001</v>
      </c>
      <c r="AU34" s="17">
        <v>-0.93876999999999999</v>
      </c>
      <c r="AV34" s="17">
        <v>194.2</v>
      </c>
      <c r="AW34" s="17">
        <v>184.65667999999999</v>
      </c>
      <c r="AX34" s="17">
        <v>199.47783999999999</v>
      </c>
      <c r="AY34" s="17">
        <v>-5.2778400000000003</v>
      </c>
      <c r="AZ34" s="17"/>
      <c r="BA34" s="17"/>
      <c r="BB34" s="17"/>
      <c r="BC34" s="17">
        <v>0</v>
      </c>
      <c r="BD34" s="17">
        <v>197</v>
      </c>
      <c r="BE34" s="17">
        <v>189.50445999999999</v>
      </c>
      <c r="BF34" s="17">
        <v>205.21596</v>
      </c>
      <c r="BG34" s="17">
        <v>-8.2159600000000008</v>
      </c>
      <c r="BH34" s="17"/>
      <c r="BI34" s="17"/>
      <c r="BJ34" s="17"/>
      <c r="BK34" s="17">
        <v>0</v>
      </c>
      <c r="BL34" s="17">
        <v>542.5</v>
      </c>
      <c r="BM34" s="17"/>
      <c r="BN34" s="17">
        <v>557.29152999999997</v>
      </c>
      <c r="BO34" s="17">
        <v>-14.79153</v>
      </c>
      <c r="BP34" s="17">
        <v>10.199999999999999</v>
      </c>
      <c r="BQ34" s="17">
        <v>10.52094</v>
      </c>
      <c r="BR34" s="17">
        <v>3.4560599999999999</v>
      </c>
      <c r="BS34" s="17">
        <v>6.7439400000000003</v>
      </c>
      <c r="BT34" s="17"/>
      <c r="BU34" s="17"/>
      <c r="BV34" s="17"/>
      <c r="BW34" s="17">
        <v>0</v>
      </c>
      <c r="BX34" s="17"/>
      <c r="BY34" s="17"/>
      <c r="BZ34" s="17"/>
      <c r="CA34" s="17">
        <v>0</v>
      </c>
      <c r="CB34" s="17"/>
      <c r="CC34" s="17"/>
      <c r="CD34" s="17"/>
      <c r="CE34" s="17">
        <v>0</v>
      </c>
      <c r="CF34" s="17"/>
      <c r="CG34" s="17"/>
      <c r="CH34" s="17"/>
      <c r="CI34" s="17">
        <v>0</v>
      </c>
      <c r="CJ34" s="17">
        <v>166.2</v>
      </c>
      <c r="CK34" s="17">
        <v>164.06704999999999</v>
      </c>
      <c r="CL34" s="17">
        <v>164.06704999999999</v>
      </c>
      <c r="CM34" s="17">
        <v>2.1329500000000001</v>
      </c>
      <c r="CN34" s="17">
        <v>7.8</v>
      </c>
      <c r="CO34" s="17">
        <v>5.1383299999999998</v>
      </c>
      <c r="CP34" s="17">
        <v>5.1383299999999998</v>
      </c>
      <c r="CQ34" s="17">
        <v>2.66167</v>
      </c>
      <c r="CR34" s="17">
        <v>5.4</v>
      </c>
      <c r="CS34" s="17">
        <v>2.8204899999999999</v>
      </c>
      <c r="CT34" s="17">
        <v>2.8204899999999999</v>
      </c>
      <c r="CU34" s="17">
        <v>2.57951</v>
      </c>
      <c r="CV34" s="17">
        <v>20.6</v>
      </c>
      <c r="CW34" s="17">
        <v>22.41076</v>
      </c>
      <c r="CX34" s="17"/>
      <c r="CY34" s="17">
        <v>20.6</v>
      </c>
      <c r="CZ34" s="17">
        <v>6.4</v>
      </c>
      <c r="DA34" s="17">
        <v>6.8787000000000003</v>
      </c>
      <c r="DB34" s="17">
        <v>6.8787000000000003</v>
      </c>
      <c r="DC34" s="17">
        <v>-0.47870000000000001</v>
      </c>
      <c r="DD34" s="17">
        <v>14.8</v>
      </c>
      <c r="DE34" s="17">
        <v>14.933909999999999</v>
      </c>
      <c r="DF34" s="17">
        <v>14.933909999999999</v>
      </c>
      <c r="DG34" s="17">
        <v>-0.13391</v>
      </c>
      <c r="DH34" s="17">
        <v>143.19999999999999</v>
      </c>
      <c r="DI34" s="17">
        <v>142.44412</v>
      </c>
      <c r="DJ34" s="17">
        <v>95.437560000000005</v>
      </c>
      <c r="DK34" s="17">
        <v>47.762439999999998</v>
      </c>
      <c r="DL34" s="17"/>
      <c r="DM34" s="17"/>
      <c r="DN34" s="17"/>
      <c r="DO34" s="17">
        <v>0</v>
      </c>
      <c r="DP34" s="17"/>
      <c r="DQ34" s="17"/>
      <c r="DR34" s="17"/>
      <c r="DS34" s="17">
        <v>0</v>
      </c>
      <c r="DT34" s="17"/>
      <c r="DU34" s="17"/>
      <c r="DV34" s="17"/>
      <c r="DW34" s="17">
        <v>0</v>
      </c>
      <c r="DX34" s="17"/>
      <c r="DY34" s="17"/>
      <c r="DZ34" s="17"/>
      <c r="EA34" s="17">
        <v>0</v>
      </c>
      <c r="EB34" s="17">
        <v>110.9</v>
      </c>
      <c r="EC34" s="17">
        <v>112.46647</v>
      </c>
      <c r="ED34" s="17">
        <v>112.46647</v>
      </c>
      <c r="EE34" s="17">
        <v>-1.56647</v>
      </c>
      <c r="EF34" s="17">
        <v>221.5</v>
      </c>
      <c r="EG34" s="17">
        <v>220.69499999999999</v>
      </c>
      <c r="EH34" s="17">
        <v>220.69499999999999</v>
      </c>
      <c r="EI34" s="17">
        <v>0.80500000000000005</v>
      </c>
      <c r="EJ34" s="17"/>
      <c r="EK34" s="17"/>
      <c r="EL34" s="17"/>
      <c r="EM34" s="17">
        <v>0</v>
      </c>
      <c r="EN34" s="17"/>
      <c r="EO34" s="17"/>
      <c r="EP34" s="17"/>
      <c r="EQ34" s="17">
        <v>0</v>
      </c>
      <c r="ER34" s="17"/>
      <c r="ES34" s="17"/>
      <c r="ET34" s="17"/>
      <c r="EU34" s="17">
        <v>0</v>
      </c>
      <c r="EV34" s="17">
        <v>6.5</v>
      </c>
      <c r="EW34" s="17">
        <v>6.39</v>
      </c>
      <c r="EX34" s="17">
        <v>6.39</v>
      </c>
      <c r="EY34" s="17">
        <v>0.11</v>
      </c>
      <c r="EZ34" s="17">
        <v>452.2</v>
      </c>
      <c r="FA34" s="17">
        <v>449.28084999999999</v>
      </c>
      <c r="FB34" s="17">
        <v>449.28084999999999</v>
      </c>
      <c r="FC34" s="17">
        <v>2.9191500000000001</v>
      </c>
      <c r="FD34" s="17">
        <v>81.5</v>
      </c>
      <c r="FE34" s="17">
        <v>79.655749999999998</v>
      </c>
      <c r="FF34" s="17">
        <v>79.655749999999998</v>
      </c>
      <c r="FG34" s="17">
        <v>1.8442499999999999</v>
      </c>
      <c r="FH34" s="17">
        <v>151.5</v>
      </c>
      <c r="FI34" s="17"/>
      <c r="FJ34" s="17">
        <v>140.82776999999999</v>
      </c>
      <c r="FK34" s="17">
        <v>10.672230000000001</v>
      </c>
      <c r="FL34" s="17">
        <v>42.1</v>
      </c>
      <c r="FM34" s="17">
        <v>41.89893</v>
      </c>
      <c r="FN34" s="17">
        <v>41.89893</v>
      </c>
      <c r="FO34" s="17">
        <v>0.20107</v>
      </c>
      <c r="FP34" s="17">
        <v>18.2</v>
      </c>
      <c r="FQ34" s="17">
        <v>19.21088</v>
      </c>
      <c r="FR34" s="17">
        <v>19.21088</v>
      </c>
      <c r="FS34" s="17">
        <v>-1.01088</v>
      </c>
      <c r="FT34" s="17">
        <v>18.899999999999999</v>
      </c>
      <c r="FU34" s="17">
        <v>19</v>
      </c>
      <c r="FV34" s="17">
        <v>18.172979999999999</v>
      </c>
      <c r="FW34" s="17">
        <v>0.72702</v>
      </c>
      <c r="FX34" s="17">
        <v>89.8</v>
      </c>
      <c r="FY34" s="17">
        <v>87.773560000000003</v>
      </c>
      <c r="FZ34" s="17">
        <v>87.773560000000003</v>
      </c>
      <c r="GA34" s="17">
        <v>2.02644</v>
      </c>
      <c r="GB34" s="17">
        <v>143.1</v>
      </c>
      <c r="GC34" s="17">
        <v>160.18950000000001</v>
      </c>
      <c r="GD34" s="17">
        <v>160.18950000000001</v>
      </c>
      <c r="GE34" s="17">
        <v>-17.089500000000001</v>
      </c>
      <c r="GF34" s="17">
        <v>143.1</v>
      </c>
      <c r="GG34" s="17">
        <v>160.18950000000001</v>
      </c>
      <c r="GH34" s="17">
        <v>160.18950000000001</v>
      </c>
      <c r="GI34" s="17">
        <v>-17.089500000000001</v>
      </c>
      <c r="GJ34" s="17">
        <v>166.3</v>
      </c>
      <c r="GK34" s="17">
        <v>160.67054999999999</v>
      </c>
      <c r="GL34" s="17">
        <v>160.67054999999999</v>
      </c>
      <c r="GM34" s="17">
        <v>5.6294500000000003</v>
      </c>
      <c r="GN34" s="17">
        <v>106.3</v>
      </c>
      <c r="GO34" s="17">
        <v>110.48202000000001</v>
      </c>
      <c r="GP34" s="17">
        <v>110.48202000000001</v>
      </c>
      <c r="GQ34" s="17">
        <v>-4.1820199999999996</v>
      </c>
      <c r="GR34" s="17">
        <v>27.1</v>
      </c>
      <c r="GS34" s="17">
        <v>37.900869999999998</v>
      </c>
      <c r="GT34" s="17">
        <v>37.900869999999998</v>
      </c>
      <c r="GU34" s="17">
        <v>-10.80087</v>
      </c>
      <c r="GV34" s="17">
        <v>35</v>
      </c>
      <c r="GW34" s="17">
        <v>38.272109999999998</v>
      </c>
      <c r="GX34" s="17">
        <v>38.272100000000002</v>
      </c>
      <c r="GY34" s="17">
        <v>-3.2721</v>
      </c>
      <c r="GZ34" s="17">
        <v>4</v>
      </c>
      <c r="HA34" s="17">
        <v>3.9007900000000002</v>
      </c>
      <c r="HB34" s="17">
        <v>3.9007900000000002</v>
      </c>
      <c r="HC34" s="17">
        <v>9.9210000000000007E-2</v>
      </c>
      <c r="HD34" s="17">
        <v>33.1</v>
      </c>
      <c r="HE34" s="17">
        <v>31.100370000000002</v>
      </c>
      <c r="HF34" s="17">
        <v>28.356459999999998</v>
      </c>
      <c r="HG34" s="17">
        <v>4.7435400000000003</v>
      </c>
      <c r="HH34" s="17">
        <v>152.30000000000001</v>
      </c>
      <c r="HI34" s="17">
        <v>164.13148000000001</v>
      </c>
      <c r="HJ34" s="17">
        <v>164.13148000000001</v>
      </c>
      <c r="HK34" s="17">
        <v>-11.831480000000001</v>
      </c>
      <c r="HL34" s="17"/>
      <c r="HM34" s="17"/>
      <c r="HN34" s="17"/>
      <c r="HO34" s="17">
        <v>0</v>
      </c>
      <c r="HP34" s="17"/>
      <c r="HQ34" s="17"/>
      <c r="HR34" s="17"/>
      <c r="HS34" s="17">
        <v>0</v>
      </c>
      <c r="HT34" s="17">
        <v>42.6</v>
      </c>
      <c r="HU34" s="17">
        <v>62.914430000000003</v>
      </c>
      <c r="HV34" s="17">
        <v>39.700150000000001</v>
      </c>
      <c r="HW34" s="17">
        <v>2.8998499999999998</v>
      </c>
      <c r="HX34" s="17"/>
      <c r="HY34" s="17"/>
      <c r="HZ34" s="17"/>
      <c r="IA34" s="17">
        <v>0</v>
      </c>
      <c r="IB34" s="17"/>
      <c r="IC34" s="17"/>
      <c r="ID34" s="17"/>
      <c r="IE34" s="17">
        <v>0</v>
      </c>
      <c r="IF34" s="17">
        <v>44</v>
      </c>
      <c r="IG34" s="17">
        <v>45.265300000000003</v>
      </c>
      <c r="IH34" s="17">
        <v>45.265300000000003</v>
      </c>
      <c r="II34" s="17">
        <v>-1.2653000000000001</v>
      </c>
      <c r="IJ34" s="17"/>
      <c r="IK34" s="17"/>
      <c r="IL34" s="17"/>
      <c r="IM34" s="17">
        <v>0</v>
      </c>
      <c r="IN34" s="17"/>
      <c r="IO34" s="17"/>
      <c r="IP34" s="17"/>
      <c r="IQ34" s="17">
        <v>0</v>
      </c>
      <c r="IR34" s="17"/>
      <c r="IS34" s="17"/>
      <c r="IT34" s="17"/>
      <c r="IU34" s="17">
        <v>0</v>
      </c>
      <c r="IV34" s="17">
        <v>127.6</v>
      </c>
      <c r="IW34" s="17">
        <v>128.05618000000001</v>
      </c>
      <c r="IX34" s="17">
        <v>132.83835999999999</v>
      </c>
      <c r="IY34" s="17">
        <v>-5.2383600000000001</v>
      </c>
      <c r="IZ34" s="17">
        <v>63</v>
      </c>
      <c r="JA34" s="17">
        <v>168.14393000000001</v>
      </c>
      <c r="JB34" s="17"/>
      <c r="JC34" s="17">
        <v>63</v>
      </c>
      <c r="JD34" s="17">
        <v>62.8</v>
      </c>
      <c r="JE34" s="17">
        <v>165</v>
      </c>
      <c r="JF34" s="17">
        <v>103.06811999999999</v>
      </c>
      <c r="JG34" s="17">
        <v>-40.268120000000003</v>
      </c>
      <c r="JH34" s="17">
        <v>195.3</v>
      </c>
      <c r="JI34" s="17">
        <v>179.99997999999999</v>
      </c>
      <c r="JJ34" s="17">
        <v>202.72193999999999</v>
      </c>
      <c r="JK34" s="17">
        <v>-7.4219400000000002</v>
      </c>
      <c r="JL34" s="17">
        <v>0</v>
      </c>
      <c r="JM34" s="17"/>
      <c r="JN34" s="17"/>
      <c r="JO34" s="17">
        <v>0</v>
      </c>
      <c r="JP34" s="17">
        <v>71.2</v>
      </c>
      <c r="JQ34" s="17">
        <v>71.710170000000005</v>
      </c>
      <c r="JR34" s="17">
        <v>73.275919999999999</v>
      </c>
      <c r="JS34" s="17">
        <v>-2.07592</v>
      </c>
      <c r="JT34" s="17">
        <v>34.200000000000003</v>
      </c>
      <c r="JU34" s="17">
        <v>35.962760000000003</v>
      </c>
      <c r="JV34" s="17">
        <v>36.747979999999998</v>
      </c>
      <c r="JW34" s="17">
        <v>-2.5479799999999999</v>
      </c>
      <c r="JX34" s="17"/>
      <c r="JY34" s="17"/>
      <c r="JZ34" s="17"/>
      <c r="KA34" s="17">
        <v>0</v>
      </c>
      <c r="KB34" s="17"/>
      <c r="KC34" s="17"/>
      <c r="KD34" s="17"/>
      <c r="KE34" s="17">
        <v>0</v>
      </c>
      <c r="KF34" s="17"/>
      <c r="KG34" s="17"/>
      <c r="KH34" s="17"/>
      <c r="KI34" s="17">
        <v>0</v>
      </c>
      <c r="KJ34" s="17"/>
      <c r="KK34" s="17"/>
      <c r="KL34" s="17"/>
      <c r="KM34" s="17">
        <v>0</v>
      </c>
      <c r="KN34" s="17"/>
      <c r="KO34" s="17"/>
      <c r="KP34" s="17"/>
      <c r="KQ34" s="17">
        <v>0</v>
      </c>
      <c r="KR34" s="17"/>
      <c r="KS34" s="17"/>
      <c r="KT34" s="17"/>
      <c r="KU34" s="17">
        <v>0</v>
      </c>
      <c r="KV34" s="17">
        <v>2.4</v>
      </c>
      <c r="KW34" s="17">
        <v>1.7806200000000001</v>
      </c>
      <c r="KX34" s="17">
        <v>1.78061</v>
      </c>
      <c r="KY34" s="17">
        <v>0.61939</v>
      </c>
      <c r="KZ34" s="17">
        <v>85.9</v>
      </c>
      <c r="LA34" s="17">
        <v>115.31635</v>
      </c>
      <c r="LB34" s="17">
        <v>174.5771</v>
      </c>
      <c r="LC34" s="17">
        <v>-88.677099999999996</v>
      </c>
      <c r="LD34" s="17">
        <v>112.4</v>
      </c>
      <c r="LE34" s="17">
        <v>124.35997</v>
      </c>
      <c r="LF34" s="17">
        <v>124.36</v>
      </c>
      <c r="LG34" s="17">
        <v>-11.96</v>
      </c>
      <c r="LH34" s="17">
        <v>62.3</v>
      </c>
      <c r="LI34" s="17">
        <v>67.199219999999997</v>
      </c>
      <c r="LJ34" s="17">
        <v>67.199219999999997</v>
      </c>
      <c r="LK34" s="17">
        <v>-4.8992199999999997</v>
      </c>
      <c r="LL34" s="17">
        <v>78.400000000000006</v>
      </c>
      <c r="LM34" s="17">
        <v>78.567989999999995</v>
      </c>
      <c r="LN34" s="17">
        <v>78.567980000000006</v>
      </c>
      <c r="LO34" s="17">
        <v>-0.16797999999999999</v>
      </c>
      <c r="LP34" s="17">
        <v>30.2</v>
      </c>
      <c r="LQ34" s="17">
        <v>29.980560000000001</v>
      </c>
      <c r="LR34" s="17">
        <v>29.980560000000001</v>
      </c>
      <c r="LS34" s="17">
        <v>0.21944</v>
      </c>
      <c r="LT34" s="17">
        <v>0</v>
      </c>
      <c r="LU34" s="17"/>
      <c r="LV34" s="17"/>
      <c r="LW34" s="17">
        <v>0</v>
      </c>
      <c r="LX34" s="17">
        <v>0</v>
      </c>
      <c r="LY34" s="17"/>
      <c r="LZ34" s="17"/>
      <c r="MA34" s="17">
        <v>0</v>
      </c>
      <c r="MB34" s="17">
        <v>0</v>
      </c>
      <c r="MC34" s="17"/>
      <c r="MD34" s="17"/>
      <c r="ME34" s="17">
        <v>0</v>
      </c>
      <c r="MF34" s="17">
        <v>138.5</v>
      </c>
      <c r="MG34" s="17">
        <v>143.53442999999999</v>
      </c>
      <c r="MH34" s="17">
        <v>153.06012999999999</v>
      </c>
      <c r="MI34" s="17">
        <v>-14.560129999999999</v>
      </c>
      <c r="MJ34" s="17">
        <v>138.69999999999999</v>
      </c>
      <c r="MK34" s="17">
        <v>143.53442999999999</v>
      </c>
      <c r="ML34" s="17">
        <v>153.06012999999999</v>
      </c>
      <c r="MM34" s="17">
        <v>-14.36013</v>
      </c>
      <c r="MN34" s="17">
        <v>145.9</v>
      </c>
      <c r="MO34" s="17">
        <v>143.96546000000001</v>
      </c>
      <c r="MP34" s="17">
        <v>153.51976999999999</v>
      </c>
      <c r="MQ34" s="17">
        <v>-7.6197699999999999</v>
      </c>
      <c r="MR34" s="17">
        <v>0</v>
      </c>
      <c r="MS34" s="17">
        <v>175.14717999999999</v>
      </c>
      <c r="MT34" s="17"/>
      <c r="MU34" s="17">
        <v>0</v>
      </c>
      <c r="MV34" s="17">
        <v>0</v>
      </c>
      <c r="MW34" s="17"/>
      <c r="MX34" s="17"/>
      <c r="MY34" s="17">
        <v>0</v>
      </c>
      <c r="MZ34" s="17"/>
      <c r="NA34" s="17"/>
      <c r="NB34" s="17"/>
      <c r="NC34" s="17">
        <v>0</v>
      </c>
      <c r="ND34" s="17"/>
      <c r="NE34" s="17"/>
      <c r="NF34" s="17"/>
      <c r="NG34" s="17">
        <v>0</v>
      </c>
      <c r="NH34" s="17"/>
      <c r="NI34" s="17"/>
      <c r="NJ34" s="17"/>
      <c r="NK34" s="17">
        <v>0</v>
      </c>
      <c r="NL34" s="17">
        <v>0</v>
      </c>
      <c r="NM34" s="17"/>
      <c r="NN34" s="17"/>
      <c r="NO34" s="17">
        <v>0</v>
      </c>
      <c r="NP34" s="17"/>
      <c r="NQ34" s="17"/>
      <c r="NR34" s="17"/>
      <c r="NS34" s="17">
        <v>0</v>
      </c>
      <c r="NT34" s="17">
        <v>6.6</v>
      </c>
      <c r="NU34" s="17">
        <v>8.2551900000000007</v>
      </c>
      <c r="NV34" s="17">
        <v>9.09</v>
      </c>
      <c r="NW34" s="17">
        <v>-2.4900000000000002</v>
      </c>
      <c r="NX34" s="17">
        <v>4.2</v>
      </c>
      <c r="NY34" s="17">
        <v>4.0686799999999996</v>
      </c>
      <c r="NZ34" s="17">
        <v>9.8520099999999999</v>
      </c>
      <c r="OA34" s="17">
        <v>-5.6520099999999998</v>
      </c>
      <c r="OB34" s="17">
        <v>20</v>
      </c>
      <c r="OC34" s="17">
        <v>20</v>
      </c>
      <c r="OD34" s="17">
        <v>17.492709999999999</v>
      </c>
      <c r="OE34" s="17">
        <v>2.5072899999999998</v>
      </c>
      <c r="OF34" s="17">
        <v>1.3</v>
      </c>
      <c r="OG34" s="17"/>
      <c r="OH34" s="17">
        <v>0.84399999999999997</v>
      </c>
      <c r="OI34" s="17">
        <v>0.45600000000000002</v>
      </c>
      <c r="OJ34" s="17">
        <v>80.2</v>
      </c>
      <c r="OK34" s="17">
        <v>66.099999999999994</v>
      </c>
      <c r="OL34" s="17">
        <v>80.069999999999993</v>
      </c>
      <c r="OM34" s="17">
        <v>0.13</v>
      </c>
      <c r="ON34" s="17">
        <v>81</v>
      </c>
      <c r="OO34" s="17"/>
      <c r="OP34" s="17">
        <v>59.622999999999998</v>
      </c>
      <c r="OQ34" s="17">
        <v>21.376999999999999</v>
      </c>
      <c r="OR34" s="17">
        <v>7.5</v>
      </c>
      <c r="OS34" s="17">
        <v>5.9480000000000004</v>
      </c>
      <c r="OT34" s="17">
        <v>5.9480000000000004</v>
      </c>
      <c r="OU34" s="17">
        <v>1.552</v>
      </c>
      <c r="OV34" s="17">
        <v>0.2</v>
      </c>
      <c r="OW34" s="17"/>
      <c r="OX34" s="17">
        <v>0.3</v>
      </c>
      <c r="OY34" s="17">
        <v>-0.1</v>
      </c>
      <c r="OZ34" s="17">
        <v>20.2</v>
      </c>
      <c r="PA34" s="17">
        <v>19.436340000000001</v>
      </c>
      <c r="PB34" s="17">
        <v>19.436340000000001</v>
      </c>
      <c r="PC34" s="17">
        <v>0.76366000000000001</v>
      </c>
      <c r="PD34" s="17">
        <v>9.9</v>
      </c>
      <c r="PE34" s="17">
        <v>9.9830000000000005</v>
      </c>
      <c r="PF34" s="17">
        <v>9.9830000000000005</v>
      </c>
      <c r="PG34" s="17">
        <v>-8.3000000000000004E-2</v>
      </c>
      <c r="PH34" s="17">
        <v>5.3</v>
      </c>
      <c r="PI34" s="17">
        <v>5.67</v>
      </c>
      <c r="PJ34" s="17">
        <v>5.67</v>
      </c>
      <c r="PK34" s="17">
        <v>-0.37</v>
      </c>
      <c r="PL34" s="17">
        <v>222.3</v>
      </c>
      <c r="PM34" s="17"/>
      <c r="PN34" s="17">
        <v>130.82400000000001</v>
      </c>
      <c r="PO34" s="17">
        <v>91.475999999999999</v>
      </c>
      <c r="PP34" s="17">
        <v>2.2000000000000002</v>
      </c>
      <c r="PQ34" s="17">
        <v>1</v>
      </c>
      <c r="PR34" s="17">
        <v>1</v>
      </c>
      <c r="PS34" s="17">
        <v>1.2</v>
      </c>
      <c r="PT34" s="17">
        <v>1.8</v>
      </c>
      <c r="PU34" s="17">
        <v>3.5</v>
      </c>
      <c r="PV34" s="17">
        <v>3.5</v>
      </c>
      <c r="PW34" s="17">
        <v>-1.7</v>
      </c>
      <c r="PX34" s="17">
        <v>5.2</v>
      </c>
      <c r="PY34" s="17">
        <v>5</v>
      </c>
      <c r="PZ34" s="17">
        <v>5</v>
      </c>
      <c r="QA34" s="17">
        <v>0.2</v>
      </c>
      <c r="QB34" s="17">
        <v>20.399999999999999</v>
      </c>
      <c r="QC34" s="17">
        <v>20.274049999999999</v>
      </c>
      <c r="QD34" s="17">
        <v>20.274049999999999</v>
      </c>
      <c r="QE34" s="17">
        <v>0.12595000000000001</v>
      </c>
      <c r="QF34" s="17">
        <v>20</v>
      </c>
      <c r="QG34" s="17">
        <v>20</v>
      </c>
      <c r="QH34" s="17">
        <v>13.60544</v>
      </c>
      <c r="QI34" s="17">
        <v>6.3945600000000002</v>
      </c>
      <c r="QJ34" s="17">
        <v>18.8</v>
      </c>
      <c r="QK34" s="17">
        <v>19</v>
      </c>
      <c r="QL34" s="17">
        <v>17.492709999999999</v>
      </c>
      <c r="QM34" s="17">
        <v>1.3072900000000001</v>
      </c>
      <c r="QN34" s="17">
        <v>3.4</v>
      </c>
      <c r="QO34" s="17">
        <v>3.4</v>
      </c>
      <c r="QP34" s="17">
        <v>3.4</v>
      </c>
      <c r="QQ34" s="17">
        <v>0</v>
      </c>
      <c r="QR34" s="17">
        <v>18.600000000000001</v>
      </c>
      <c r="QS34" s="17">
        <v>19</v>
      </c>
      <c r="QT34" s="17">
        <v>17.881430000000002</v>
      </c>
      <c r="QU34" s="17">
        <v>0.71857000000000004</v>
      </c>
      <c r="QV34" s="17">
        <v>15.7</v>
      </c>
      <c r="QW34" s="17"/>
      <c r="QX34" s="17">
        <v>8.3930199999999999</v>
      </c>
      <c r="QY34" s="17">
        <v>7.3069800000000003</v>
      </c>
      <c r="QZ34" s="17">
        <v>19.3</v>
      </c>
      <c r="RA34" s="17"/>
      <c r="RB34" s="17">
        <v>13.97626</v>
      </c>
      <c r="RC34" s="17">
        <v>5.3237399999999999</v>
      </c>
      <c r="RD34" s="17">
        <v>17.899999999999999</v>
      </c>
      <c r="RE34" s="17">
        <v>13.8</v>
      </c>
      <c r="RF34" s="17">
        <v>11.5</v>
      </c>
      <c r="RG34" s="17">
        <v>6.4</v>
      </c>
      <c r="RH34" s="17">
        <v>49</v>
      </c>
      <c r="RI34" s="17">
        <v>47</v>
      </c>
      <c r="RJ34" s="17">
        <v>40.89</v>
      </c>
      <c r="RK34" s="17">
        <v>8.11</v>
      </c>
      <c r="RL34" s="17">
        <v>19.7</v>
      </c>
      <c r="RM34" s="17"/>
      <c r="RN34" s="17">
        <v>15.20482</v>
      </c>
      <c r="RO34" s="17">
        <v>4.4951800000000004</v>
      </c>
      <c r="RP34" s="17">
        <v>3.5</v>
      </c>
      <c r="RQ34" s="17">
        <v>3</v>
      </c>
      <c r="RR34" s="17">
        <v>3</v>
      </c>
      <c r="RS34" s="17">
        <v>0.5</v>
      </c>
      <c r="RT34" s="17">
        <v>14</v>
      </c>
      <c r="RU34" s="17">
        <v>19.448370000000001</v>
      </c>
      <c r="RV34" s="17">
        <v>19.791989999999998</v>
      </c>
      <c r="RW34" s="17">
        <v>-5.7919900000000002</v>
      </c>
      <c r="RX34" s="17">
        <v>3</v>
      </c>
      <c r="RY34" s="17">
        <v>2</v>
      </c>
      <c r="RZ34" s="17">
        <v>2</v>
      </c>
      <c r="SA34" s="17">
        <v>1</v>
      </c>
      <c r="SB34" s="17"/>
      <c r="SC34" s="17"/>
      <c r="SD34" s="17">
        <v>0.4</v>
      </c>
      <c r="SE34" s="17">
        <v>-0.4</v>
      </c>
      <c r="SF34" s="17">
        <v>0.4</v>
      </c>
      <c r="SG34" s="17"/>
      <c r="SH34" s="17"/>
      <c r="SI34" s="17">
        <v>0.4</v>
      </c>
      <c r="SJ34" s="17">
        <v>19.8</v>
      </c>
      <c r="SK34" s="17">
        <v>20</v>
      </c>
      <c r="SL34" s="17">
        <v>18.853249999999999</v>
      </c>
      <c r="SM34" s="17">
        <v>0.94674999999999998</v>
      </c>
      <c r="SN34" s="17">
        <v>9.8000000000000007</v>
      </c>
      <c r="SO34" s="17">
        <v>11</v>
      </c>
      <c r="SP34" s="17">
        <v>12.05053</v>
      </c>
      <c r="SQ34" s="17">
        <v>-2.2505299999999999</v>
      </c>
      <c r="SR34" s="17">
        <v>20.3</v>
      </c>
      <c r="SS34" s="17">
        <v>20</v>
      </c>
      <c r="ST34" s="17">
        <v>19.436340000000001</v>
      </c>
      <c r="SU34" s="17">
        <v>0.86365999999999998</v>
      </c>
      <c r="SV34" s="17">
        <v>20.2</v>
      </c>
      <c r="SW34" s="17">
        <v>20</v>
      </c>
      <c r="SX34" s="17">
        <v>19.436340000000001</v>
      </c>
      <c r="SY34" s="17">
        <v>0.76366000000000001</v>
      </c>
      <c r="SZ34" s="17">
        <v>20</v>
      </c>
      <c r="TA34" s="17">
        <v>20</v>
      </c>
      <c r="TB34" s="17">
        <v>19.241980000000002</v>
      </c>
      <c r="TC34" s="17">
        <v>0.75802000000000003</v>
      </c>
      <c r="TD34" s="17">
        <v>10.3</v>
      </c>
      <c r="TE34" s="17">
        <v>16.7</v>
      </c>
      <c r="TF34" s="17">
        <v>18.085000000000001</v>
      </c>
      <c r="TG34" s="17">
        <v>-7.7850000000000001</v>
      </c>
      <c r="TH34" s="17">
        <v>34</v>
      </c>
      <c r="TI34" s="17">
        <v>52.4</v>
      </c>
      <c r="TJ34" s="17">
        <v>50.23</v>
      </c>
      <c r="TK34" s="17">
        <v>-16.23</v>
      </c>
      <c r="TL34" s="17">
        <v>9.6</v>
      </c>
      <c r="TM34" s="17"/>
      <c r="TN34" s="17">
        <v>12.24977</v>
      </c>
      <c r="TO34" s="17">
        <v>-2.6497700000000002</v>
      </c>
      <c r="TP34" s="17">
        <v>0.8</v>
      </c>
      <c r="TQ34" s="17">
        <v>14.2</v>
      </c>
      <c r="TR34" s="17">
        <v>16.64</v>
      </c>
      <c r="TS34" s="17">
        <v>-15.84</v>
      </c>
      <c r="TT34" s="17">
        <v>0</v>
      </c>
      <c r="TU34" s="17">
        <v>14.1</v>
      </c>
      <c r="TV34" s="17">
        <v>19.425999999999998</v>
      </c>
      <c r="TW34" s="17">
        <v>-19.425999999999998</v>
      </c>
      <c r="TX34" s="17">
        <v>0</v>
      </c>
      <c r="TY34" s="17">
        <v>1.0549999999999999</v>
      </c>
      <c r="TZ34" s="17">
        <v>1.0549999999999999</v>
      </c>
      <c r="UA34" s="17">
        <v>-1.0549999999999999</v>
      </c>
      <c r="UB34" s="17">
        <v>0.3</v>
      </c>
      <c r="UC34" s="17">
        <v>1.911</v>
      </c>
      <c r="UD34" s="17">
        <v>1.911</v>
      </c>
      <c r="UE34" s="17">
        <v>-1.611</v>
      </c>
      <c r="UF34" s="17">
        <v>17</v>
      </c>
      <c r="UG34" s="17"/>
      <c r="UH34" s="17">
        <v>39</v>
      </c>
      <c r="UI34" s="17">
        <v>-22</v>
      </c>
      <c r="UJ34" s="17">
        <v>20.9</v>
      </c>
      <c r="UK34" s="17">
        <v>21</v>
      </c>
      <c r="UL34" s="17">
        <v>19.436340000000001</v>
      </c>
      <c r="UM34" s="17">
        <v>1.46366</v>
      </c>
      <c r="UN34" s="17">
        <v>8.1</v>
      </c>
      <c r="UO34" s="17">
        <v>8.1999999999999993</v>
      </c>
      <c r="UP34" s="17">
        <v>8.1999999999999993</v>
      </c>
      <c r="UQ34" s="17">
        <v>-0.1</v>
      </c>
      <c r="UR34" s="17">
        <v>6.8</v>
      </c>
      <c r="US34" s="17">
        <v>6.7</v>
      </c>
      <c r="UT34" s="17">
        <v>6.7</v>
      </c>
      <c r="UU34" s="17">
        <v>0.1</v>
      </c>
      <c r="UV34" s="17">
        <v>20.399999999999999</v>
      </c>
      <c r="UW34" s="17">
        <v>20</v>
      </c>
      <c r="UX34" s="17">
        <v>19.436340000000001</v>
      </c>
      <c r="UY34" s="17">
        <v>0.96365999999999996</v>
      </c>
      <c r="UZ34" s="17">
        <v>20.399999999999999</v>
      </c>
      <c r="VA34" s="17">
        <v>20</v>
      </c>
      <c r="VB34" s="17">
        <v>19.436340000000001</v>
      </c>
      <c r="VC34" s="17">
        <v>0.96365999999999996</v>
      </c>
      <c r="VD34" s="17">
        <v>20.100000000000001</v>
      </c>
      <c r="VE34" s="17">
        <v>20</v>
      </c>
      <c r="VF34" s="17">
        <v>19.436340000000001</v>
      </c>
      <c r="VG34" s="17">
        <v>0.66366000000000003</v>
      </c>
      <c r="VH34" s="17">
        <v>6.3</v>
      </c>
      <c r="VI34" s="17">
        <v>4.9859999999999998</v>
      </c>
      <c r="VJ34" s="17">
        <v>4.9859999999999998</v>
      </c>
      <c r="VK34" s="17">
        <v>1.3140000000000001</v>
      </c>
      <c r="VL34" s="17">
        <v>253.4</v>
      </c>
      <c r="VM34" s="17"/>
      <c r="VN34" s="17">
        <v>187.06700000000001</v>
      </c>
      <c r="VO34" s="17">
        <v>66.332999999999998</v>
      </c>
      <c r="VP34" s="17">
        <v>18.7</v>
      </c>
      <c r="VQ34" s="17"/>
      <c r="VR34" s="17">
        <v>15.941660000000001</v>
      </c>
      <c r="VS34" s="17">
        <v>2.75834</v>
      </c>
      <c r="VT34" s="17">
        <v>48.1</v>
      </c>
      <c r="VU34" s="17"/>
      <c r="VV34" s="17">
        <v>51.310899999999997</v>
      </c>
      <c r="VW34" s="17">
        <v>-3.2109000000000001</v>
      </c>
      <c r="VX34" s="17">
        <v>0.3</v>
      </c>
      <c r="VY34" s="17">
        <v>0.6</v>
      </c>
      <c r="VZ34" s="17">
        <v>0.6</v>
      </c>
      <c r="WA34" s="17">
        <v>-0.3</v>
      </c>
      <c r="WB34" s="17">
        <v>50.6</v>
      </c>
      <c r="WC34" s="17">
        <v>18</v>
      </c>
      <c r="WD34" s="17">
        <v>18</v>
      </c>
      <c r="WE34" s="17">
        <v>32.6</v>
      </c>
      <c r="WF34" s="17">
        <v>46.1</v>
      </c>
      <c r="WG34" s="17">
        <v>18</v>
      </c>
      <c r="WH34" s="17">
        <v>18</v>
      </c>
      <c r="WI34" s="17">
        <v>28.1</v>
      </c>
      <c r="WJ34" s="17">
        <v>54</v>
      </c>
      <c r="WK34" s="17"/>
      <c r="WL34" s="17">
        <v>42.637639999999998</v>
      </c>
      <c r="WM34" s="17">
        <v>11.362360000000001</v>
      </c>
      <c r="WN34" s="17">
        <v>4.0999999999999996</v>
      </c>
      <c r="WO34" s="17">
        <v>4.2</v>
      </c>
      <c r="WP34" s="17">
        <v>4.2</v>
      </c>
      <c r="WQ34" s="17">
        <v>-0.1</v>
      </c>
      <c r="WR34" s="17">
        <v>1.1000000000000001</v>
      </c>
      <c r="WS34" s="17">
        <v>2.4</v>
      </c>
      <c r="WT34" s="17">
        <v>2.4</v>
      </c>
      <c r="WU34" s="17">
        <v>-1.3</v>
      </c>
      <c r="WV34" s="17">
        <v>2.4</v>
      </c>
      <c r="WW34" s="17">
        <v>1.2</v>
      </c>
      <c r="WX34" s="17">
        <v>1.2</v>
      </c>
      <c r="WY34" s="17">
        <v>1.2</v>
      </c>
      <c r="WZ34" s="17">
        <v>1.1000000000000001</v>
      </c>
      <c r="XA34" s="17">
        <v>1.4</v>
      </c>
      <c r="XB34" s="17">
        <v>1.4</v>
      </c>
      <c r="XC34" s="17">
        <v>-0.3</v>
      </c>
      <c r="XD34" s="17">
        <v>12.1</v>
      </c>
      <c r="XE34" s="17"/>
      <c r="XF34" s="17">
        <v>12.115030000000001</v>
      </c>
      <c r="XG34" s="17">
        <v>-1.503E-2</v>
      </c>
      <c r="XH34" s="17">
        <v>9</v>
      </c>
      <c r="XI34" s="17">
        <v>8.8000000000000007</v>
      </c>
      <c r="XJ34" s="17">
        <v>8.8000000000000007</v>
      </c>
      <c r="XK34" s="17">
        <v>0.2</v>
      </c>
      <c r="XL34" s="17">
        <v>20</v>
      </c>
      <c r="XM34" s="17">
        <v>20</v>
      </c>
      <c r="XN34" s="17">
        <v>19.241980000000002</v>
      </c>
      <c r="XO34" s="17">
        <v>0.75802000000000003</v>
      </c>
      <c r="XP34" s="17">
        <v>8.1999999999999993</v>
      </c>
      <c r="XQ34" s="17">
        <v>10.7</v>
      </c>
      <c r="XR34" s="17">
        <v>10.7</v>
      </c>
      <c r="XS34" s="17">
        <v>-2.5</v>
      </c>
      <c r="XT34" s="17">
        <v>27</v>
      </c>
      <c r="XU34" s="17">
        <v>31</v>
      </c>
      <c r="XV34" s="17">
        <v>27.5</v>
      </c>
      <c r="XW34" s="17">
        <v>-0.5</v>
      </c>
      <c r="XX34" s="17">
        <v>34.4</v>
      </c>
      <c r="XY34" s="17">
        <v>31</v>
      </c>
      <c r="XZ34" s="17">
        <v>27.5</v>
      </c>
      <c r="YA34" s="17">
        <v>6.9</v>
      </c>
      <c r="YB34" s="17">
        <v>11</v>
      </c>
      <c r="YC34" s="17">
        <v>14</v>
      </c>
      <c r="YD34" s="17">
        <v>14</v>
      </c>
      <c r="YE34" s="17">
        <v>-3</v>
      </c>
      <c r="YF34" s="17">
        <v>16.3</v>
      </c>
      <c r="YG34" s="17">
        <v>15</v>
      </c>
      <c r="YH34" s="17"/>
      <c r="YI34" s="17">
        <v>16.3</v>
      </c>
      <c r="YJ34" s="17">
        <v>8.4</v>
      </c>
      <c r="YK34" s="17">
        <v>7.03</v>
      </c>
      <c r="YL34" s="17">
        <v>7.03</v>
      </c>
      <c r="YM34" s="17">
        <v>1.37</v>
      </c>
      <c r="YN34" s="17">
        <v>11</v>
      </c>
      <c r="YO34" s="17">
        <v>11</v>
      </c>
      <c r="YP34" s="17">
        <v>11</v>
      </c>
      <c r="YQ34" s="17">
        <v>0</v>
      </c>
      <c r="YR34" s="17">
        <v>8</v>
      </c>
      <c r="YS34" s="17">
        <v>25</v>
      </c>
      <c r="YT34" s="17">
        <v>25</v>
      </c>
      <c r="YU34" s="17">
        <v>-17</v>
      </c>
    </row>
    <row r="35" spans="1:671" ht="24" customHeight="1" x14ac:dyDescent="0.25">
      <c r="A35" s="1"/>
      <c r="B35" s="16" t="s">
        <v>59</v>
      </c>
      <c r="C35" s="16" t="s">
        <v>827</v>
      </c>
      <c r="D35" s="17">
        <v>197.2</v>
      </c>
      <c r="E35" s="17">
        <v>203.40136000000001</v>
      </c>
      <c r="F35" s="17">
        <v>203.40136000000001</v>
      </c>
      <c r="G35" s="17">
        <v>-6.2013600000000002</v>
      </c>
      <c r="H35" s="17">
        <v>629</v>
      </c>
      <c r="I35" s="17">
        <v>631.22380999999996</v>
      </c>
      <c r="J35" s="17">
        <v>631.22379999999998</v>
      </c>
      <c r="K35" s="17">
        <v>-2.2238000000000002</v>
      </c>
      <c r="L35" s="17">
        <v>145.30000000000001</v>
      </c>
      <c r="M35" s="17">
        <v>146.79963000000001</v>
      </c>
      <c r="N35" s="17">
        <v>146.79963000000001</v>
      </c>
      <c r="O35" s="17">
        <v>-1.49963</v>
      </c>
      <c r="P35" s="17"/>
      <c r="Q35" s="17"/>
      <c r="R35" s="17"/>
      <c r="S35" s="17">
        <v>0</v>
      </c>
      <c r="T35" s="17"/>
      <c r="U35" s="17"/>
      <c r="V35" s="17"/>
      <c r="W35" s="17">
        <v>0</v>
      </c>
      <c r="X35" s="17">
        <v>84.2</v>
      </c>
      <c r="Y35" s="17">
        <v>91.867829999999998</v>
      </c>
      <c r="Z35" s="17">
        <v>91.867819999999995</v>
      </c>
      <c r="AA35" s="17">
        <v>-7.6678199999999999</v>
      </c>
      <c r="AB35" s="17">
        <v>238.1</v>
      </c>
      <c r="AC35" s="17">
        <v>242</v>
      </c>
      <c r="AD35" s="17">
        <v>242</v>
      </c>
      <c r="AE35" s="17">
        <v>-3.9</v>
      </c>
      <c r="AF35" s="17">
        <v>0</v>
      </c>
      <c r="AG35" s="17"/>
      <c r="AH35" s="17"/>
      <c r="AI35" s="17">
        <v>0</v>
      </c>
      <c r="AJ35" s="17">
        <v>0</v>
      </c>
      <c r="AK35" s="17"/>
      <c r="AL35" s="17"/>
      <c r="AM35" s="17">
        <v>0</v>
      </c>
      <c r="AN35" s="17"/>
      <c r="AO35" s="17"/>
      <c r="AP35" s="17"/>
      <c r="AQ35" s="17">
        <v>0</v>
      </c>
      <c r="AR35" s="17">
        <v>197.4</v>
      </c>
      <c r="AS35" s="17">
        <v>187.48575</v>
      </c>
      <c r="AT35" s="17">
        <v>196.93616</v>
      </c>
      <c r="AU35" s="17">
        <v>0.46383999999999997</v>
      </c>
      <c r="AV35" s="17">
        <v>195.5</v>
      </c>
      <c r="AW35" s="17">
        <v>184.65666999999999</v>
      </c>
      <c r="AX35" s="17">
        <v>199.47656000000001</v>
      </c>
      <c r="AY35" s="17">
        <v>-3.9765600000000001</v>
      </c>
      <c r="AZ35" s="17"/>
      <c r="BA35" s="17"/>
      <c r="BB35" s="17"/>
      <c r="BC35" s="17">
        <v>0</v>
      </c>
      <c r="BD35" s="17">
        <v>198.9</v>
      </c>
      <c r="BE35" s="17">
        <v>189.50445999999999</v>
      </c>
      <c r="BF35" s="17">
        <v>186.54123000000001</v>
      </c>
      <c r="BG35" s="17">
        <v>12.35877</v>
      </c>
      <c r="BH35" s="17"/>
      <c r="BI35" s="17"/>
      <c r="BJ35" s="17"/>
      <c r="BK35" s="17">
        <v>0</v>
      </c>
      <c r="BL35" s="17">
        <v>546.79999999999995</v>
      </c>
      <c r="BM35" s="17"/>
      <c r="BN35" s="17">
        <v>557.29152999999997</v>
      </c>
      <c r="BO35" s="17">
        <v>-10.491529999999999</v>
      </c>
      <c r="BP35" s="17">
        <v>9.6999999999999993</v>
      </c>
      <c r="BQ35" s="17">
        <v>10.52094</v>
      </c>
      <c r="BR35" s="17">
        <v>3.4560599999999999</v>
      </c>
      <c r="BS35" s="17">
        <v>6.2439400000000003</v>
      </c>
      <c r="BT35" s="17"/>
      <c r="BU35" s="17"/>
      <c r="BV35" s="17"/>
      <c r="BW35" s="17">
        <v>0</v>
      </c>
      <c r="BX35" s="17"/>
      <c r="BY35" s="17"/>
      <c r="BZ35" s="17"/>
      <c r="CA35" s="17">
        <v>0</v>
      </c>
      <c r="CB35" s="17"/>
      <c r="CC35" s="17"/>
      <c r="CD35" s="17"/>
      <c r="CE35" s="17">
        <v>0</v>
      </c>
      <c r="CF35" s="17"/>
      <c r="CG35" s="17"/>
      <c r="CH35" s="17"/>
      <c r="CI35" s="17">
        <v>0</v>
      </c>
      <c r="CJ35" s="17">
        <v>167.4</v>
      </c>
      <c r="CK35" s="17">
        <v>164.06704999999999</v>
      </c>
      <c r="CL35" s="17">
        <v>164.06704999999999</v>
      </c>
      <c r="CM35" s="17">
        <v>3.3329499999999999</v>
      </c>
      <c r="CN35" s="17">
        <v>6.9</v>
      </c>
      <c r="CO35" s="17">
        <v>5.1383299999999998</v>
      </c>
      <c r="CP35" s="17">
        <v>5.1383299999999998</v>
      </c>
      <c r="CQ35" s="17">
        <v>1.7616700000000001</v>
      </c>
      <c r="CR35" s="17">
        <v>4.8</v>
      </c>
      <c r="CS35" s="17">
        <v>2.8204899999999999</v>
      </c>
      <c r="CT35" s="17">
        <v>2.8204899999999999</v>
      </c>
      <c r="CU35" s="17">
        <v>1.9795100000000001</v>
      </c>
      <c r="CV35" s="17">
        <v>20.7</v>
      </c>
      <c r="CW35" s="17">
        <v>22.41076</v>
      </c>
      <c r="CX35" s="17">
        <v>22.410450000000001</v>
      </c>
      <c r="CY35" s="17">
        <v>-1.71045</v>
      </c>
      <c r="CZ35" s="17">
        <v>6.4</v>
      </c>
      <c r="DA35" s="17">
        <v>6.8787000000000003</v>
      </c>
      <c r="DB35" s="17">
        <v>6.8787000000000003</v>
      </c>
      <c r="DC35" s="17">
        <v>-0.47870000000000001</v>
      </c>
      <c r="DD35" s="17">
        <v>14.8</v>
      </c>
      <c r="DE35" s="17">
        <v>14.933909999999999</v>
      </c>
      <c r="DF35" s="17">
        <v>14.933909999999999</v>
      </c>
      <c r="DG35" s="17">
        <v>-0.13391</v>
      </c>
      <c r="DH35" s="17">
        <v>142.4</v>
      </c>
      <c r="DI35" s="17">
        <v>142.44412</v>
      </c>
      <c r="DJ35" s="17">
        <v>95.437560000000005</v>
      </c>
      <c r="DK35" s="17">
        <v>46.962440000000001</v>
      </c>
      <c r="DL35" s="17"/>
      <c r="DM35" s="17"/>
      <c r="DN35" s="17"/>
      <c r="DO35" s="17">
        <v>0</v>
      </c>
      <c r="DP35" s="17"/>
      <c r="DQ35" s="17"/>
      <c r="DR35" s="17"/>
      <c r="DS35" s="17">
        <v>0</v>
      </c>
      <c r="DT35" s="17"/>
      <c r="DU35" s="17"/>
      <c r="DV35" s="17"/>
      <c r="DW35" s="17">
        <v>0</v>
      </c>
      <c r="DX35" s="17"/>
      <c r="DY35" s="17"/>
      <c r="DZ35" s="17"/>
      <c r="EA35" s="17">
        <v>0</v>
      </c>
      <c r="EB35" s="17">
        <v>109.1</v>
      </c>
      <c r="EC35" s="17">
        <v>112.46647</v>
      </c>
      <c r="ED35" s="17">
        <v>112.46647</v>
      </c>
      <c r="EE35" s="17">
        <v>-3.3664700000000001</v>
      </c>
      <c r="EF35" s="17">
        <v>221.9</v>
      </c>
      <c r="EG35" s="17">
        <v>220.69499999999999</v>
      </c>
      <c r="EH35" s="17">
        <v>220.69499999999999</v>
      </c>
      <c r="EI35" s="17">
        <v>1.2050000000000001</v>
      </c>
      <c r="EJ35" s="17"/>
      <c r="EK35" s="17"/>
      <c r="EL35" s="17"/>
      <c r="EM35" s="17">
        <v>0</v>
      </c>
      <c r="EN35" s="17"/>
      <c r="EO35" s="17"/>
      <c r="EP35" s="17"/>
      <c r="EQ35" s="17">
        <v>0</v>
      </c>
      <c r="ER35" s="17"/>
      <c r="ES35" s="17"/>
      <c r="ET35" s="17"/>
      <c r="EU35" s="17">
        <v>0</v>
      </c>
      <c r="EV35" s="17">
        <v>6.5</v>
      </c>
      <c r="EW35" s="17">
        <v>6.39</v>
      </c>
      <c r="EX35" s="17">
        <v>6.39</v>
      </c>
      <c r="EY35" s="17">
        <v>0.11</v>
      </c>
      <c r="EZ35" s="17">
        <v>451.8</v>
      </c>
      <c r="FA35" s="17">
        <v>449.28084999999999</v>
      </c>
      <c r="FB35" s="17">
        <v>449.28084999999999</v>
      </c>
      <c r="FC35" s="17">
        <v>2.5191499999999998</v>
      </c>
      <c r="FD35" s="17">
        <v>81.5</v>
      </c>
      <c r="FE35" s="17">
        <v>79.655749999999998</v>
      </c>
      <c r="FF35" s="17">
        <v>79.655749999999998</v>
      </c>
      <c r="FG35" s="17">
        <v>1.8442499999999999</v>
      </c>
      <c r="FH35" s="17">
        <v>143.6</v>
      </c>
      <c r="FI35" s="17"/>
      <c r="FJ35" s="17">
        <v>140.82777999999999</v>
      </c>
      <c r="FK35" s="17">
        <v>2.7722199999999999</v>
      </c>
      <c r="FL35" s="17">
        <v>42.2</v>
      </c>
      <c r="FM35" s="17">
        <v>41.89893</v>
      </c>
      <c r="FN35" s="17">
        <v>41.89893</v>
      </c>
      <c r="FO35" s="17">
        <v>0.30107</v>
      </c>
      <c r="FP35" s="17">
        <v>18.3</v>
      </c>
      <c r="FQ35" s="17">
        <v>19.21088</v>
      </c>
      <c r="FR35" s="17">
        <v>19.21088</v>
      </c>
      <c r="FS35" s="17">
        <v>-0.91088000000000002</v>
      </c>
      <c r="FT35" s="17">
        <v>18.899999999999999</v>
      </c>
      <c r="FU35" s="17">
        <v>19</v>
      </c>
      <c r="FV35" s="17">
        <v>18.172979999999999</v>
      </c>
      <c r="FW35" s="17">
        <v>0.72702</v>
      </c>
      <c r="FX35" s="17">
        <v>88.3</v>
      </c>
      <c r="FY35" s="17">
        <v>87.773560000000003</v>
      </c>
      <c r="FZ35" s="17">
        <v>87.773560000000003</v>
      </c>
      <c r="GA35" s="17">
        <v>0.52644000000000002</v>
      </c>
      <c r="GB35" s="17">
        <v>136.80000000000001</v>
      </c>
      <c r="GC35" s="17">
        <v>160.18950000000001</v>
      </c>
      <c r="GD35" s="17">
        <v>160.18950000000001</v>
      </c>
      <c r="GE35" s="17">
        <v>-23.389500000000002</v>
      </c>
      <c r="GF35" s="17">
        <v>138</v>
      </c>
      <c r="GG35" s="17">
        <v>160.18950000000001</v>
      </c>
      <c r="GH35" s="17">
        <v>160.18950000000001</v>
      </c>
      <c r="GI35" s="17">
        <v>-22.189499999999999</v>
      </c>
      <c r="GJ35" s="17">
        <v>165.1</v>
      </c>
      <c r="GK35" s="17">
        <v>160.67054999999999</v>
      </c>
      <c r="GL35" s="17">
        <v>160.67054999999999</v>
      </c>
      <c r="GM35" s="17">
        <v>4.4294500000000001</v>
      </c>
      <c r="GN35" s="17">
        <v>105.5</v>
      </c>
      <c r="GO35" s="17">
        <v>110.48202000000001</v>
      </c>
      <c r="GP35" s="17">
        <v>110.48202000000001</v>
      </c>
      <c r="GQ35" s="17">
        <v>-4.9820200000000003</v>
      </c>
      <c r="GR35" s="17">
        <v>26.4</v>
      </c>
      <c r="GS35" s="17">
        <v>37.900869999999998</v>
      </c>
      <c r="GT35" s="17">
        <v>37.900869999999998</v>
      </c>
      <c r="GU35" s="17">
        <v>-11.500870000000001</v>
      </c>
      <c r="GV35" s="17">
        <v>35.299999999999997</v>
      </c>
      <c r="GW35" s="17">
        <v>38.272109999999998</v>
      </c>
      <c r="GX35" s="17">
        <v>38.272100000000002</v>
      </c>
      <c r="GY35" s="17">
        <v>-2.9721000000000002</v>
      </c>
      <c r="GZ35" s="17">
        <v>4.0999999999999996</v>
      </c>
      <c r="HA35" s="17">
        <v>3.9007900000000002</v>
      </c>
      <c r="HB35" s="17">
        <v>3.9007900000000002</v>
      </c>
      <c r="HC35" s="17">
        <v>0.19921</v>
      </c>
      <c r="HD35" s="17">
        <v>32.5</v>
      </c>
      <c r="HE35" s="17">
        <v>31.100370000000002</v>
      </c>
      <c r="HF35" s="17">
        <v>28.356459999999998</v>
      </c>
      <c r="HG35" s="17">
        <v>4.1435399999999998</v>
      </c>
      <c r="HH35" s="17">
        <v>151.19999999999999</v>
      </c>
      <c r="HI35" s="17">
        <v>164.13148000000001</v>
      </c>
      <c r="HJ35" s="17">
        <v>164.13148000000001</v>
      </c>
      <c r="HK35" s="17">
        <v>-12.931480000000001</v>
      </c>
      <c r="HL35" s="17"/>
      <c r="HM35" s="17"/>
      <c r="HN35" s="17"/>
      <c r="HO35" s="17">
        <v>0</v>
      </c>
      <c r="HP35" s="17"/>
      <c r="HQ35" s="17"/>
      <c r="HR35" s="17"/>
      <c r="HS35" s="17">
        <v>0</v>
      </c>
      <c r="HT35" s="17">
        <v>39.9</v>
      </c>
      <c r="HU35" s="17">
        <v>26.506820000000001</v>
      </c>
      <c r="HV35" s="17"/>
      <c r="HW35" s="17">
        <v>39.9</v>
      </c>
      <c r="HX35" s="17"/>
      <c r="HY35" s="17"/>
      <c r="HZ35" s="17"/>
      <c r="IA35" s="17">
        <v>0</v>
      </c>
      <c r="IB35" s="17"/>
      <c r="IC35" s="17"/>
      <c r="ID35" s="17"/>
      <c r="IE35" s="17">
        <v>0</v>
      </c>
      <c r="IF35" s="17">
        <v>44.2</v>
      </c>
      <c r="IG35" s="17">
        <v>45.265300000000003</v>
      </c>
      <c r="IH35" s="17">
        <v>45.26529</v>
      </c>
      <c r="II35" s="17">
        <v>-1.0652900000000001</v>
      </c>
      <c r="IJ35" s="17"/>
      <c r="IK35" s="17"/>
      <c r="IL35" s="17"/>
      <c r="IM35" s="17">
        <v>0</v>
      </c>
      <c r="IN35" s="17"/>
      <c r="IO35" s="17"/>
      <c r="IP35" s="17"/>
      <c r="IQ35" s="17">
        <v>0</v>
      </c>
      <c r="IR35" s="17"/>
      <c r="IS35" s="17"/>
      <c r="IT35" s="17"/>
      <c r="IU35" s="17">
        <v>0</v>
      </c>
      <c r="IV35" s="17">
        <v>125.3</v>
      </c>
      <c r="IW35" s="17">
        <v>128.05618000000001</v>
      </c>
      <c r="IX35" s="17">
        <v>132.83835999999999</v>
      </c>
      <c r="IY35" s="17">
        <v>-7.5383599999999999</v>
      </c>
      <c r="IZ35" s="17">
        <v>63.1</v>
      </c>
      <c r="JA35" s="17">
        <v>168.14393000000001</v>
      </c>
      <c r="JB35" s="17"/>
      <c r="JC35" s="17">
        <v>63.1</v>
      </c>
      <c r="JD35" s="17">
        <v>62.9</v>
      </c>
      <c r="JE35" s="17">
        <v>165</v>
      </c>
      <c r="JF35" s="17"/>
      <c r="JG35" s="17">
        <v>62.9</v>
      </c>
      <c r="JH35" s="17">
        <v>195.3</v>
      </c>
      <c r="JI35" s="17">
        <v>179.99997999999999</v>
      </c>
      <c r="JJ35" s="17">
        <v>202.72157000000001</v>
      </c>
      <c r="JK35" s="17">
        <v>-7.42157</v>
      </c>
      <c r="JL35" s="17">
        <v>0</v>
      </c>
      <c r="JM35" s="17"/>
      <c r="JN35" s="17"/>
      <c r="JO35" s="17">
        <v>0</v>
      </c>
      <c r="JP35" s="17">
        <v>71.400000000000006</v>
      </c>
      <c r="JQ35" s="17">
        <v>71.710170000000005</v>
      </c>
      <c r="JR35" s="17">
        <v>73.275909999999996</v>
      </c>
      <c r="JS35" s="17">
        <v>-1.87591</v>
      </c>
      <c r="JT35" s="17">
        <v>34.4</v>
      </c>
      <c r="JU35" s="17">
        <v>35.962760000000003</v>
      </c>
      <c r="JV35" s="17">
        <v>36.747979999999998</v>
      </c>
      <c r="JW35" s="17">
        <v>-2.3479800000000002</v>
      </c>
      <c r="JX35" s="17"/>
      <c r="JY35" s="17"/>
      <c r="JZ35" s="17"/>
      <c r="KA35" s="17">
        <v>0</v>
      </c>
      <c r="KB35" s="17"/>
      <c r="KC35" s="17"/>
      <c r="KD35" s="17"/>
      <c r="KE35" s="17">
        <v>0</v>
      </c>
      <c r="KF35" s="17"/>
      <c r="KG35" s="17"/>
      <c r="KH35" s="17"/>
      <c r="KI35" s="17">
        <v>0</v>
      </c>
      <c r="KJ35" s="17"/>
      <c r="KK35" s="17"/>
      <c r="KL35" s="17"/>
      <c r="KM35" s="17">
        <v>0</v>
      </c>
      <c r="KN35" s="17"/>
      <c r="KO35" s="17"/>
      <c r="KP35" s="17"/>
      <c r="KQ35" s="17">
        <v>0</v>
      </c>
      <c r="KR35" s="17"/>
      <c r="KS35" s="17"/>
      <c r="KT35" s="17"/>
      <c r="KU35" s="17">
        <v>0</v>
      </c>
      <c r="KV35" s="17">
        <v>2.2999999999999998</v>
      </c>
      <c r="KW35" s="17">
        <v>1.7806200000000001</v>
      </c>
      <c r="KX35" s="17">
        <v>1.78061</v>
      </c>
      <c r="KY35" s="17">
        <v>0.51939000000000002</v>
      </c>
      <c r="KZ35" s="17">
        <v>82.8</v>
      </c>
      <c r="LA35" s="17">
        <v>115.31634</v>
      </c>
      <c r="LB35" s="17">
        <v>174.57703000000001</v>
      </c>
      <c r="LC35" s="17">
        <v>-91.777029999999996</v>
      </c>
      <c r="LD35" s="17">
        <v>107.3</v>
      </c>
      <c r="LE35" s="17">
        <v>124.35997</v>
      </c>
      <c r="LF35" s="17">
        <v>124.35999</v>
      </c>
      <c r="LG35" s="17">
        <v>-17.059989999999999</v>
      </c>
      <c r="LH35" s="17">
        <v>64.3</v>
      </c>
      <c r="LI35" s="17">
        <v>67.199219999999997</v>
      </c>
      <c r="LJ35" s="17">
        <v>67.199219999999997</v>
      </c>
      <c r="LK35" s="17">
        <v>-2.8992200000000001</v>
      </c>
      <c r="LL35" s="17">
        <v>77</v>
      </c>
      <c r="LM35" s="17">
        <v>78.567989999999995</v>
      </c>
      <c r="LN35" s="17">
        <v>78.567980000000006</v>
      </c>
      <c r="LO35" s="17">
        <v>-1.5679799999999999</v>
      </c>
      <c r="LP35" s="17">
        <v>29.1</v>
      </c>
      <c r="LQ35" s="17">
        <v>29.980560000000001</v>
      </c>
      <c r="LR35" s="17">
        <v>29.980560000000001</v>
      </c>
      <c r="LS35" s="17">
        <v>-0.88056000000000001</v>
      </c>
      <c r="LT35" s="17">
        <v>0</v>
      </c>
      <c r="LU35" s="17"/>
      <c r="LV35" s="17"/>
      <c r="LW35" s="17">
        <v>0</v>
      </c>
      <c r="LX35" s="17">
        <v>0</v>
      </c>
      <c r="LY35" s="17"/>
      <c r="LZ35" s="17"/>
      <c r="MA35" s="17">
        <v>0</v>
      </c>
      <c r="MB35" s="17">
        <v>0</v>
      </c>
      <c r="MC35" s="17"/>
      <c r="MD35" s="17"/>
      <c r="ME35" s="17">
        <v>0</v>
      </c>
      <c r="MF35" s="17">
        <v>140.30000000000001</v>
      </c>
      <c r="MG35" s="17">
        <v>143.53442999999999</v>
      </c>
      <c r="MH35" s="17">
        <v>153.06012000000001</v>
      </c>
      <c r="MI35" s="17">
        <v>-12.760120000000001</v>
      </c>
      <c r="MJ35" s="17">
        <v>140.19999999999999</v>
      </c>
      <c r="MK35" s="17">
        <v>143.53442999999999</v>
      </c>
      <c r="ML35" s="17">
        <v>153.06012000000001</v>
      </c>
      <c r="MM35" s="17">
        <v>-12.86012</v>
      </c>
      <c r="MN35" s="17">
        <v>146.69999999999999</v>
      </c>
      <c r="MO35" s="17">
        <v>143.96546000000001</v>
      </c>
      <c r="MP35" s="17">
        <v>153.51975999999999</v>
      </c>
      <c r="MQ35" s="17">
        <v>-6.8197599999999996</v>
      </c>
      <c r="MR35" s="17">
        <v>0</v>
      </c>
      <c r="MS35" s="17">
        <v>109.34744000000001</v>
      </c>
      <c r="MT35" s="17"/>
      <c r="MU35" s="17">
        <v>0</v>
      </c>
      <c r="MV35" s="17">
        <v>0</v>
      </c>
      <c r="MW35" s="17"/>
      <c r="MX35" s="17"/>
      <c r="MY35" s="17">
        <v>0</v>
      </c>
      <c r="MZ35" s="17"/>
      <c r="NA35" s="17"/>
      <c r="NB35" s="17"/>
      <c r="NC35" s="17">
        <v>0</v>
      </c>
      <c r="ND35" s="17"/>
      <c r="NE35" s="17"/>
      <c r="NF35" s="17"/>
      <c r="NG35" s="17">
        <v>0</v>
      </c>
      <c r="NH35" s="17"/>
      <c r="NI35" s="17"/>
      <c r="NJ35" s="17"/>
      <c r="NK35" s="17">
        <v>0</v>
      </c>
      <c r="NL35" s="17">
        <v>0</v>
      </c>
      <c r="NM35" s="17"/>
      <c r="NN35" s="17"/>
      <c r="NO35" s="17">
        <v>0</v>
      </c>
      <c r="NP35" s="17"/>
      <c r="NQ35" s="17"/>
      <c r="NR35" s="17"/>
      <c r="NS35" s="17">
        <v>0</v>
      </c>
      <c r="NT35" s="17">
        <v>6.7</v>
      </c>
      <c r="NU35" s="17">
        <v>8.2551900000000007</v>
      </c>
      <c r="NV35" s="17">
        <v>9.09</v>
      </c>
      <c r="NW35" s="17">
        <v>-2.39</v>
      </c>
      <c r="NX35" s="17">
        <v>4.0999999999999996</v>
      </c>
      <c r="NY35" s="17">
        <v>4.0686799999999996</v>
      </c>
      <c r="NZ35" s="17">
        <v>9.8520099999999999</v>
      </c>
      <c r="OA35" s="17">
        <v>-5.7520100000000003</v>
      </c>
      <c r="OB35" s="17">
        <v>19.8</v>
      </c>
      <c r="OC35" s="17">
        <v>20</v>
      </c>
      <c r="OD35" s="17">
        <v>17.492709999999999</v>
      </c>
      <c r="OE35" s="17">
        <v>2.3072900000000001</v>
      </c>
      <c r="OF35" s="17">
        <v>1.2</v>
      </c>
      <c r="OG35" s="17"/>
      <c r="OH35" s="17">
        <v>0.84499999999999997</v>
      </c>
      <c r="OI35" s="17">
        <v>0.35499999999999998</v>
      </c>
      <c r="OJ35" s="17">
        <v>78.099999999999994</v>
      </c>
      <c r="OK35" s="17">
        <v>70</v>
      </c>
      <c r="OL35" s="17">
        <v>82.51</v>
      </c>
      <c r="OM35" s="17">
        <v>-4.41</v>
      </c>
      <c r="ON35" s="17">
        <v>81</v>
      </c>
      <c r="OO35" s="17"/>
      <c r="OP35" s="17">
        <v>60.186999999999998</v>
      </c>
      <c r="OQ35" s="17">
        <v>20.812999999999999</v>
      </c>
      <c r="OR35" s="17">
        <v>6.4</v>
      </c>
      <c r="OS35" s="17">
        <v>6.3419999999999996</v>
      </c>
      <c r="OT35" s="17">
        <v>6.3419999999999996</v>
      </c>
      <c r="OU35" s="17">
        <v>5.8000000000000003E-2</v>
      </c>
      <c r="OV35" s="17">
        <v>0.3</v>
      </c>
      <c r="OW35" s="17"/>
      <c r="OX35" s="17">
        <v>0.2</v>
      </c>
      <c r="OY35" s="17">
        <v>0.1</v>
      </c>
      <c r="OZ35" s="17">
        <v>20.2</v>
      </c>
      <c r="PA35" s="17">
        <v>19.436340000000001</v>
      </c>
      <c r="PB35" s="17">
        <v>19.436340000000001</v>
      </c>
      <c r="PC35" s="17">
        <v>0.76366000000000001</v>
      </c>
      <c r="PD35" s="17">
        <v>9.8000000000000007</v>
      </c>
      <c r="PE35" s="17">
        <v>9.9830000000000005</v>
      </c>
      <c r="PF35" s="17">
        <v>9.9830000000000005</v>
      </c>
      <c r="PG35" s="17">
        <v>-0.183</v>
      </c>
      <c r="PH35" s="17">
        <v>5.5</v>
      </c>
      <c r="PI35" s="17">
        <v>5.67</v>
      </c>
      <c r="PJ35" s="17">
        <v>5.67</v>
      </c>
      <c r="PK35" s="17">
        <v>-0.17</v>
      </c>
      <c r="PL35" s="17">
        <v>222</v>
      </c>
      <c r="PM35" s="17"/>
      <c r="PN35" s="17">
        <v>128.99100000000001</v>
      </c>
      <c r="PO35" s="17">
        <v>93.009</v>
      </c>
      <c r="PP35" s="17">
        <v>2.2000000000000002</v>
      </c>
      <c r="PQ35" s="17">
        <v>1</v>
      </c>
      <c r="PR35" s="17">
        <v>1</v>
      </c>
      <c r="PS35" s="17">
        <v>1.2</v>
      </c>
      <c r="PT35" s="17">
        <v>1.8</v>
      </c>
      <c r="PU35" s="17">
        <v>3.5</v>
      </c>
      <c r="PV35" s="17">
        <v>3.5</v>
      </c>
      <c r="PW35" s="17">
        <v>-1.7</v>
      </c>
      <c r="PX35" s="17">
        <v>5.0999999999999996</v>
      </c>
      <c r="PY35" s="17">
        <v>5</v>
      </c>
      <c r="PZ35" s="17">
        <v>5</v>
      </c>
      <c r="QA35" s="17">
        <v>0.1</v>
      </c>
      <c r="QB35" s="17">
        <v>20.2</v>
      </c>
      <c r="QC35" s="17">
        <v>20.274049999999999</v>
      </c>
      <c r="QD35" s="17">
        <v>20.274049999999999</v>
      </c>
      <c r="QE35" s="17">
        <v>-7.4050000000000005E-2</v>
      </c>
      <c r="QF35" s="17">
        <v>20</v>
      </c>
      <c r="QG35" s="17">
        <v>20</v>
      </c>
      <c r="QH35" s="17">
        <v>13.60544</v>
      </c>
      <c r="QI35" s="17">
        <v>6.3945600000000002</v>
      </c>
      <c r="QJ35" s="17">
        <v>18.8</v>
      </c>
      <c r="QK35" s="17">
        <v>19</v>
      </c>
      <c r="QL35" s="17">
        <v>17.492709999999999</v>
      </c>
      <c r="QM35" s="17">
        <v>1.3072900000000001</v>
      </c>
      <c r="QN35" s="17">
        <v>3.4</v>
      </c>
      <c r="QO35" s="17">
        <v>3.4</v>
      </c>
      <c r="QP35" s="17">
        <v>3.4</v>
      </c>
      <c r="QQ35" s="17">
        <v>0</v>
      </c>
      <c r="QR35" s="17">
        <v>18.600000000000001</v>
      </c>
      <c r="QS35" s="17">
        <v>19</v>
      </c>
      <c r="QT35" s="17">
        <v>17.881430000000002</v>
      </c>
      <c r="QU35" s="17">
        <v>0.71857000000000004</v>
      </c>
      <c r="QV35" s="17">
        <v>15.6</v>
      </c>
      <c r="QW35" s="17"/>
      <c r="QX35" s="17">
        <v>9.2091600000000007</v>
      </c>
      <c r="QY35" s="17">
        <v>6.3908399999999999</v>
      </c>
      <c r="QZ35" s="17">
        <v>19.2</v>
      </c>
      <c r="RA35" s="17"/>
      <c r="RB35" s="17">
        <v>15.432700000000001</v>
      </c>
      <c r="RC35" s="17">
        <v>3.7673000000000001</v>
      </c>
      <c r="RD35" s="17">
        <v>17.7</v>
      </c>
      <c r="RE35" s="17">
        <v>14.1</v>
      </c>
      <c r="RF35" s="17">
        <v>11.94</v>
      </c>
      <c r="RG35" s="17">
        <v>5.76</v>
      </c>
      <c r="RH35" s="17">
        <v>35.799999999999997</v>
      </c>
      <c r="RI35" s="17">
        <v>48</v>
      </c>
      <c r="RJ35" s="17">
        <v>42.92</v>
      </c>
      <c r="RK35" s="17">
        <v>-7.12</v>
      </c>
      <c r="RL35" s="17">
        <v>0</v>
      </c>
      <c r="RM35" s="17"/>
      <c r="RN35" s="17">
        <v>14.39359</v>
      </c>
      <c r="RO35" s="17">
        <v>-14.39359</v>
      </c>
      <c r="RP35" s="17">
        <v>3.5</v>
      </c>
      <c r="RQ35" s="17">
        <v>3</v>
      </c>
      <c r="RR35" s="17">
        <v>3</v>
      </c>
      <c r="RS35" s="17">
        <v>0.5</v>
      </c>
      <c r="RT35" s="17">
        <v>14.2</v>
      </c>
      <c r="RU35" s="17">
        <v>11.01882</v>
      </c>
      <c r="RV35" s="17">
        <v>10.60012</v>
      </c>
      <c r="RW35" s="17">
        <v>3.5998800000000002</v>
      </c>
      <c r="RX35" s="17">
        <v>3</v>
      </c>
      <c r="RY35" s="17">
        <v>2</v>
      </c>
      <c r="RZ35" s="17">
        <v>2</v>
      </c>
      <c r="SA35" s="17">
        <v>1</v>
      </c>
      <c r="SB35" s="17"/>
      <c r="SC35" s="17"/>
      <c r="SD35" s="17">
        <v>0.4</v>
      </c>
      <c r="SE35" s="17">
        <v>-0.4</v>
      </c>
      <c r="SF35" s="17">
        <v>0.1</v>
      </c>
      <c r="SG35" s="17"/>
      <c r="SH35" s="17"/>
      <c r="SI35" s="17">
        <v>0.1</v>
      </c>
      <c r="SJ35" s="17">
        <v>19.8</v>
      </c>
      <c r="SK35" s="17">
        <v>20</v>
      </c>
      <c r="SL35" s="17">
        <v>18.853249999999999</v>
      </c>
      <c r="SM35" s="17">
        <v>0.94674999999999998</v>
      </c>
      <c r="SN35" s="17">
        <v>9.8000000000000007</v>
      </c>
      <c r="SO35" s="17">
        <v>11</v>
      </c>
      <c r="SP35" s="17">
        <v>12.05053</v>
      </c>
      <c r="SQ35" s="17">
        <v>-2.2505299999999999</v>
      </c>
      <c r="SR35" s="17">
        <v>20.2</v>
      </c>
      <c r="SS35" s="17">
        <v>20</v>
      </c>
      <c r="ST35" s="17">
        <v>19.436340000000001</v>
      </c>
      <c r="SU35" s="17">
        <v>0.76366000000000001</v>
      </c>
      <c r="SV35" s="17">
        <v>20.100000000000001</v>
      </c>
      <c r="SW35" s="17">
        <v>20</v>
      </c>
      <c r="SX35" s="17">
        <v>19.436340000000001</v>
      </c>
      <c r="SY35" s="17">
        <v>0.66366000000000003</v>
      </c>
      <c r="SZ35" s="17">
        <v>20</v>
      </c>
      <c r="TA35" s="17">
        <v>20</v>
      </c>
      <c r="TB35" s="17">
        <v>19.241980000000002</v>
      </c>
      <c r="TC35" s="17">
        <v>0.75802000000000003</v>
      </c>
      <c r="TD35" s="17">
        <v>10.4</v>
      </c>
      <c r="TE35" s="17">
        <v>16.600000000000001</v>
      </c>
      <c r="TF35" s="17">
        <v>18.690999999999999</v>
      </c>
      <c r="TG35" s="17">
        <v>-8.2910000000000004</v>
      </c>
      <c r="TH35" s="17">
        <v>30.9</v>
      </c>
      <c r="TI35" s="17">
        <v>52</v>
      </c>
      <c r="TJ35" s="17">
        <v>53.735999999999997</v>
      </c>
      <c r="TK35" s="17">
        <v>-22.835999999999999</v>
      </c>
      <c r="TL35" s="17">
        <v>12</v>
      </c>
      <c r="TM35" s="17"/>
      <c r="TN35" s="17">
        <v>11.53303</v>
      </c>
      <c r="TO35" s="17">
        <v>0.46697</v>
      </c>
      <c r="TP35" s="17">
        <v>0</v>
      </c>
      <c r="TQ35" s="17">
        <v>15.8</v>
      </c>
      <c r="TR35" s="17">
        <v>19.759</v>
      </c>
      <c r="TS35" s="17">
        <v>-19.759</v>
      </c>
      <c r="TT35" s="17">
        <v>0</v>
      </c>
      <c r="TU35" s="17">
        <v>16</v>
      </c>
      <c r="TV35" s="17">
        <v>24.003</v>
      </c>
      <c r="TW35" s="17">
        <v>-24.003</v>
      </c>
      <c r="TX35" s="17">
        <v>0</v>
      </c>
      <c r="TY35" s="17">
        <v>1.194</v>
      </c>
      <c r="TZ35" s="17">
        <v>1.194</v>
      </c>
      <c r="UA35" s="17">
        <v>-1.194</v>
      </c>
      <c r="UB35" s="17">
        <v>0</v>
      </c>
      <c r="UC35" s="17">
        <v>2.2200000000000002</v>
      </c>
      <c r="UD35" s="17">
        <v>2.2200000000000002</v>
      </c>
      <c r="UE35" s="17">
        <v>-2.2200000000000002</v>
      </c>
      <c r="UF35" s="17">
        <v>16</v>
      </c>
      <c r="UG35" s="17"/>
      <c r="UH35" s="17">
        <v>38</v>
      </c>
      <c r="UI35" s="17">
        <v>-22</v>
      </c>
      <c r="UJ35" s="17">
        <v>20.9</v>
      </c>
      <c r="UK35" s="17">
        <v>21</v>
      </c>
      <c r="UL35" s="17">
        <v>19.436340000000001</v>
      </c>
      <c r="UM35" s="17">
        <v>1.46366</v>
      </c>
      <c r="UN35" s="17">
        <v>8.1</v>
      </c>
      <c r="UO35" s="17">
        <v>8.1999999999999993</v>
      </c>
      <c r="UP35" s="17">
        <v>8.1999999999999993</v>
      </c>
      <c r="UQ35" s="17">
        <v>-0.1</v>
      </c>
      <c r="UR35" s="17">
        <v>6.8</v>
      </c>
      <c r="US35" s="17">
        <v>6.7</v>
      </c>
      <c r="UT35" s="17">
        <v>6.7</v>
      </c>
      <c r="UU35" s="17">
        <v>0.1</v>
      </c>
      <c r="UV35" s="17">
        <v>20.399999999999999</v>
      </c>
      <c r="UW35" s="17">
        <v>20</v>
      </c>
      <c r="UX35" s="17">
        <v>19.436340000000001</v>
      </c>
      <c r="UY35" s="17">
        <v>0.96365999999999996</v>
      </c>
      <c r="UZ35" s="17">
        <v>20.399999999999999</v>
      </c>
      <c r="VA35" s="17">
        <v>20</v>
      </c>
      <c r="VB35" s="17">
        <v>19.436340000000001</v>
      </c>
      <c r="VC35" s="17">
        <v>0.96365999999999996</v>
      </c>
      <c r="VD35" s="17">
        <v>20.100000000000001</v>
      </c>
      <c r="VE35" s="17">
        <v>20</v>
      </c>
      <c r="VF35" s="17">
        <v>19.436340000000001</v>
      </c>
      <c r="VG35" s="17">
        <v>0.66366000000000003</v>
      </c>
      <c r="VH35" s="17">
        <v>6.7</v>
      </c>
      <c r="VI35" s="17">
        <v>5.3090000000000002</v>
      </c>
      <c r="VJ35" s="17">
        <v>5.3090000000000002</v>
      </c>
      <c r="VK35" s="17">
        <v>1.391</v>
      </c>
      <c r="VL35" s="17">
        <v>253.4</v>
      </c>
      <c r="VM35" s="17"/>
      <c r="VN35" s="17">
        <v>188.279</v>
      </c>
      <c r="VO35" s="17">
        <v>65.120999999999995</v>
      </c>
      <c r="VP35" s="17">
        <v>18</v>
      </c>
      <c r="VQ35" s="17"/>
      <c r="VR35" s="17">
        <v>12.84986</v>
      </c>
      <c r="VS35" s="17">
        <v>5.1501400000000004</v>
      </c>
      <c r="VT35" s="17">
        <v>45.6</v>
      </c>
      <c r="VU35" s="17"/>
      <c r="VV35" s="17">
        <v>47.748199999999997</v>
      </c>
      <c r="VW35" s="17">
        <v>-2.1482000000000001</v>
      </c>
      <c r="VX35" s="17">
        <v>0.3</v>
      </c>
      <c r="VY35" s="17">
        <v>0.6</v>
      </c>
      <c r="VZ35" s="17">
        <v>0.6</v>
      </c>
      <c r="WA35" s="17">
        <v>-0.3</v>
      </c>
      <c r="WB35" s="17">
        <v>59.3</v>
      </c>
      <c r="WC35" s="17">
        <v>28</v>
      </c>
      <c r="WD35" s="17">
        <v>28</v>
      </c>
      <c r="WE35" s="17">
        <v>31.3</v>
      </c>
      <c r="WF35" s="17">
        <v>52</v>
      </c>
      <c r="WG35" s="17">
        <v>28</v>
      </c>
      <c r="WH35" s="17">
        <v>28</v>
      </c>
      <c r="WI35" s="17">
        <v>24</v>
      </c>
      <c r="WJ35" s="17">
        <v>40.700000000000003</v>
      </c>
      <c r="WK35" s="17"/>
      <c r="WL35" s="17">
        <v>39.39669</v>
      </c>
      <c r="WM35" s="17">
        <v>1.30331</v>
      </c>
      <c r="WN35" s="17">
        <v>4.0999999999999996</v>
      </c>
      <c r="WO35" s="17">
        <v>4.2</v>
      </c>
      <c r="WP35" s="17">
        <v>4.2</v>
      </c>
      <c r="WQ35" s="17">
        <v>-0.1</v>
      </c>
      <c r="WR35" s="17">
        <v>1.1000000000000001</v>
      </c>
      <c r="WS35" s="17">
        <v>2.4</v>
      </c>
      <c r="WT35" s="17">
        <v>2.4</v>
      </c>
      <c r="WU35" s="17">
        <v>-1.3</v>
      </c>
      <c r="WV35" s="17">
        <v>2.4</v>
      </c>
      <c r="WW35" s="17">
        <v>1.2</v>
      </c>
      <c r="WX35" s="17">
        <v>1.2</v>
      </c>
      <c r="WY35" s="17">
        <v>1.2</v>
      </c>
      <c r="WZ35" s="17">
        <v>1.1000000000000001</v>
      </c>
      <c r="XA35" s="17">
        <v>1.4</v>
      </c>
      <c r="XB35" s="17">
        <v>1.4</v>
      </c>
      <c r="XC35" s="17">
        <v>-0.3</v>
      </c>
      <c r="XD35" s="17">
        <v>12</v>
      </c>
      <c r="XE35" s="17"/>
      <c r="XF35" s="17">
        <v>10.58187</v>
      </c>
      <c r="XG35" s="17">
        <v>1.4181299999999999</v>
      </c>
      <c r="XH35" s="17">
        <v>9.1</v>
      </c>
      <c r="XI35" s="17">
        <v>8.8000000000000007</v>
      </c>
      <c r="XJ35" s="17">
        <v>8.8000000000000007</v>
      </c>
      <c r="XK35" s="17">
        <v>0.3</v>
      </c>
      <c r="XL35" s="17">
        <v>20</v>
      </c>
      <c r="XM35" s="17">
        <v>20</v>
      </c>
      <c r="XN35" s="17">
        <v>19.241980000000002</v>
      </c>
      <c r="XO35" s="17">
        <v>0.75802000000000003</v>
      </c>
      <c r="XP35" s="17">
        <v>8</v>
      </c>
      <c r="XQ35" s="17">
        <v>10.7</v>
      </c>
      <c r="XR35" s="17">
        <v>10.7</v>
      </c>
      <c r="XS35" s="17">
        <v>-2.7</v>
      </c>
      <c r="XT35" s="17">
        <v>26.8</v>
      </c>
      <c r="XU35" s="17">
        <v>31</v>
      </c>
      <c r="XV35" s="17">
        <v>27.5</v>
      </c>
      <c r="XW35" s="17">
        <v>-0.7</v>
      </c>
      <c r="XX35" s="17">
        <v>34.1</v>
      </c>
      <c r="XY35" s="17">
        <v>31</v>
      </c>
      <c r="XZ35" s="17">
        <v>27.5</v>
      </c>
      <c r="YA35" s="17">
        <v>6.6</v>
      </c>
      <c r="YB35" s="17">
        <v>12.2</v>
      </c>
      <c r="YC35" s="17">
        <v>14</v>
      </c>
      <c r="YD35" s="17">
        <v>14</v>
      </c>
      <c r="YE35" s="17">
        <v>-1.8</v>
      </c>
      <c r="YF35" s="17">
        <v>16.3</v>
      </c>
      <c r="YG35" s="17">
        <v>15</v>
      </c>
      <c r="YH35" s="17"/>
      <c r="YI35" s="17">
        <v>16.3</v>
      </c>
      <c r="YJ35" s="17">
        <v>8.3000000000000007</v>
      </c>
      <c r="YK35" s="17">
        <v>7.03</v>
      </c>
      <c r="YL35" s="17">
        <v>7.03</v>
      </c>
      <c r="YM35" s="17">
        <v>1.27</v>
      </c>
      <c r="YN35" s="17">
        <v>11</v>
      </c>
      <c r="YO35" s="17">
        <v>11</v>
      </c>
      <c r="YP35" s="17">
        <v>11</v>
      </c>
      <c r="YQ35" s="17">
        <v>0</v>
      </c>
      <c r="YR35" s="17">
        <v>7.4</v>
      </c>
      <c r="YS35" s="17">
        <v>25</v>
      </c>
      <c r="YT35" s="17">
        <v>25</v>
      </c>
      <c r="YU35" s="17">
        <v>-17.600000000000001</v>
      </c>
    </row>
    <row r="36" spans="1:671" ht="24" customHeight="1" x14ac:dyDescent="0.25">
      <c r="A36" s="1"/>
      <c r="B36" s="16" t="s">
        <v>59</v>
      </c>
      <c r="C36" s="16" t="s">
        <v>828</v>
      </c>
      <c r="D36" s="17">
        <v>202.5</v>
      </c>
      <c r="E36" s="17">
        <v>203.40136000000001</v>
      </c>
      <c r="F36" s="17">
        <v>203.40136000000001</v>
      </c>
      <c r="G36" s="17">
        <v>-0.90136000000000005</v>
      </c>
      <c r="H36" s="17">
        <v>631.20000000000005</v>
      </c>
      <c r="I36" s="17">
        <v>631.22380999999996</v>
      </c>
      <c r="J36" s="17">
        <v>631.22379999999998</v>
      </c>
      <c r="K36" s="17">
        <v>-2.3800000000000002E-2</v>
      </c>
      <c r="L36" s="17">
        <v>145.4</v>
      </c>
      <c r="M36" s="17">
        <v>146.79963000000001</v>
      </c>
      <c r="N36" s="17">
        <v>146.79963000000001</v>
      </c>
      <c r="O36" s="17">
        <v>-1.3996299999999999</v>
      </c>
      <c r="P36" s="17"/>
      <c r="Q36" s="17"/>
      <c r="R36" s="17"/>
      <c r="S36" s="17">
        <v>0</v>
      </c>
      <c r="T36" s="17"/>
      <c r="U36" s="17"/>
      <c r="V36" s="17"/>
      <c r="W36" s="17">
        <v>0</v>
      </c>
      <c r="X36" s="17">
        <v>90.1</v>
      </c>
      <c r="Y36" s="17">
        <v>91.867829999999998</v>
      </c>
      <c r="Z36" s="17">
        <v>91.867819999999995</v>
      </c>
      <c r="AA36" s="17">
        <v>-1.7678199999999999</v>
      </c>
      <c r="AB36" s="17">
        <v>241.6</v>
      </c>
      <c r="AC36" s="17">
        <v>242</v>
      </c>
      <c r="AD36" s="17">
        <v>242</v>
      </c>
      <c r="AE36" s="17">
        <v>-0.4</v>
      </c>
      <c r="AF36" s="17">
        <v>0</v>
      </c>
      <c r="AG36" s="17"/>
      <c r="AH36" s="17"/>
      <c r="AI36" s="17">
        <v>0</v>
      </c>
      <c r="AJ36" s="17">
        <v>0</v>
      </c>
      <c r="AK36" s="17"/>
      <c r="AL36" s="17"/>
      <c r="AM36" s="17">
        <v>0</v>
      </c>
      <c r="AN36" s="17"/>
      <c r="AO36" s="17"/>
      <c r="AP36" s="17"/>
      <c r="AQ36" s="17">
        <v>0</v>
      </c>
      <c r="AR36" s="17">
        <v>196.2</v>
      </c>
      <c r="AS36" s="17">
        <v>187.48575</v>
      </c>
      <c r="AT36" s="17">
        <v>196.93859</v>
      </c>
      <c r="AU36" s="17">
        <v>-0.73858999999999997</v>
      </c>
      <c r="AV36" s="17">
        <v>194.2</v>
      </c>
      <c r="AW36" s="17">
        <v>184.65666999999999</v>
      </c>
      <c r="AX36" s="17">
        <v>199.47766999999999</v>
      </c>
      <c r="AY36" s="17">
        <v>-5.2776699999999996</v>
      </c>
      <c r="AZ36" s="17"/>
      <c r="BA36" s="17"/>
      <c r="BB36" s="17"/>
      <c r="BC36" s="17">
        <v>0</v>
      </c>
      <c r="BD36" s="17">
        <v>197.4</v>
      </c>
      <c r="BE36" s="17">
        <v>189.50445999999999</v>
      </c>
      <c r="BF36" s="17">
        <v>205.21575000000001</v>
      </c>
      <c r="BG36" s="17">
        <v>-7.8157500000000004</v>
      </c>
      <c r="BH36" s="17"/>
      <c r="BI36" s="17"/>
      <c r="BJ36" s="17"/>
      <c r="BK36" s="17">
        <v>0</v>
      </c>
      <c r="BL36" s="17">
        <v>280.3</v>
      </c>
      <c r="BM36" s="17"/>
      <c r="BN36" s="17">
        <v>557.29152999999997</v>
      </c>
      <c r="BO36" s="17">
        <v>-276.99153000000001</v>
      </c>
      <c r="BP36" s="17">
        <v>10.199999999999999</v>
      </c>
      <c r="BQ36" s="17">
        <v>10.52094</v>
      </c>
      <c r="BR36" s="17">
        <v>3.4560599999999999</v>
      </c>
      <c r="BS36" s="17">
        <v>6.7439400000000003</v>
      </c>
      <c r="BT36" s="17"/>
      <c r="BU36" s="17"/>
      <c r="BV36" s="17"/>
      <c r="BW36" s="17">
        <v>0</v>
      </c>
      <c r="BX36" s="17"/>
      <c r="BY36" s="17"/>
      <c r="BZ36" s="17"/>
      <c r="CA36" s="17">
        <v>0</v>
      </c>
      <c r="CB36" s="17"/>
      <c r="CC36" s="17"/>
      <c r="CD36" s="17"/>
      <c r="CE36" s="17">
        <v>0</v>
      </c>
      <c r="CF36" s="17"/>
      <c r="CG36" s="17"/>
      <c r="CH36" s="17"/>
      <c r="CI36" s="17">
        <v>0</v>
      </c>
      <c r="CJ36" s="17">
        <v>166.2</v>
      </c>
      <c r="CK36" s="17">
        <v>164.06704999999999</v>
      </c>
      <c r="CL36" s="17">
        <v>164.06704999999999</v>
      </c>
      <c r="CM36" s="17">
        <v>2.1329500000000001</v>
      </c>
      <c r="CN36" s="17">
        <v>7.7</v>
      </c>
      <c r="CO36" s="17">
        <v>5.1383299999999998</v>
      </c>
      <c r="CP36" s="17">
        <v>5.1383299999999998</v>
      </c>
      <c r="CQ36" s="17">
        <v>2.5616699999999999</v>
      </c>
      <c r="CR36" s="17">
        <v>5.0999999999999996</v>
      </c>
      <c r="CS36" s="17">
        <v>2.8204899999999999</v>
      </c>
      <c r="CT36" s="17">
        <v>2.8204899999999999</v>
      </c>
      <c r="CU36" s="17">
        <v>2.2795100000000001</v>
      </c>
      <c r="CV36" s="17">
        <v>21</v>
      </c>
      <c r="CW36" s="17">
        <v>22.41076</v>
      </c>
      <c r="CX36" s="17">
        <v>22.410630000000001</v>
      </c>
      <c r="CY36" s="17">
        <v>-1.4106300000000001</v>
      </c>
      <c r="CZ36" s="17">
        <v>6.4</v>
      </c>
      <c r="DA36" s="17">
        <v>6.8787000000000003</v>
      </c>
      <c r="DB36" s="17">
        <v>6.8787000000000003</v>
      </c>
      <c r="DC36" s="17">
        <v>-0.47870000000000001</v>
      </c>
      <c r="DD36" s="17">
        <v>14.8</v>
      </c>
      <c r="DE36" s="17">
        <v>14.933909999999999</v>
      </c>
      <c r="DF36" s="17">
        <v>14.933909999999999</v>
      </c>
      <c r="DG36" s="17">
        <v>-0.13391</v>
      </c>
      <c r="DH36" s="17">
        <v>143.4</v>
      </c>
      <c r="DI36" s="17">
        <v>142.44412</v>
      </c>
      <c r="DJ36" s="17">
        <v>95.437560000000005</v>
      </c>
      <c r="DK36" s="17">
        <v>47.962440000000001</v>
      </c>
      <c r="DL36" s="17"/>
      <c r="DM36" s="17"/>
      <c r="DN36" s="17"/>
      <c r="DO36" s="17">
        <v>0</v>
      </c>
      <c r="DP36" s="17"/>
      <c r="DQ36" s="17"/>
      <c r="DR36" s="17"/>
      <c r="DS36" s="17">
        <v>0</v>
      </c>
      <c r="DT36" s="17"/>
      <c r="DU36" s="17"/>
      <c r="DV36" s="17"/>
      <c r="DW36" s="17">
        <v>0</v>
      </c>
      <c r="DX36" s="17"/>
      <c r="DY36" s="17"/>
      <c r="DZ36" s="17"/>
      <c r="EA36" s="17">
        <v>0</v>
      </c>
      <c r="EB36" s="17">
        <v>110.7</v>
      </c>
      <c r="EC36" s="17">
        <v>112.46647</v>
      </c>
      <c r="ED36" s="17">
        <v>112.46647</v>
      </c>
      <c r="EE36" s="17">
        <v>-1.76647</v>
      </c>
      <c r="EF36" s="17">
        <v>221.4</v>
      </c>
      <c r="EG36" s="17">
        <v>220.69499999999999</v>
      </c>
      <c r="EH36" s="17">
        <v>220.69499999999999</v>
      </c>
      <c r="EI36" s="17">
        <v>0.70499999999999996</v>
      </c>
      <c r="EJ36" s="17"/>
      <c r="EK36" s="17"/>
      <c r="EL36" s="17"/>
      <c r="EM36" s="17">
        <v>0</v>
      </c>
      <c r="EN36" s="17"/>
      <c r="EO36" s="17"/>
      <c r="EP36" s="17"/>
      <c r="EQ36" s="17">
        <v>0</v>
      </c>
      <c r="ER36" s="17"/>
      <c r="ES36" s="17"/>
      <c r="ET36" s="17"/>
      <c r="EU36" s="17">
        <v>0</v>
      </c>
      <c r="EV36" s="17">
        <v>6.5</v>
      </c>
      <c r="EW36" s="17">
        <v>6.39</v>
      </c>
      <c r="EX36" s="17">
        <v>6.39</v>
      </c>
      <c r="EY36" s="17">
        <v>0.11</v>
      </c>
      <c r="EZ36" s="17">
        <v>456.4</v>
      </c>
      <c r="FA36" s="17">
        <v>449.28084999999999</v>
      </c>
      <c r="FB36" s="17">
        <v>449.28084999999999</v>
      </c>
      <c r="FC36" s="17">
        <v>7.1191500000000003</v>
      </c>
      <c r="FD36" s="17">
        <v>81.599999999999994</v>
      </c>
      <c r="FE36" s="17">
        <v>79.655749999999998</v>
      </c>
      <c r="FF36" s="17">
        <v>79.655749999999998</v>
      </c>
      <c r="FG36" s="17">
        <v>1.94425</v>
      </c>
      <c r="FH36" s="17">
        <v>151.5</v>
      </c>
      <c r="FI36" s="17"/>
      <c r="FJ36" s="17">
        <v>140.82777999999999</v>
      </c>
      <c r="FK36" s="17">
        <v>10.672219999999999</v>
      </c>
      <c r="FL36" s="17">
        <v>42.1</v>
      </c>
      <c r="FM36" s="17">
        <v>41.89893</v>
      </c>
      <c r="FN36" s="17">
        <v>41.89893</v>
      </c>
      <c r="FO36" s="17">
        <v>0.20107</v>
      </c>
      <c r="FP36" s="17">
        <v>18.2</v>
      </c>
      <c r="FQ36" s="17">
        <v>19.21088</v>
      </c>
      <c r="FR36" s="17">
        <v>19.21088</v>
      </c>
      <c r="FS36" s="17">
        <v>-1.01088</v>
      </c>
      <c r="FT36" s="17">
        <v>18.899999999999999</v>
      </c>
      <c r="FU36" s="17">
        <v>19</v>
      </c>
      <c r="FV36" s="17">
        <v>18.172979999999999</v>
      </c>
      <c r="FW36" s="17">
        <v>0.72702</v>
      </c>
      <c r="FX36" s="17">
        <v>92.6</v>
      </c>
      <c r="FY36" s="17">
        <v>87.773560000000003</v>
      </c>
      <c r="FZ36" s="17">
        <v>87.773560000000003</v>
      </c>
      <c r="GA36" s="17">
        <v>4.8264399999999998</v>
      </c>
      <c r="GB36" s="17">
        <v>158.4</v>
      </c>
      <c r="GC36" s="17">
        <v>160.18950000000001</v>
      </c>
      <c r="GD36" s="17">
        <v>160.18950000000001</v>
      </c>
      <c r="GE36" s="17">
        <v>-1.7895000000000001</v>
      </c>
      <c r="GF36" s="17">
        <v>158.30000000000001</v>
      </c>
      <c r="GG36" s="17">
        <v>160.18950000000001</v>
      </c>
      <c r="GH36" s="17">
        <v>160.18950000000001</v>
      </c>
      <c r="GI36" s="17">
        <v>-1.8895</v>
      </c>
      <c r="GJ36" s="17">
        <v>169.6</v>
      </c>
      <c r="GK36" s="17">
        <v>160.67054999999999</v>
      </c>
      <c r="GL36" s="17">
        <v>160.67054999999999</v>
      </c>
      <c r="GM36" s="17">
        <v>8.9294499999999992</v>
      </c>
      <c r="GN36" s="17">
        <v>106.5</v>
      </c>
      <c r="GO36" s="17">
        <v>110.48202000000001</v>
      </c>
      <c r="GP36" s="17">
        <v>110.48202000000001</v>
      </c>
      <c r="GQ36" s="17">
        <v>-3.9820199999999999</v>
      </c>
      <c r="GR36" s="17">
        <v>30.6</v>
      </c>
      <c r="GS36" s="17">
        <v>37.900869999999998</v>
      </c>
      <c r="GT36" s="17">
        <v>37.900869999999998</v>
      </c>
      <c r="GU36" s="17">
        <v>-7.3008699999999997</v>
      </c>
      <c r="GV36" s="17">
        <v>39.299999999999997</v>
      </c>
      <c r="GW36" s="17">
        <v>38.272109999999998</v>
      </c>
      <c r="GX36" s="17">
        <v>38.272100000000002</v>
      </c>
      <c r="GY36" s="17">
        <v>1.0279</v>
      </c>
      <c r="GZ36" s="17">
        <v>4</v>
      </c>
      <c r="HA36" s="17">
        <v>3.9007900000000002</v>
      </c>
      <c r="HB36" s="17">
        <v>3.9007900000000002</v>
      </c>
      <c r="HC36" s="17">
        <v>9.9210000000000007E-2</v>
      </c>
      <c r="HD36" s="17">
        <v>34</v>
      </c>
      <c r="HE36" s="17">
        <v>31.100370000000002</v>
      </c>
      <c r="HF36" s="17">
        <v>28.356459999999998</v>
      </c>
      <c r="HG36" s="17">
        <v>5.6435399999999998</v>
      </c>
      <c r="HH36" s="17">
        <v>156.6</v>
      </c>
      <c r="HI36" s="17">
        <v>164.13148000000001</v>
      </c>
      <c r="HJ36" s="17">
        <v>164.13148000000001</v>
      </c>
      <c r="HK36" s="17">
        <v>-7.5314800000000002</v>
      </c>
      <c r="HL36" s="17"/>
      <c r="HM36" s="17"/>
      <c r="HN36" s="17"/>
      <c r="HO36" s="17">
        <v>0</v>
      </c>
      <c r="HP36" s="17"/>
      <c r="HQ36" s="17"/>
      <c r="HR36" s="17"/>
      <c r="HS36" s="17">
        <v>0</v>
      </c>
      <c r="HT36" s="17">
        <v>86.6</v>
      </c>
      <c r="HU36" s="17">
        <v>32.86524</v>
      </c>
      <c r="HV36" s="17">
        <v>30.479849999999999</v>
      </c>
      <c r="HW36" s="17">
        <v>56.120150000000002</v>
      </c>
      <c r="HX36" s="17"/>
      <c r="HY36" s="17"/>
      <c r="HZ36" s="17"/>
      <c r="IA36" s="17">
        <v>0</v>
      </c>
      <c r="IB36" s="17"/>
      <c r="IC36" s="17"/>
      <c r="ID36" s="17"/>
      <c r="IE36" s="17">
        <v>0</v>
      </c>
      <c r="IF36" s="17">
        <v>44.2</v>
      </c>
      <c r="IG36" s="17">
        <v>45.265300000000003</v>
      </c>
      <c r="IH36" s="17">
        <v>45.265300000000003</v>
      </c>
      <c r="II36" s="17">
        <v>-1.0652999999999999</v>
      </c>
      <c r="IJ36" s="17"/>
      <c r="IK36" s="17"/>
      <c r="IL36" s="17"/>
      <c r="IM36" s="17">
        <v>0</v>
      </c>
      <c r="IN36" s="17"/>
      <c r="IO36" s="17"/>
      <c r="IP36" s="17"/>
      <c r="IQ36" s="17">
        <v>0</v>
      </c>
      <c r="IR36" s="17"/>
      <c r="IS36" s="17"/>
      <c r="IT36" s="17"/>
      <c r="IU36" s="17">
        <v>0</v>
      </c>
      <c r="IV36" s="17">
        <v>127.3</v>
      </c>
      <c r="IW36" s="17">
        <v>128.05618000000001</v>
      </c>
      <c r="IX36" s="17">
        <v>132.83835999999999</v>
      </c>
      <c r="IY36" s="17">
        <v>-5.5383599999999999</v>
      </c>
      <c r="IZ36" s="17">
        <v>123.1</v>
      </c>
      <c r="JA36" s="17">
        <v>168.14393000000001</v>
      </c>
      <c r="JB36" s="17"/>
      <c r="JC36" s="17">
        <v>123.1</v>
      </c>
      <c r="JD36" s="17">
        <v>125.5</v>
      </c>
      <c r="JE36" s="17">
        <v>165</v>
      </c>
      <c r="JF36" s="17"/>
      <c r="JG36" s="17">
        <v>125.5</v>
      </c>
      <c r="JH36" s="17">
        <v>194.5</v>
      </c>
      <c r="JI36" s="17">
        <v>179.99997999999999</v>
      </c>
      <c r="JJ36" s="17">
        <v>202.72179</v>
      </c>
      <c r="JK36" s="17">
        <v>-8.2217900000000004</v>
      </c>
      <c r="JL36" s="17">
        <v>0</v>
      </c>
      <c r="JM36" s="17"/>
      <c r="JN36" s="17"/>
      <c r="JO36" s="17">
        <v>0</v>
      </c>
      <c r="JP36" s="17">
        <v>70.400000000000006</v>
      </c>
      <c r="JQ36" s="17">
        <v>71.710170000000005</v>
      </c>
      <c r="JR36" s="17">
        <v>73.275909999999996</v>
      </c>
      <c r="JS36" s="17">
        <v>-2.8759100000000002</v>
      </c>
      <c r="JT36" s="17">
        <v>34.4</v>
      </c>
      <c r="JU36" s="17">
        <v>35.962760000000003</v>
      </c>
      <c r="JV36" s="17">
        <v>36.747979999999998</v>
      </c>
      <c r="JW36" s="17">
        <v>-2.3479800000000002</v>
      </c>
      <c r="JX36" s="17"/>
      <c r="JY36" s="17"/>
      <c r="JZ36" s="17"/>
      <c r="KA36" s="17">
        <v>0</v>
      </c>
      <c r="KB36" s="17"/>
      <c r="KC36" s="17"/>
      <c r="KD36" s="17"/>
      <c r="KE36" s="17">
        <v>0</v>
      </c>
      <c r="KF36" s="17"/>
      <c r="KG36" s="17"/>
      <c r="KH36" s="17"/>
      <c r="KI36" s="17">
        <v>0</v>
      </c>
      <c r="KJ36" s="17"/>
      <c r="KK36" s="17"/>
      <c r="KL36" s="17"/>
      <c r="KM36" s="17">
        <v>0</v>
      </c>
      <c r="KN36" s="17"/>
      <c r="KO36" s="17"/>
      <c r="KP36" s="17"/>
      <c r="KQ36" s="17">
        <v>0</v>
      </c>
      <c r="KR36" s="17"/>
      <c r="KS36" s="17"/>
      <c r="KT36" s="17"/>
      <c r="KU36" s="17">
        <v>0</v>
      </c>
      <c r="KV36" s="17">
        <v>2.2999999999999998</v>
      </c>
      <c r="KW36" s="17">
        <v>1.7806200000000001</v>
      </c>
      <c r="KX36" s="17">
        <v>1.78061</v>
      </c>
      <c r="KY36" s="17">
        <v>0.51939000000000002</v>
      </c>
      <c r="KZ36" s="17">
        <v>115.2</v>
      </c>
      <c r="LA36" s="17">
        <v>174.04743999999999</v>
      </c>
      <c r="LB36" s="17">
        <v>174.57704000000001</v>
      </c>
      <c r="LC36" s="17">
        <v>-59.377040000000001</v>
      </c>
      <c r="LD36" s="17">
        <v>132.30000000000001</v>
      </c>
      <c r="LE36" s="17">
        <v>124.35997</v>
      </c>
      <c r="LF36" s="17">
        <v>124.35999</v>
      </c>
      <c r="LG36" s="17">
        <v>7.94001</v>
      </c>
      <c r="LH36" s="17">
        <v>66</v>
      </c>
      <c r="LI36" s="17">
        <v>67.199219999999997</v>
      </c>
      <c r="LJ36" s="17">
        <v>67.199219999999997</v>
      </c>
      <c r="LK36" s="17">
        <v>-1.19922</v>
      </c>
      <c r="LL36" s="17">
        <v>78.2</v>
      </c>
      <c r="LM36" s="17">
        <v>78.567989999999995</v>
      </c>
      <c r="LN36" s="17">
        <v>78.567980000000006</v>
      </c>
      <c r="LO36" s="17">
        <v>-0.36797999999999997</v>
      </c>
      <c r="LP36" s="17">
        <v>30.1</v>
      </c>
      <c r="LQ36" s="17">
        <v>29.980560000000001</v>
      </c>
      <c r="LR36" s="17">
        <v>29.980560000000001</v>
      </c>
      <c r="LS36" s="17">
        <v>0.11944</v>
      </c>
      <c r="LT36" s="17">
        <v>0</v>
      </c>
      <c r="LU36" s="17"/>
      <c r="LV36" s="17"/>
      <c r="LW36" s="17">
        <v>0</v>
      </c>
      <c r="LX36" s="17">
        <v>0</v>
      </c>
      <c r="LY36" s="17"/>
      <c r="LZ36" s="17"/>
      <c r="MA36" s="17">
        <v>0</v>
      </c>
      <c r="MB36" s="17">
        <v>0</v>
      </c>
      <c r="MC36" s="17"/>
      <c r="MD36" s="17"/>
      <c r="ME36" s="17">
        <v>0</v>
      </c>
      <c r="MF36" s="17">
        <v>138.6</v>
      </c>
      <c r="MG36" s="17">
        <v>143.53442999999999</v>
      </c>
      <c r="MH36" s="17">
        <v>153.06012000000001</v>
      </c>
      <c r="MI36" s="17">
        <v>-14.46012</v>
      </c>
      <c r="MJ36" s="17">
        <v>138.5</v>
      </c>
      <c r="MK36" s="17">
        <v>143.53442999999999</v>
      </c>
      <c r="ML36" s="17">
        <v>153.06012000000001</v>
      </c>
      <c r="MM36" s="17">
        <v>-14.56012</v>
      </c>
      <c r="MN36" s="17">
        <v>145.4</v>
      </c>
      <c r="MO36" s="17">
        <v>143.96546000000001</v>
      </c>
      <c r="MP36" s="17">
        <v>153.51975999999999</v>
      </c>
      <c r="MQ36" s="17">
        <v>-8.1197599999999994</v>
      </c>
      <c r="MR36" s="17">
        <v>0</v>
      </c>
      <c r="MS36" s="17">
        <v>127.55162</v>
      </c>
      <c r="MT36" s="17"/>
      <c r="MU36" s="17">
        <v>0</v>
      </c>
      <c r="MV36" s="17">
        <v>0</v>
      </c>
      <c r="MW36" s="17"/>
      <c r="MX36" s="17"/>
      <c r="MY36" s="17">
        <v>0</v>
      </c>
      <c r="MZ36" s="17"/>
      <c r="NA36" s="17"/>
      <c r="NB36" s="17"/>
      <c r="NC36" s="17">
        <v>0</v>
      </c>
      <c r="ND36" s="17"/>
      <c r="NE36" s="17"/>
      <c r="NF36" s="17"/>
      <c r="NG36" s="17">
        <v>0</v>
      </c>
      <c r="NH36" s="17"/>
      <c r="NI36" s="17"/>
      <c r="NJ36" s="17"/>
      <c r="NK36" s="17">
        <v>0</v>
      </c>
      <c r="NL36" s="17">
        <v>0</v>
      </c>
      <c r="NM36" s="17"/>
      <c r="NN36" s="17"/>
      <c r="NO36" s="17">
        <v>0</v>
      </c>
      <c r="NP36" s="17"/>
      <c r="NQ36" s="17"/>
      <c r="NR36" s="17"/>
      <c r="NS36" s="17">
        <v>0</v>
      </c>
      <c r="NT36" s="17">
        <v>6.5</v>
      </c>
      <c r="NU36" s="17">
        <v>8.2551900000000007</v>
      </c>
      <c r="NV36" s="17">
        <v>9.09</v>
      </c>
      <c r="NW36" s="17">
        <v>-2.59</v>
      </c>
      <c r="NX36" s="17">
        <v>4</v>
      </c>
      <c r="NY36" s="17">
        <v>4.0686799999999996</v>
      </c>
      <c r="NZ36" s="17">
        <v>9.8520099999999999</v>
      </c>
      <c r="OA36" s="17">
        <v>-5.8520099999999999</v>
      </c>
      <c r="OB36" s="17">
        <v>19.8</v>
      </c>
      <c r="OC36" s="17">
        <v>20</v>
      </c>
      <c r="OD36" s="17">
        <v>17.492709999999999</v>
      </c>
      <c r="OE36" s="17">
        <v>2.3072900000000001</v>
      </c>
      <c r="OF36" s="17">
        <v>1.2</v>
      </c>
      <c r="OG36" s="17"/>
      <c r="OH36" s="17">
        <v>0.71399999999999997</v>
      </c>
      <c r="OI36" s="17">
        <v>0.48599999999999999</v>
      </c>
      <c r="OJ36" s="17">
        <v>71.400000000000006</v>
      </c>
      <c r="OK36" s="17">
        <v>71</v>
      </c>
      <c r="OL36" s="17">
        <v>84.94</v>
      </c>
      <c r="OM36" s="17">
        <v>-13.54</v>
      </c>
      <c r="ON36" s="17">
        <v>80.8</v>
      </c>
      <c r="OO36" s="17"/>
      <c r="OP36" s="17">
        <v>58.323</v>
      </c>
      <c r="OQ36" s="17">
        <v>22.477</v>
      </c>
      <c r="OR36" s="17">
        <v>5.3</v>
      </c>
      <c r="OS36" s="17">
        <v>6.2869999999999999</v>
      </c>
      <c r="OT36" s="17">
        <v>6.2869999999999999</v>
      </c>
      <c r="OU36" s="17">
        <v>-0.98699999999999999</v>
      </c>
      <c r="OV36" s="17">
        <v>0.3</v>
      </c>
      <c r="OW36" s="17"/>
      <c r="OX36" s="17">
        <v>0.2</v>
      </c>
      <c r="OY36" s="17">
        <v>0.1</v>
      </c>
      <c r="OZ36" s="17">
        <v>20.100000000000001</v>
      </c>
      <c r="PA36" s="17">
        <v>19.436340000000001</v>
      </c>
      <c r="PB36" s="17">
        <v>19.436340000000001</v>
      </c>
      <c r="PC36" s="17">
        <v>0.66366000000000003</v>
      </c>
      <c r="PD36" s="17">
        <v>10</v>
      </c>
      <c r="PE36" s="17">
        <v>9.9830000000000005</v>
      </c>
      <c r="PF36" s="17">
        <v>9.9830000000000005</v>
      </c>
      <c r="PG36" s="17">
        <v>1.7000000000000001E-2</v>
      </c>
      <c r="PH36" s="17">
        <v>5.6</v>
      </c>
      <c r="PI36" s="17">
        <v>5.67</v>
      </c>
      <c r="PJ36" s="17">
        <v>5.67</v>
      </c>
      <c r="PK36" s="17">
        <v>-7.0000000000000007E-2</v>
      </c>
      <c r="PL36" s="17">
        <v>218</v>
      </c>
      <c r="PM36" s="17"/>
      <c r="PN36" s="17">
        <v>120.54600000000001</v>
      </c>
      <c r="PO36" s="17">
        <v>97.453999999999994</v>
      </c>
      <c r="PP36" s="17">
        <v>2.2000000000000002</v>
      </c>
      <c r="PQ36" s="17">
        <v>1</v>
      </c>
      <c r="PR36" s="17">
        <v>1</v>
      </c>
      <c r="PS36" s="17">
        <v>1.2</v>
      </c>
      <c r="PT36" s="17">
        <v>1.8</v>
      </c>
      <c r="PU36" s="17">
        <v>3.5</v>
      </c>
      <c r="PV36" s="17">
        <v>3.5</v>
      </c>
      <c r="PW36" s="17">
        <v>-1.7</v>
      </c>
      <c r="PX36" s="17">
        <v>5.0999999999999996</v>
      </c>
      <c r="PY36" s="17">
        <v>5</v>
      </c>
      <c r="PZ36" s="17">
        <v>5</v>
      </c>
      <c r="QA36" s="17">
        <v>0.1</v>
      </c>
      <c r="QB36" s="17">
        <v>20.2</v>
      </c>
      <c r="QC36" s="17">
        <v>20.274049999999999</v>
      </c>
      <c r="QD36" s="17">
        <v>20.274049999999999</v>
      </c>
      <c r="QE36" s="17">
        <v>-7.4050000000000005E-2</v>
      </c>
      <c r="QF36" s="17">
        <v>20</v>
      </c>
      <c r="QG36" s="17">
        <v>20</v>
      </c>
      <c r="QH36" s="17">
        <v>13.60544</v>
      </c>
      <c r="QI36" s="17">
        <v>6.3945600000000002</v>
      </c>
      <c r="QJ36" s="17">
        <v>18.8</v>
      </c>
      <c r="QK36" s="17">
        <v>19</v>
      </c>
      <c r="QL36" s="17">
        <v>17.492709999999999</v>
      </c>
      <c r="QM36" s="17">
        <v>1.3072900000000001</v>
      </c>
      <c r="QN36" s="17">
        <v>3.4</v>
      </c>
      <c r="QO36" s="17">
        <v>3.4</v>
      </c>
      <c r="QP36" s="17">
        <v>3.4</v>
      </c>
      <c r="QQ36" s="17">
        <v>0</v>
      </c>
      <c r="QR36" s="17">
        <v>18.600000000000001</v>
      </c>
      <c r="QS36" s="17">
        <v>19</v>
      </c>
      <c r="QT36" s="17">
        <v>17.881430000000002</v>
      </c>
      <c r="QU36" s="17">
        <v>0.71857000000000004</v>
      </c>
      <c r="QV36" s="17">
        <v>15.4</v>
      </c>
      <c r="QW36" s="17"/>
      <c r="QX36" s="17">
        <v>9.3963699999999992</v>
      </c>
      <c r="QY36" s="17">
        <v>6.0036300000000002</v>
      </c>
      <c r="QZ36" s="17">
        <v>19.100000000000001</v>
      </c>
      <c r="RA36" s="17"/>
      <c r="RB36" s="17">
        <v>14.33188</v>
      </c>
      <c r="RC36" s="17">
        <v>4.7681199999999997</v>
      </c>
      <c r="RD36" s="17">
        <v>13.6</v>
      </c>
      <c r="RE36" s="17">
        <v>14</v>
      </c>
      <c r="RF36" s="17">
        <v>12.15</v>
      </c>
      <c r="RG36" s="17">
        <v>1.45</v>
      </c>
      <c r="RH36" s="17">
        <v>30.7</v>
      </c>
      <c r="RI36" s="17">
        <v>47.8</v>
      </c>
      <c r="RJ36" s="17">
        <v>43.98</v>
      </c>
      <c r="RK36" s="17">
        <v>-13.28</v>
      </c>
      <c r="RL36" s="17">
        <v>0</v>
      </c>
      <c r="RM36" s="17"/>
      <c r="RN36" s="17">
        <v>14.737030000000001</v>
      </c>
      <c r="RO36" s="17">
        <v>-14.737030000000001</v>
      </c>
      <c r="RP36" s="17">
        <v>3.5</v>
      </c>
      <c r="RQ36" s="17">
        <v>3</v>
      </c>
      <c r="RR36" s="17">
        <v>3</v>
      </c>
      <c r="RS36" s="17">
        <v>0.5</v>
      </c>
      <c r="RT36" s="17">
        <v>15.8</v>
      </c>
      <c r="RU36" s="17">
        <v>12.491</v>
      </c>
      <c r="RV36" s="17">
        <v>17.65719</v>
      </c>
      <c r="RW36" s="17">
        <v>-1.8571899999999999</v>
      </c>
      <c r="RX36" s="17">
        <v>3</v>
      </c>
      <c r="RY36" s="17">
        <v>2</v>
      </c>
      <c r="RZ36" s="17">
        <v>2</v>
      </c>
      <c r="SA36" s="17">
        <v>1</v>
      </c>
      <c r="SB36" s="17"/>
      <c r="SC36" s="17"/>
      <c r="SD36" s="17">
        <v>0.4</v>
      </c>
      <c r="SE36" s="17">
        <v>-0.4</v>
      </c>
      <c r="SF36" s="17">
        <v>0.2</v>
      </c>
      <c r="SG36" s="17"/>
      <c r="SH36" s="17"/>
      <c r="SI36" s="17">
        <v>0.2</v>
      </c>
      <c r="SJ36" s="17">
        <v>19.8</v>
      </c>
      <c r="SK36" s="17">
        <v>20</v>
      </c>
      <c r="SL36" s="17">
        <v>18.853249999999999</v>
      </c>
      <c r="SM36" s="17">
        <v>0.94674999999999998</v>
      </c>
      <c r="SN36" s="17">
        <v>9.8000000000000007</v>
      </c>
      <c r="SO36" s="17">
        <v>11</v>
      </c>
      <c r="SP36" s="17">
        <v>12.05053</v>
      </c>
      <c r="SQ36" s="17">
        <v>-2.2505299999999999</v>
      </c>
      <c r="SR36" s="17">
        <v>20.2</v>
      </c>
      <c r="SS36" s="17">
        <v>20</v>
      </c>
      <c r="ST36" s="17">
        <v>19.436340000000001</v>
      </c>
      <c r="SU36" s="17">
        <v>0.76366000000000001</v>
      </c>
      <c r="SV36" s="17">
        <v>20.2</v>
      </c>
      <c r="SW36" s="17">
        <v>20</v>
      </c>
      <c r="SX36" s="17">
        <v>19.436340000000001</v>
      </c>
      <c r="SY36" s="17">
        <v>0.76366000000000001</v>
      </c>
      <c r="SZ36" s="17">
        <v>20</v>
      </c>
      <c r="TA36" s="17">
        <v>20</v>
      </c>
      <c r="TB36" s="17">
        <v>19.241980000000002</v>
      </c>
      <c r="TC36" s="17">
        <v>0.75802000000000003</v>
      </c>
      <c r="TD36" s="17">
        <v>10.4</v>
      </c>
      <c r="TE36" s="17">
        <v>15.9</v>
      </c>
      <c r="TF36" s="17">
        <v>19</v>
      </c>
      <c r="TG36" s="17">
        <v>-8.6</v>
      </c>
      <c r="TH36" s="17">
        <v>30.1</v>
      </c>
      <c r="TI36" s="17">
        <v>53.6</v>
      </c>
      <c r="TJ36" s="17">
        <v>55.332999999999998</v>
      </c>
      <c r="TK36" s="17">
        <v>-25.233000000000001</v>
      </c>
      <c r="TL36" s="17">
        <v>29.9</v>
      </c>
      <c r="TM36" s="17"/>
      <c r="TN36" s="17">
        <v>9.0221</v>
      </c>
      <c r="TO36" s="17">
        <v>20.8779</v>
      </c>
      <c r="TP36" s="17">
        <v>0</v>
      </c>
      <c r="TQ36" s="17">
        <v>16.100000000000001</v>
      </c>
      <c r="TR36" s="17">
        <v>22.273</v>
      </c>
      <c r="TS36" s="17">
        <v>-22.273</v>
      </c>
      <c r="TT36" s="17">
        <v>0</v>
      </c>
      <c r="TU36" s="17">
        <v>16.5</v>
      </c>
      <c r="TV36" s="17">
        <v>27.181000000000001</v>
      </c>
      <c r="TW36" s="17">
        <v>-27.181000000000001</v>
      </c>
      <c r="TX36" s="17">
        <v>0</v>
      </c>
      <c r="TY36" s="17">
        <v>1.262</v>
      </c>
      <c r="TZ36" s="17">
        <v>1.262</v>
      </c>
      <c r="UA36" s="17">
        <v>-1.262</v>
      </c>
      <c r="UB36" s="17">
        <v>0</v>
      </c>
      <c r="UC36" s="17">
        <v>2.38</v>
      </c>
      <c r="UD36" s="17">
        <v>2.38</v>
      </c>
      <c r="UE36" s="17">
        <v>-2.38</v>
      </c>
      <c r="UF36" s="17">
        <v>16</v>
      </c>
      <c r="UG36" s="17"/>
      <c r="UH36" s="17">
        <v>36</v>
      </c>
      <c r="UI36" s="17">
        <v>-20</v>
      </c>
      <c r="UJ36" s="17">
        <v>20.9</v>
      </c>
      <c r="UK36" s="17">
        <v>21</v>
      </c>
      <c r="UL36" s="17">
        <v>19.436340000000001</v>
      </c>
      <c r="UM36" s="17">
        <v>1.46366</v>
      </c>
      <c r="UN36" s="17">
        <v>8.1</v>
      </c>
      <c r="UO36" s="17">
        <v>8.1999999999999993</v>
      </c>
      <c r="UP36" s="17">
        <v>8.1999999999999993</v>
      </c>
      <c r="UQ36" s="17">
        <v>-0.1</v>
      </c>
      <c r="UR36" s="17">
        <v>6.8</v>
      </c>
      <c r="US36" s="17">
        <v>6.7</v>
      </c>
      <c r="UT36" s="17">
        <v>6.7</v>
      </c>
      <c r="UU36" s="17">
        <v>0.1</v>
      </c>
      <c r="UV36" s="17">
        <v>20.399999999999999</v>
      </c>
      <c r="UW36" s="17">
        <v>20</v>
      </c>
      <c r="UX36" s="17">
        <v>19.436340000000001</v>
      </c>
      <c r="UY36" s="17">
        <v>0.96365999999999996</v>
      </c>
      <c r="UZ36" s="17">
        <v>20.399999999999999</v>
      </c>
      <c r="VA36" s="17">
        <v>20</v>
      </c>
      <c r="VB36" s="17">
        <v>19.436340000000001</v>
      </c>
      <c r="VC36" s="17">
        <v>0.96365999999999996</v>
      </c>
      <c r="VD36" s="17">
        <v>20.100000000000001</v>
      </c>
      <c r="VE36" s="17">
        <v>20</v>
      </c>
      <c r="VF36" s="17">
        <v>19.436340000000001</v>
      </c>
      <c r="VG36" s="17">
        <v>0.66366000000000003</v>
      </c>
      <c r="VH36" s="17">
        <v>6</v>
      </c>
      <c r="VI36" s="17">
        <v>5.44</v>
      </c>
      <c r="VJ36" s="17">
        <v>5.44</v>
      </c>
      <c r="VK36" s="17">
        <v>0.56000000000000005</v>
      </c>
      <c r="VL36" s="17">
        <v>252.9</v>
      </c>
      <c r="VM36" s="17"/>
      <c r="VN36" s="17">
        <v>182.57599999999999</v>
      </c>
      <c r="VO36" s="17">
        <v>70.323999999999998</v>
      </c>
      <c r="VP36" s="17">
        <v>16.8</v>
      </c>
      <c r="VQ36" s="17"/>
      <c r="VR36" s="17">
        <v>14.26343</v>
      </c>
      <c r="VS36" s="17">
        <v>2.5365700000000002</v>
      </c>
      <c r="VT36" s="17">
        <v>28.6</v>
      </c>
      <c r="VU36" s="17"/>
      <c r="VV36" s="17">
        <v>42.601050000000001</v>
      </c>
      <c r="VW36" s="17">
        <v>-14.001049999999999</v>
      </c>
      <c r="VX36" s="17">
        <v>0.3</v>
      </c>
      <c r="VY36" s="17">
        <v>0.6</v>
      </c>
      <c r="VZ36" s="17">
        <v>0.6</v>
      </c>
      <c r="WA36" s="17">
        <v>-0.3</v>
      </c>
      <c r="WB36" s="17">
        <v>54.6</v>
      </c>
      <c r="WC36" s="17">
        <v>40</v>
      </c>
      <c r="WD36" s="17">
        <v>40</v>
      </c>
      <c r="WE36" s="17">
        <v>14.6</v>
      </c>
      <c r="WF36" s="17">
        <v>73.7</v>
      </c>
      <c r="WG36" s="17">
        <v>40</v>
      </c>
      <c r="WH36" s="17">
        <v>40</v>
      </c>
      <c r="WI36" s="17">
        <v>33.700000000000003</v>
      </c>
      <c r="WJ36" s="17">
        <v>22.5</v>
      </c>
      <c r="WK36" s="17"/>
      <c r="WL36" s="17">
        <v>36.333269999999999</v>
      </c>
      <c r="WM36" s="17">
        <v>-13.833270000000001</v>
      </c>
      <c r="WN36" s="17">
        <v>4.0999999999999996</v>
      </c>
      <c r="WO36" s="17">
        <v>4.2</v>
      </c>
      <c r="WP36" s="17">
        <v>4.2</v>
      </c>
      <c r="WQ36" s="17">
        <v>-0.1</v>
      </c>
      <c r="WR36" s="17">
        <v>1.1000000000000001</v>
      </c>
      <c r="WS36" s="17">
        <v>2.4</v>
      </c>
      <c r="WT36" s="17">
        <v>2.4</v>
      </c>
      <c r="WU36" s="17">
        <v>-1.3</v>
      </c>
      <c r="WV36" s="17">
        <v>2.4</v>
      </c>
      <c r="WW36" s="17">
        <v>1.2</v>
      </c>
      <c r="WX36" s="17">
        <v>1.2</v>
      </c>
      <c r="WY36" s="17">
        <v>1.2</v>
      </c>
      <c r="WZ36" s="17">
        <v>1.1000000000000001</v>
      </c>
      <c r="XA36" s="17">
        <v>1.4</v>
      </c>
      <c r="XB36" s="17">
        <v>1.4</v>
      </c>
      <c r="XC36" s="17">
        <v>-0.3</v>
      </c>
      <c r="XD36" s="17">
        <v>17.100000000000001</v>
      </c>
      <c r="XE36" s="17"/>
      <c r="XF36" s="17">
        <v>8.9539600000000004</v>
      </c>
      <c r="XG36" s="17">
        <v>8.1460399999999993</v>
      </c>
      <c r="XH36" s="17">
        <v>9.1</v>
      </c>
      <c r="XI36" s="17">
        <v>8.8000000000000007</v>
      </c>
      <c r="XJ36" s="17">
        <v>8.8000000000000007</v>
      </c>
      <c r="XK36" s="17">
        <v>0.3</v>
      </c>
      <c r="XL36" s="17">
        <v>20</v>
      </c>
      <c r="XM36" s="17">
        <v>20</v>
      </c>
      <c r="XN36" s="17">
        <v>19.241980000000002</v>
      </c>
      <c r="XO36" s="17">
        <v>0.75802000000000003</v>
      </c>
      <c r="XP36" s="17">
        <v>8.1</v>
      </c>
      <c r="XQ36" s="17">
        <v>10.7</v>
      </c>
      <c r="XR36" s="17">
        <v>10.7</v>
      </c>
      <c r="XS36" s="17">
        <v>-2.6</v>
      </c>
      <c r="XT36" s="17">
        <v>27.1</v>
      </c>
      <c r="XU36" s="17">
        <v>31</v>
      </c>
      <c r="XV36" s="17">
        <v>27.5</v>
      </c>
      <c r="XW36" s="17">
        <v>-0.4</v>
      </c>
      <c r="XX36" s="17">
        <v>34.299999999999997</v>
      </c>
      <c r="XY36" s="17">
        <v>31</v>
      </c>
      <c r="XZ36" s="17">
        <v>27.5</v>
      </c>
      <c r="YA36" s="17">
        <v>6.8</v>
      </c>
      <c r="YB36" s="17">
        <v>11.7</v>
      </c>
      <c r="YC36" s="17">
        <v>14</v>
      </c>
      <c r="YD36" s="17">
        <v>14</v>
      </c>
      <c r="YE36" s="17">
        <v>-2.2999999999999998</v>
      </c>
      <c r="YF36" s="17">
        <v>16.3</v>
      </c>
      <c r="YG36" s="17">
        <v>15</v>
      </c>
      <c r="YH36" s="17"/>
      <c r="YI36" s="17">
        <v>16.3</v>
      </c>
      <c r="YJ36" s="17">
        <v>4.9000000000000004</v>
      </c>
      <c r="YK36" s="17">
        <v>7.03</v>
      </c>
      <c r="YL36" s="17">
        <v>7.03</v>
      </c>
      <c r="YM36" s="17">
        <v>-2.13</v>
      </c>
      <c r="YN36" s="17">
        <v>11</v>
      </c>
      <c r="YO36" s="17">
        <v>11</v>
      </c>
      <c r="YP36" s="17">
        <v>11</v>
      </c>
      <c r="YQ36" s="17">
        <v>0</v>
      </c>
      <c r="YR36" s="17">
        <v>7.8</v>
      </c>
      <c r="YS36" s="17">
        <v>25</v>
      </c>
      <c r="YT36" s="17">
        <v>25</v>
      </c>
      <c r="YU36" s="17">
        <v>-17.2</v>
      </c>
    </row>
    <row r="37" spans="1:671" ht="24" customHeight="1" x14ac:dyDescent="0.25">
      <c r="A37" s="1"/>
      <c r="B37" s="16" t="s">
        <v>59</v>
      </c>
      <c r="C37" s="16" t="s">
        <v>829</v>
      </c>
      <c r="D37" s="17">
        <v>199.7</v>
      </c>
      <c r="E37" s="17">
        <v>203.40136000000001</v>
      </c>
      <c r="F37" s="17">
        <v>203.40136000000001</v>
      </c>
      <c r="G37" s="17">
        <v>-3.7013600000000002</v>
      </c>
      <c r="H37" s="17">
        <v>629.9</v>
      </c>
      <c r="I37" s="17">
        <v>631.22380999999996</v>
      </c>
      <c r="J37" s="17">
        <v>631.22379999999998</v>
      </c>
      <c r="K37" s="17">
        <v>-1.3238000000000001</v>
      </c>
      <c r="L37" s="17">
        <v>145</v>
      </c>
      <c r="M37" s="17">
        <v>146.79963000000001</v>
      </c>
      <c r="N37" s="17">
        <v>146.79963000000001</v>
      </c>
      <c r="O37" s="17">
        <v>-1.7996300000000001</v>
      </c>
      <c r="P37" s="17"/>
      <c r="Q37" s="17"/>
      <c r="R37" s="17"/>
      <c r="S37" s="17">
        <v>0</v>
      </c>
      <c r="T37" s="17"/>
      <c r="U37" s="17"/>
      <c r="V37" s="17"/>
      <c r="W37" s="17">
        <v>0</v>
      </c>
      <c r="X37" s="17">
        <v>90.6</v>
      </c>
      <c r="Y37" s="17">
        <v>91.867829999999998</v>
      </c>
      <c r="Z37" s="17">
        <v>91.867819999999995</v>
      </c>
      <c r="AA37" s="17">
        <v>-1.2678199999999999</v>
      </c>
      <c r="AB37" s="17">
        <v>240</v>
      </c>
      <c r="AC37" s="17">
        <v>242</v>
      </c>
      <c r="AD37" s="17">
        <v>242</v>
      </c>
      <c r="AE37" s="17">
        <v>-2</v>
      </c>
      <c r="AF37" s="17">
        <v>0</v>
      </c>
      <c r="AG37" s="17"/>
      <c r="AH37" s="17"/>
      <c r="AI37" s="17">
        <v>0</v>
      </c>
      <c r="AJ37" s="17">
        <v>0</v>
      </c>
      <c r="AK37" s="17"/>
      <c r="AL37" s="17"/>
      <c r="AM37" s="17">
        <v>0</v>
      </c>
      <c r="AN37" s="17"/>
      <c r="AO37" s="17"/>
      <c r="AP37" s="17"/>
      <c r="AQ37" s="17">
        <v>0</v>
      </c>
      <c r="AR37" s="17">
        <v>196.3</v>
      </c>
      <c r="AS37" s="17">
        <v>187.48576</v>
      </c>
      <c r="AT37" s="17">
        <v>196.93880999999999</v>
      </c>
      <c r="AU37" s="17">
        <v>-0.63880999999999999</v>
      </c>
      <c r="AV37" s="17">
        <v>194</v>
      </c>
      <c r="AW37" s="17">
        <v>184.65667999999999</v>
      </c>
      <c r="AX37" s="17">
        <v>199.47787</v>
      </c>
      <c r="AY37" s="17">
        <v>-5.4778700000000002</v>
      </c>
      <c r="AZ37" s="17"/>
      <c r="BA37" s="17"/>
      <c r="BB37" s="17"/>
      <c r="BC37" s="17">
        <v>0</v>
      </c>
      <c r="BD37" s="17">
        <v>196.2</v>
      </c>
      <c r="BE37" s="17"/>
      <c r="BF37" s="17">
        <v>205.21600000000001</v>
      </c>
      <c r="BG37" s="17">
        <v>-9.016</v>
      </c>
      <c r="BH37" s="17"/>
      <c r="BI37" s="17"/>
      <c r="BJ37" s="17"/>
      <c r="BK37" s="17">
        <v>0</v>
      </c>
      <c r="BL37" s="17">
        <v>274.8</v>
      </c>
      <c r="BM37" s="17"/>
      <c r="BN37" s="17">
        <v>557.29152999999997</v>
      </c>
      <c r="BO37" s="17">
        <v>-282.49153000000001</v>
      </c>
      <c r="BP37" s="17">
        <v>10.3</v>
      </c>
      <c r="BQ37" s="17">
        <v>10.52094</v>
      </c>
      <c r="BR37" s="17">
        <v>3.4560599999999999</v>
      </c>
      <c r="BS37" s="17">
        <v>6.8439399999999999</v>
      </c>
      <c r="BT37" s="17"/>
      <c r="BU37" s="17"/>
      <c r="BV37" s="17"/>
      <c r="BW37" s="17">
        <v>0</v>
      </c>
      <c r="BX37" s="17"/>
      <c r="BY37" s="17"/>
      <c r="BZ37" s="17"/>
      <c r="CA37" s="17">
        <v>0</v>
      </c>
      <c r="CB37" s="17"/>
      <c r="CC37" s="17"/>
      <c r="CD37" s="17"/>
      <c r="CE37" s="17">
        <v>0</v>
      </c>
      <c r="CF37" s="17"/>
      <c r="CG37" s="17"/>
      <c r="CH37" s="17"/>
      <c r="CI37" s="17">
        <v>0</v>
      </c>
      <c r="CJ37" s="17">
        <v>167.8</v>
      </c>
      <c r="CK37" s="17">
        <v>164.06706</v>
      </c>
      <c r="CL37" s="17">
        <v>164.06704999999999</v>
      </c>
      <c r="CM37" s="17">
        <v>3.7329500000000002</v>
      </c>
      <c r="CN37" s="17">
        <v>7.2</v>
      </c>
      <c r="CO37" s="17">
        <v>5.1383299999999998</v>
      </c>
      <c r="CP37" s="17">
        <v>5.1383299999999998</v>
      </c>
      <c r="CQ37" s="17">
        <v>2.0616699999999999</v>
      </c>
      <c r="CR37" s="17">
        <v>5</v>
      </c>
      <c r="CS37" s="17">
        <v>2.8205</v>
      </c>
      <c r="CT37" s="17">
        <v>2.8204899999999999</v>
      </c>
      <c r="CU37" s="17">
        <v>2.1795100000000001</v>
      </c>
      <c r="CV37" s="17">
        <v>21</v>
      </c>
      <c r="CW37" s="17"/>
      <c r="CX37" s="17"/>
      <c r="CY37" s="17">
        <v>21</v>
      </c>
      <c r="CZ37" s="17">
        <v>6.4</v>
      </c>
      <c r="DA37" s="17">
        <v>6.8787000000000003</v>
      </c>
      <c r="DB37" s="17">
        <v>6.8787000000000003</v>
      </c>
      <c r="DC37" s="17">
        <v>-0.47870000000000001</v>
      </c>
      <c r="DD37" s="17">
        <v>14.8</v>
      </c>
      <c r="DE37" s="17">
        <v>14.933920000000001</v>
      </c>
      <c r="DF37" s="17">
        <v>14.933909999999999</v>
      </c>
      <c r="DG37" s="17">
        <v>-0.13391</v>
      </c>
      <c r="DH37" s="17">
        <v>143.1</v>
      </c>
      <c r="DI37" s="17">
        <v>142.44412</v>
      </c>
      <c r="DJ37" s="17">
        <v>95.437560000000005</v>
      </c>
      <c r="DK37" s="17">
        <v>47.662439999999997</v>
      </c>
      <c r="DL37" s="17"/>
      <c r="DM37" s="17"/>
      <c r="DN37" s="17"/>
      <c r="DO37" s="17">
        <v>0</v>
      </c>
      <c r="DP37" s="17"/>
      <c r="DQ37" s="17"/>
      <c r="DR37" s="17"/>
      <c r="DS37" s="17">
        <v>0</v>
      </c>
      <c r="DT37" s="17"/>
      <c r="DU37" s="17"/>
      <c r="DV37" s="17"/>
      <c r="DW37" s="17">
        <v>0</v>
      </c>
      <c r="DX37" s="17"/>
      <c r="DY37" s="17"/>
      <c r="DZ37" s="17"/>
      <c r="EA37" s="17">
        <v>0</v>
      </c>
      <c r="EB37" s="17">
        <v>110.7</v>
      </c>
      <c r="EC37" s="17">
        <v>112.46647</v>
      </c>
      <c r="ED37" s="17">
        <v>112.46647</v>
      </c>
      <c r="EE37" s="17">
        <v>-1.76647</v>
      </c>
      <c r="EF37" s="17">
        <v>221.5</v>
      </c>
      <c r="EG37" s="17">
        <v>220.69499999999999</v>
      </c>
      <c r="EH37" s="17">
        <v>220.69499999999999</v>
      </c>
      <c r="EI37" s="17">
        <v>0.80500000000000005</v>
      </c>
      <c r="EJ37" s="17"/>
      <c r="EK37" s="17"/>
      <c r="EL37" s="17"/>
      <c r="EM37" s="17">
        <v>0</v>
      </c>
      <c r="EN37" s="17"/>
      <c r="EO37" s="17"/>
      <c r="EP37" s="17"/>
      <c r="EQ37" s="17">
        <v>0</v>
      </c>
      <c r="ER37" s="17"/>
      <c r="ES37" s="17"/>
      <c r="ET37" s="17"/>
      <c r="EU37" s="17">
        <v>0</v>
      </c>
      <c r="EV37" s="17">
        <v>6.5</v>
      </c>
      <c r="EW37" s="17">
        <v>6.39</v>
      </c>
      <c r="EX37" s="17">
        <v>6.39</v>
      </c>
      <c r="EY37" s="17">
        <v>0.11</v>
      </c>
      <c r="EZ37" s="17">
        <v>451</v>
      </c>
      <c r="FA37" s="17">
        <v>449.28084999999999</v>
      </c>
      <c r="FB37" s="17">
        <v>449.28084999999999</v>
      </c>
      <c r="FC37" s="17">
        <v>1.71915</v>
      </c>
      <c r="FD37" s="17">
        <v>81.5</v>
      </c>
      <c r="FE37" s="17">
        <v>79.655749999999998</v>
      </c>
      <c r="FF37" s="17">
        <v>79.655749999999998</v>
      </c>
      <c r="FG37" s="17">
        <v>1.8442499999999999</v>
      </c>
      <c r="FH37" s="17">
        <v>130.69999999999999</v>
      </c>
      <c r="FI37" s="17">
        <v>140.82783000000001</v>
      </c>
      <c r="FJ37" s="17">
        <v>140.82771</v>
      </c>
      <c r="FK37" s="17">
        <v>-10.12771</v>
      </c>
      <c r="FL37" s="17">
        <v>42.1</v>
      </c>
      <c r="FM37" s="17">
        <v>41.89893</v>
      </c>
      <c r="FN37" s="17">
        <v>41.89893</v>
      </c>
      <c r="FO37" s="17">
        <v>0.20107</v>
      </c>
      <c r="FP37" s="17">
        <v>18.3</v>
      </c>
      <c r="FQ37" s="17">
        <v>19.21088</v>
      </c>
      <c r="FR37" s="17">
        <v>19.21088</v>
      </c>
      <c r="FS37" s="17">
        <v>-0.91088000000000002</v>
      </c>
      <c r="FT37" s="17">
        <v>18.899999999999999</v>
      </c>
      <c r="FU37" s="17">
        <v>19</v>
      </c>
      <c r="FV37" s="17">
        <v>18.172979999999999</v>
      </c>
      <c r="FW37" s="17">
        <v>0.72702</v>
      </c>
      <c r="FX37" s="17">
        <v>91.2</v>
      </c>
      <c r="FY37" s="17">
        <v>87.773570000000007</v>
      </c>
      <c r="FZ37" s="17">
        <v>87.773560000000003</v>
      </c>
      <c r="GA37" s="17">
        <v>3.4264399999999999</v>
      </c>
      <c r="GB37" s="17">
        <v>144.6</v>
      </c>
      <c r="GC37" s="17">
        <v>160.18950000000001</v>
      </c>
      <c r="GD37" s="17">
        <v>160.18951000000001</v>
      </c>
      <c r="GE37" s="17">
        <v>-15.589510000000001</v>
      </c>
      <c r="GF37" s="17">
        <v>145.1</v>
      </c>
      <c r="GG37" s="17">
        <v>160.18950000000001</v>
      </c>
      <c r="GH37" s="17">
        <v>160.18951000000001</v>
      </c>
      <c r="GI37" s="17">
        <v>-15.089510000000001</v>
      </c>
      <c r="GJ37" s="17">
        <v>166.8</v>
      </c>
      <c r="GK37" s="17">
        <v>160.67054999999999</v>
      </c>
      <c r="GL37" s="17">
        <v>160.67055999999999</v>
      </c>
      <c r="GM37" s="17">
        <v>6.1294399999999998</v>
      </c>
      <c r="GN37" s="17">
        <v>106.8</v>
      </c>
      <c r="GO37" s="17">
        <v>110.48202000000001</v>
      </c>
      <c r="GP37" s="17">
        <v>110.48202000000001</v>
      </c>
      <c r="GQ37" s="17">
        <v>-3.6820200000000001</v>
      </c>
      <c r="GR37" s="17">
        <v>21.3</v>
      </c>
      <c r="GS37" s="17">
        <v>24.71679</v>
      </c>
      <c r="GT37" s="17">
        <v>37.900869999999998</v>
      </c>
      <c r="GU37" s="17">
        <v>-16.60087</v>
      </c>
      <c r="GV37" s="17">
        <v>35.5</v>
      </c>
      <c r="GW37" s="17">
        <v>38.272109999999998</v>
      </c>
      <c r="GX37" s="17">
        <v>38.272109999999998</v>
      </c>
      <c r="GY37" s="17">
        <v>-2.7721100000000001</v>
      </c>
      <c r="GZ37" s="17">
        <v>4</v>
      </c>
      <c r="HA37" s="17">
        <v>3.9007900000000002</v>
      </c>
      <c r="HB37" s="17">
        <v>3.9007900000000002</v>
      </c>
      <c r="HC37" s="17">
        <v>9.9210000000000007E-2</v>
      </c>
      <c r="HD37" s="17">
        <v>33.6</v>
      </c>
      <c r="HE37" s="17">
        <v>31.100370000000002</v>
      </c>
      <c r="HF37" s="17">
        <v>28.356459999999998</v>
      </c>
      <c r="HG37" s="17">
        <v>5.2435400000000003</v>
      </c>
      <c r="HH37" s="17">
        <v>150.4</v>
      </c>
      <c r="HI37" s="17">
        <v>164.13149000000001</v>
      </c>
      <c r="HJ37" s="17">
        <v>164.13148000000001</v>
      </c>
      <c r="HK37" s="17">
        <v>-13.731479999999999</v>
      </c>
      <c r="HL37" s="17"/>
      <c r="HM37" s="17"/>
      <c r="HN37" s="17"/>
      <c r="HO37" s="17">
        <v>0</v>
      </c>
      <c r="HP37" s="17"/>
      <c r="HQ37" s="17"/>
      <c r="HR37" s="17"/>
      <c r="HS37" s="17">
        <v>0</v>
      </c>
      <c r="HT37" s="17">
        <v>31.3</v>
      </c>
      <c r="HU37" s="17">
        <v>39.108370000000001</v>
      </c>
      <c r="HV37" s="17">
        <v>42.59863</v>
      </c>
      <c r="HW37" s="17">
        <v>-11.298629999999999</v>
      </c>
      <c r="HX37" s="17"/>
      <c r="HY37" s="17"/>
      <c r="HZ37" s="17"/>
      <c r="IA37" s="17">
        <v>0</v>
      </c>
      <c r="IB37" s="17"/>
      <c r="IC37" s="17"/>
      <c r="ID37" s="17"/>
      <c r="IE37" s="17">
        <v>0</v>
      </c>
      <c r="IF37" s="17">
        <v>44.5</v>
      </c>
      <c r="IG37" s="17">
        <v>45.265309999999999</v>
      </c>
      <c r="IH37" s="17">
        <v>45.265300000000003</v>
      </c>
      <c r="II37" s="17">
        <v>-0.76529999999999998</v>
      </c>
      <c r="IJ37" s="17"/>
      <c r="IK37" s="17"/>
      <c r="IL37" s="17"/>
      <c r="IM37" s="17">
        <v>0</v>
      </c>
      <c r="IN37" s="17"/>
      <c r="IO37" s="17"/>
      <c r="IP37" s="17"/>
      <c r="IQ37" s="17">
        <v>0</v>
      </c>
      <c r="IR37" s="17"/>
      <c r="IS37" s="17"/>
      <c r="IT37" s="17"/>
      <c r="IU37" s="17">
        <v>0</v>
      </c>
      <c r="IV37" s="17">
        <v>127.3</v>
      </c>
      <c r="IW37" s="17">
        <v>128.05618999999999</v>
      </c>
      <c r="IX37" s="17">
        <v>132.83835999999999</v>
      </c>
      <c r="IY37" s="17">
        <v>-5.5383599999999999</v>
      </c>
      <c r="IZ37" s="17">
        <v>162.30000000000001</v>
      </c>
      <c r="JA37" s="17">
        <v>168.14393000000001</v>
      </c>
      <c r="JB37" s="17"/>
      <c r="JC37" s="17">
        <v>162.30000000000001</v>
      </c>
      <c r="JD37" s="17">
        <v>159.5</v>
      </c>
      <c r="JE37" s="17">
        <v>67.722350000000006</v>
      </c>
      <c r="JF37" s="17"/>
      <c r="JG37" s="17">
        <v>159.5</v>
      </c>
      <c r="JH37" s="17">
        <v>201.5</v>
      </c>
      <c r="JI37" s="17">
        <v>179.99997999999999</v>
      </c>
      <c r="JJ37" s="17">
        <v>202.72198</v>
      </c>
      <c r="JK37" s="17">
        <v>-1.2219800000000001</v>
      </c>
      <c r="JL37" s="17">
        <v>0</v>
      </c>
      <c r="JM37" s="17"/>
      <c r="JN37" s="17"/>
      <c r="JO37" s="17">
        <v>0</v>
      </c>
      <c r="JP37" s="17">
        <v>70.099999999999994</v>
      </c>
      <c r="JQ37" s="17">
        <v>71.710170000000005</v>
      </c>
      <c r="JR37" s="17">
        <v>73.275919999999999</v>
      </c>
      <c r="JS37" s="17">
        <v>-3.1759200000000001</v>
      </c>
      <c r="JT37" s="17">
        <v>34.200000000000003</v>
      </c>
      <c r="JU37" s="17">
        <v>35.962760000000003</v>
      </c>
      <c r="JV37" s="17">
        <v>36.747979999999998</v>
      </c>
      <c r="JW37" s="17">
        <v>-2.5479799999999999</v>
      </c>
      <c r="JX37" s="17"/>
      <c r="JY37" s="17"/>
      <c r="JZ37" s="17"/>
      <c r="KA37" s="17">
        <v>0</v>
      </c>
      <c r="KB37" s="17"/>
      <c r="KC37" s="17"/>
      <c r="KD37" s="17"/>
      <c r="KE37" s="17">
        <v>0</v>
      </c>
      <c r="KF37" s="17"/>
      <c r="KG37" s="17"/>
      <c r="KH37" s="17"/>
      <c r="KI37" s="17">
        <v>0</v>
      </c>
      <c r="KJ37" s="17"/>
      <c r="KK37" s="17"/>
      <c r="KL37" s="17"/>
      <c r="KM37" s="17">
        <v>0</v>
      </c>
      <c r="KN37" s="17"/>
      <c r="KO37" s="17"/>
      <c r="KP37" s="17"/>
      <c r="KQ37" s="17">
        <v>0</v>
      </c>
      <c r="KR37" s="17"/>
      <c r="KS37" s="17"/>
      <c r="KT37" s="17"/>
      <c r="KU37" s="17">
        <v>0</v>
      </c>
      <c r="KV37" s="17">
        <v>2.2999999999999998</v>
      </c>
      <c r="KW37" s="17">
        <v>1.7806200000000001</v>
      </c>
      <c r="KX37" s="17">
        <v>1.78061</v>
      </c>
      <c r="KY37" s="17">
        <v>0.51939000000000002</v>
      </c>
      <c r="KZ37" s="17">
        <v>91.1</v>
      </c>
      <c r="LA37" s="17">
        <v>174.58162999999999</v>
      </c>
      <c r="LB37" s="17">
        <v>174.57879</v>
      </c>
      <c r="LC37" s="17">
        <v>-83.478790000000004</v>
      </c>
      <c r="LD37" s="17">
        <v>132.19999999999999</v>
      </c>
      <c r="LE37" s="17">
        <v>124.35997</v>
      </c>
      <c r="LF37" s="17">
        <v>124.36006</v>
      </c>
      <c r="LG37" s="17">
        <v>7.8399400000000004</v>
      </c>
      <c r="LH37" s="17">
        <v>66</v>
      </c>
      <c r="LI37" s="17">
        <v>67.199219999999997</v>
      </c>
      <c r="LJ37" s="17">
        <v>67.199219999999997</v>
      </c>
      <c r="LK37" s="17">
        <v>-1.19922</v>
      </c>
      <c r="LL37" s="17">
        <v>78.3</v>
      </c>
      <c r="LM37" s="17">
        <v>78.567999999999998</v>
      </c>
      <c r="LN37" s="17">
        <v>78.567980000000006</v>
      </c>
      <c r="LO37" s="17">
        <v>-0.26798</v>
      </c>
      <c r="LP37" s="17">
        <v>30</v>
      </c>
      <c r="LQ37" s="17">
        <v>29.980560000000001</v>
      </c>
      <c r="LR37" s="17">
        <v>29.980560000000001</v>
      </c>
      <c r="LS37" s="17">
        <v>1.9439999999999999E-2</v>
      </c>
      <c r="LT37" s="17">
        <v>0</v>
      </c>
      <c r="LU37" s="17"/>
      <c r="LV37" s="17"/>
      <c r="LW37" s="17">
        <v>0</v>
      </c>
      <c r="LX37" s="17">
        <v>0</v>
      </c>
      <c r="LY37" s="17"/>
      <c r="LZ37" s="17"/>
      <c r="MA37" s="17">
        <v>0</v>
      </c>
      <c r="MB37" s="17">
        <v>0</v>
      </c>
      <c r="MC37" s="17"/>
      <c r="MD37" s="17"/>
      <c r="ME37" s="17">
        <v>0</v>
      </c>
      <c r="MF37" s="17">
        <v>138.9</v>
      </c>
      <c r="MG37" s="17">
        <v>143.53442999999999</v>
      </c>
      <c r="MH37" s="17">
        <v>153.12565000000001</v>
      </c>
      <c r="MI37" s="17">
        <v>-14.22565</v>
      </c>
      <c r="MJ37" s="17">
        <v>139</v>
      </c>
      <c r="MK37" s="17">
        <v>143.53442999999999</v>
      </c>
      <c r="ML37" s="17">
        <v>153.12565000000001</v>
      </c>
      <c r="MM37" s="17">
        <v>-14.12565</v>
      </c>
      <c r="MN37" s="17">
        <v>145.6</v>
      </c>
      <c r="MO37" s="17">
        <v>143.96546000000001</v>
      </c>
      <c r="MP37" s="17">
        <v>153.58548999999999</v>
      </c>
      <c r="MQ37" s="17">
        <v>-7.9854900000000004</v>
      </c>
      <c r="MR37" s="17">
        <v>0</v>
      </c>
      <c r="MS37" s="17"/>
      <c r="MT37" s="17"/>
      <c r="MU37" s="17">
        <v>0</v>
      </c>
      <c r="MV37" s="17">
        <v>0</v>
      </c>
      <c r="MW37" s="17"/>
      <c r="MX37" s="17"/>
      <c r="MY37" s="17">
        <v>0</v>
      </c>
      <c r="MZ37" s="17"/>
      <c r="NA37" s="17"/>
      <c r="NB37" s="17"/>
      <c r="NC37" s="17">
        <v>0</v>
      </c>
      <c r="ND37" s="17"/>
      <c r="NE37" s="17"/>
      <c r="NF37" s="17"/>
      <c r="NG37" s="17">
        <v>0</v>
      </c>
      <c r="NH37" s="17"/>
      <c r="NI37" s="17"/>
      <c r="NJ37" s="17"/>
      <c r="NK37" s="17">
        <v>0</v>
      </c>
      <c r="NL37" s="17">
        <v>0</v>
      </c>
      <c r="NM37" s="17"/>
      <c r="NN37" s="17"/>
      <c r="NO37" s="17">
        <v>0</v>
      </c>
      <c r="NP37" s="17"/>
      <c r="NQ37" s="17"/>
      <c r="NR37" s="17"/>
      <c r="NS37" s="17">
        <v>0</v>
      </c>
      <c r="NT37" s="17">
        <v>6.6</v>
      </c>
      <c r="NU37" s="17">
        <v>8.2552000000000003</v>
      </c>
      <c r="NV37" s="17">
        <v>9.09</v>
      </c>
      <c r="NW37" s="17">
        <v>-2.4900000000000002</v>
      </c>
      <c r="NX37" s="17">
        <v>4.2</v>
      </c>
      <c r="NY37" s="17">
        <v>4.0686799999999996</v>
      </c>
      <c r="NZ37" s="17">
        <v>9.8520099999999999</v>
      </c>
      <c r="OA37" s="17">
        <v>-5.6520099999999998</v>
      </c>
      <c r="OB37" s="17">
        <v>19.899999999999999</v>
      </c>
      <c r="OC37" s="17">
        <v>20</v>
      </c>
      <c r="OD37" s="17">
        <v>17.492709999999999</v>
      </c>
      <c r="OE37" s="17">
        <v>2.4072900000000002</v>
      </c>
      <c r="OF37" s="17">
        <v>1.1000000000000001</v>
      </c>
      <c r="OG37" s="17"/>
      <c r="OH37" s="17">
        <v>0.69199999999999995</v>
      </c>
      <c r="OI37" s="17">
        <v>0.40799999999999997</v>
      </c>
      <c r="OJ37" s="17">
        <v>70.099999999999994</v>
      </c>
      <c r="OK37" s="17">
        <v>91</v>
      </c>
      <c r="OL37" s="17">
        <v>83.65</v>
      </c>
      <c r="OM37" s="17">
        <v>-13.55</v>
      </c>
      <c r="ON37" s="17">
        <v>80.3</v>
      </c>
      <c r="OO37" s="17"/>
      <c r="OP37" s="17">
        <v>55.899000000000001</v>
      </c>
      <c r="OQ37" s="17">
        <v>24.401</v>
      </c>
      <c r="OR37" s="17">
        <v>2.7</v>
      </c>
      <c r="OS37" s="17">
        <v>6.3209999999999997</v>
      </c>
      <c r="OT37" s="17">
        <v>6.3209999999999997</v>
      </c>
      <c r="OU37" s="17">
        <v>-3.621</v>
      </c>
      <c r="OV37" s="17">
        <v>0.2</v>
      </c>
      <c r="OW37" s="17"/>
      <c r="OX37" s="17">
        <v>0.1</v>
      </c>
      <c r="OY37" s="17">
        <v>0.1</v>
      </c>
      <c r="OZ37" s="17">
        <v>20.100000000000001</v>
      </c>
      <c r="PA37" s="17">
        <v>19.436350000000001</v>
      </c>
      <c r="PB37" s="17">
        <v>19.436340000000001</v>
      </c>
      <c r="PC37" s="17">
        <v>0.66366000000000003</v>
      </c>
      <c r="PD37" s="17">
        <v>9.9</v>
      </c>
      <c r="PE37" s="17">
        <v>9.9830000000000005</v>
      </c>
      <c r="PF37" s="17">
        <v>9.9830000000000005</v>
      </c>
      <c r="PG37" s="17">
        <v>-8.3000000000000004E-2</v>
      </c>
      <c r="PH37" s="17">
        <v>5.6</v>
      </c>
      <c r="PI37" s="17">
        <v>5.67</v>
      </c>
      <c r="PJ37" s="17">
        <v>5.67</v>
      </c>
      <c r="PK37" s="17">
        <v>-7.0000000000000007E-2</v>
      </c>
      <c r="PL37" s="17">
        <v>213.2</v>
      </c>
      <c r="PM37" s="17"/>
      <c r="PN37" s="17">
        <v>112.114</v>
      </c>
      <c r="PO37" s="17">
        <v>101.086</v>
      </c>
      <c r="PP37" s="17">
        <v>2.2000000000000002</v>
      </c>
      <c r="PQ37" s="17">
        <v>1</v>
      </c>
      <c r="PR37" s="17">
        <v>1</v>
      </c>
      <c r="PS37" s="17">
        <v>1.2</v>
      </c>
      <c r="PT37" s="17">
        <v>1.8</v>
      </c>
      <c r="PU37" s="17">
        <v>3.5</v>
      </c>
      <c r="PV37" s="17">
        <v>3.5</v>
      </c>
      <c r="PW37" s="17">
        <v>-1.7</v>
      </c>
      <c r="PX37" s="17">
        <v>5.0999999999999996</v>
      </c>
      <c r="PY37" s="17">
        <v>5</v>
      </c>
      <c r="PZ37" s="17">
        <v>5</v>
      </c>
      <c r="QA37" s="17">
        <v>0.1</v>
      </c>
      <c r="QB37" s="17">
        <v>20.100000000000001</v>
      </c>
      <c r="QC37" s="17">
        <v>20.274049999999999</v>
      </c>
      <c r="QD37" s="17">
        <v>20.274049999999999</v>
      </c>
      <c r="QE37" s="17">
        <v>-0.17405000000000001</v>
      </c>
      <c r="QF37" s="17">
        <v>20</v>
      </c>
      <c r="QG37" s="17">
        <v>20</v>
      </c>
      <c r="QH37" s="17">
        <v>13.60544</v>
      </c>
      <c r="QI37" s="17">
        <v>6.3945600000000002</v>
      </c>
      <c r="QJ37" s="17">
        <v>18.8</v>
      </c>
      <c r="QK37" s="17">
        <v>19</v>
      </c>
      <c r="QL37" s="17">
        <v>17.492709999999999</v>
      </c>
      <c r="QM37" s="17">
        <v>1.3072900000000001</v>
      </c>
      <c r="QN37" s="17">
        <v>3.4</v>
      </c>
      <c r="QO37" s="17">
        <v>3.4</v>
      </c>
      <c r="QP37" s="17">
        <v>3.4</v>
      </c>
      <c r="QQ37" s="17">
        <v>0</v>
      </c>
      <c r="QR37" s="17">
        <v>18.600000000000001</v>
      </c>
      <c r="QS37" s="17">
        <v>19</v>
      </c>
      <c r="QT37" s="17">
        <v>17.881430000000002</v>
      </c>
      <c r="QU37" s="17">
        <v>0.71857000000000004</v>
      </c>
      <c r="QV37" s="17">
        <v>15.2</v>
      </c>
      <c r="QW37" s="17"/>
      <c r="QX37" s="17">
        <v>6.3537999999999997</v>
      </c>
      <c r="QY37" s="17">
        <v>8.8461999999999996</v>
      </c>
      <c r="QZ37" s="17">
        <v>18.899999999999999</v>
      </c>
      <c r="RA37" s="17"/>
      <c r="RB37" s="17">
        <v>11.5275</v>
      </c>
      <c r="RC37" s="17">
        <v>7.3724999999999996</v>
      </c>
      <c r="RD37" s="17">
        <v>12.1</v>
      </c>
      <c r="RE37" s="17">
        <v>13.7</v>
      </c>
      <c r="RF37" s="17">
        <v>12.34</v>
      </c>
      <c r="RG37" s="17">
        <v>-0.24</v>
      </c>
      <c r="RH37" s="17">
        <v>31.7</v>
      </c>
      <c r="RI37" s="17">
        <v>57</v>
      </c>
      <c r="RJ37" s="17">
        <v>44.81</v>
      </c>
      <c r="RK37" s="17">
        <v>-13.11</v>
      </c>
      <c r="RL37" s="17">
        <v>0</v>
      </c>
      <c r="RM37" s="17"/>
      <c r="RN37" s="17">
        <v>13.834300000000001</v>
      </c>
      <c r="RO37" s="17">
        <v>-13.834300000000001</v>
      </c>
      <c r="RP37" s="17">
        <v>3.5</v>
      </c>
      <c r="RQ37" s="17">
        <v>3</v>
      </c>
      <c r="RR37" s="17">
        <v>3</v>
      </c>
      <c r="RS37" s="17">
        <v>0.5</v>
      </c>
      <c r="RT37" s="17">
        <v>16.3</v>
      </c>
      <c r="RU37" s="17">
        <v>13.936489999999999</v>
      </c>
      <c r="RV37" s="17">
        <v>19.792000000000002</v>
      </c>
      <c r="RW37" s="17">
        <v>-3.492</v>
      </c>
      <c r="RX37" s="17">
        <v>3</v>
      </c>
      <c r="RY37" s="17">
        <v>2</v>
      </c>
      <c r="RZ37" s="17">
        <v>2</v>
      </c>
      <c r="SA37" s="17">
        <v>1</v>
      </c>
      <c r="SB37" s="17"/>
      <c r="SC37" s="17"/>
      <c r="SD37" s="17">
        <v>0.4</v>
      </c>
      <c r="SE37" s="17">
        <v>-0.4</v>
      </c>
      <c r="SF37" s="17">
        <v>0.4</v>
      </c>
      <c r="SG37" s="17"/>
      <c r="SH37" s="17"/>
      <c r="SI37" s="17">
        <v>0.4</v>
      </c>
      <c r="SJ37" s="17">
        <v>19.8</v>
      </c>
      <c r="SK37" s="17">
        <v>20</v>
      </c>
      <c r="SL37" s="17">
        <v>18.853249999999999</v>
      </c>
      <c r="SM37" s="17">
        <v>0.94674999999999998</v>
      </c>
      <c r="SN37" s="17">
        <v>9.9</v>
      </c>
      <c r="SO37" s="17">
        <v>11</v>
      </c>
      <c r="SP37" s="17">
        <v>12.05053</v>
      </c>
      <c r="SQ37" s="17">
        <v>-2.1505299999999998</v>
      </c>
      <c r="SR37" s="17">
        <v>20.3</v>
      </c>
      <c r="SS37" s="17">
        <v>20</v>
      </c>
      <c r="ST37" s="17">
        <v>19.436340000000001</v>
      </c>
      <c r="SU37" s="17">
        <v>0.86365999999999998</v>
      </c>
      <c r="SV37" s="17">
        <v>20.2</v>
      </c>
      <c r="SW37" s="17">
        <v>20</v>
      </c>
      <c r="SX37" s="17">
        <v>19.436340000000001</v>
      </c>
      <c r="SY37" s="17">
        <v>0.76366000000000001</v>
      </c>
      <c r="SZ37" s="17">
        <v>20</v>
      </c>
      <c r="TA37" s="17">
        <v>20</v>
      </c>
      <c r="TB37" s="17">
        <v>19.241980000000002</v>
      </c>
      <c r="TC37" s="17">
        <v>0.75802000000000003</v>
      </c>
      <c r="TD37" s="17">
        <v>9.8000000000000007</v>
      </c>
      <c r="TE37" s="17">
        <v>15.1</v>
      </c>
      <c r="TF37" s="17">
        <v>19.274999999999999</v>
      </c>
      <c r="TG37" s="17">
        <v>-9.4749999999999996</v>
      </c>
      <c r="TH37" s="17">
        <v>29.1</v>
      </c>
      <c r="TI37" s="17">
        <v>56</v>
      </c>
      <c r="TJ37" s="17">
        <v>56.381</v>
      </c>
      <c r="TK37" s="17">
        <v>-27.280999999999999</v>
      </c>
      <c r="TL37" s="17">
        <v>14.5</v>
      </c>
      <c r="TM37" s="17"/>
      <c r="TN37" s="17">
        <v>6.4324399999999997</v>
      </c>
      <c r="TO37" s="17">
        <v>8.0675600000000003</v>
      </c>
      <c r="TP37" s="17">
        <v>0</v>
      </c>
      <c r="TQ37" s="17">
        <v>15.8</v>
      </c>
      <c r="TR37" s="17">
        <v>24.172999999999998</v>
      </c>
      <c r="TS37" s="17">
        <v>-24.172999999999998</v>
      </c>
      <c r="TT37" s="17">
        <v>0</v>
      </c>
      <c r="TU37" s="17">
        <v>16.5</v>
      </c>
      <c r="TV37" s="17">
        <v>29.437000000000001</v>
      </c>
      <c r="TW37" s="17">
        <v>-29.437000000000001</v>
      </c>
      <c r="TX37" s="17">
        <v>0</v>
      </c>
      <c r="TY37" s="17">
        <v>1.292</v>
      </c>
      <c r="TZ37" s="17">
        <v>1.292</v>
      </c>
      <c r="UA37" s="17">
        <v>-1.292</v>
      </c>
      <c r="UB37" s="17">
        <v>0</v>
      </c>
      <c r="UC37" s="17">
        <v>2.4260000000000002</v>
      </c>
      <c r="UD37" s="17">
        <v>2.4260000000000002</v>
      </c>
      <c r="UE37" s="17">
        <v>-2.4260000000000002</v>
      </c>
      <c r="UF37" s="17">
        <v>31.9</v>
      </c>
      <c r="UG37" s="17"/>
      <c r="UH37" s="17">
        <v>34</v>
      </c>
      <c r="UI37" s="17">
        <v>-2.1</v>
      </c>
      <c r="UJ37" s="17">
        <v>20.9</v>
      </c>
      <c r="UK37" s="17">
        <v>21</v>
      </c>
      <c r="UL37" s="17">
        <v>19.436340000000001</v>
      </c>
      <c r="UM37" s="17">
        <v>1.46366</v>
      </c>
      <c r="UN37" s="17">
        <v>6.4</v>
      </c>
      <c r="UO37" s="17">
        <v>8.1999999999999993</v>
      </c>
      <c r="UP37" s="17">
        <v>8.1999999999999993</v>
      </c>
      <c r="UQ37" s="17">
        <v>-1.8</v>
      </c>
      <c r="UR37" s="17">
        <v>6.5</v>
      </c>
      <c r="US37" s="17">
        <v>6.7</v>
      </c>
      <c r="UT37" s="17">
        <v>6.7</v>
      </c>
      <c r="UU37" s="17">
        <v>-0.2</v>
      </c>
      <c r="UV37" s="17">
        <v>20.399999999999999</v>
      </c>
      <c r="UW37" s="17">
        <v>20</v>
      </c>
      <c r="UX37" s="17">
        <v>19.436340000000001</v>
      </c>
      <c r="UY37" s="17">
        <v>0.96365999999999996</v>
      </c>
      <c r="UZ37" s="17">
        <v>20.399999999999999</v>
      </c>
      <c r="VA37" s="17">
        <v>20</v>
      </c>
      <c r="VB37" s="17">
        <v>19.436340000000001</v>
      </c>
      <c r="VC37" s="17">
        <v>0.96365999999999996</v>
      </c>
      <c r="VD37" s="17">
        <v>20.100000000000001</v>
      </c>
      <c r="VE37" s="17">
        <v>20</v>
      </c>
      <c r="VF37" s="17">
        <v>19.436340000000001</v>
      </c>
      <c r="VG37" s="17">
        <v>0.66366000000000003</v>
      </c>
      <c r="VH37" s="17">
        <v>1.7</v>
      </c>
      <c r="VI37" s="17">
        <v>5.5590000000000002</v>
      </c>
      <c r="VJ37" s="17">
        <v>5.5590000000000002</v>
      </c>
      <c r="VK37" s="17">
        <v>-3.859</v>
      </c>
      <c r="VL37" s="17">
        <v>253.1</v>
      </c>
      <c r="VM37" s="17"/>
      <c r="VN37" s="17">
        <v>172.40899999999999</v>
      </c>
      <c r="VO37" s="17">
        <v>80.691000000000003</v>
      </c>
      <c r="VP37" s="17">
        <v>15.6</v>
      </c>
      <c r="VQ37" s="17"/>
      <c r="VR37" s="17">
        <v>13.028359999999999</v>
      </c>
      <c r="VS37" s="17">
        <v>2.5716399999999999</v>
      </c>
      <c r="VT37" s="17">
        <v>26.2</v>
      </c>
      <c r="VU37" s="17"/>
      <c r="VV37" s="17">
        <v>40.618560000000002</v>
      </c>
      <c r="VW37" s="17">
        <v>-14.418559999999999</v>
      </c>
      <c r="VX37" s="17">
        <v>0.3</v>
      </c>
      <c r="VY37" s="17">
        <v>0.6</v>
      </c>
      <c r="VZ37" s="17">
        <v>0.6</v>
      </c>
      <c r="WA37" s="17">
        <v>-0.3</v>
      </c>
      <c r="WB37" s="17">
        <v>47.5</v>
      </c>
      <c r="WC37" s="17">
        <v>55</v>
      </c>
      <c r="WD37" s="17">
        <v>50</v>
      </c>
      <c r="WE37" s="17">
        <v>-2.5</v>
      </c>
      <c r="WF37" s="17">
        <v>73.5</v>
      </c>
      <c r="WG37" s="17">
        <v>50</v>
      </c>
      <c r="WH37" s="17">
        <v>50</v>
      </c>
      <c r="WI37" s="17">
        <v>23.5</v>
      </c>
      <c r="WJ37" s="17">
        <v>22.4</v>
      </c>
      <c r="WK37" s="17"/>
      <c r="WL37" s="17">
        <v>34.811900000000001</v>
      </c>
      <c r="WM37" s="17">
        <v>-12.411899999999999</v>
      </c>
      <c r="WN37" s="17">
        <v>4.2</v>
      </c>
      <c r="WO37" s="17">
        <v>4.2</v>
      </c>
      <c r="WP37" s="17">
        <v>4.2</v>
      </c>
      <c r="WQ37" s="17">
        <v>0</v>
      </c>
      <c r="WR37" s="17">
        <v>1.1000000000000001</v>
      </c>
      <c r="WS37" s="17">
        <v>2.4</v>
      </c>
      <c r="WT37" s="17">
        <v>2.4</v>
      </c>
      <c r="WU37" s="17">
        <v>-1.3</v>
      </c>
      <c r="WV37" s="17">
        <v>2.4</v>
      </c>
      <c r="WW37" s="17">
        <v>1.2</v>
      </c>
      <c r="WX37" s="17">
        <v>1.2</v>
      </c>
      <c r="WY37" s="17">
        <v>1.2</v>
      </c>
      <c r="WZ37" s="17">
        <v>1.1000000000000001</v>
      </c>
      <c r="XA37" s="17">
        <v>1.4</v>
      </c>
      <c r="XB37" s="17">
        <v>1.4</v>
      </c>
      <c r="XC37" s="17">
        <v>-0.3</v>
      </c>
      <c r="XD37" s="17">
        <v>14</v>
      </c>
      <c r="XE37" s="17"/>
      <c r="XF37" s="17">
        <v>6.4546099999999997</v>
      </c>
      <c r="XG37" s="17">
        <v>7.5453900000000003</v>
      </c>
      <c r="XH37" s="17">
        <v>9.1</v>
      </c>
      <c r="XI37" s="17">
        <v>8.8000000000000007</v>
      </c>
      <c r="XJ37" s="17">
        <v>8.8000000000000007</v>
      </c>
      <c r="XK37" s="17">
        <v>0.3</v>
      </c>
      <c r="XL37" s="17">
        <v>20</v>
      </c>
      <c r="XM37" s="17">
        <v>20</v>
      </c>
      <c r="XN37" s="17">
        <v>19.241980000000002</v>
      </c>
      <c r="XO37" s="17">
        <v>0.75802000000000003</v>
      </c>
      <c r="XP37" s="17">
        <v>8.1</v>
      </c>
      <c r="XQ37" s="17">
        <v>10.7</v>
      </c>
      <c r="XR37" s="17">
        <v>10.7</v>
      </c>
      <c r="XS37" s="17">
        <v>-2.6</v>
      </c>
      <c r="XT37" s="17">
        <v>26.8</v>
      </c>
      <c r="XU37" s="17">
        <v>31</v>
      </c>
      <c r="XV37" s="17">
        <v>27.5</v>
      </c>
      <c r="XW37" s="17">
        <v>-0.7</v>
      </c>
      <c r="XX37" s="17">
        <v>34.1</v>
      </c>
      <c r="XY37" s="17">
        <v>31</v>
      </c>
      <c r="XZ37" s="17">
        <v>27.5</v>
      </c>
      <c r="YA37" s="17">
        <v>6.6</v>
      </c>
      <c r="YB37" s="17">
        <v>11.7</v>
      </c>
      <c r="YC37" s="17">
        <v>14</v>
      </c>
      <c r="YD37" s="17">
        <v>14</v>
      </c>
      <c r="YE37" s="17">
        <v>-2.2999999999999998</v>
      </c>
      <c r="YF37" s="17">
        <v>16.3</v>
      </c>
      <c r="YG37" s="17">
        <v>15</v>
      </c>
      <c r="YH37" s="17"/>
      <c r="YI37" s="17">
        <v>16.3</v>
      </c>
      <c r="YJ37" s="17">
        <v>8.5</v>
      </c>
      <c r="YK37" s="17">
        <v>7.03</v>
      </c>
      <c r="YL37" s="17">
        <v>7.03</v>
      </c>
      <c r="YM37" s="17">
        <v>1.47</v>
      </c>
      <c r="YN37" s="17">
        <v>10.7</v>
      </c>
      <c r="YO37" s="17">
        <v>11</v>
      </c>
      <c r="YP37" s="17">
        <v>11</v>
      </c>
      <c r="YQ37" s="17">
        <v>-0.3</v>
      </c>
      <c r="YR37" s="17">
        <v>8</v>
      </c>
      <c r="YS37" s="17">
        <v>25</v>
      </c>
      <c r="YT37" s="17">
        <v>25</v>
      </c>
      <c r="YU37" s="17">
        <v>-17</v>
      </c>
    </row>
    <row r="38" spans="1:671" ht="24" customHeight="1" x14ac:dyDescent="0.25">
      <c r="A38" s="1"/>
      <c r="B38" s="16" t="s">
        <v>59</v>
      </c>
      <c r="C38" s="16" t="s">
        <v>830</v>
      </c>
      <c r="D38" s="17">
        <v>203</v>
      </c>
      <c r="E38" s="17">
        <v>203.40136000000001</v>
      </c>
      <c r="F38" s="17">
        <v>203.40136000000001</v>
      </c>
      <c r="G38" s="17">
        <v>-0.40135999999999999</v>
      </c>
      <c r="H38" s="17">
        <v>630.1</v>
      </c>
      <c r="I38" s="17">
        <v>631.22380999999996</v>
      </c>
      <c r="J38" s="17">
        <v>631.22379999999998</v>
      </c>
      <c r="K38" s="17">
        <v>-1.1237999999999999</v>
      </c>
      <c r="L38" s="17">
        <v>144.80000000000001</v>
      </c>
      <c r="M38" s="17">
        <v>146.79963000000001</v>
      </c>
      <c r="N38" s="17">
        <v>146.79963000000001</v>
      </c>
      <c r="O38" s="17">
        <v>-1.99963</v>
      </c>
      <c r="P38" s="17"/>
      <c r="Q38" s="17"/>
      <c r="R38" s="17"/>
      <c r="S38" s="17">
        <v>0</v>
      </c>
      <c r="T38" s="17"/>
      <c r="U38" s="17"/>
      <c r="V38" s="17"/>
      <c r="W38" s="17">
        <v>0</v>
      </c>
      <c r="X38" s="17">
        <v>90.2</v>
      </c>
      <c r="Y38" s="17">
        <v>91.867829999999998</v>
      </c>
      <c r="Z38" s="17">
        <v>91.867819999999995</v>
      </c>
      <c r="AA38" s="17">
        <v>-1.6678200000000001</v>
      </c>
      <c r="AB38" s="17">
        <v>242.6</v>
      </c>
      <c r="AC38" s="17">
        <v>242</v>
      </c>
      <c r="AD38" s="17">
        <v>242</v>
      </c>
      <c r="AE38" s="17">
        <v>0.6</v>
      </c>
      <c r="AF38" s="17">
        <v>0</v>
      </c>
      <c r="AG38" s="17"/>
      <c r="AH38" s="17"/>
      <c r="AI38" s="17">
        <v>0</v>
      </c>
      <c r="AJ38" s="17">
        <v>0</v>
      </c>
      <c r="AK38" s="17"/>
      <c r="AL38" s="17"/>
      <c r="AM38" s="17">
        <v>0</v>
      </c>
      <c r="AN38" s="17"/>
      <c r="AO38" s="17"/>
      <c r="AP38" s="17"/>
      <c r="AQ38" s="17">
        <v>0</v>
      </c>
      <c r="AR38" s="17">
        <v>196.2</v>
      </c>
      <c r="AS38" s="17">
        <v>187.48576</v>
      </c>
      <c r="AT38" s="17">
        <v>196.93860000000001</v>
      </c>
      <c r="AU38" s="17">
        <v>-0.73860000000000003</v>
      </c>
      <c r="AV38" s="17">
        <v>193.6</v>
      </c>
      <c r="AW38" s="17">
        <v>184.65667999999999</v>
      </c>
      <c r="AX38" s="17">
        <v>199.47767999999999</v>
      </c>
      <c r="AY38" s="17">
        <v>-5.8776799999999998</v>
      </c>
      <c r="AZ38" s="17"/>
      <c r="BA38" s="17"/>
      <c r="BB38" s="17"/>
      <c r="BC38" s="17">
        <v>0</v>
      </c>
      <c r="BD38" s="17">
        <v>197.5</v>
      </c>
      <c r="BE38" s="17"/>
      <c r="BF38" s="17">
        <v>205.21576999999999</v>
      </c>
      <c r="BG38" s="17">
        <v>-7.71577</v>
      </c>
      <c r="BH38" s="17"/>
      <c r="BI38" s="17"/>
      <c r="BJ38" s="17"/>
      <c r="BK38" s="17">
        <v>0</v>
      </c>
      <c r="BL38" s="17">
        <v>275.7</v>
      </c>
      <c r="BM38" s="17"/>
      <c r="BN38" s="17">
        <v>557.29152999999997</v>
      </c>
      <c r="BO38" s="17">
        <v>-281.59152999999998</v>
      </c>
      <c r="BP38" s="17">
        <v>10.199999999999999</v>
      </c>
      <c r="BQ38" s="17">
        <v>10.52094</v>
      </c>
      <c r="BR38" s="17">
        <v>3.4560599999999999</v>
      </c>
      <c r="BS38" s="17">
        <v>6.7439400000000003</v>
      </c>
      <c r="BT38" s="17"/>
      <c r="BU38" s="17"/>
      <c r="BV38" s="17"/>
      <c r="BW38" s="17">
        <v>0</v>
      </c>
      <c r="BX38" s="17"/>
      <c r="BY38" s="17"/>
      <c r="BZ38" s="17"/>
      <c r="CA38" s="17">
        <v>0</v>
      </c>
      <c r="CB38" s="17"/>
      <c r="CC38" s="17"/>
      <c r="CD38" s="17"/>
      <c r="CE38" s="17">
        <v>0</v>
      </c>
      <c r="CF38" s="17"/>
      <c r="CG38" s="17"/>
      <c r="CH38" s="17"/>
      <c r="CI38" s="17">
        <v>0</v>
      </c>
      <c r="CJ38" s="17">
        <v>166.8</v>
      </c>
      <c r="CK38" s="17">
        <v>164.06706</v>
      </c>
      <c r="CL38" s="17">
        <v>164.06704999999999</v>
      </c>
      <c r="CM38" s="17">
        <v>2.7329500000000002</v>
      </c>
      <c r="CN38" s="17">
        <v>7.2</v>
      </c>
      <c r="CO38" s="17">
        <v>5.1383299999999998</v>
      </c>
      <c r="CP38" s="17">
        <v>5.1383299999999998</v>
      </c>
      <c r="CQ38" s="17">
        <v>2.0616699999999999</v>
      </c>
      <c r="CR38" s="17">
        <v>5</v>
      </c>
      <c r="CS38" s="17">
        <v>2.8205</v>
      </c>
      <c r="CT38" s="17">
        <v>2.8204899999999999</v>
      </c>
      <c r="CU38" s="17">
        <v>2.1795100000000001</v>
      </c>
      <c r="CV38" s="17">
        <v>21</v>
      </c>
      <c r="CW38" s="17"/>
      <c r="CX38" s="17"/>
      <c r="CY38" s="17">
        <v>21</v>
      </c>
      <c r="CZ38" s="17">
        <v>6.4</v>
      </c>
      <c r="DA38" s="17">
        <v>6.8787000000000003</v>
      </c>
      <c r="DB38" s="17">
        <v>6.8787000000000003</v>
      </c>
      <c r="DC38" s="17">
        <v>-0.47870000000000001</v>
      </c>
      <c r="DD38" s="17">
        <v>14.8</v>
      </c>
      <c r="DE38" s="17">
        <v>14.933920000000001</v>
      </c>
      <c r="DF38" s="17">
        <v>14.933909999999999</v>
      </c>
      <c r="DG38" s="17">
        <v>-0.13391</v>
      </c>
      <c r="DH38" s="17">
        <v>143.1</v>
      </c>
      <c r="DI38" s="17">
        <v>142.44412</v>
      </c>
      <c r="DJ38" s="17">
        <v>95.437560000000005</v>
      </c>
      <c r="DK38" s="17">
        <v>47.662439999999997</v>
      </c>
      <c r="DL38" s="17"/>
      <c r="DM38" s="17"/>
      <c r="DN38" s="17"/>
      <c r="DO38" s="17">
        <v>0</v>
      </c>
      <c r="DP38" s="17"/>
      <c r="DQ38" s="17"/>
      <c r="DR38" s="17"/>
      <c r="DS38" s="17">
        <v>0</v>
      </c>
      <c r="DT38" s="17"/>
      <c r="DU38" s="17"/>
      <c r="DV38" s="17"/>
      <c r="DW38" s="17">
        <v>0</v>
      </c>
      <c r="DX38" s="17"/>
      <c r="DY38" s="17"/>
      <c r="DZ38" s="17"/>
      <c r="EA38" s="17">
        <v>0</v>
      </c>
      <c r="EB38" s="17">
        <v>110.7</v>
      </c>
      <c r="EC38" s="17">
        <v>112.46647</v>
      </c>
      <c r="ED38" s="17">
        <v>112.46647</v>
      </c>
      <c r="EE38" s="17">
        <v>-1.76647</v>
      </c>
      <c r="EF38" s="17">
        <v>222.2</v>
      </c>
      <c r="EG38" s="17">
        <v>220.69499999999999</v>
      </c>
      <c r="EH38" s="17">
        <v>220.69499999999999</v>
      </c>
      <c r="EI38" s="17">
        <v>1.5049999999999999</v>
      </c>
      <c r="EJ38" s="17"/>
      <c r="EK38" s="17"/>
      <c r="EL38" s="17"/>
      <c r="EM38" s="17">
        <v>0</v>
      </c>
      <c r="EN38" s="17"/>
      <c r="EO38" s="17"/>
      <c r="EP38" s="17"/>
      <c r="EQ38" s="17">
        <v>0</v>
      </c>
      <c r="ER38" s="17"/>
      <c r="ES38" s="17"/>
      <c r="ET38" s="17"/>
      <c r="EU38" s="17">
        <v>0</v>
      </c>
      <c r="EV38" s="17">
        <v>6.5</v>
      </c>
      <c r="EW38" s="17">
        <v>6.39</v>
      </c>
      <c r="EX38" s="17">
        <v>6.39</v>
      </c>
      <c r="EY38" s="17">
        <v>0.11</v>
      </c>
      <c r="EZ38" s="17">
        <v>457.3</v>
      </c>
      <c r="FA38" s="17">
        <v>449.28084999999999</v>
      </c>
      <c r="FB38" s="17">
        <v>449.28084999999999</v>
      </c>
      <c r="FC38" s="17">
        <v>8.0191499999999998</v>
      </c>
      <c r="FD38" s="17">
        <v>81.2</v>
      </c>
      <c r="FE38" s="17">
        <v>79.655749999999998</v>
      </c>
      <c r="FF38" s="17">
        <v>79.655749999999998</v>
      </c>
      <c r="FG38" s="17">
        <v>1.5442499999999999</v>
      </c>
      <c r="FH38" s="17">
        <v>142.69999999999999</v>
      </c>
      <c r="FI38" s="17">
        <v>141.79965000000001</v>
      </c>
      <c r="FJ38" s="17">
        <v>140.82777999999999</v>
      </c>
      <c r="FK38" s="17">
        <v>1.87222</v>
      </c>
      <c r="FL38" s="17">
        <v>34.5</v>
      </c>
      <c r="FM38" s="17">
        <v>41.89893</v>
      </c>
      <c r="FN38" s="17">
        <v>41.89893</v>
      </c>
      <c r="FO38" s="17">
        <v>-7.39893</v>
      </c>
      <c r="FP38" s="17">
        <v>18.399999999999999</v>
      </c>
      <c r="FQ38" s="17">
        <v>19.21088</v>
      </c>
      <c r="FR38" s="17">
        <v>19.21088</v>
      </c>
      <c r="FS38" s="17">
        <v>-0.81088000000000005</v>
      </c>
      <c r="FT38" s="17">
        <v>18.899999999999999</v>
      </c>
      <c r="FU38" s="17">
        <v>19</v>
      </c>
      <c r="FV38" s="17">
        <v>18.172979999999999</v>
      </c>
      <c r="FW38" s="17">
        <v>0.72702</v>
      </c>
      <c r="FX38" s="17">
        <v>92.2</v>
      </c>
      <c r="FY38" s="17">
        <v>87.773570000000007</v>
      </c>
      <c r="FZ38" s="17">
        <v>87.773560000000003</v>
      </c>
      <c r="GA38" s="17">
        <v>4.4264400000000004</v>
      </c>
      <c r="GB38" s="17">
        <v>159.9</v>
      </c>
      <c r="GC38" s="17">
        <v>160.18950000000001</v>
      </c>
      <c r="GD38" s="17">
        <v>160.18950000000001</v>
      </c>
      <c r="GE38" s="17">
        <v>-0.28949999999999998</v>
      </c>
      <c r="GF38" s="17">
        <v>160</v>
      </c>
      <c r="GG38" s="17">
        <v>160.18950000000001</v>
      </c>
      <c r="GH38" s="17">
        <v>160.18950000000001</v>
      </c>
      <c r="GI38" s="17">
        <v>-0.1895</v>
      </c>
      <c r="GJ38" s="17">
        <v>172.2</v>
      </c>
      <c r="GK38" s="17">
        <v>160.67054999999999</v>
      </c>
      <c r="GL38" s="17">
        <v>160.67054999999999</v>
      </c>
      <c r="GM38" s="17">
        <v>11.529450000000001</v>
      </c>
      <c r="GN38" s="17">
        <v>105.8</v>
      </c>
      <c r="GO38" s="17">
        <v>110.48202000000001</v>
      </c>
      <c r="GP38" s="17">
        <v>110.48202000000001</v>
      </c>
      <c r="GQ38" s="17">
        <v>-4.6820199999999996</v>
      </c>
      <c r="GR38" s="17">
        <v>25.5</v>
      </c>
      <c r="GS38" s="17">
        <v>24.71679</v>
      </c>
      <c r="GT38" s="17">
        <v>37.900869999999998</v>
      </c>
      <c r="GU38" s="17">
        <v>-12.400869999999999</v>
      </c>
      <c r="GV38" s="17">
        <v>39.5</v>
      </c>
      <c r="GW38" s="17">
        <v>38.272109999999998</v>
      </c>
      <c r="GX38" s="17">
        <v>38.272100000000002</v>
      </c>
      <c r="GY38" s="17">
        <v>1.2279</v>
      </c>
      <c r="GZ38" s="17">
        <v>4</v>
      </c>
      <c r="HA38" s="17">
        <v>3.9007900000000002</v>
      </c>
      <c r="HB38" s="17">
        <v>3.9007900000000002</v>
      </c>
      <c r="HC38" s="17">
        <v>9.9210000000000007E-2</v>
      </c>
      <c r="HD38" s="17">
        <v>33</v>
      </c>
      <c r="HE38" s="17">
        <v>31.100370000000002</v>
      </c>
      <c r="HF38" s="17">
        <v>28.356459999999998</v>
      </c>
      <c r="HG38" s="17">
        <v>4.6435399999999998</v>
      </c>
      <c r="HH38" s="17">
        <v>156</v>
      </c>
      <c r="HI38" s="17">
        <v>164.13149000000001</v>
      </c>
      <c r="HJ38" s="17">
        <v>164.13148000000001</v>
      </c>
      <c r="HK38" s="17">
        <v>-8.1314799999999998</v>
      </c>
      <c r="HL38" s="17"/>
      <c r="HM38" s="17"/>
      <c r="HN38" s="17"/>
      <c r="HO38" s="17">
        <v>0</v>
      </c>
      <c r="HP38" s="17"/>
      <c r="HQ38" s="17"/>
      <c r="HR38" s="17"/>
      <c r="HS38" s="17">
        <v>0</v>
      </c>
      <c r="HT38" s="17">
        <v>30.9</v>
      </c>
      <c r="HU38" s="17">
        <v>27.2073</v>
      </c>
      <c r="HV38" s="17">
        <v>38.166179999999997</v>
      </c>
      <c r="HW38" s="17">
        <v>-7.2661800000000003</v>
      </c>
      <c r="HX38" s="17"/>
      <c r="HY38" s="17"/>
      <c r="HZ38" s="17"/>
      <c r="IA38" s="17">
        <v>0</v>
      </c>
      <c r="IB38" s="17"/>
      <c r="IC38" s="17"/>
      <c r="ID38" s="17"/>
      <c r="IE38" s="17">
        <v>0</v>
      </c>
      <c r="IF38" s="17">
        <v>44.1</v>
      </c>
      <c r="IG38" s="17">
        <v>45.265309999999999</v>
      </c>
      <c r="IH38" s="17">
        <v>45.265300000000003</v>
      </c>
      <c r="II38" s="17">
        <v>-1.1653</v>
      </c>
      <c r="IJ38" s="17"/>
      <c r="IK38" s="17"/>
      <c r="IL38" s="17"/>
      <c r="IM38" s="17">
        <v>0</v>
      </c>
      <c r="IN38" s="17"/>
      <c r="IO38" s="17"/>
      <c r="IP38" s="17"/>
      <c r="IQ38" s="17">
        <v>0</v>
      </c>
      <c r="IR38" s="17"/>
      <c r="IS38" s="17"/>
      <c r="IT38" s="17"/>
      <c r="IU38" s="17">
        <v>0</v>
      </c>
      <c r="IV38" s="17">
        <v>127.5</v>
      </c>
      <c r="IW38" s="17">
        <v>128.05618999999999</v>
      </c>
      <c r="IX38" s="17">
        <v>132.83835999999999</v>
      </c>
      <c r="IY38" s="17">
        <v>-5.3383599999999998</v>
      </c>
      <c r="IZ38" s="17">
        <v>163.4</v>
      </c>
      <c r="JA38" s="17">
        <v>168.14393000000001</v>
      </c>
      <c r="JB38" s="17"/>
      <c r="JC38" s="17">
        <v>163.4</v>
      </c>
      <c r="JD38" s="17">
        <v>160.9</v>
      </c>
      <c r="JE38" s="17">
        <v>161.88216</v>
      </c>
      <c r="JF38" s="17"/>
      <c r="JG38" s="17">
        <v>160.9</v>
      </c>
      <c r="JH38" s="17">
        <v>195</v>
      </c>
      <c r="JI38" s="17">
        <v>179.99997999999999</v>
      </c>
      <c r="JJ38" s="17">
        <v>202.7218</v>
      </c>
      <c r="JK38" s="17">
        <v>-7.7218</v>
      </c>
      <c r="JL38" s="17">
        <v>0</v>
      </c>
      <c r="JM38" s="17"/>
      <c r="JN38" s="17"/>
      <c r="JO38" s="17">
        <v>0</v>
      </c>
      <c r="JP38" s="17">
        <v>70.599999999999994</v>
      </c>
      <c r="JQ38" s="17">
        <v>71.710170000000005</v>
      </c>
      <c r="JR38" s="17">
        <v>73.275909999999996</v>
      </c>
      <c r="JS38" s="17">
        <v>-2.67591</v>
      </c>
      <c r="JT38" s="17">
        <v>34.4</v>
      </c>
      <c r="JU38" s="17">
        <v>35.962760000000003</v>
      </c>
      <c r="JV38" s="17">
        <v>36.747979999999998</v>
      </c>
      <c r="JW38" s="17">
        <v>-2.3479800000000002</v>
      </c>
      <c r="JX38" s="17"/>
      <c r="JY38" s="17"/>
      <c r="JZ38" s="17"/>
      <c r="KA38" s="17">
        <v>0</v>
      </c>
      <c r="KB38" s="17"/>
      <c r="KC38" s="17"/>
      <c r="KD38" s="17"/>
      <c r="KE38" s="17">
        <v>0</v>
      </c>
      <c r="KF38" s="17"/>
      <c r="KG38" s="17"/>
      <c r="KH38" s="17"/>
      <c r="KI38" s="17">
        <v>0</v>
      </c>
      <c r="KJ38" s="17"/>
      <c r="KK38" s="17"/>
      <c r="KL38" s="17"/>
      <c r="KM38" s="17">
        <v>0</v>
      </c>
      <c r="KN38" s="17"/>
      <c r="KO38" s="17"/>
      <c r="KP38" s="17"/>
      <c r="KQ38" s="17">
        <v>0</v>
      </c>
      <c r="KR38" s="17"/>
      <c r="KS38" s="17"/>
      <c r="KT38" s="17"/>
      <c r="KU38" s="17">
        <v>0</v>
      </c>
      <c r="KV38" s="17">
        <v>2.4</v>
      </c>
      <c r="KW38" s="17">
        <v>1.7806200000000001</v>
      </c>
      <c r="KX38" s="17">
        <v>1.78061</v>
      </c>
      <c r="KY38" s="17">
        <v>0.61939</v>
      </c>
      <c r="KZ38" s="17">
        <v>123.4</v>
      </c>
      <c r="LA38" s="17">
        <v>108.3472</v>
      </c>
      <c r="LB38" s="17">
        <v>174.57702</v>
      </c>
      <c r="LC38" s="17">
        <v>-51.177019999999999</v>
      </c>
      <c r="LD38" s="17">
        <v>124.1</v>
      </c>
      <c r="LE38" s="17">
        <v>124.35997</v>
      </c>
      <c r="LF38" s="17">
        <v>124.35999</v>
      </c>
      <c r="LG38" s="17">
        <v>-0.25999</v>
      </c>
      <c r="LH38" s="17">
        <v>65.900000000000006</v>
      </c>
      <c r="LI38" s="17">
        <v>67.199219999999997</v>
      </c>
      <c r="LJ38" s="17">
        <v>67.199219999999997</v>
      </c>
      <c r="LK38" s="17">
        <v>-1.29922</v>
      </c>
      <c r="LL38" s="17">
        <v>76</v>
      </c>
      <c r="LM38" s="17">
        <v>78.567999999999998</v>
      </c>
      <c r="LN38" s="17">
        <v>78.567980000000006</v>
      </c>
      <c r="LO38" s="17">
        <v>-2.5679799999999999</v>
      </c>
      <c r="LP38" s="17">
        <v>30</v>
      </c>
      <c r="LQ38" s="17">
        <v>29.980560000000001</v>
      </c>
      <c r="LR38" s="17">
        <v>29.980560000000001</v>
      </c>
      <c r="LS38" s="17">
        <v>1.9439999999999999E-2</v>
      </c>
      <c r="LT38" s="17">
        <v>0</v>
      </c>
      <c r="LU38" s="17"/>
      <c r="LV38" s="17"/>
      <c r="LW38" s="17">
        <v>0</v>
      </c>
      <c r="LX38" s="17">
        <v>0</v>
      </c>
      <c r="LY38" s="17"/>
      <c r="LZ38" s="17"/>
      <c r="MA38" s="17">
        <v>0</v>
      </c>
      <c r="MB38" s="17">
        <v>0</v>
      </c>
      <c r="MC38" s="17"/>
      <c r="MD38" s="17"/>
      <c r="ME38" s="17">
        <v>0</v>
      </c>
      <c r="MF38" s="17">
        <v>137.30000000000001</v>
      </c>
      <c r="MG38" s="17">
        <v>143.53442999999999</v>
      </c>
      <c r="MH38" s="17">
        <v>153.06012000000001</v>
      </c>
      <c r="MI38" s="17">
        <v>-15.760120000000001</v>
      </c>
      <c r="MJ38" s="17">
        <v>137.6</v>
      </c>
      <c r="MK38" s="17">
        <v>143.53442999999999</v>
      </c>
      <c r="ML38" s="17">
        <v>153.06012000000001</v>
      </c>
      <c r="MM38" s="17">
        <v>-15.46012</v>
      </c>
      <c r="MN38" s="17">
        <v>145.5</v>
      </c>
      <c r="MO38" s="17">
        <v>143.96546000000001</v>
      </c>
      <c r="MP38" s="17">
        <v>153.51975999999999</v>
      </c>
      <c r="MQ38" s="17">
        <v>-8.0197599999999998</v>
      </c>
      <c r="MR38" s="17">
        <v>0</v>
      </c>
      <c r="MS38" s="17"/>
      <c r="MT38" s="17"/>
      <c r="MU38" s="17">
        <v>0</v>
      </c>
      <c r="MV38" s="17">
        <v>0</v>
      </c>
      <c r="MW38" s="17"/>
      <c r="MX38" s="17"/>
      <c r="MY38" s="17">
        <v>0</v>
      </c>
      <c r="MZ38" s="17"/>
      <c r="NA38" s="17"/>
      <c r="NB38" s="17"/>
      <c r="NC38" s="17">
        <v>0</v>
      </c>
      <c r="ND38" s="17"/>
      <c r="NE38" s="17"/>
      <c r="NF38" s="17"/>
      <c r="NG38" s="17">
        <v>0</v>
      </c>
      <c r="NH38" s="17"/>
      <c r="NI38" s="17"/>
      <c r="NJ38" s="17"/>
      <c r="NK38" s="17">
        <v>0</v>
      </c>
      <c r="NL38" s="17">
        <v>0</v>
      </c>
      <c r="NM38" s="17"/>
      <c r="NN38" s="17"/>
      <c r="NO38" s="17">
        <v>0</v>
      </c>
      <c r="NP38" s="17"/>
      <c r="NQ38" s="17"/>
      <c r="NR38" s="17"/>
      <c r="NS38" s="17">
        <v>0</v>
      </c>
      <c r="NT38" s="17">
        <v>6.6</v>
      </c>
      <c r="NU38" s="17">
        <v>8.2552000000000003</v>
      </c>
      <c r="NV38" s="17">
        <v>9.09</v>
      </c>
      <c r="NW38" s="17">
        <v>-2.4900000000000002</v>
      </c>
      <c r="NX38" s="17">
        <v>4.2</v>
      </c>
      <c r="NY38" s="17">
        <v>4.0686799999999996</v>
      </c>
      <c r="NZ38" s="17">
        <v>9.8520099999999999</v>
      </c>
      <c r="OA38" s="17">
        <v>-5.6520099999999998</v>
      </c>
      <c r="OB38" s="17">
        <v>19.899999999999999</v>
      </c>
      <c r="OC38" s="17">
        <v>20</v>
      </c>
      <c r="OD38" s="17">
        <v>17.492709999999999</v>
      </c>
      <c r="OE38" s="17">
        <v>2.4072900000000002</v>
      </c>
      <c r="OF38" s="17">
        <v>0.9</v>
      </c>
      <c r="OG38" s="17"/>
      <c r="OH38" s="17">
        <v>0.64700000000000002</v>
      </c>
      <c r="OI38" s="17">
        <v>0.253</v>
      </c>
      <c r="OJ38" s="17">
        <v>77.599999999999994</v>
      </c>
      <c r="OK38" s="17">
        <v>90</v>
      </c>
      <c r="OL38" s="17">
        <v>82.36</v>
      </c>
      <c r="OM38" s="17">
        <v>-4.76</v>
      </c>
      <c r="ON38" s="17">
        <v>78.900000000000006</v>
      </c>
      <c r="OO38" s="17"/>
      <c r="OP38" s="17">
        <v>55.555</v>
      </c>
      <c r="OQ38" s="17">
        <v>23.344999999999999</v>
      </c>
      <c r="OR38" s="17">
        <v>0</v>
      </c>
      <c r="OS38" s="17">
        <v>6.3849999999999998</v>
      </c>
      <c r="OT38" s="17">
        <v>6.3849999999999998</v>
      </c>
      <c r="OU38" s="17">
        <v>-6.3849999999999998</v>
      </c>
      <c r="OV38" s="17">
        <v>0.1</v>
      </c>
      <c r="OW38" s="17"/>
      <c r="OX38" s="17">
        <v>0.1</v>
      </c>
      <c r="OY38" s="17">
        <v>0</v>
      </c>
      <c r="OZ38" s="17">
        <v>20.2</v>
      </c>
      <c r="PA38" s="17">
        <v>19.436350000000001</v>
      </c>
      <c r="PB38" s="17">
        <v>19.436340000000001</v>
      </c>
      <c r="PC38" s="17">
        <v>0.76366000000000001</v>
      </c>
      <c r="PD38" s="17">
        <v>9.9</v>
      </c>
      <c r="PE38" s="17">
        <v>9.9830000000000005</v>
      </c>
      <c r="PF38" s="17">
        <v>9.9830000000000005</v>
      </c>
      <c r="PG38" s="17">
        <v>-8.3000000000000004E-2</v>
      </c>
      <c r="PH38" s="17">
        <v>5.5</v>
      </c>
      <c r="PI38" s="17">
        <v>5.67</v>
      </c>
      <c r="PJ38" s="17">
        <v>5.67</v>
      </c>
      <c r="PK38" s="17">
        <v>-0.17</v>
      </c>
      <c r="PL38" s="17">
        <v>207.7</v>
      </c>
      <c r="PM38" s="17"/>
      <c r="PN38" s="17">
        <v>106.114</v>
      </c>
      <c r="PO38" s="17">
        <v>101.586</v>
      </c>
      <c r="PP38" s="17">
        <v>2.2000000000000002</v>
      </c>
      <c r="PQ38" s="17">
        <v>1</v>
      </c>
      <c r="PR38" s="17">
        <v>1</v>
      </c>
      <c r="PS38" s="17">
        <v>1.2</v>
      </c>
      <c r="PT38" s="17">
        <v>1.8</v>
      </c>
      <c r="PU38" s="17">
        <v>3.5</v>
      </c>
      <c r="PV38" s="17">
        <v>3.5</v>
      </c>
      <c r="PW38" s="17">
        <v>-1.7</v>
      </c>
      <c r="PX38" s="17">
        <v>5.2</v>
      </c>
      <c r="PY38" s="17">
        <v>5</v>
      </c>
      <c r="PZ38" s="17">
        <v>5</v>
      </c>
      <c r="QA38" s="17">
        <v>0.2</v>
      </c>
      <c r="QB38" s="17">
        <v>20.100000000000001</v>
      </c>
      <c r="QC38" s="17">
        <v>20.274049999999999</v>
      </c>
      <c r="QD38" s="17">
        <v>20.274049999999999</v>
      </c>
      <c r="QE38" s="17">
        <v>-0.17405000000000001</v>
      </c>
      <c r="QF38" s="17">
        <v>20</v>
      </c>
      <c r="QG38" s="17">
        <v>20</v>
      </c>
      <c r="QH38" s="17">
        <v>13.60544</v>
      </c>
      <c r="QI38" s="17">
        <v>6.3945600000000002</v>
      </c>
      <c r="QJ38" s="17">
        <v>18.7</v>
      </c>
      <c r="QK38" s="17">
        <v>19</v>
      </c>
      <c r="QL38" s="17">
        <v>17.492709999999999</v>
      </c>
      <c r="QM38" s="17">
        <v>1.20729</v>
      </c>
      <c r="QN38" s="17">
        <v>3.4</v>
      </c>
      <c r="QO38" s="17">
        <v>3.4</v>
      </c>
      <c r="QP38" s="17">
        <v>3.4</v>
      </c>
      <c r="QQ38" s="17">
        <v>0</v>
      </c>
      <c r="QR38" s="17">
        <v>18.600000000000001</v>
      </c>
      <c r="QS38" s="17">
        <v>19</v>
      </c>
      <c r="QT38" s="17">
        <v>17.881430000000002</v>
      </c>
      <c r="QU38" s="17">
        <v>0.71857000000000004</v>
      </c>
      <c r="QV38" s="17">
        <v>12.4</v>
      </c>
      <c r="QW38" s="17"/>
      <c r="QX38" s="17">
        <v>5.7139699999999998</v>
      </c>
      <c r="QY38" s="17">
        <v>6.6860299999999997</v>
      </c>
      <c r="QZ38" s="17">
        <v>11.1</v>
      </c>
      <c r="RA38" s="17"/>
      <c r="RB38" s="17">
        <v>8.5803999999999991</v>
      </c>
      <c r="RC38" s="17">
        <v>2.5196000000000001</v>
      </c>
      <c r="RD38" s="17">
        <v>11.8</v>
      </c>
      <c r="RE38" s="17">
        <v>13.4</v>
      </c>
      <c r="RF38" s="17">
        <v>12.49</v>
      </c>
      <c r="RG38" s="17">
        <v>-0.69</v>
      </c>
      <c r="RH38" s="17">
        <v>28</v>
      </c>
      <c r="RI38" s="17">
        <v>58</v>
      </c>
      <c r="RJ38" s="17">
        <v>45.4</v>
      </c>
      <c r="RK38" s="17">
        <v>-17.399999999999999</v>
      </c>
      <c r="RL38" s="17">
        <v>0</v>
      </c>
      <c r="RM38" s="17"/>
      <c r="RN38" s="17">
        <v>13.000019999999999</v>
      </c>
      <c r="RO38" s="17">
        <v>-13.000019999999999</v>
      </c>
      <c r="RP38" s="17">
        <v>3.5</v>
      </c>
      <c r="RQ38" s="17">
        <v>3</v>
      </c>
      <c r="RR38" s="17">
        <v>3</v>
      </c>
      <c r="RS38" s="17">
        <v>0.5</v>
      </c>
      <c r="RT38" s="17">
        <v>11.5</v>
      </c>
      <c r="RU38" s="17">
        <v>11.181010000000001</v>
      </c>
      <c r="RV38" s="17">
        <v>19.43683</v>
      </c>
      <c r="RW38" s="17">
        <v>-7.9368299999999996</v>
      </c>
      <c r="RX38" s="17">
        <v>3</v>
      </c>
      <c r="RY38" s="17">
        <v>2</v>
      </c>
      <c r="RZ38" s="17">
        <v>2</v>
      </c>
      <c r="SA38" s="17">
        <v>1</v>
      </c>
      <c r="SB38" s="17"/>
      <c r="SC38" s="17"/>
      <c r="SD38" s="17">
        <v>0.4</v>
      </c>
      <c r="SE38" s="17">
        <v>-0.4</v>
      </c>
      <c r="SF38" s="17">
        <v>0.3</v>
      </c>
      <c r="SG38" s="17"/>
      <c r="SH38" s="17"/>
      <c r="SI38" s="17">
        <v>0.3</v>
      </c>
      <c r="SJ38" s="17">
        <v>19.8</v>
      </c>
      <c r="SK38" s="17">
        <v>20</v>
      </c>
      <c r="SL38" s="17">
        <v>18.853249999999999</v>
      </c>
      <c r="SM38" s="17">
        <v>0.94674999999999998</v>
      </c>
      <c r="SN38" s="17">
        <v>9.8000000000000007</v>
      </c>
      <c r="SO38" s="17">
        <v>11</v>
      </c>
      <c r="SP38" s="17">
        <v>12.05053</v>
      </c>
      <c r="SQ38" s="17">
        <v>-2.2505299999999999</v>
      </c>
      <c r="SR38" s="17">
        <v>20</v>
      </c>
      <c r="SS38" s="17">
        <v>20</v>
      </c>
      <c r="ST38" s="17">
        <v>19.436340000000001</v>
      </c>
      <c r="SU38" s="17">
        <v>0.56366000000000005</v>
      </c>
      <c r="SV38" s="17">
        <v>20.2</v>
      </c>
      <c r="SW38" s="17">
        <v>20</v>
      </c>
      <c r="SX38" s="17">
        <v>19.436340000000001</v>
      </c>
      <c r="SY38" s="17">
        <v>0.76366000000000001</v>
      </c>
      <c r="SZ38" s="17">
        <v>20</v>
      </c>
      <c r="TA38" s="17">
        <v>20</v>
      </c>
      <c r="TB38" s="17">
        <v>19.241980000000002</v>
      </c>
      <c r="TC38" s="17">
        <v>0.75802000000000003</v>
      </c>
      <c r="TD38" s="17">
        <v>11.1</v>
      </c>
      <c r="TE38" s="17">
        <v>14.5</v>
      </c>
      <c r="TF38" s="17">
        <v>19.527999999999999</v>
      </c>
      <c r="TG38" s="17">
        <v>-8.4280000000000008</v>
      </c>
      <c r="TH38" s="17">
        <v>29.2</v>
      </c>
      <c r="TI38" s="17">
        <v>55.1</v>
      </c>
      <c r="TJ38" s="17">
        <v>57.295999999999999</v>
      </c>
      <c r="TK38" s="17">
        <v>-28.096</v>
      </c>
      <c r="TL38" s="17">
        <v>16.399999999999999</v>
      </c>
      <c r="TM38" s="17"/>
      <c r="TN38" s="17">
        <v>4.6812199999999997</v>
      </c>
      <c r="TO38" s="17">
        <v>11.718780000000001</v>
      </c>
      <c r="TP38" s="17">
        <v>0</v>
      </c>
      <c r="TQ38" s="17">
        <v>14.5</v>
      </c>
      <c r="TR38" s="17">
        <v>25.922999999999998</v>
      </c>
      <c r="TS38" s="17">
        <v>-25.922999999999998</v>
      </c>
      <c r="TT38" s="17">
        <v>0</v>
      </c>
      <c r="TU38" s="17">
        <v>16.100000000000001</v>
      </c>
      <c r="TV38" s="17">
        <v>31.510999999999999</v>
      </c>
      <c r="TW38" s="17">
        <v>-31.510999999999999</v>
      </c>
      <c r="TX38" s="17">
        <v>0</v>
      </c>
      <c r="TY38" s="17">
        <v>1.3120000000000001</v>
      </c>
      <c r="TZ38" s="17">
        <v>1.3120000000000001</v>
      </c>
      <c r="UA38" s="17">
        <v>-1.3120000000000001</v>
      </c>
      <c r="UB38" s="17">
        <v>0</v>
      </c>
      <c r="UC38" s="17">
        <v>2.4420000000000002</v>
      </c>
      <c r="UD38" s="17">
        <v>2.4420000000000002</v>
      </c>
      <c r="UE38" s="17">
        <v>-2.4420000000000002</v>
      </c>
      <c r="UF38" s="17">
        <v>20</v>
      </c>
      <c r="UG38" s="17"/>
      <c r="UH38" s="17">
        <v>33</v>
      </c>
      <c r="UI38" s="17">
        <v>-13</v>
      </c>
      <c r="UJ38" s="17">
        <v>20.9</v>
      </c>
      <c r="UK38" s="17">
        <v>21</v>
      </c>
      <c r="UL38" s="17">
        <v>19.436340000000001</v>
      </c>
      <c r="UM38" s="17">
        <v>1.46366</v>
      </c>
      <c r="UN38" s="17">
        <v>5.8</v>
      </c>
      <c r="UO38" s="17">
        <v>8.1999999999999993</v>
      </c>
      <c r="UP38" s="17">
        <v>8.1999999999999993</v>
      </c>
      <c r="UQ38" s="17">
        <v>-2.4</v>
      </c>
      <c r="UR38" s="17">
        <v>7.2</v>
      </c>
      <c r="US38" s="17">
        <v>6.7</v>
      </c>
      <c r="UT38" s="17">
        <v>6.7</v>
      </c>
      <c r="UU38" s="17">
        <v>0.5</v>
      </c>
      <c r="UV38" s="17">
        <v>20.399999999999999</v>
      </c>
      <c r="UW38" s="17">
        <v>20</v>
      </c>
      <c r="UX38" s="17">
        <v>19.436340000000001</v>
      </c>
      <c r="UY38" s="17">
        <v>0.96365999999999996</v>
      </c>
      <c r="UZ38" s="17">
        <v>20.399999999999999</v>
      </c>
      <c r="VA38" s="17">
        <v>20</v>
      </c>
      <c r="VB38" s="17">
        <v>19.436340000000001</v>
      </c>
      <c r="VC38" s="17">
        <v>0.96365999999999996</v>
      </c>
      <c r="VD38" s="17">
        <v>20.100000000000001</v>
      </c>
      <c r="VE38" s="17">
        <v>20</v>
      </c>
      <c r="VF38" s="17">
        <v>19.436340000000001</v>
      </c>
      <c r="VG38" s="17">
        <v>0.66366000000000003</v>
      </c>
      <c r="VH38" s="17">
        <v>0.9</v>
      </c>
      <c r="VI38" s="17">
        <v>5.6719999999999997</v>
      </c>
      <c r="VJ38" s="17">
        <v>5.6719999999999997</v>
      </c>
      <c r="VK38" s="17">
        <v>-4.7720000000000002</v>
      </c>
      <c r="VL38" s="17">
        <v>253.4</v>
      </c>
      <c r="VM38" s="17"/>
      <c r="VN38" s="17">
        <v>167.56399999999999</v>
      </c>
      <c r="VO38" s="17">
        <v>85.835999999999999</v>
      </c>
      <c r="VP38" s="17">
        <v>13.7</v>
      </c>
      <c r="VQ38" s="17"/>
      <c r="VR38" s="17">
        <v>8.6513899999999992</v>
      </c>
      <c r="VS38" s="17">
        <v>5.04861</v>
      </c>
      <c r="VT38" s="17">
        <v>37.700000000000003</v>
      </c>
      <c r="VU38" s="17"/>
      <c r="VV38" s="17">
        <v>40.134599999999999</v>
      </c>
      <c r="VW38" s="17">
        <v>-2.4346000000000001</v>
      </c>
      <c r="VX38" s="17">
        <v>0.3</v>
      </c>
      <c r="VY38" s="17">
        <v>0.6</v>
      </c>
      <c r="VZ38" s="17">
        <v>0.6</v>
      </c>
      <c r="WA38" s="17">
        <v>-0.3</v>
      </c>
      <c r="WB38" s="17">
        <v>41.4</v>
      </c>
      <c r="WC38" s="17">
        <v>65</v>
      </c>
      <c r="WD38" s="17">
        <v>60</v>
      </c>
      <c r="WE38" s="17">
        <v>-18.600000000000001</v>
      </c>
      <c r="WF38" s="17">
        <v>50</v>
      </c>
      <c r="WG38" s="17">
        <v>60</v>
      </c>
      <c r="WH38" s="17">
        <v>60</v>
      </c>
      <c r="WI38" s="17">
        <v>-10</v>
      </c>
      <c r="WJ38" s="17">
        <v>35</v>
      </c>
      <c r="WK38" s="17"/>
      <c r="WL38" s="17">
        <v>32.029510000000002</v>
      </c>
      <c r="WM38" s="17">
        <v>2.9704899999999999</v>
      </c>
      <c r="WN38" s="17">
        <v>4.3</v>
      </c>
      <c r="WO38" s="17">
        <v>4.2</v>
      </c>
      <c r="WP38" s="17">
        <v>4.2</v>
      </c>
      <c r="WQ38" s="17">
        <v>0.1</v>
      </c>
      <c r="WR38" s="17">
        <v>1.1000000000000001</v>
      </c>
      <c r="WS38" s="17">
        <v>2.4</v>
      </c>
      <c r="WT38" s="17">
        <v>2.4</v>
      </c>
      <c r="WU38" s="17">
        <v>-1.3</v>
      </c>
      <c r="WV38" s="17">
        <v>2.4</v>
      </c>
      <c r="WW38" s="17">
        <v>1.2</v>
      </c>
      <c r="WX38" s="17">
        <v>1.2</v>
      </c>
      <c r="WY38" s="17">
        <v>1.2</v>
      </c>
      <c r="WZ38" s="17">
        <v>1.1000000000000001</v>
      </c>
      <c r="XA38" s="17">
        <v>1.4</v>
      </c>
      <c r="XB38" s="17">
        <v>1.4</v>
      </c>
      <c r="XC38" s="17">
        <v>-0.3</v>
      </c>
      <c r="XD38" s="17">
        <v>13.7</v>
      </c>
      <c r="XE38" s="17"/>
      <c r="XF38" s="17">
        <v>4.7843600000000004</v>
      </c>
      <c r="XG38" s="17">
        <v>8.9156399999999998</v>
      </c>
      <c r="XH38" s="17">
        <v>9.1</v>
      </c>
      <c r="XI38" s="17">
        <v>8.8000000000000007</v>
      </c>
      <c r="XJ38" s="17">
        <v>8.8000000000000007</v>
      </c>
      <c r="XK38" s="17">
        <v>0.3</v>
      </c>
      <c r="XL38" s="17">
        <v>20</v>
      </c>
      <c r="XM38" s="17">
        <v>20</v>
      </c>
      <c r="XN38" s="17">
        <v>19.241980000000002</v>
      </c>
      <c r="XO38" s="17">
        <v>0.75802000000000003</v>
      </c>
      <c r="XP38" s="17">
        <v>7.8</v>
      </c>
      <c r="XQ38" s="17">
        <v>10.7</v>
      </c>
      <c r="XR38" s="17">
        <v>10.7</v>
      </c>
      <c r="XS38" s="17">
        <v>-2.9</v>
      </c>
      <c r="XT38" s="17">
        <v>26.8</v>
      </c>
      <c r="XU38" s="17">
        <v>31</v>
      </c>
      <c r="XV38" s="17">
        <v>27.5</v>
      </c>
      <c r="XW38" s="17">
        <v>-0.7</v>
      </c>
      <c r="XX38" s="17">
        <v>34.1</v>
      </c>
      <c r="XY38" s="17">
        <v>31</v>
      </c>
      <c r="XZ38" s="17">
        <v>27.5</v>
      </c>
      <c r="YA38" s="17">
        <v>6.6</v>
      </c>
      <c r="YB38" s="17">
        <v>11.6</v>
      </c>
      <c r="YC38" s="17">
        <v>14</v>
      </c>
      <c r="YD38" s="17">
        <v>14</v>
      </c>
      <c r="YE38" s="17">
        <v>-2.4</v>
      </c>
      <c r="YF38" s="17">
        <v>16.3</v>
      </c>
      <c r="YG38" s="17">
        <v>15</v>
      </c>
      <c r="YH38" s="17"/>
      <c r="YI38" s="17">
        <v>16.3</v>
      </c>
      <c r="YJ38" s="17">
        <v>7.4</v>
      </c>
      <c r="YK38" s="17">
        <v>7.03</v>
      </c>
      <c r="YL38" s="17">
        <v>7.03</v>
      </c>
      <c r="YM38" s="17">
        <v>0.37</v>
      </c>
      <c r="YN38" s="17">
        <v>11.1</v>
      </c>
      <c r="YO38" s="17">
        <v>11</v>
      </c>
      <c r="YP38" s="17">
        <v>11</v>
      </c>
      <c r="YQ38" s="17">
        <v>0.1</v>
      </c>
      <c r="YR38" s="17">
        <v>8</v>
      </c>
      <c r="YS38" s="17">
        <v>25</v>
      </c>
      <c r="YT38" s="17">
        <v>25</v>
      </c>
      <c r="YU38" s="17">
        <v>-17</v>
      </c>
    </row>
    <row r="39" spans="1:671" ht="24" customHeight="1" x14ac:dyDescent="0.25">
      <c r="A39" s="1"/>
      <c r="B39" s="16" t="s">
        <v>59</v>
      </c>
      <c r="C39" s="16" t="s">
        <v>831</v>
      </c>
      <c r="D39" s="17">
        <v>201.5</v>
      </c>
      <c r="E39" s="17">
        <v>203.40136000000001</v>
      </c>
      <c r="F39" s="17">
        <v>203.40136000000001</v>
      </c>
      <c r="G39" s="17">
        <v>-1.9013599999999999</v>
      </c>
      <c r="H39" s="17">
        <v>628.79999999999995</v>
      </c>
      <c r="I39" s="17">
        <v>631.22380999999996</v>
      </c>
      <c r="J39" s="17">
        <v>631.22379999999998</v>
      </c>
      <c r="K39" s="17">
        <v>-2.4238</v>
      </c>
      <c r="L39" s="17">
        <v>144.69999999999999</v>
      </c>
      <c r="M39" s="17">
        <v>146.79963000000001</v>
      </c>
      <c r="N39" s="17">
        <v>146.79963000000001</v>
      </c>
      <c r="O39" s="17">
        <v>-2.0996299999999999</v>
      </c>
      <c r="P39" s="17"/>
      <c r="Q39" s="17"/>
      <c r="R39" s="17"/>
      <c r="S39" s="17">
        <v>0</v>
      </c>
      <c r="T39" s="17"/>
      <c r="U39" s="17"/>
      <c r="V39" s="17"/>
      <c r="W39" s="17">
        <v>0</v>
      </c>
      <c r="X39" s="17">
        <v>89.5</v>
      </c>
      <c r="Y39" s="17">
        <v>91.867829999999998</v>
      </c>
      <c r="Z39" s="17">
        <v>91.867819999999995</v>
      </c>
      <c r="AA39" s="17">
        <v>-2.36782</v>
      </c>
      <c r="AB39" s="17">
        <v>239.1</v>
      </c>
      <c r="AC39" s="17">
        <v>242</v>
      </c>
      <c r="AD39" s="17">
        <v>242</v>
      </c>
      <c r="AE39" s="17">
        <v>-2.9</v>
      </c>
      <c r="AF39" s="17">
        <v>0</v>
      </c>
      <c r="AG39" s="17"/>
      <c r="AH39" s="17"/>
      <c r="AI39" s="17">
        <v>0</v>
      </c>
      <c r="AJ39" s="17">
        <v>0</v>
      </c>
      <c r="AK39" s="17"/>
      <c r="AL39" s="17"/>
      <c r="AM39" s="17">
        <v>0</v>
      </c>
      <c r="AN39" s="17"/>
      <c r="AO39" s="17"/>
      <c r="AP39" s="17"/>
      <c r="AQ39" s="17">
        <v>0</v>
      </c>
      <c r="AR39" s="17">
        <v>194.6</v>
      </c>
      <c r="AS39" s="17">
        <v>187.48576</v>
      </c>
      <c r="AT39" s="17">
        <v>196.93853999999999</v>
      </c>
      <c r="AU39" s="17">
        <v>-2.3385400000000001</v>
      </c>
      <c r="AV39" s="17">
        <v>193.8</v>
      </c>
      <c r="AW39" s="17">
        <v>184.65667999999999</v>
      </c>
      <c r="AX39" s="17">
        <v>199.47764000000001</v>
      </c>
      <c r="AY39" s="17">
        <v>-5.6776400000000002</v>
      </c>
      <c r="AZ39" s="17"/>
      <c r="BA39" s="17"/>
      <c r="BB39" s="17"/>
      <c r="BC39" s="17">
        <v>0</v>
      </c>
      <c r="BD39" s="17">
        <v>199.6</v>
      </c>
      <c r="BE39" s="17"/>
      <c r="BF39" s="17">
        <v>205.2157</v>
      </c>
      <c r="BG39" s="17">
        <v>-5.6157000000000004</v>
      </c>
      <c r="BH39" s="17"/>
      <c r="BI39" s="17"/>
      <c r="BJ39" s="17"/>
      <c r="BK39" s="17">
        <v>0</v>
      </c>
      <c r="BL39" s="17">
        <v>271.60000000000002</v>
      </c>
      <c r="BM39" s="17"/>
      <c r="BN39" s="17">
        <v>557.29152999999997</v>
      </c>
      <c r="BO39" s="17">
        <v>-285.69153</v>
      </c>
      <c r="BP39" s="17">
        <v>10.3</v>
      </c>
      <c r="BQ39" s="17">
        <v>10.52094</v>
      </c>
      <c r="BR39" s="17">
        <v>3.4560599999999999</v>
      </c>
      <c r="BS39" s="17">
        <v>6.8439399999999999</v>
      </c>
      <c r="BT39" s="17"/>
      <c r="BU39" s="17"/>
      <c r="BV39" s="17"/>
      <c r="BW39" s="17">
        <v>0</v>
      </c>
      <c r="BX39" s="17"/>
      <c r="BY39" s="17"/>
      <c r="BZ39" s="17"/>
      <c r="CA39" s="17">
        <v>0</v>
      </c>
      <c r="CB39" s="17"/>
      <c r="CC39" s="17"/>
      <c r="CD39" s="17"/>
      <c r="CE39" s="17">
        <v>0</v>
      </c>
      <c r="CF39" s="17"/>
      <c r="CG39" s="17"/>
      <c r="CH39" s="17"/>
      <c r="CI39" s="17">
        <v>0</v>
      </c>
      <c r="CJ39" s="17">
        <v>165.8</v>
      </c>
      <c r="CK39" s="17">
        <v>164.06706</v>
      </c>
      <c r="CL39" s="17">
        <v>164.06704999999999</v>
      </c>
      <c r="CM39" s="17">
        <v>1.73295</v>
      </c>
      <c r="CN39" s="17">
        <v>7</v>
      </c>
      <c r="CO39" s="17">
        <v>5.1383299999999998</v>
      </c>
      <c r="CP39" s="17">
        <v>5.1383299999999998</v>
      </c>
      <c r="CQ39" s="17">
        <v>1.8616699999999999</v>
      </c>
      <c r="CR39" s="17">
        <v>5.2</v>
      </c>
      <c r="CS39" s="17">
        <v>2.8205</v>
      </c>
      <c r="CT39" s="17">
        <v>2.8204899999999999</v>
      </c>
      <c r="CU39" s="17">
        <v>2.3795099999999998</v>
      </c>
      <c r="CV39" s="17">
        <v>21.1</v>
      </c>
      <c r="CW39" s="17">
        <v>22.41076</v>
      </c>
      <c r="CX39" s="17"/>
      <c r="CY39" s="17">
        <v>21.1</v>
      </c>
      <c r="CZ39" s="17">
        <v>6.2</v>
      </c>
      <c r="DA39" s="17">
        <v>6.8787000000000003</v>
      </c>
      <c r="DB39" s="17">
        <v>6.8787000000000003</v>
      </c>
      <c r="DC39" s="17">
        <v>-0.67869999999999997</v>
      </c>
      <c r="DD39" s="17">
        <v>14.8</v>
      </c>
      <c r="DE39" s="17">
        <v>14.933920000000001</v>
      </c>
      <c r="DF39" s="17">
        <v>14.933909999999999</v>
      </c>
      <c r="DG39" s="17">
        <v>-0.13391</v>
      </c>
      <c r="DH39" s="17">
        <v>143.1</v>
      </c>
      <c r="DI39" s="17">
        <v>142.44412</v>
      </c>
      <c r="DJ39" s="17">
        <v>95.437560000000005</v>
      </c>
      <c r="DK39" s="17">
        <v>47.662439999999997</v>
      </c>
      <c r="DL39" s="17"/>
      <c r="DM39" s="17"/>
      <c r="DN39" s="17"/>
      <c r="DO39" s="17">
        <v>0</v>
      </c>
      <c r="DP39" s="17"/>
      <c r="DQ39" s="17"/>
      <c r="DR39" s="17"/>
      <c r="DS39" s="17">
        <v>0</v>
      </c>
      <c r="DT39" s="17"/>
      <c r="DU39" s="17"/>
      <c r="DV39" s="17"/>
      <c r="DW39" s="17">
        <v>0</v>
      </c>
      <c r="DX39" s="17"/>
      <c r="DY39" s="17"/>
      <c r="DZ39" s="17"/>
      <c r="EA39" s="17">
        <v>0</v>
      </c>
      <c r="EB39" s="17">
        <v>110</v>
      </c>
      <c r="EC39" s="17">
        <v>112.46647</v>
      </c>
      <c r="ED39" s="17">
        <v>112.46647</v>
      </c>
      <c r="EE39" s="17">
        <v>-2.4664700000000002</v>
      </c>
      <c r="EF39" s="17">
        <v>221.7</v>
      </c>
      <c r="EG39" s="17">
        <v>220.69499999999999</v>
      </c>
      <c r="EH39" s="17">
        <v>220.69499999999999</v>
      </c>
      <c r="EI39" s="17">
        <v>1.0049999999999999</v>
      </c>
      <c r="EJ39" s="17"/>
      <c r="EK39" s="17"/>
      <c r="EL39" s="17"/>
      <c r="EM39" s="17">
        <v>0</v>
      </c>
      <c r="EN39" s="17"/>
      <c r="EO39" s="17"/>
      <c r="EP39" s="17"/>
      <c r="EQ39" s="17">
        <v>0</v>
      </c>
      <c r="ER39" s="17"/>
      <c r="ES39" s="17"/>
      <c r="ET39" s="17"/>
      <c r="EU39" s="17">
        <v>0</v>
      </c>
      <c r="EV39" s="17">
        <v>6.5</v>
      </c>
      <c r="EW39" s="17">
        <v>6.39</v>
      </c>
      <c r="EX39" s="17">
        <v>6.39</v>
      </c>
      <c r="EY39" s="17">
        <v>0.11</v>
      </c>
      <c r="EZ39" s="17">
        <v>452.6</v>
      </c>
      <c r="FA39" s="17">
        <v>449.28084999999999</v>
      </c>
      <c r="FB39" s="17">
        <v>449.28084999999999</v>
      </c>
      <c r="FC39" s="17">
        <v>3.31915</v>
      </c>
      <c r="FD39" s="17">
        <v>81.5</v>
      </c>
      <c r="FE39" s="17">
        <v>79.655749999999998</v>
      </c>
      <c r="FF39" s="17">
        <v>79.655749999999998</v>
      </c>
      <c r="FG39" s="17">
        <v>1.8442499999999999</v>
      </c>
      <c r="FH39" s="17">
        <v>141.69999999999999</v>
      </c>
      <c r="FI39" s="17">
        <v>140.82783000000001</v>
      </c>
      <c r="FJ39" s="17">
        <v>140.82776999999999</v>
      </c>
      <c r="FK39" s="17">
        <v>0.87222999999999995</v>
      </c>
      <c r="FL39" s="17">
        <v>34</v>
      </c>
      <c r="FM39" s="17">
        <v>41.89893</v>
      </c>
      <c r="FN39" s="17">
        <v>41.89893</v>
      </c>
      <c r="FO39" s="17">
        <v>-7.89893</v>
      </c>
      <c r="FP39" s="17">
        <v>18.3</v>
      </c>
      <c r="FQ39" s="17">
        <v>19.21088</v>
      </c>
      <c r="FR39" s="17">
        <v>19.21088</v>
      </c>
      <c r="FS39" s="17">
        <v>-0.91088000000000002</v>
      </c>
      <c r="FT39" s="17">
        <v>18.899999999999999</v>
      </c>
      <c r="FU39" s="17">
        <v>19</v>
      </c>
      <c r="FV39" s="17">
        <v>18.172979999999999</v>
      </c>
      <c r="FW39" s="17">
        <v>0.72702</v>
      </c>
      <c r="FX39" s="17">
        <v>91.1</v>
      </c>
      <c r="FY39" s="17">
        <v>87.773570000000007</v>
      </c>
      <c r="FZ39" s="17">
        <v>87.773560000000003</v>
      </c>
      <c r="GA39" s="17">
        <v>3.3264399999999998</v>
      </c>
      <c r="GB39" s="17">
        <v>156.9</v>
      </c>
      <c r="GC39" s="17">
        <v>160.18950000000001</v>
      </c>
      <c r="GD39" s="17">
        <v>160.18950000000001</v>
      </c>
      <c r="GE39" s="17">
        <v>-3.2894999999999999</v>
      </c>
      <c r="GF39" s="17">
        <v>157.30000000000001</v>
      </c>
      <c r="GG39" s="17">
        <v>160.18950000000001</v>
      </c>
      <c r="GH39" s="17">
        <v>160.18950000000001</v>
      </c>
      <c r="GI39" s="17">
        <v>-2.8895</v>
      </c>
      <c r="GJ39" s="17">
        <v>169.8</v>
      </c>
      <c r="GK39" s="17">
        <v>160.67054999999999</v>
      </c>
      <c r="GL39" s="17">
        <v>160.67054999999999</v>
      </c>
      <c r="GM39" s="17">
        <v>9.1294500000000003</v>
      </c>
      <c r="GN39" s="17">
        <v>103.6</v>
      </c>
      <c r="GO39" s="17">
        <v>110.48202000000001</v>
      </c>
      <c r="GP39" s="17">
        <v>110.48202000000001</v>
      </c>
      <c r="GQ39" s="17">
        <v>-6.8820199999999998</v>
      </c>
      <c r="GR39" s="17">
        <v>23.4</v>
      </c>
      <c r="GS39" s="17">
        <v>24.71679</v>
      </c>
      <c r="GT39" s="17">
        <v>37.900869999999998</v>
      </c>
      <c r="GU39" s="17">
        <v>-14.500870000000001</v>
      </c>
      <c r="GV39" s="17">
        <v>45.2</v>
      </c>
      <c r="GW39" s="17">
        <v>44.103009999999998</v>
      </c>
      <c r="GX39" s="17">
        <v>44.103009999999998</v>
      </c>
      <c r="GY39" s="17">
        <v>1.0969899999999999</v>
      </c>
      <c r="GZ39" s="17">
        <v>4</v>
      </c>
      <c r="HA39" s="17">
        <v>3.9007900000000002</v>
      </c>
      <c r="HB39" s="17">
        <v>3.9007900000000002</v>
      </c>
      <c r="HC39" s="17">
        <v>9.9210000000000007E-2</v>
      </c>
      <c r="HD39" s="17">
        <v>32.5</v>
      </c>
      <c r="HE39" s="17">
        <v>31.100370000000002</v>
      </c>
      <c r="HF39" s="17">
        <v>28.356459999999998</v>
      </c>
      <c r="HG39" s="17">
        <v>4.1435399999999998</v>
      </c>
      <c r="HH39" s="17">
        <v>154.19999999999999</v>
      </c>
      <c r="HI39" s="17">
        <v>164.13149000000001</v>
      </c>
      <c r="HJ39" s="17">
        <v>164.13148000000001</v>
      </c>
      <c r="HK39" s="17">
        <v>-9.9314800000000005</v>
      </c>
      <c r="HL39" s="17"/>
      <c r="HM39" s="17"/>
      <c r="HN39" s="17"/>
      <c r="HO39" s="17">
        <v>0</v>
      </c>
      <c r="HP39" s="17"/>
      <c r="HQ39" s="17"/>
      <c r="HR39" s="17"/>
      <c r="HS39" s="17">
        <v>0</v>
      </c>
      <c r="HT39" s="17">
        <v>30.4</v>
      </c>
      <c r="HU39" s="17">
        <v>24.72992</v>
      </c>
      <c r="HV39" s="17">
        <v>12.852359999999999</v>
      </c>
      <c r="HW39" s="17">
        <v>17.547640000000001</v>
      </c>
      <c r="HX39" s="17"/>
      <c r="HY39" s="17"/>
      <c r="HZ39" s="17"/>
      <c r="IA39" s="17">
        <v>0</v>
      </c>
      <c r="IB39" s="17"/>
      <c r="IC39" s="17"/>
      <c r="ID39" s="17"/>
      <c r="IE39" s="17">
        <v>0</v>
      </c>
      <c r="IF39" s="17">
        <v>44.2</v>
      </c>
      <c r="IG39" s="17">
        <v>45.265309999999999</v>
      </c>
      <c r="IH39" s="17">
        <v>45.26529</v>
      </c>
      <c r="II39" s="17">
        <v>-1.0652900000000001</v>
      </c>
      <c r="IJ39" s="17"/>
      <c r="IK39" s="17"/>
      <c r="IL39" s="17"/>
      <c r="IM39" s="17">
        <v>0</v>
      </c>
      <c r="IN39" s="17"/>
      <c r="IO39" s="17"/>
      <c r="IP39" s="17"/>
      <c r="IQ39" s="17">
        <v>0</v>
      </c>
      <c r="IR39" s="17"/>
      <c r="IS39" s="17"/>
      <c r="IT39" s="17"/>
      <c r="IU39" s="17">
        <v>0</v>
      </c>
      <c r="IV39" s="17">
        <v>126.7</v>
      </c>
      <c r="IW39" s="17">
        <v>128.05618999999999</v>
      </c>
      <c r="IX39" s="17">
        <v>132.83835999999999</v>
      </c>
      <c r="IY39" s="17">
        <v>-6.1383599999999996</v>
      </c>
      <c r="IZ39" s="17">
        <v>165</v>
      </c>
      <c r="JA39" s="17">
        <v>168.14393000000001</v>
      </c>
      <c r="JB39" s="17"/>
      <c r="JC39" s="17">
        <v>165</v>
      </c>
      <c r="JD39" s="17">
        <v>161.4</v>
      </c>
      <c r="JE39" s="17">
        <v>124.04022000000001</v>
      </c>
      <c r="JF39" s="17"/>
      <c r="JG39" s="17">
        <v>161.4</v>
      </c>
      <c r="JH39" s="17">
        <v>196.2</v>
      </c>
      <c r="JI39" s="17">
        <v>179.99997999999999</v>
      </c>
      <c r="JJ39" s="17">
        <v>202.72176999999999</v>
      </c>
      <c r="JK39" s="17">
        <v>-6.5217700000000001</v>
      </c>
      <c r="JL39" s="17">
        <v>0</v>
      </c>
      <c r="JM39" s="17"/>
      <c r="JN39" s="17"/>
      <c r="JO39" s="17">
        <v>0</v>
      </c>
      <c r="JP39" s="17">
        <v>70.5</v>
      </c>
      <c r="JQ39" s="17">
        <v>71.710170000000005</v>
      </c>
      <c r="JR39" s="17">
        <v>73.275909999999996</v>
      </c>
      <c r="JS39" s="17">
        <v>-2.7759100000000001</v>
      </c>
      <c r="JT39" s="17">
        <v>34.299999999999997</v>
      </c>
      <c r="JU39" s="17">
        <v>35.962760000000003</v>
      </c>
      <c r="JV39" s="17">
        <v>36.747979999999998</v>
      </c>
      <c r="JW39" s="17">
        <v>-2.4479799999999998</v>
      </c>
      <c r="JX39" s="17"/>
      <c r="JY39" s="17"/>
      <c r="JZ39" s="17"/>
      <c r="KA39" s="17">
        <v>0</v>
      </c>
      <c r="KB39" s="17"/>
      <c r="KC39" s="17"/>
      <c r="KD39" s="17"/>
      <c r="KE39" s="17">
        <v>0</v>
      </c>
      <c r="KF39" s="17"/>
      <c r="KG39" s="17"/>
      <c r="KH39" s="17"/>
      <c r="KI39" s="17">
        <v>0</v>
      </c>
      <c r="KJ39" s="17"/>
      <c r="KK39" s="17"/>
      <c r="KL39" s="17"/>
      <c r="KM39" s="17">
        <v>0</v>
      </c>
      <c r="KN39" s="17"/>
      <c r="KO39" s="17"/>
      <c r="KP39" s="17"/>
      <c r="KQ39" s="17">
        <v>0</v>
      </c>
      <c r="KR39" s="17"/>
      <c r="KS39" s="17"/>
      <c r="KT39" s="17"/>
      <c r="KU39" s="17">
        <v>0</v>
      </c>
      <c r="KV39" s="17">
        <v>2.4</v>
      </c>
      <c r="KW39" s="17">
        <v>1.7806200000000001</v>
      </c>
      <c r="KX39" s="17">
        <v>1.78061</v>
      </c>
      <c r="KY39" s="17">
        <v>0.61939</v>
      </c>
      <c r="KZ39" s="17">
        <v>119.8</v>
      </c>
      <c r="LA39" s="17">
        <v>129.16453999999999</v>
      </c>
      <c r="LB39" s="17">
        <v>174.57705999999999</v>
      </c>
      <c r="LC39" s="17">
        <v>-54.777059999999999</v>
      </c>
      <c r="LD39" s="17">
        <v>119.8</v>
      </c>
      <c r="LE39" s="17">
        <v>124.35997</v>
      </c>
      <c r="LF39" s="17">
        <v>124.36</v>
      </c>
      <c r="LG39" s="17">
        <v>-4.5599999999999996</v>
      </c>
      <c r="LH39" s="17">
        <v>65.400000000000006</v>
      </c>
      <c r="LI39" s="17">
        <v>67.199219999999997</v>
      </c>
      <c r="LJ39" s="17">
        <v>67.199219999999997</v>
      </c>
      <c r="LK39" s="17">
        <v>-1.79922</v>
      </c>
      <c r="LL39" s="17">
        <v>75.7</v>
      </c>
      <c r="LM39" s="17">
        <v>78.567999999999998</v>
      </c>
      <c r="LN39" s="17">
        <v>78.567980000000006</v>
      </c>
      <c r="LO39" s="17">
        <v>-2.8679800000000002</v>
      </c>
      <c r="LP39" s="17">
        <v>29.8</v>
      </c>
      <c r="LQ39" s="17">
        <v>29.980560000000001</v>
      </c>
      <c r="LR39" s="17">
        <v>29.980560000000001</v>
      </c>
      <c r="LS39" s="17">
        <v>-0.18056</v>
      </c>
      <c r="LT39" s="17">
        <v>0</v>
      </c>
      <c r="LU39" s="17"/>
      <c r="LV39" s="17"/>
      <c r="LW39" s="17">
        <v>0</v>
      </c>
      <c r="LX39" s="17">
        <v>0</v>
      </c>
      <c r="LY39" s="17"/>
      <c r="LZ39" s="17"/>
      <c r="MA39" s="17">
        <v>0</v>
      </c>
      <c r="MB39" s="17">
        <v>0</v>
      </c>
      <c r="MC39" s="17"/>
      <c r="MD39" s="17"/>
      <c r="ME39" s="17">
        <v>0</v>
      </c>
      <c r="MF39" s="17">
        <v>135.69999999999999</v>
      </c>
      <c r="MG39" s="17">
        <v>143.53442999999999</v>
      </c>
      <c r="MH39" s="17">
        <v>153.06012000000001</v>
      </c>
      <c r="MI39" s="17">
        <v>-17.360119999999998</v>
      </c>
      <c r="MJ39" s="17">
        <v>136</v>
      </c>
      <c r="MK39" s="17">
        <v>143.53442999999999</v>
      </c>
      <c r="ML39" s="17">
        <v>153.06012000000001</v>
      </c>
      <c r="MM39" s="17">
        <v>-17.060120000000001</v>
      </c>
      <c r="MN39" s="17">
        <v>144.30000000000001</v>
      </c>
      <c r="MO39" s="17">
        <v>143.96546000000001</v>
      </c>
      <c r="MP39" s="17">
        <v>153.51975999999999</v>
      </c>
      <c r="MQ39" s="17">
        <v>-9.2197600000000008</v>
      </c>
      <c r="MR39" s="17">
        <v>0</v>
      </c>
      <c r="MS39" s="17"/>
      <c r="MT39" s="17"/>
      <c r="MU39" s="17">
        <v>0</v>
      </c>
      <c r="MV39" s="17">
        <v>0</v>
      </c>
      <c r="MW39" s="17"/>
      <c r="MX39" s="17"/>
      <c r="MY39" s="17">
        <v>0</v>
      </c>
      <c r="MZ39" s="17"/>
      <c r="NA39" s="17"/>
      <c r="NB39" s="17"/>
      <c r="NC39" s="17">
        <v>0</v>
      </c>
      <c r="ND39" s="17"/>
      <c r="NE39" s="17"/>
      <c r="NF39" s="17"/>
      <c r="NG39" s="17">
        <v>0</v>
      </c>
      <c r="NH39" s="17"/>
      <c r="NI39" s="17"/>
      <c r="NJ39" s="17"/>
      <c r="NK39" s="17">
        <v>0</v>
      </c>
      <c r="NL39" s="17">
        <v>0</v>
      </c>
      <c r="NM39" s="17"/>
      <c r="NN39" s="17"/>
      <c r="NO39" s="17">
        <v>0</v>
      </c>
      <c r="NP39" s="17"/>
      <c r="NQ39" s="17"/>
      <c r="NR39" s="17"/>
      <c r="NS39" s="17">
        <v>0</v>
      </c>
      <c r="NT39" s="17">
        <v>6.9</v>
      </c>
      <c r="NU39" s="17">
        <v>8.2552000000000003</v>
      </c>
      <c r="NV39" s="17">
        <v>9.09</v>
      </c>
      <c r="NW39" s="17">
        <v>-2.19</v>
      </c>
      <c r="NX39" s="17">
        <v>4.2</v>
      </c>
      <c r="NY39" s="17">
        <v>4.0686799999999996</v>
      </c>
      <c r="NZ39" s="17">
        <v>9.8520099999999999</v>
      </c>
      <c r="OA39" s="17">
        <v>-5.6520099999999998</v>
      </c>
      <c r="OB39" s="17">
        <v>19.899999999999999</v>
      </c>
      <c r="OC39" s="17">
        <v>20</v>
      </c>
      <c r="OD39" s="17">
        <v>17.492709999999999</v>
      </c>
      <c r="OE39" s="17">
        <v>2.4072900000000002</v>
      </c>
      <c r="OF39" s="17">
        <v>0.7</v>
      </c>
      <c r="OG39" s="17"/>
      <c r="OH39" s="17">
        <v>0.54400000000000004</v>
      </c>
      <c r="OI39" s="17">
        <v>0.156</v>
      </c>
      <c r="OJ39" s="17">
        <v>82.1</v>
      </c>
      <c r="OK39" s="17">
        <v>90</v>
      </c>
      <c r="OL39" s="17">
        <v>79.09</v>
      </c>
      <c r="OM39" s="17">
        <v>3.01</v>
      </c>
      <c r="ON39" s="17">
        <v>76.7</v>
      </c>
      <c r="OO39" s="17"/>
      <c r="OP39" s="17">
        <v>54.874000000000002</v>
      </c>
      <c r="OQ39" s="17">
        <v>21.826000000000001</v>
      </c>
      <c r="OR39" s="17">
        <v>0.8</v>
      </c>
      <c r="OS39" s="17">
        <v>6.1559999999999997</v>
      </c>
      <c r="OT39" s="17">
        <v>6.1559999999999997</v>
      </c>
      <c r="OU39" s="17">
        <v>-5.3559999999999999</v>
      </c>
      <c r="OV39" s="17">
        <v>0.1</v>
      </c>
      <c r="OW39" s="17"/>
      <c r="OX39" s="17">
        <v>0.1</v>
      </c>
      <c r="OY39" s="17">
        <v>0</v>
      </c>
      <c r="OZ39" s="17">
        <v>19.899999999999999</v>
      </c>
      <c r="PA39" s="17">
        <v>19.436350000000001</v>
      </c>
      <c r="PB39" s="17">
        <v>19.436340000000001</v>
      </c>
      <c r="PC39" s="17">
        <v>0.46366000000000002</v>
      </c>
      <c r="PD39" s="17">
        <v>10</v>
      </c>
      <c r="PE39" s="17">
        <v>9.9830000000000005</v>
      </c>
      <c r="PF39" s="17">
        <v>9.9830000000000005</v>
      </c>
      <c r="PG39" s="17">
        <v>1.7000000000000001E-2</v>
      </c>
      <c r="PH39" s="17">
        <v>5.5</v>
      </c>
      <c r="PI39" s="17">
        <v>5.67</v>
      </c>
      <c r="PJ39" s="17">
        <v>5.67</v>
      </c>
      <c r="PK39" s="17">
        <v>-0.17</v>
      </c>
      <c r="PL39" s="17">
        <v>199.9</v>
      </c>
      <c r="PM39" s="17"/>
      <c r="PN39" s="17">
        <v>98.179000000000002</v>
      </c>
      <c r="PO39" s="17">
        <v>101.721</v>
      </c>
      <c r="PP39" s="17">
        <v>2.2000000000000002</v>
      </c>
      <c r="PQ39" s="17">
        <v>1</v>
      </c>
      <c r="PR39" s="17">
        <v>1</v>
      </c>
      <c r="PS39" s="17">
        <v>1.2</v>
      </c>
      <c r="PT39" s="17">
        <v>3.6</v>
      </c>
      <c r="PU39" s="17">
        <v>3.5</v>
      </c>
      <c r="PV39" s="17">
        <v>3.5</v>
      </c>
      <c r="PW39" s="17">
        <v>0.1</v>
      </c>
      <c r="PX39" s="17">
        <v>5.2</v>
      </c>
      <c r="PY39" s="17">
        <v>5</v>
      </c>
      <c r="PZ39" s="17">
        <v>5</v>
      </c>
      <c r="QA39" s="17">
        <v>0.2</v>
      </c>
      <c r="QB39" s="17">
        <v>19.899999999999999</v>
      </c>
      <c r="QC39" s="17">
        <v>20.274049999999999</v>
      </c>
      <c r="QD39" s="17">
        <v>20.274049999999999</v>
      </c>
      <c r="QE39" s="17">
        <v>-0.37404999999999999</v>
      </c>
      <c r="QF39" s="17">
        <v>20</v>
      </c>
      <c r="QG39" s="17">
        <v>20</v>
      </c>
      <c r="QH39" s="17">
        <v>13.60544</v>
      </c>
      <c r="QI39" s="17">
        <v>6.3945600000000002</v>
      </c>
      <c r="QJ39" s="17">
        <v>18.8</v>
      </c>
      <c r="QK39" s="17">
        <v>19</v>
      </c>
      <c r="QL39" s="17">
        <v>17.492709999999999</v>
      </c>
      <c r="QM39" s="17">
        <v>1.3072900000000001</v>
      </c>
      <c r="QN39" s="17">
        <v>3.4</v>
      </c>
      <c r="QO39" s="17">
        <v>3.4</v>
      </c>
      <c r="QP39" s="17">
        <v>3.4</v>
      </c>
      <c r="QQ39" s="17">
        <v>0</v>
      </c>
      <c r="QR39" s="17">
        <v>18.600000000000001</v>
      </c>
      <c r="QS39" s="17">
        <v>19</v>
      </c>
      <c r="QT39" s="17">
        <v>17.881430000000002</v>
      </c>
      <c r="QU39" s="17">
        <v>0.71857000000000004</v>
      </c>
      <c r="QV39" s="17">
        <v>12.2</v>
      </c>
      <c r="QW39" s="17"/>
      <c r="QX39" s="17">
        <v>4.9136499999999996</v>
      </c>
      <c r="QY39" s="17">
        <v>7.2863499999999997</v>
      </c>
      <c r="QZ39" s="17">
        <v>16.3</v>
      </c>
      <c r="RA39" s="17"/>
      <c r="RB39" s="17">
        <v>7.7576999999999998</v>
      </c>
      <c r="RC39" s="17">
        <v>8.5422999999999991</v>
      </c>
      <c r="RD39" s="17">
        <v>13.8</v>
      </c>
      <c r="RE39" s="17">
        <v>13.1</v>
      </c>
      <c r="RF39" s="17">
        <v>12.72</v>
      </c>
      <c r="RG39" s="17">
        <v>1.08</v>
      </c>
      <c r="RH39" s="17">
        <v>33.1</v>
      </c>
      <c r="RI39" s="17">
        <v>55</v>
      </c>
      <c r="RJ39" s="17">
        <v>46.23</v>
      </c>
      <c r="RK39" s="17">
        <v>-13.13</v>
      </c>
      <c r="RL39" s="17">
        <v>0</v>
      </c>
      <c r="RM39" s="17"/>
      <c r="RN39" s="17">
        <v>9.0874400000000009</v>
      </c>
      <c r="RO39" s="17">
        <v>-9.0874400000000009</v>
      </c>
      <c r="RP39" s="17">
        <v>3.5</v>
      </c>
      <c r="RQ39" s="17">
        <v>3</v>
      </c>
      <c r="RR39" s="17">
        <v>3</v>
      </c>
      <c r="RS39" s="17">
        <v>0.5</v>
      </c>
      <c r="RT39" s="17">
        <v>11.4</v>
      </c>
      <c r="RU39" s="17">
        <v>10.60741</v>
      </c>
      <c r="RV39" s="17">
        <v>13.575850000000001</v>
      </c>
      <c r="RW39" s="17">
        <v>-2.1758500000000001</v>
      </c>
      <c r="RX39" s="17">
        <v>3</v>
      </c>
      <c r="RY39" s="17">
        <v>2</v>
      </c>
      <c r="RZ39" s="17">
        <v>2</v>
      </c>
      <c r="SA39" s="17">
        <v>1</v>
      </c>
      <c r="SB39" s="17"/>
      <c r="SC39" s="17"/>
      <c r="SD39" s="17">
        <v>0.4</v>
      </c>
      <c r="SE39" s="17">
        <v>-0.4</v>
      </c>
      <c r="SF39" s="17">
        <v>0.3</v>
      </c>
      <c r="SG39" s="17"/>
      <c r="SH39" s="17"/>
      <c r="SI39" s="17">
        <v>0.3</v>
      </c>
      <c r="SJ39" s="17">
        <v>19.8</v>
      </c>
      <c r="SK39" s="17">
        <v>20</v>
      </c>
      <c r="SL39" s="17">
        <v>18.853249999999999</v>
      </c>
      <c r="SM39" s="17">
        <v>0.94674999999999998</v>
      </c>
      <c r="SN39" s="17">
        <v>9.8000000000000007</v>
      </c>
      <c r="SO39" s="17">
        <v>11</v>
      </c>
      <c r="SP39" s="17">
        <v>12.05053</v>
      </c>
      <c r="SQ39" s="17">
        <v>-2.2505299999999999</v>
      </c>
      <c r="SR39" s="17">
        <v>20.100000000000001</v>
      </c>
      <c r="SS39" s="17">
        <v>20</v>
      </c>
      <c r="ST39" s="17">
        <v>19.436340000000001</v>
      </c>
      <c r="SU39" s="17">
        <v>0.66366000000000003</v>
      </c>
      <c r="SV39" s="17">
        <v>20.2</v>
      </c>
      <c r="SW39" s="17">
        <v>20</v>
      </c>
      <c r="SX39" s="17">
        <v>19.436340000000001</v>
      </c>
      <c r="SY39" s="17">
        <v>0.76366000000000001</v>
      </c>
      <c r="SZ39" s="17">
        <v>20</v>
      </c>
      <c r="TA39" s="17">
        <v>20</v>
      </c>
      <c r="TB39" s="17">
        <v>19.241980000000002</v>
      </c>
      <c r="TC39" s="17">
        <v>0.75802000000000003</v>
      </c>
      <c r="TD39" s="17">
        <v>12.2</v>
      </c>
      <c r="TE39" s="17">
        <v>13.9</v>
      </c>
      <c r="TF39" s="17">
        <v>19.734999999999999</v>
      </c>
      <c r="TG39" s="17">
        <v>-7.5350000000000001</v>
      </c>
      <c r="TH39" s="17">
        <v>28.1</v>
      </c>
      <c r="TI39" s="17">
        <v>53.2</v>
      </c>
      <c r="TJ39" s="17">
        <v>58.241</v>
      </c>
      <c r="TK39" s="17">
        <v>-30.140999999999998</v>
      </c>
      <c r="TL39" s="17">
        <v>9</v>
      </c>
      <c r="TM39" s="17"/>
      <c r="TN39" s="17">
        <v>4.3613999999999997</v>
      </c>
      <c r="TO39" s="17">
        <v>4.6386000000000003</v>
      </c>
      <c r="TP39" s="17">
        <v>0</v>
      </c>
      <c r="TQ39" s="17">
        <v>12.9</v>
      </c>
      <c r="TR39" s="17">
        <v>27.198</v>
      </c>
      <c r="TS39" s="17">
        <v>-27.198</v>
      </c>
      <c r="TT39" s="17">
        <v>0</v>
      </c>
      <c r="TU39" s="17">
        <v>15.6</v>
      </c>
      <c r="TV39" s="17">
        <v>33.125999999999998</v>
      </c>
      <c r="TW39" s="17">
        <v>-33.125999999999998</v>
      </c>
      <c r="TX39" s="17">
        <v>0</v>
      </c>
      <c r="TY39" s="17">
        <v>1.3160000000000001</v>
      </c>
      <c r="TZ39" s="17">
        <v>1.3160000000000001</v>
      </c>
      <c r="UA39" s="17">
        <v>-1.3160000000000001</v>
      </c>
      <c r="UB39" s="17">
        <v>0</v>
      </c>
      <c r="UC39" s="17">
        <v>2.4780000000000002</v>
      </c>
      <c r="UD39" s="17">
        <v>2.4780000000000002</v>
      </c>
      <c r="UE39" s="17">
        <v>-2.4780000000000002</v>
      </c>
      <c r="UF39" s="17">
        <v>19.100000000000001</v>
      </c>
      <c r="UG39" s="17"/>
      <c r="UH39" s="17">
        <v>33</v>
      </c>
      <c r="UI39" s="17">
        <v>-13.9</v>
      </c>
      <c r="UJ39" s="17">
        <v>20.9</v>
      </c>
      <c r="UK39" s="17">
        <v>21</v>
      </c>
      <c r="UL39" s="17">
        <v>19.436340000000001</v>
      </c>
      <c r="UM39" s="17">
        <v>1.46366</v>
      </c>
      <c r="UN39" s="17">
        <v>2.4</v>
      </c>
      <c r="UO39" s="17">
        <v>8.1999999999999993</v>
      </c>
      <c r="UP39" s="17">
        <v>8.1999999999999993</v>
      </c>
      <c r="UQ39" s="17">
        <v>-5.8</v>
      </c>
      <c r="UR39" s="17">
        <v>7.1</v>
      </c>
      <c r="US39" s="17">
        <v>6.7</v>
      </c>
      <c r="UT39" s="17">
        <v>6.7</v>
      </c>
      <c r="UU39" s="17">
        <v>0.4</v>
      </c>
      <c r="UV39" s="17">
        <v>20.399999999999999</v>
      </c>
      <c r="UW39" s="17">
        <v>20</v>
      </c>
      <c r="UX39" s="17">
        <v>19.436340000000001</v>
      </c>
      <c r="UY39" s="17">
        <v>0.96365999999999996</v>
      </c>
      <c r="UZ39" s="17">
        <v>20.399999999999999</v>
      </c>
      <c r="VA39" s="17">
        <v>20</v>
      </c>
      <c r="VB39" s="17">
        <v>19.436340000000001</v>
      </c>
      <c r="VC39" s="17">
        <v>0.96365999999999996</v>
      </c>
      <c r="VD39" s="17">
        <v>20.100000000000001</v>
      </c>
      <c r="VE39" s="17">
        <v>20</v>
      </c>
      <c r="VF39" s="17">
        <v>19.436340000000001</v>
      </c>
      <c r="VG39" s="17">
        <v>0.66366000000000003</v>
      </c>
      <c r="VH39" s="17">
        <v>3</v>
      </c>
      <c r="VI39" s="17">
        <v>5.742</v>
      </c>
      <c r="VJ39" s="17">
        <v>5.742</v>
      </c>
      <c r="VK39" s="17">
        <v>-2.742</v>
      </c>
      <c r="VL39" s="17">
        <v>253.1</v>
      </c>
      <c r="VM39" s="17"/>
      <c r="VN39" s="17">
        <v>165.059</v>
      </c>
      <c r="VO39" s="17">
        <v>88.040999999999997</v>
      </c>
      <c r="VP39" s="17">
        <v>11.6</v>
      </c>
      <c r="VQ39" s="17"/>
      <c r="VR39" s="17">
        <v>7.90062</v>
      </c>
      <c r="VS39" s="17">
        <v>3.6993800000000001</v>
      </c>
      <c r="VT39" s="17">
        <v>73.599999999999994</v>
      </c>
      <c r="VU39" s="17"/>
      <c r="VV39" s="17">
        <v>29.80585</v>
      </c>
      <c r="VW39" s="17">
        <v>43.794150000000002</v>
      </c>
      <c r="VX39" s="17">
        <v>0.3</v>
      </c>
      <c r="VY39" s="17">
        <v>0.6</v>
      </c>
      <c r="VZ39" s="17">
        <v>0.6</v>
      </c>
      <c r="WA39" s="17">
        <v>-0.3</v>
      </c>
      <c r="WB39" s="17">
        <v>41.4</v>
      </c>
      <c r="WC39" s="17">
        <v>70</v>
      </c>
      <c r="WD39" s="17">
        <v>66</v>
      </c>
      <c r="WE39" s="17">
        <v>-24.6</v>
      </c>
      <c r="WF39" s="17">
        <v>52.7</v>
      </c>
      <c r="WG39" s="17">
        <v>66</v>
      </c>
      <c r="WH39" s="17">
        <v>66</v>
      </c>
      <c r="WI39" s="17">
        <v>-13.3</v>
      </c>
      <c r="WJ39" s="17">
        <v>47.9</v>
      </c>
      <c r="WK39" s="17"/>
      <c r="WL39" s="17">
        <v>26.066749999999999</v>
      </c>
      <c r="WM39" s="17">
        <v>21.83325</v>
      </c>
      <c r="WN39" s="17">
        <v>4.3</v>
      </c>
      <c r="WO39" s="17">
        <v>4.2</v>
      </c>
      <c r="WP39" s="17">
        <v>4.2</v>
      </c>
      <c r="WQ39" s="17">
        <v>0.1</v>
      </c>
      <c r="WR39" s="17">
        <v>1.1000000000000001</v>
      </c>
      <c r="WS39" s="17">
        <v>2.4</v>
      </c>
      <c r="WT39" s="17">
        <v>2.4</v>
      </c>
      <c r="WU39" s="17">
        <v>-1.3</v>
      </c>
      <c r="WV39" s="17">
        <v>2.4</v>
      </c>
      <c r="WW39" s="17">
        <v>1.2</v>
      </c>
      <c r="WX39" s="17">
        <v>1.2</v>
      </c>
      <c r="WY39" s="17">
        <v>1.2</v>
      </c>
      <c r="WZ39" s="17">
        <v>1.1000000000000001</v>
      </c>
      <c r="XA39" s="17">
        <v>1.4</v>
      </c>
      <c r="XB39" s="17">
        <v>1.4</v>
      </c>
      <c r="XC39" s="17">
        <v>-0.3</v>
      </c>
      <c r="XD39" s="17">
        <v>11.6</v>
      </c>
      <c r="XE39" s="17"/>
      <c r="XF39" s="17">
        <v>4.0800400000000003</v>
      </c>
      <c r="XG39" s="17">
        <v>7.5199600000000002</v>
      </c>
      <c r="XH39" s="17">
        <v>9.1</v>
      </c>
      <c r="XI39" s="17">
        <v>8.8000000000000007</v>
      </c>
      <c r="XJ39" s="17">
        <v>8.8000000000000007</v>
      </c>
      <c r="XK39" s="17">
        <v>0.3</v>
      </c>
      <c r="XL39" s="17">
        <v>20</v>
      </c>
      <c r="XM39" s="17">
        <v>20</v>
      </c>
      <c r="XN39" s="17">
        <v>19.241980000000002</v>
      </c>
      <c r="XO39" s="17">
        <v>0.75802000000000003</v>
      </c>
      <c r="XP39" s="17">
        <v>8.1</v>
      </c>
      <c r="XQ39" s="17">
        <v>10.7</v>
      </c>
      <c r="XR39" s="17">
        <v>10.7</v>
      </c>
      <c r="XS39" s="17">
        <v>-2.6</v>
      </c>
      <c r="XT39" s="17">
        <v>26.6</v>
      </c>
      <c r="XU39" s="17">
        <v>31</v>
      </c>
      <c r="XV39" s="17">
        <v>27.5</v>
      </c>
      <c r="XW39" s="17">
        <v>-0.9</v>
      </c>
      <c r="XX39" s="17">
        <v>33.9</v>
      </c>
      <c r="XY39" s="17">
        <v>31</v>
      </c>
      <c r="XZ39" s="17">
        <v>27.5</v>
      </c>
      <c r="YA39" s="17">
        <v>6.4</v>
      </c>
      <c r="YB39" s="17">
        <v>12</v>
      </c>
      <c r="YC39" s="17">
        <v>14</v>
      </c>
      <c r="YD39" s="17">
        <v>14</v>
      </c>
      <c r="YE39" s="17">
        <v>-2</v>
      </c>
      <c r="YF39" s="17">
        <v>16.3</v>
      </c>
      <c r="YG39" s="17">
        <v>15</v>
      </c>
      <c r="YH39" s="17"/>
      <c r="YI39" s="17">
        <v>16.3</v>
      </c>
      <c r="YJ39" s="17">
        <v>6.3</v>
      </c>
      <c r="YK39" s="17">
        <v>7.03</v>
      </c>
      <c r="YL39" s="17">
        <v>7.03</v>
      </c>
      <c r="YM39" s="17">
        <v>-0.73</v>
      </c>
      <c r="YN39" s="17">
        <v>11</v>
      </c>
      <c r="YO39" s="17">
        <v>11</v>
      </c>
      <c r="YP39" s="17">
        <v>11</v>
      </c>
      <c r="YQ39" s="17">
        <v>0</v>
      </c>
      <c r="YR39" s="17">
        <v>7.8</v>
      </c>
      <c r="YS39" s="17">
        <v>25</v>
      </c>
      <c r="YT39" s="17">
        <v>25</v>
      </c>
      <c r="YU39" s="17">
        <v>-17.2</v>
      </c>
    </row>
    <row r="40" spans="1:671" ht="24" customHeight="1" x14ac:dyDescent="0.25">
      <c r="A40" s="1"/>
      <c r="B40" s="18" t="s">
        <v>59</v>
      </c>
      <c r="C40" s="18" t="s">
        <v>832</v>
      </c>
      <c r="D40" s="19">
        <v>203.7</v>
      </c>
      <c r="E40" s="19">
        <v>203.40136000000001</v>
      </c>
      <c r="F40" s="19">
        <v>203.40136000000001</v>
      </c>
      <c r="G40" s="19">
        <v>0.29864000000000002</v>
      </c>
      <c r="H40" s="19">
        <v>631.20000000000005</v>
      </c>
      <c r="I40" s="19">
        <v>631.22380999999996</v>
      </c>
      <c r="J40" s="19">
        <v>631.22379999999998</v>
      </c>
      <c r="K40" s="19">
        <v>-2.3800000000000002E-2</v>
      </c>
      <c r="L40" s="19">
        <v>145.4</v>
      </c>
      <c r="M40" s="19">
        <v>146.79963000000001</v>
      </c>
      <c r="N40" s="19">
        <v>146.79963000000001</v>
      </c>
      <c r="O40" s="19">
        <v>-1.3996299999999999</v>
      </c>
      <c r="P40" s="19"/>
      <c r="Q40" s="19"/>
      <c r="R40" s="19"/>
      <c r="S40" s="19">
        <v>0</v>
      </c>
      <c r="T40" s="19"/>
      <c r="U40" s="19"/>
      <c r="V40" s="19"/>
      <c r="W40" s="19">
        <v>0</v>
      </c>
      <c r="X40" s="19">
        <v>91</v>
      </c>
      <c r="Y40" s="19">
        <v>91.867829999999998</v>
      </c>
      <c r="Z40" s="19">
        <v>91.867819999999995</v>
      </c>
      <c r="AA40" s="19">
        <v>-0.86782000000000004</v>
      </c>
      <c r="AB40" s="19">
        <v>242.2</v>
      </c>
      <c r="AC40" s="19">
        <v>242</v>
      </c>
      <c r="AD40" s="19">
        <v>242</v>
      </c>
      <c r="AE40" s="19">
        <v>0.2</v>
      </c>
      <c r="AF40" s="19">
        <v>0</v>
      </c>
      <c r="AG40" s="19"/>
      <c r="AH40" s="19"/>
      <c r="AI40" s="19">
        <v>0</v>
      </c>
      <c r="AJ40" s="19">
        <v>0</v>
      </c>
      <c r="AK40" s="19"/>
      <c r="AL40" s="19"/>
      <c r="AM40" s="19">
        <v>0</v>
      </c>
      <c r="AN40" s="19"/>
      <c r="AO40" s="19"/>
      <c r="AP40" s="19"/>
      <c r="AQ40" s="19">
        <v>0</v>
      </c>
      <c r="AR40" s="19">
        <v>194.8</v>
      </c>
      <c r="AS40" s="19">
        <v>187.48576</v>
      </c>
      <c r="AT40" s="19">
        <v>196.93539000000001</v>
      </c>
      <c r="AU40" s="19">
        <v>-2.1353900000000001</v>
      </c>
      <c r="AV40" s="19">
        <v>192.7</v>
      </c>
      <c r="AW40" s="19">
        <v>184.65667999999999</v>
      </c>
      <c r="AX40" s="19">
        <v>199.47639000000001</v>
      </c>
      <c r="AY40" s="19">
        <v>-6.7763900000000001</v>
      </c>
      <c r="AZ40" s="19"/>
      <c r="BA40" s="19"/>
      <c r="BB40" s="19"/>
      <c r="BC40" s="19">
        <v>0</v>
      </c>
      <c r="BD40" s="19">
        <v>197.1</v>
      </c>
      <c r="BE40" s="19"/>
      <c r="BF40" s="19">
        <v>191.17689999999999</v>
      </c>
      <c r="BG40" s="19">
        <v>5.9230999999999998</v>
      </c>
      <c r="BH40" s="19"/>
      <c r="BI40" s="19"/>
      <c r="BJ40" s="19"/>
      <c r="BK40" s="19">
        <v>0</v>
      </c>
      <c r="BL40" s="19">
        <v>273.10000000000002</v>
      </c>
      <c r="BM40" s="19"/>
      <c r="BN40" s="19">
        <v>557.29152999999997</v>
      </c>
      <c r="BO40" s="19">
        <v>-284.19153</v>
      </c>
      <c r="BP40" s="19">
        <v>10.3</v>
      </c>
      <c r="BQ40" s="19">
        <v>10.52094</v>
      </c>
      <c r="BR40" s="19">
        <v>3.4560599999999999</v>
      </c>
      <c r="BS40" s="19">
        <v>6.8439399999999999</v>
      </c>
      <c r="BT40" s="19"/>
      <c r="BU40" s="19"/>
      <c r="BV40" s="19"/>
      <c r="BW40" s="19">
        <v>0</v>
      </c>
      <c r="BX40" s="19"/>
      <c r="BY40" s="19"/>
      <c r="BZ40" s="19"/>
      <c r="CA40" s="19">
        <v>0</v>
      </c>
      <c r="CB40" s="19"/>
      <c r="CC40" s="19"/>
      <c r="CD40" s="19"/>
      <c r="CE40" s="19">
        <v>0</v>
      </c>
      <c r="CF40" s="19"/>
      <c r="CG40" s="19"/>
      <c r="CH40" s="19"/>
      <c r="CI40" s="19">
        <v>0</v>
      </c>
      <c r="CJ40" s="19">
        <v>169.5</v>
      </c>
      <c r="CK40" s="19">
        <v>164.06706</v>
      </c>
      <c r="CL40" s="19">
        <v>164.06704999999999</v>
      </c>
      <c r="CM40" s="19">
        <v>5.4329499999999999</v>
      </c>
      <c r="CN40" s="19">
        <v>10.199999999999999</v>
      </c>
      <c r="CO40" s="19">
        <v>5.1383299999999998</v>
      </c>
      <c r="CP40" s="19">
        <v>5.1383299999999998</v>
      </c>
      <c r="CQ40" s="19">
        <v>5.0616700000000003</v>
      </c>
      <c r="CR40" s="19">
        <v>5.7</v>
      </c>
      <c r="CS40" s="19">
        <v>2.8205</v>
      </c>
      <c r="CT40" s="19">
        <v>2.8204899999999999</v>
      </c>
      <c r="CU40" s="19">
        <v>2.8795099999999998</v>
      </c>
      <c r="CV40" s="19">
        <v>21.2</v>
      </c>
      <c r="CW40" s="19">
        <v>22.41076</v>
      </c>
      <c r="CX40" s="19"/>
      <c r="CY40" s="19">
        <v>21.2</v>
      </c>
      <c r="CZ40" s="19">
        <v>6.7</v>
      </c>
      <c r="DA40" s="19">
        <v>6.8787000000000003</v>
      </c>
      <c r="DB40" s="19">
        <v>6.8787000000000003</v>
      </c>
      <c r="DC40" s="19">
        <v>-0.1787</v>
      </c>
      <c r="DD40" s="19">
        <v>14.8</v>
      </c>
      <c r="DE40" s="19">
        <v>14.933920000000001</v>
      </c>
      <c r="DF40" s="19">
        <v>14.933909999999999</v>
      </c>
      <c r="DG40" s="19">
        <v>-0.13391</v>
      </c>
      <c r="DH40" s="19">
        <v>142.80000000000001</v>
      </c>
      <c r="DI40" s="19">
        <v>142.44412</v>
      </c>
      <c r="DJ40" s="19">
        <v>95.437560000000005</v>
      </c>
      <c r="DK40" s="19">
        <v>47.362439999999999</v>
      </c>
      <c r="DL40" s="19"/>
      <c r="DM40" s="19"/>
      <c r="DN40" s="19"/>
      <c r="DO40" s="19">
        <v>0</v>
      </c>
      <c r="DP40" s="19"/>
      <c r="DQ40" s="19"/>
      <c r="DR40" s="19"/>
      <c r="DS40" s="19">
        <v>0</v>
      </c>
      <c r="DT40" s="19"/>
      <c r="DU40" s="19"/>
      <c r="DV40" s="19"/>
      <c r="DW40" s="19">
        <v>0</v>
      </c>
      <c r="DX40" s="19"/>
      <c r="DY40" s="19"/>
      <c r="DZ40" s="19"/>
      <c r="EA40" s="19">
        <v>0</v>
      </c>
      <c r="EB40" s="19">
        <v>110.8</v>
      </c>
      <c r="EC40" s="19">
        <v>112.46647</v>
      </c>
      <c r="ED40" s="19">
        <v>112.46647</v>
      </c>
      <c r="EE40" s="19">
        <v>-1.6664699999999999</v>
      </c>
      <c r="EF40" s="19">
        <v>220.9</v>
      </c>
      <c r="EG40" s="19">
        <v>220.69499999999999</v>
      </c>
      <c r="EH40" s="19">
        <v>220.69499999999999</v>
      </c>
      <c r="EI40" s="19">
        <v>0.20499999999999999</v>
      </c>
      <c r="EJ40" s="19"/>
      <c r="EK40" s="19"/>
      <c r="EL40" s="19"/>
      <c r="EM40" s="19">
        <v>0</v>
      </c>
      <c r="EN40" s="19"/>
      <c r="EO40" s="19"/>
      <c r="EP40" s="19"/>
      <c r="EQ40" s="19">
        <v>0</v>
      </c>
      <c r="ER40" s="19"/>
      <c r="ES40" s="19"/>
      <c r="ET40" s="19"/>
      <c r="EU40" s="19">
        <v>0</v>
      </c>
      <c r="EV40" s="19">
        <v>6.5</v>
      </c>
      <c r="EW40" s="19">
        <v>6.39</v>
      </c>
      <c r="EX40" s="19">
        <v>6.39</v>
      </c>
      <c r="EY40" s="19">
        <v>0.11</v>
      </c>
      <c r="EZ40" s="19">
        <v>450</v>
      </c>
      <c r="FA40" s="19">
        <v>449.28084999999999</v>
      </c>
      <c r="FB40" s="19">
        <v>449.28084999999999</v>
      </c>
      <c r="FC40" s="19">
        <v>0.71914999999999996</v>
      </c>
      <c r="FD40" s="19">
        <v>81.5</v>
      </c>
      <c r="FE40" s="19">
        <v>79.655749999999998</v>
      </c>
      <c r="FF40" s="19">
        <v>79.655749999999998</v>
      </c>
      <c r="FG40" s="19">
        <v>1.8442499999999999</v>
      </c>
      <c r="FH40" s="19">
        <v>123.8</v>
      </c>
      <c r="FI40" s="19">
        <v>140.82783000000001</v>
      </c>
      <c r="FJ40" s="19">
        <v>140.82777999999999</v>
      </c>
      <c r="FK40" s="19">
        <v>-17.02778</v>
      </c>
      <c r="FL40" s="19">
        <v>42.1</v>
      </c>
      <c r="FM40" s="19">
        <v>41.89893</v>
      </c>
      <c r="FN40" s="19">
        <v>41.89893</v>
      </c>
      <c r="FO40" s="19">
        <v>0.20107</v>
      </c>
      <c r="FP40" s="19">
        <v>18.3</v>
      </c>
      <c r="FQ40" s="19">
        <v>19.21088</v>
      </c>
      <c r="FR40" s="19">
        <v>19.21088</v>
      </c>
      <c r="FS40" s="19">
        <v>-0.91088000000000002</v>
      </c>
      <c r="FT40" s="19">
        <v>18.899999999999999</v>
      </c>
      <c r="FU40" s="19">
        <v>19</v>
      </c>
      <c r="FV40" s="19">
        <v>18.172979999999999</v>
      </c>
      <c r="FW40" s="19">
        <v>0.72702</v>
      </c>
      <c r="FX40" s="19">
        <v>92.6</v>
      </c>
      <c r="FY40" s="19">
        <v>87.773570000000007</v>
      </c>
      <c r="FZ40" s="19">
        <v>87.773560000000003</v>
      </c>
      <c r="GA40" s="19">
        <v>4.8264399999999998</v>
      </c>
      <c r="GB40" s="19">
        <v>137.5</v>
      </c>
      <c r="GC40" s="19">
        <v>160.18950000000001</v>
      </c>
      <c r="GD40" s="19">
        <v>160.18950000000001</v>
      </c>
      <c r="GE40" s="19">
        <v>-22.689499999999999</v>
      </c>
      <c r="GF40" s="19">
        <v>137.69999999999999</v>
      </c>
      <c r="GG40" s="19">
        <v>160.18950000000001</v>
      </c>
      <c r="GH40" s="19">
        <v>160.18950000000001</v>
      </c>
      <c r="GI40" s="19">
        <v>-22.4895</v>
      </c>
      <c r="GJ40" s="19">
        <v>158.9</v>
      </c>
      <c r="GK40" s="19">
        <v>160.67054999999999</v>
      </c>
      <c r="GL40" s="19">
        <v>160.67054999999999</v>
      </c>
      <c r="GM40" s="19">
        <v>-1.7705500000000001</v>
      </c>
      <c r="GN40" s="19">
        <v>105.5</v>
      </c>
      <c r="GO40" s="19">
        <v>110.48202000000001</v>
      </c>
      <c r="GP40" s="19">
        <v>110.48202000000001</v>
      </c>
      <c r="GQ40" s="19">
        <v>-4.9820200000000003</v>
      </c>
      <c r="GR40" s="19">
        <v>19.8</v>
      </c>
      <c r="GS40" s="19">
        <v>24.71679</v>
      </c>
      <c r="GT40" s="19">
        <v>37.900869999999998</v>
      </c>
      <c r="GU40" s="19">
        <v>-18.10087</v>
      </c>
      <c r="GV40" s="19">
        <v>46.3</v>
      </c>
      <c r="GW40" s="19">
        <v>44.103009999999998</v>
      </c>
      <c r="GX40" s="19">
        <v>44.103009999999998</v>
      </c>
      <c r="GY40" s="19">
        <v>2.19699</v>
      </c>
      <c r="GZ40" s="19">
        <v>4</v>
      </c>
      <c r="HA40" s="19">
        <v>3.9007900000000002</v>
      </c>
      <c r="HB40" s="19">
        <v>3.9007900000000002</v>
      </c>
      <c r="HC40" s="19">
        <v>9.9210000000000007E-2</v>
      </c>
      <c r="HD40" s="19">
        <v>33.6</v>
      </c>
      <c r="HE40" s="19">
        <v>31.100370000000002</v>
      </c>
      <c r="HF40" s="19">
        <v>28.356459999999998</v>
      </c>
      <c r="HG40" s="19">
        <v>5.2435400000000003</v>
      </c>
      <c r="HH40" s="19">
        <v>146.80000000000001</v>
      </c>
      <c r="HI40" s="19">
        <v>164.13149000000001</v>
      </c>
      <c r="HJ40" s="19">
        <v>164.13148000000001</v>
      </c>
      <c r="HK40" s="19">
        <v>-17.331479999999999</v>
      </c>
      <c r="HL40" s="19"/>
      <c r="HM40" s="19"/>
      <c r="HN40" s="19"/>
      <c r="HO40" s="19">
        <v>0</v>
      </c>
      <c r="HP40" s="19"/>
      <c r="HQ40" s="19"/>
      <c r="HR40" s="19"/>
      <c r="HS40" s="19">
        <v>0</v>
      </c>
      <c r="HT40" s="19">
        <v>31.9</v>
      </c>
      <c r="HU40" s="19">
        <v>47.182699999999997</v>
      </c>
      <c r="HV40" s="19"/>
      <c r="HW40" s="19">
        <v>31.9</v>
      </c>
      <c r="HX40" s="19"/>
      <c r="HY40" s="19"/>
      <c r="HZ40" s="19"/>
      <c r="IA40" s="19">
        <v>0</v>
      </c>
      <c r="IB40" s="19"/>
      <c r="IC40" s="19"/>
      <c r="ID40" s="19"/>
      <c r="IE40" s="19">
        <v>0</v>
      </c>
      <c r="IF40" s="19">
        <v>44.7</v>
      </c>
      <c r="IG40" s="19">
        <v>45.265309999999999</v>
      </c>
      <c r="IH40" s="19">
        <v>45.26529</v>
      </c>
      <c r="II40" s="19">
        <v>-0.56528999999999996</v>
      </c>
      <c r="IJ40" s="19"/>
      <c r="IK40" s="19"/>
      <c r="IL40" s="19"/>
      <c r="IM40" s="19">
        <v>0</v>
      </c>
      <c r="IN40" s="19"/>
      <c r="IO40" s="19"/>
      <c r="IP40" s="19"/>
      <c r="IQ40" s="19">
        <v>0</v>
      </c>
      <c r="IR40" s="19"/>
      <c r="IS40" s="19"/>
      <c r="IT40" s="19"/>
      <c r="IU40" s="19">
        <v>0</v>
      </c>
      <c r="IV40" s="19">
        <v>128</v>
      </c>
      <c r="IW40" s="19">
        <v>128.05618999999999</v>
      </c>
      <c r="IX40" s="19">
        <v>132.83835999999999</v>
      </c>
      <c r="IY40" s="19">
        <v>-4.8383599999999998</v>
      </c>
      <c r="IZ40" s="19">
        <v>162.30000000000001</v>
      </c>
      <c r="JA40" s="19">
        <v>168.14393000000001</v>
      </c>
      <c r="JB40" s="19"/>
      <c r="JC40" s="19">
        <v>162.30000000000001</v>
      </c>
      <c r="JD40" s="19">
        <v>140.80000000000001</v>
      </c>
      <c r="JE40" s="19">
        <v>164.99996999999999</v>
      </c>
      <c r="JF40" s="19"/>
      <c r="JG40" s="19">
        <v>140.80000000000001</v>
      </c>
      <c r="JH40" s="19">
        <v>194.1</v>
      </c>
      <c r="JI40" s="19">
        <v>179.99997999999999</v>
      </c>
      <c r="JJ40" s="19">
        <v>202.72157000000001</v>
      </c>
      <c r="JK40" s="19">
        <v>-8.6215700000000002</v>
      </c>
      <c r="JL40" s="19">
        <v>0</v>
      </c>
      <c r="JM40" s="19"/>
      <c r="JN40" s="19"/>
      <c r="JO40" s="19">
        <v>0</v>
      </c>
      <c r="JP40" s="19">
        <v>70.099999999999994</v>
      </c>
      <c r="JQ40" s="19">
        <v>71.710170000000005</v>
      </c>
      <c r="JR40" s="19">
        <v>73.275909999999996</v>
      </c>
      <c r="JS40" s="19">
        <v>-3.17591</v>
      </c>
      <c r="JT40" s="19">
        <v>34.1</v>
      </c>
      <c r="JU40" s="19">
        <v>35.962760000000003</v>
      </c>
      <c r="JV40" s="19">
        <v>36.747979999999998</v>
      </c>
      <c r="JW40" s="19">
        <v>-2.64798</v>
      </c>
      <c r="JX40" s="19"/>
      <c r="JY40" s="19"/>
      <c r="JZ40" s="19"/>
      <c r="KA40" s="19">
        <v>0</v>
      </c>
      <c r="KB40" s="19"/>
      <c r="KC40" s="19"/>
      <c r="KD40" s="19"/>
      <c r="KE40" s="19">
        <v>0</v>
      </c>
      <c r="KF40" s="19"/>
      <c r="KG40" s="19"/>
      <c r="KH40" s="19"/>
      <c r="KI40" s="19">
        <v>0</v>
      </c>
      <c r="KJ40" s="19"/>
      <c r="KK40" s="19"/>
      <c r="KL40" s="19"/>
      <c r="KM40" s="19">
        <v>0</v>
      </c>
      <c r="KN40" s="19"/>
      <c r="KO40" s="19"/>
      <c r="KP40" s="19"/>
      <c r="KQ40" s="19">
        <v>0</v>
      </c>
      <c r="KR40" s="19"/>
      <c r="KS40" s="19"/>
      <c r="KT40" s="19"/>
      <c r="KU40" s="19">
        <v>0</v>
      </c>
      <c r="KV40" s="19">
        <v>2.2999999999999998</v>
      </c>
      <c r="KW40" s="19">
        <v>1.7806200000000001</v>
      </c>
      <c r="KX40" s="19">
        <v>1.78061</v>
      </c>
      <c r="KY40" s="19">
        <v>0.51939000000000002</v>
      </c>
      <c r="KZ40" s="19">
        <v>63.3</v>
      </c>
      <c r="LA40" s="19">
        <v>128.80409</v>
      </c>
      <c r="LB40" s="19">
        <v>174.57705000000001</v>
      </c>
      <c r="LC40" s="19">
        <v>-111.27705</v>
      </c>
      <c r="LD40" s="19">
        <v>103.9</v>
      </c>
      <c r="LE40" s="19">
        <v>124.35997</v>
      </c>
      <c r="LF40" s="19">
        <v>124.36</v>
      </c>
      <c r="LG40" s="19">
        <v>-20.46</v>
      </c>
      <c r="LH40" s="19">
        <v>66.2</v>
      </c>
      <c r="LI40" s="19">
        <v>67.199219999999997</v>
      </c>
      <c r="LJ40" s="19">
        <v>67.199219999999997</v>
      </c>
      <c r="LK40" s="19">
        <v>-0.99922</v>
      </c>
      <c r="LL40" s="19">
        <v>76.400000000000006</v>
      </c>
      <c r="LM40" s="19">
        <v>78.567999999999998</v>
      </c>
      <c r="LN40" s="19">
        <v>78.567980000000006</v>
      </c>
      <c r="LO40" s="19">
        <v>-2.16798</v>
      </c>
      <c r="LP40" s="19">
        <v>30.4</v>
      </c>
      <c r="LQ40" s="19">
        <v>29.980560000000001</v>
      </c>
      <c r="LR40" s="19">
        <v>29.980560000000001</v>
      </c>
      <c r="LS40" s="19">
        <v>0.41943999999999998</v>
      </c>
      <c r="LT40" s="19">
        <v>0</v>
      </c>
      <c r="LU40" s="19"/>
      <c r="LV40" s="19"/>
      <c r="LW40" s="19">
        <v>0</v>
      </c>
      <c r="LX40" s="19">
        <v>0</v>
      </c>
      <c r="LY40" s="19"/>
      <c r="LZ40" s="19"/>
      <c r="MA40" s="19">
        <v>0</v>
      </c>
      <c r="MB40" s="19">
        <v>0</v>
      </c>
      <c r="MC40" s="19"/>
      <c r="MD40" s="19"/>
      <c r="ME40" s="19">
        <v>0</v>
      </c>
      <c r="MF40" s="19">
        <v>136.9</v>
      </c>
      <c r="MG40" s="19">
        <v>143.53442999999999</v>
      </c>
      <c r="MH40" s="19">
        <v>153.06012000000001</v>
      </c>
      <c r="MI40" s="19">
        <v>-16.160119999999999</v>
      </c>
      <c r="MJ40" s="19">
        <v>137.30000000000001</v>
      </c>
      <c r="MK40" s="19">
        <v>143.53442999999999</v>
      </c>
      <c r="ML40" s="19">
        <v>153.06012000000001</v>
      </c>
      <c r="MM40" s="19">
        <v>-15.760120000000001</v>
      </c>
      <c r="MN40" s="19">
        <v>145.30000000000001</v>
      </c>
      <c r="MO40" s="19">
        <v>143.96546000000001</v>
      </c>
      <c r="MP40" s="19">
        <v>153.51975999999999</v>
      </c>
      <c r="MQ40" s="19">
        <v>-8.2197600000000008</v>
      </c>
      <c r="MR40" s="19">
        <v>0</v>
      </c>
      <c r="MS40" s="19"/>
      <c r="MT40" s="19"/>
      <c r="MU40" s="19">
        <v>0</v>
      </c>
      <c r="MV40" s="19">
        <v>0</v>
      </c>
      <c r="MW40" s="19"/>
      <c r="MX40" s="19"/>
      <c r="MY40" s="19">
        <v>0</v>
      </c>
      <c r="MZ40" s="19"/>
      <c r="NA40" s="19"/>
      <c r="NB40" s="19"/>
      <c r="NC40" s="19">
        <v>0</v>
      </c>
      <c r="ND40" s="19"/>
      <c r="NE40" s="19"/>
      <c r="NF40" s="19"/>
      <c r="NG40" s="19">
        <v>0</v>
      </c>
      <c r="NH40" s="19"/>
      <c r="NI40" s="19"/>
      <c r="NJ40" s="19"/>
      <c r="NK40" s="19">
        <v>0</v>
      </c>
      <c r="NL40" s="19">
        <v>0</v>
      </c>
      <c r="NM40" s="19"/>
      <c r="NN40" s="19"/>
      <c r="NO40" s="19">
        <v>0</v>
      </c>
      <c r="NP40" s="19"/>
      <c r="NQ40" s="19"/>
      <c r="NR40" s="19"/>
      <c r="NS40" s="19">
        <v>0</v>
      </c>
      <c r="NT40" s="19">
        <v>6.9</v>
      </c>
      <c r="NU40" s="19">
        <v>8.2552000000000003</v>
      </c>
      <c r="NV40" s="19">
        <v>9.09</v>
      </c>
      <c r="NW40" s="19">
        <v>-2.19</v>
      </c>
      <c r="NX40" s="19">
        <v>4.2</v>
      </c>
      <c r="NY40" s="19">
        <v>4.0686799999999996</v>
      </c>
      <c r="NZ40" s="19">
        <v>9.8520099999999999</v>
      </c>
      <c r="OA40" s="19">
        <v>-5.6520099999999998</v>
      </c>
      <c r="OB40" s="19">
        <v>19.899999999999999</v>
      </c>
      <c r="OC40" s="19">
        <v>20</v>
      </c>
      <c r="OD40" s="19">
        <v>17.492709999999999</v>
      </c>
      <c r="OE40" s="19">
        <v>2.4072900000000002</v>
      </c>
      <c r="OF40" s="19">
        <v>0.4</v>
      </c>
      <c r="OG40" s="19"/>
      <c r="OH40" s="19">
        <v>0.39400000000000002</v>
      </c>
      <c r="OI40" s="19">
        <v>6.0000000000000001E-3</v>
      </c>
      <c r="OJ40" s="19">
        <v>82.9</v>
      </c>
      <c r="OK40" s="19">
        <v>88</v>
      </c>
      <c r="OL40" s="19">
        <v>75.83</v>
      </c>
      <c r="OM40" s="19">
        <v>7.07</v>
      </c>
      <c r="ON40" s="19">
        <v>74</v>
      </c>
      <c r="OO40" s="19"/>
      <c r="OP40" s="19">
        <v>51.064</v>
      </c>
      <c r="OQ40" s="19">
        <v>22.936</v>
      </c>
      <c r="OR40" s="19">
        <v>1.3</v>
      </c>
      <c r="OS40" s="19">
        <v>5.83</v>
      </c>
      <c r="OT40" s="19">
        <v>5.83</v>
      </c>
      <c r="OU40" s="19">
        <v>-4.53</v>
      </c>
      <c r="OV40" s="19">
        <v>0.1</v>
      </c>
      <c r="OW40" s="19"/>
      <c r="OX40" s="19">
        <v>0.1</v>
      </c>
      <c r="OY40" s="19">
        <v>0</v>
      </c>
      <c r="OZ40" s="19">
        <v>20.100000000000001</v>
      </c>
      <c r="PA40" s="19">
        <v>19.436350000000001</v>
      </c>
      <c r="PB40" s="19">
        <v>19.436340000000001</v>
      </c>
      <c r="PC40" s="19">
        <v>0.66366000000000003</v>
      </c>
      <c r="PD40" s="19">
        <v>9.9</v>
      </c>
      <c r="PE40" s="19">
        <v>9.9830000000000005</v>
      </c>
      <c r="PF40" s="19">
        <v>9.9830000000000005</v>
      </c>
      <c r="PG40" s="19">
        <v>-8.3000000000000004E-2</v>
      </c>
      <c r="PH40" s="19">
        <v>5.4</v>
      </c>
      <c r="PI40" s="19">
        <v>5.67</v>
      </c>
      <c r="PJ40" s="19">
        <v>5.67</v>
      </c>
      <c r="PK40" s="19">
        <v>-0.27</v>
      </c>
      <c r="PL40" s="19">
        <v>190.6</v>
      </c>
      <c r="PM40" s="19"/>
      <c r="PN40" s="19">
        <v>84.649000000000001</v>
      </c>
      <c r="PO40" s="19">
        <v>105.95099999999999</v>
      </c>
      <c r="PP40" s="19">
        <v>2.2000000000000002</v>
      </c>
      <c r="PQ40" s="19">
        <v>1</v>
      </c>
      <c r="PR40" s="19">
        <v>1</v>
      </c>
      <c r="PS40" s="19">
        <v>1.2</v>
      </c>
      <c r="PT40" s="19">
        <v>3.6</v>
      </c>
      <c r="PU40" s="19">
        <v>3.55</v>
      </c>
      <c r="PV40" s="19">
        <v>3.55</v>
      </c>
      <c r="PW40" s="19">
        <v>0.05</v>
      </c>
      <c r="PX40" s="19">
        <v>5.0999999999999996</v>
      </c>
      <c r="PY40" s="19">
        <v>5</v>
      </c>
      <c r="PZ40" s="19">
        <v>5</v>
      </c>
      <c r="QA40" s="19">
        <v>0.1</v>
      </c>
      <c r="QB40" s="19">
        <v>20.3</v>
      </c>
      <c r="QC40" s="19">
        <v>20.274049999999999</v>
      </c>
      <c r="QD40" s="19">
        <v>20.274049999999999</v>
      </c>
      <c r="QE40" s="19">
        <v>2.5950000000000001E-2</v>
      </c>
      <c r="QF40" s="19">
        <v>20</v>
      </c>
      <c r="QG40" s="19">
        <v>20</v>
      </c>
      <c r="QH40" s="19">
        <v>13.60544</v>
      </c>
      <c r="QI40" s="19">
        <v>6.3945600000000002</v>
      </c>
      <c r="QJ40" s="19">
        <v>18.8</v>
      </c>
      <c r="QK40" s="19">
        <v>19</v>
      </c>
      <c r="QL40" s="19">
        <v>17.492709999999999</v>
      </c>
      <c r="QM40" s="19">
        <v>1.3072900000000001</v>
      </c>
      <c r="QN40" s="19">
        <v>3.4</v>
      </c>
      <c r="QO40" s="19">
        <v>3.4</v>
      </c>
      <c r="QP40" s="19">
        <v>3.4</v>
      </c>
      <c r="QQ40" s="19">
        <v>0</v>
      </c>
      <c r="QR40" s="19">
        <v>18.600000000000001</v>
      </c>
      <c r="QS40" s="19">
        <v>19</v>
      </c>
      <c r="QT40" s="19">
        <v>17.881430000000002</v>
      </c>
      <c r="QU40" s="19">
        <v>0.71857000000000004</v>
      </c>
      <c r="QV40" s="19">
        <v>13</v>
      </c>
      <c r="QW40" s="19"/>
      <c r="QX40" s="19">
        <v>4.2621799999999999</v>
      </c>
      <c r="QY40" s="19">
        <v>8.7378199999999993</v>
      </c>
      <c r="QZ40" s="19">
        <v>16.100000000000001</v>
      </c>
      <c r="RA40" s="19"/>
      <c r="RB40" s="19">
        <v>6.7931100000000004</v>
      </c>
      <c r="RC40" s="19">
        <v>9.3068899999999992</v>
      </c>
      <c r="RD40" s="19">
        <v>13.6</v>
      </c>
      <c r="RE40" s="19">
        <v>12.9</v>
      </c>
      <c r="RF40" s="19">
        <v>13.02</v>
      </c>
      <c r="RG40" s="19">
        <v>0.57999999999999996</v>
      </c>
      <c r="RH40" s="19">
        <v>41.5</v>
      </c>
      <c r="RI40" s="19">
        <v>54</v>
      </c>
      <c r="RJ40" s="19">
        <v>47.3</v>
      </c>
      <c r="RK40" s="19">
        <v>-5.8</v>
      </c>
      <c r="RL40" s="19">
        <v>0</v>
      </c>
      <c r="RM40" s="19"/>
      <c r="RN40" s="19">
        <v>7.8822799999999997</v>
      </c>
      <c r="RO40" s="19">
        <v>-7.8822799999999997</v>
      </c>
      <c r="RP40" s="19">
        <v>3.5</v>
      </c>
      <c r="RQ40" s="19">
        <v>3</v>
      </c>
      <c r="RR40" s="19">
        <v>3</v>
      </c>
      <c r="RS40" s="19">
        <v>0.5</v>
      </c>
      <c r="RT40" s="19">
        <v>11.4</v>
      </c>
      <c r="RU40" s="19">
        <v>15.805960000000001</v>
      </c>
      <c r="RV40" s="19">
        <v>10.60012</v>
      </c>
      <c r="RW40" s="19">
        <v>0.79988000000000004</v>
      </c>
      <c r="RX40" s="19">
        <v>3</v>
      </c>
      <c r="RY40" s="19">
        <v>2</v>
      </c>
      <c r="RZ40" s="19">
        <v>2</v>
      </c>
      <c r="SA40" s="19">
        <v>1</v>
      </c>
      <c r="SB40" s="19"/>
      <c r="SC40" s="19"/>
      <c r="SD40" s="19">
        <v>0.4</v>
      </c>
      <c r="SE40" s="19">
        <v>-0.4</v>
      </c>
      <c r="SF40" s="19">
        <v>0.1</v>
      </c>
      <c r="SG40" s="19"/>
      <c r="SH40" s="19"/>
      <c r="SI40" s="19">
        <v>0.1</v>
      </c>
      <c r="SJ40" s="19">
        <v>19.8</v>
      </c>
      <c r="SK40" s="19">
        <v>20</v>
      </c>
      <c r="SL40" s="19">
        <v>18.853249999999999</v>
      </c>
      <c r="SM40" s="19">
        <v>0.94674999999999998</v>
      </c>
      <c r="SN40" s="19">
        <v>10.1</v>
      </c>
      <c r="SO40" s="19">
        <v>11</v>
      </c>
      <c r="SP40" s="19">
        <v>12.05053</v>
      </c>
      <c r="SQ40" s="19">
        <v>-1.9505300000000001</v>
      </c>
      <c r="SR40" s="19">
        <v>20.2</v>
      </c>
      <c r="SS40" s="19">
        <v>20</v>
      </c>
      <c r="ST40" s="19">
        <v>19.436340000000001</v>
      </c>
      <c r="SU40" s="19">
        <v>0.76366000000000001</v>
      </c>
      <c r="SV40" s="19">
        <v>20.2</v>
      </c>
      <c r="SW40" s="19">
        <v>20</v>
      </c>
      <c r="SX40" s="19">
        <v>19.436340000000001</v>
      </c>
      <c r="SY40" s="19">
        <v>0.76366000000000001</v>
      </c>
      <c r="SZ40" s="19">
        <v>19.899999999999999</v>
      </c>
      <c r="TA40" s="19">
        <v>20</v>
      </c>
      <c r="TB40" s="19">
        <v>19.241980000000002</v>
      </c>
      <c r="TC40" s="19">
        <v>0.65802000000000005</v>
      </c>
      <c r="TD40" s="19">
        <v>13.5</v>
      </c>
      <c r="TE40" s="19">
        <v>12.9</v>
      </c>
      <c r="TF40" s="19">
        <v>19.925999999999998</v>
      </c>
      <c r="TG40" s="19">
        <v>-6.4260000000000002</v>
      </c>
      <c r="TH40" s="19">
        <v>31.1</v>
      </c>
      <c r="TI40" s="19">
        <v>50.4</v>
      </c>
      <c r="TJ40" s="19">
        <v>59.198</v>
      </c>
      <c r="TK40" s="19">
        <v>-28.097999999999999</v>
      </c>
      <c r="TL40" s="19">
        <v>8.1999999999999993</v>
      </c>
      <c r="TM40" s="19"/>
      <c r="TN40" s="19">
        <v>4.5145299999999997</v>
      </c>
      <c r="TO40" s="19">
        <v>3.68547</v>
      </c>
      <c r="TP40" s="19">
        <v>0</v>
      </c>
      <c r="TQ40" s="19">
        <v>11.9</v>
      </c>
      <c r="TR40" s="19">
        <v>28.315000000000001</v>
      </c>
      <c r="TS40" s="19">
        <v>-28.315000000000001</v>
      </c>
      <c r="TT40" s="19">
        <v>0.9</v>
      </c>
      <c r="TU40" s="19">
        <v>15.2</v>
      </c>
      <c r="TV40" s="19">
        <v>34.587000000000003</v>
      </c>
      <c r="TW40" s="19">
        <v>-33.686999999999998</v>
      </c>
      <c r="TX40" s="19">
        <v>0</v>
      </c>
      <c r="TY40" s="19">
        <v>1.3140000000000001</v>
      </c>
      <c r="TZ40" s="19">
        <v>1.3140000000000001</v>
      </c>
      <c r="UA40" s="19">
        <v>-1.3140000000000001</v>
      </c>
      <c r="UB40" s="19">
        <v>0</v>
      </c>
      <c r="UC40" s="19">
        <v>2.52</v>
      </c>
      <c r="UD40" s="19">
        <v>2.52</v>
      </c>
      <c r="UE40" s="19">
        <v>-2.52</v>
      </c>
      <c r="UF40" s="19">
        <v>12.9</v>
      </c>
      <c r="UG40" s="19"/>
      <c r="UH40" s="19">
        <v>27</v>
      </c>
      <c r="UI40" s="19">
        <v>-14.1</v>
      </c>
      <c r="UJ40" s="19">
        <v>20.9</v>
      </c>
      <c r="UK40" s="19">
        <v>21</v>
      </c>
      <c r="UL40" s="19">
        <v>19.436340000000001</v>
      </c>
      <c r="UM40" s="19">
        <v>1.46366</v>
      </c>
      <c r="UN40" s="19">
        <v>7.7</v>
      </c>
      <c r="UO40" s="19">
        <v>8.1999999999999993</v>
      </c>
      <c r="UP40" s="19">
        <v>8.1999999999999993</v>
      </c>
      <c r="UQ40" s="19">
        <v>-0.5</v>
      </c>
      <c r="UR40" s="19">
        <v>7.1</v>
      </c>
      <c r="US40" s="19">
        <v>6.7</v>
      </c>
      <c r="UT40" s="19">
        <v>6.7</v>
      </c>
      <c r="UU40" s="19">
        <v>0.4</v>
      </c>
      <c r="UV40" s="19">
        <v>20.399999999999999</v>
      </c>
      <c r="UW40" s="19">
        <v>20</v>
      </c>
      <c r="UX40" s="19">
        <v>19.436340000000001</v>
      </c>
      <c r="UY40" s="19">
        <v>0.96365999999999996</v>
      </c>
      <c r="UZ40" s="19">
        <v>20.399999999999999</v>
      </c>
      <c r="VA40" s="19">
        <v>20</v>
      </c>
      <c r="VB40" s="19">
        <v>19.436340000000001</v>
      </c>
      <c r="VC40" s="19">
        <v>0.96365999999999996</v>
      </c>
      <c r="VD40" s="19">
        <v>20.100000000000001</v>
      </c>
      <c r="VE40" s="19">
        <v>20</v>
      </c>
      <c r="VF40" s="19">
        <v>19.436340000000001</v>
      </c>
      <c r="VG40" s="19">
        <v>0.66366000000000003</v>
      </c>
      <c r="VH40" s="19">
        <v>4.8</v>
      </c>
      <c r="VI40" s="19">
        <v>5.7969999999999997</v>
      </c>
      <c r="VJ40" s="19">
        <v>5.7969999999999997</v>
      </c>
      <c r="VK40" s="19">
        <v>-0.997</v>
      </c>
      <c r="VL40" s="19">
        <v>239.2</v>
      </c>
      <c r="VM40" s="19"/>
      <c r="VN40" s="19">
        <v>158.04</v>
      </c>
      <c r="VO40" s="19">
        <v>81.16</v>
      </c>
      <c r="VP40" s="19">
        <v>9.4</v>
      </c>
      <c r="VQ40" s="19"/>
      <c r="VR40" s="19">
        <v>6.6399100000000004</v>
      </c>
      <c r="VS40" s="19">
        <v>2.7600899999999999</v>
      </c>
      <c r="VT40" s="19">
        <v>106.5</v>
      </c>
      <c r="VU40" s="19"/>
      <c r="VV40" s="19">
        <v>28.543189999999999</v>
      </c>
      <c r="VW40" s="19">
        <v>77.956810000000004</v>
      </c>
      <c r="VX40" s="19">
        <v>0.3</v>
      </c>
      <c r="VY40" s="19">
        <v>0.6</v>
      </c>
      <c r="VZ40" s="19">
        <v>0.6</v>
      </c>
      <c r="WA40" s="19">
        <v>-0.3</v>
      </c>
      <c r="WB40" s="19">
        <v>38.9</v>
      </c>
      <c r="WC40" s="19">
        <v>69</v>
      </c>
      <c r="WD40" s="19">
        <v>69</v>
      </c>
      <c r="WE40" s="19">
        <v>-30.1</v>
      </c>
      <c r="WF40" s="19">
        <v>65.7</v>
      </c>
      <c r="WG40" s="19">
        <v>69</v>
      </c>
      <c r="WH40" s="19">
        <v>69</v>
      </c>
      <c r="WI40" s="19">
        <v>-3.3</v>
      </c>
      <c r="WJ40" s="19">
        <v>104.7</v>
      </c>
      <c r="WK40" s="19"/>
      <c r="WL40" s="19">
        <v>24.910779999999999</v>
      </c>
      <c r="WM40" s="19">
        <v>79.78922</v>
      </c>
      <c r="WN40" s="19">
        <v>4.3</v>
      </c>
      <c r="WO40" s="19">
        <v>4.2</v>
      </c>
      <c r="WP40" s="19">
        <v>4.2</v>
      </c>
      <c r="WQ40" s="19">
        <v>0.1</v>
      </c>
      <c r="WR40" s="19">
        <v>1.1000000000000001</v>
      </c>
      <c r="WS40" s="19">
        <v>2.4</v>
      </c>
      <c r="WT40" s="19">
        <v>2.4</v>
      </c>
      <c r="WU40" s="19">
        <v>-1.3</v>
      </c>
      <c r="WV40" s="19">
        <v>2.4</v>
      </c>
      <c r="WW40" s="19">
        <v>1.2</v>
      </c>
      <c r="WX40" s="19">
        <v>1.2</v>
      </c>
      <c r="WY40" s="19">
        <v>1.2</v>
      </c>
      <c r="WZ40" s="19">
        <v>1.1000000000000001</v>
      </c>
      <c r="XA40" s="19">
        <v>1.4</v>
      </c>
      <c r="XB40" s="19">
        <v>1.4</v>
      </c>
      <c r="XC40" s="19">
        <v>-0.3</v>
      </c>
      <c r="XD40" s="19">
        <v>9.3000000000000007</v>
      </c>
      <c r="XE40" s="19"/>
      <c r="XF40" s="19">
        <v>2.47736</v>
      </c>
      <c r="XG40" s="19">
        <v>6.8226399999999998</v>
      </c>
      <c r="XH40" s="19">
        <v>9</v>
      </c>
      <c r="XI40" s="19">
        <v>8.8000000000000007</v>
      </c>
      <c r="XJ40" s="19">
        <v>8.8000000000000007</v>
      </c>
      <c r="XK40" s="19">
        <v>0.2</v>
      </c>
      <c r="XL40" s="19">
        <v>20</v>
      </c>
      <c r="XM40" s="19">
        <v>20</v>
      </c>
      <c r="XN40" s="19">
        <v>19.241980000000002</v>
      </c>
      <c r="XO40" s="19">
        <v>0.75802000000000003</v>
      </c>
      <c r="XP40" s="19">
        <v>8.5</v>
      </c>
      <c r="XQ40" s="19">
        <v>10.7</v>
      </c>
      <c r="XR40" s="19">
        <v>10.7</v>
      </c>
      <c r="XS40" s="19">
        <v>-2.2000000000000002</v>
      </c>
      <c r="XT40" s="19">
        <v>26.7</v>
      </c>
      <c r="XU40" s="19">
        <v>31</v>
      </c>
      <c r="XV40" s="19">
        <v>27.5</v>
      </c>
      <c r="XW40" s="19">
        <v>-0.8</v>
      </c>
      <c r="XX40" s="19">
        <v>34</v>
      </c>
      <c r="XY40" s="19">
        <v>31</v>
      </c>
      <c r="XZ40" s="19">
        <v>27.5</v>
      </c>
      <c r="YA40" s="19">
        <v>6.5</v>
      </c>
      <c r="YB40" s="19">
        <v>12</v>
      </c>
      <c r="YC40" s="19">
        <v>14</v>
      </c>
      <c r="YD40" s="19">
        <v>14</v>
      </c>
      <c r="YE40" s="19">
        <v>-2</v>
      </c>
      <c r="YF40" s="19">
        <v>16.3</v>
      </c>
      <c r="YG40" s="19">
        <v>15</v>
      </c>
      <c r="YH40" s="19"/>
      <c r="YI40" s="19">
        <v>16.3</v>
      </c>
      <c r="YJ40" s="19">
        <v>7.6</v>
      </c>
      <c r="YK40" s="19">
        <v>7.03</v>
      </c>
      <c r="YL40" s="19">
        <v>7.03</v>
      </c>
      <c r="YM40" s="19">
        <v>0.56999999999999995</v>
      </c>
      <c r="YN40" s="19">
        <v>11</v>
      </c>
      <c r="YO40" s="19">
        <v>11</v>
      </c>
      <c r="YP40" s="19">
        <v>11</v>
      </c>
      <c r="YQ40" s="19">
        <v>0</v>
      </c>
      <c r="YR40" s="19">
        <v>8</v>
      </c>
      <c r="YS40" s="19">
        <v>25</v>
      </c>
      <c r="YT40" s="19">
        <v>25</v>
      </c>
      <c r="YU40" s="19">
        <v>-17</v>
      </c>
    </row>
    <row r="41" spans="1:671" ht="24" customHeight="1" x14ac:dyDescent="0.25">
      <c r="A41" s="1"/>
      <c r="B41" s="13" t="s">
        <v>59</v>
      </c>
      <c r="C41" s="13" t="s">
        <v>833</v>
      </c>
      <c r="D41" s="14">
        <v>201.9</v>
      </c>
      <c r="E41" s="14">
        <v>203.40136000000001</v>
      </c>
      <c r="F41" s="14">
        <v>203.40136000000001</v>
      </c>
      <c r="G41" s="14">
        <v>-1.50136</v>
      </c>
      <c r="H41" s="14">
        <v>629.29999999999995</v>
      </c>
      <c r="I41" s="14">
        <v>631.22380999999996</v>
      </c>
      <c r="J41" s="14">
        <v>631.22379999999998</v>
      </c>
      <c r="K41" s="14">
        <v>-1.9238</v>
      </c>
      <c r="L41" s="14">
        <v>144.9</v>
      </c>
      <c r="M41" s="14">
        <v>146.79963000000001</v>
      </c>
      <c r="N41" s="14">
        <v>146.79963000000001</v>
      </c>
      <c r="O41" s="14">
        <v>-1.8996299999999999</v>
      </c>
      <c r="P41" s="14"/>
      <c r="Q41" s="14"/>
      <c r="R41" s="14"/>
      <c r="S41" s="14">
        <v>0</v>
      </c>
      <c r="T41" s="14"/>
      <c r="U41" s="14"/>
      <c r="V41" s="14"/>
      <c r="W41" s="14">
        <v>0</v>
      </c>
      <c r="X41" s="14">
        <v>89.9</v>
      </c>
      <c r="Y41" s="14">
        <v>91.867829999999998</v>
      </c>
      <c r="Z41" s="14">
        <v>91.867819999999995</v>
      </c>
      <c r="AA41" s="14">
        <v>-1.9678199999999999</v>
      </c>
      <c r="AB41" s="14">
        <v>241.3</v>
      </c>
      <c r="AC41" s="14">
        <v>242</v>
      </c>
      <c r="AD41" s="14">
        <v>242</v>
      </c>
      <c r="AE41" s="14">
        <v>-0.7</v>
      </c>
      <c r="AF41" s="14">
        <v>0</v>
      </c>
      <c r="AG41" s="14"/>
      <c r="AH41" s="14"/>
      <c r="AI41" s="14">
        <v>0</v>
      </c>
      <c r="AJ41" s="14">
        <v>0</v>
      </c>
      <c r="AK41" s="14"/>
      <c r="AL41" s="14"/>
      <c r="AM41" s="14">
        <v>0</v>
      </c>
      <c r="AN41" s="14"/>
      <c r="AO41" s="14"/>
      <c r="AP41" s="14"/>
      <c r="AQ41" s="14">
        <v>0</v>
      </c>
      <c r="AR41" s="14">
        <v>193.6</v>
      </c>
      <c r="AS41" s="14">
        <v>192.92284000000001</v>
      </c>
      <c r="AT41" s="14">
        <v>202.64930000000001</v>
      </c>
      <c r="AU41" s="14">
        <v>-9.0493000000000006</v>
      </c>
      <c r="AV41" s="14">
        <v>192.6</v>
      </c>
      <c r="AW41" s="14">
        <v>190.01172</v>
      </c>
      <c r="AX41" s="14">
        <v>205.26222000000001</v>
      </c>
      <c r="AY41" s="14">
        <v>-12.66222</v>
      </c>
      <c r="AZ41" s="14"/>
      <c r="BA41" s="14"/>
      <c r="BB41" s="14"/>
      <c r="BC41" s="14">
        <v>0</v>
      </c>
      <c r="BD41" s="14">
        <v>195.6</v>
      </c>
      <c r="BE41" s="14">
        <v>189.50447</v>
      </c>
      <c r="BF41" s="14">
        <v>205.21565000000001</v>
      </c>
      <c r="BG41" s="14">
        <v>-9.6156500000000005</v>
      </c>
      <c r="BH41" s="14"/>
      <c r="BI41" s="14"/>
      <c r="BJ41" s="14"/>
      <c r="BK41" s="14">
        <v>0</v>
      </c>
      <c r="BL41" s="14">
        <v>277.39999999999998</v>
      </c>
      <c r="BM41" s="14"/>
      <c r="BN41" s="14">
        <v>557.29152999999997</v>
      </c>
      <c r="BO41" s="14">
        <v>-279.89152999999999</v>
      </c>
      <c r="BP41" s="14">
        <v>10.199999999999999</v>
      </c>
      <c r="BQ41" s="14">
        <v>10.52094</v>
      </c>
      <c r="BR41" s="14">
        <v>3.4560599999999999</v>
      </c>
      <c r="BS41" s="14">
        <v>6.7439400000000003</v>
      </c>
      <c r="BT41" s="14"/>
      <c r="BU41" s="14"/>
      <c r="BV41" s="14"/>
      <c r="BW41" s="14">
        <v>0</v>
      </c>
      <c r="BX41" s="14"/>
      <c r="BY41" s="14"/>
      <c r="BZ41" s="14"/>
      <c r="CA41" s="14">
        <v>0</v>
      </c>
      <c r="CB41" s="14"/>
      <c r="CC41" s="14"/>
      <c r="CD41" s="14"/>
      <c r="CE41" s="14">
        <v>0</v>
      </c>
      <c r="CF41" s="14"/>
      <c r="CG41" s="14"/>
      <c r="CH41" s="14"/>
      <c r="CI41" s="14">
        <v>0</v>
      </c>
      <c r="CJ41" s="14">
        <v>165.7</v>
      </c>
      <c r="CK41" s="14">
        <v>164.06706</v>
      </c>
      <c r="CL41" s="14">
        <v>164.06704999999999</v>
      </c>
      <c r="CM41" s="14">
        <v>1.6329499999999999</v>
      </c>
      <c r="CN41" s="14">
        <v>10</v>
      </c>
      <c r="CO41" s="14">
        <v>5.1383299999999998</v>
      </c>
      <c r="CP41" s="14">
        <v>5.1383299999999998</v>
      </c>
      <c r="CQ41" s="14">
        <v>4.8616700000000002</v>
      </c>
      <c r="CR41" s="14">
        <v>6.3</v>
      </c>
      <c r="CS41" s="14">
        <v>2.8205</v>
      </c>
      <c r="CT41" s="14">
        <v>2.8204899999999999</v>
      </c>
      <c r="CU41" s="14">
        <v>3.4795099999999999</v>
      </c>
      <c r="CV41" s="14">
        <v>21.2</v>
      </c>
      <c r="CW41" s="14"/>
      <c r="CX41" s="14"/>
      <c r="CY41" s="14">
        <v>21.2</v>
      </c>
      <c r="CZ41" s="14">
        <v>6.7</v>
      </c>
      <c r="DA41" s="14">
        <v>6.8787000000000003</v>
      </c>
      <c r="DB41" s="14">
        <v>6.8787000000000003</v>
      </c>
      <c r="DC41" s="14">
        <v>-0.1787</v>
      </c>
      <c r="DD41" s="14">
        <v>5.7</v>
      </c>
      <c r="DE41" s="14">
        <v>14.933920000000001</v>
      </c>
      <c r="DF41" s="14">
        <v>14.933909999999999</v>
      </c>
      <c r="DG41" s="14">
        <v>-9.2339099999999998</v>
      </c>
      <c r="DH41" s="14">
        <v>143</v>
      </c>
      <c r="DI41" s="14">
        <v>142.44412</v>
      </c>
      <c r="DJ41" s="14">
        <v>95.437560000000005</v>
      </c>
      <c r="DK41" s="14">
        <v>47.562440000000002</v>
      </c>
      <c r="DL41" s="14"/>
      <c r="DM41" s="14"/>
      <c r="DN41" s="14"/>
      <c r="DO41" s="14">
        <v>0</v>
      </c>
      <c r="DP41" s="14"/>
      <c r="DQ41" s="14"/>
      <c r="DR41" s="14"/>
      <c r="DS41" s="14">
        <v>0</v>
      </c>
      <c r="DT41" s="14"/>
      <c r="DU41" s="14"/>
      <c r="DV41" s="14"/>
      <c r="DW41" s="14">
        <v>0</v>
      </c>
      <c r="DX41" s="14"/>
      <c r="DY41" s="14"/>
      <c r="DZ41" s="14"/>
      <c r="EA41" s="14">
        <v>0</v>
      </c>
      <c r="EB41" s="14">
        <v>110.5</v>
      </c>
      <c r="EC41" s="14">
        <v>112.46647</v>
      </c>
      <c r="ED41" s="14">
        <v>112.46647</v>
      </c>
      <c r="EE41" s="14">
        <v>-1.9664699999999999</v>
      </c>
      <c r="EF41" s="14">
        <v>221.8</v>
      </c>
      <c r="EG41" s="14">
        <v>220.69499999999999</v>
      </c>
      <c r="EH41" s="14">
        <v>220.69499999999999</v>
      </c>
      <c r="EI41" s="14">
        <v>1.105</v>
      </c>
      <c r="EJ41" s="14"/>
      <c r="EK41" s="14"/>
      <c r="EL41" s="14"/>
      <c r="EM41" s="14">
        <v>0</v>
      </c>
      <c r="EN41" s="14"/>
      <c r="EO41" s="14"/>
      <c r="EP41" s="14"/>
      <c r="EQ41" s="14">
        <v>0</v>
      </c>
      <c r="ER41" s="14"/>
      <c r="ES41" s="14"/>
      <c r="ET41" s="14"/>
      <c r="EU41" s="14">
        <v>0</v>
      </c>
      <c r="EV41" s="14">
        <v>6.5</v>
      </c>
      <c r="EW41" s="14">
        <v>6.39</v>
      </c>
      <c r="EX41" s="14">
        <v>6.39</v>
      </c>
      <c r="EY41" s="14">
        <v>0.11</v>
      </c>
      <c r="EZ41" s="14">
        <v>456</v>
      </c>
      <c r="FA41" s="14">
        <v>449.28084999999999</v>
      </c>
      <c r="FB41" s="14">
        <v>449.28084999999999</v>
      </c>
      <c r="FC41" s="14">
        <v>6.71915</v>
      </c>
      <c r="FD41" s="14">
        <v>81.5</v>
      </c>
      <c r="FE41" s="14">
        <v>79.655749999999998</v>
      </c>
      <c r="FF41" s="14">
        <v>79.655749999999998</v>
      </c>
      <c r="FG41" s="14">
        <v>1.8442499999999999</v>
      </c>
      <c r="FH41" s="14">
        <v>141.1</v>
      </c>
      <c r="FI41" s="14">
        <v>140.82783000000001</v>
      </c>
      <c r="FJ41" s="14">
        <v>140.82776999999999</v>
      </c>
      <c r="FK41" s="14">
        <v>0.27223000000000003</v>
      </c>
      <c r="FL41" s="14">
        <v>42</v>
      </c>
      <c r="FM41" s="14">
        <v>41.89893</v>
      </c>
      <c r="FN41" s="14">
        <v>41.89893</v>
      </c>
      <c r="FO41" s="14">
        <v>0.10106999999999999</v>
      </c>
      <c r="FP41" s="14">
        <v>18.399999999999999</v>
      </c>
      <c r="FQ41" s="14">
        <v>19.21088</v>
      </c>
      <c r="FR41" s="14">
        <v>19.21088</v>
      </c>
      <c r="FS41" s="14">
        <v>-0.81088000000000005</v>
      </c>
      <c r="FT41" s="14">
        <v>18.8</v>
      </c>
      <c r="FU41" s="14">
        <v>19</v>
      </c>
      <c r="FV41" s="14">
        <v>18.172979999999999</v>
      </c>
      <c r="FW41" s="14">
        <v>0.62702000000000002</v>
      </c>
      <c r="FX41" s="14">
        <v>88.9</v>
      </c>
      <c r="FY41" s="14">
        <v>87.773570000000007</v>
      </c>
      <c r="FZ41" s="14">
        <v>87.773560000000003</v>
      </c>
      <c r="GA41" s="14">
        <v>1.1264400000000001</v>
      </c>
      <c r="GB41" s="14">
        <v>155.6</v>
      </c>
      <c r="GC41" s="14">
        <v>160.18950000000001</v>
      </c>
      <c r="GD41" s="14">
        <v>160.18950000000001</v>
      </c>
      <c r="GE41" s="14">
        <v>-4.5895000000000001</v>
      </c>
      <c r="GF41" s="14">
        <v>156.19999999999999</v>
      </c>
      <c r="GG41" s="14">
        <v>160.18950000000001</v>
      </c>
      <c r="GH41" s="14">
        <v>160.18950000000001</v>
      </c>
      <c r="GI41" s="14">
        <v>-3.9895</v>
      </c>
      <c r="GJ41" s="14">
        <v>169</v>
      </c>
      <c r="GK41" s="14">
        <v>160.67054999999999</v>
      </c>
      <c r="GL41" s="14">
        <v>160.67054999999999</v>
      </c>
      <c r="GM41" s="14">
        <v>8.3294499999999996</v>
      </c>
      <c r="GN41" s="14">
        <v>106.4</v>
      </c>
      <c r="GO41" s="14">
        <v>110.48202000000001</v>
      </c>
      <c r="GP41" s="14">
        <v>110.48202000000001</v>
      </c>
      <c r="GQ41" s="14">
        <v>-4.08202</v>
      </c>
      <c r="GR41" s="14">
        <v>24.5</v>
      </c>
      <c r="GS41" s="14">
        <v>24.71679</v>
      </c>
      <c r="GT41" s="14">
        <v>37.900869999999998</v>
      </c>
      <c r="GU41" s="14">
        <v>-13.400869999999999</v>
      </c>
      <c r="GV41" s="14">
        <v>45.7</v>
      </c>
      <c r="GW41" s="14">
        <v>44.103009999999998</v>
      </c>
      <c r="GX41" s="14">
        <v>44.103009999999998</v>
      </c>
      <c r="GY41" s="14">
        <v>1.5969899999999999</v>
      </c>
      <c r="GZ41" s="14">
        <v>4</v>
      </c>
      <c r="HA41" s="14">
        <v>3.9007900000000002</v>
      </c>
      <c r="HB41" s="14">
        <v>3.9007900000000002</v>
      </c>
      <c r="HC41" s="14">
        <v>9.9210000000000007E-2</v>
      </c>
      <c r="HD41" s="14">
        <v>33.200000000000003</v>
      </c>
      <c r="HE41" s="14">
        <v>31.100370000000002</v>
      </c>
      <c r="HF41" s="14">
        <v>28.356459999999998</v>
      </c>
      <c r="HG41" s="14">
        <v>4.84354</v>
      </c>
      <c r="HH41" s="14">
        <v>155.80000000000001</v>
      </c>
      <c r="HI41" s="14">
        <v>164.13149000000001</v>
      </c>
      <c r="HJ41" s="14">
        <v>164.13148000000001</v>
      </c>
      <c r="HK41" s="14">
        <v>-8.3314800000000009</v>
      </c>
      <c r="HL41" s="14"/>
      <c r="HM41" s="14"/>
      <c r="HN41" s="14"/>
      <c r="HO41" s="14">
        <v>0</v>
      </c>
      <c r="HP41" s="14"/>
      <c r="HQ41" s="14"/>
      <c r="HR41" s="14"/>
      <c r="HS41" s="14">
        <v>0</v>
      </c>
      <c r="HT41" s="14">
        <v>31</v>
      </c>
      <c r="HU41" s="14">
        <v>31.139880000000002</v>
      </c>
      <c r="HV41" s="14">
        <v>22.861789999999999</v>
      </c>
      <c r="HW41" s="14">
        <v>8.1382100000000008</v>
      </c>
      <c r="HX41" s="14"/>
      <c r="HY41" s="14"/>
      <c r="HZ41" s="14"/>
      <c r="IA41" s="14">
        <v>0</v>
      </c>
      <c r="IB41" s="14"/>
      <c r="IC41" s="14"/>
      <c r="ID41" s="14"/>
      <c r="IE41" s="14">
        <v>0</v>
      </c>
      <c r="IF41" s="14">
        <v>44.5</v>
      </c>
      <c r="IG41" s="14">
        <v>45.265309999999999</v>
      </c>
      <c r="IH41" s="14">
        <v>45.26529</v>
      </c>
      <c r="II41" s="14">
        <v>-0.76529000000000003</v>
      </c>
      <c r="IJ41" s="14"/>
      <c r="IK41" s="14"/>
      <c r="IL41" s="14"/>
      <c r="IM41" s="14">
        <v>0</v>
      </c>
      <c r="IN41" s="14"/>
      <c r="IO41" s="14"/>
      <c r="IP41" s="14"/>
      <c r="IQ41" s="14">
        <v>0</v>
      </c>
      <c r="IR41" s="14"/>
      <c r="IS41" s="14"/>
      <c r="IT41" s="14"/>
      <c r="IU41" s="14">
        <v>0</v>
      </c>
      <c r="IV41" s="14">
        <v>127.3</v>
      </c>
      <c r="IW41" s="14">
        <v>128.05618999999999</v>
      </c>
      <c r="IX41" s="14">
        <v>132.83835999999999</v>
      </c>
      <c r="IY41" s="14">
        <v>-5.5383599999999999</v>
      </c>
      <c r="IZ41" s="14">
        <v>161.69999999999999</v>
      </c>
      <c r="JA41" s="14">
        <v>168.14393000000001</v>
      </c>
      <c r="JB41" s="14"/>
      <c r="JC41" s="14">
        <v>161.69999999999999</v>
      </c>
      <c r="JD41" s="14">
        <v>64.400000000000006</v>
      </c>
      <c r="JE41" s="14">
        <v>104.33114</v>
      </c>
      <c r="JF41" s="14"/>
      <c r="JG41" s="14">
        <v>64.400000000000006</v>
      </c>
      <c r="JH41" s="14">
        <v>193</v>
      </c>
      <c r="JI41" s="14">
        <v>179.99997999999999</v>
      </c>
      <c r="JJ41" s="14">
        <v>202.72174999999999</v>
      </c>
      <c r="JK41" s="14">
        <v>-9.7217500000000001</v>
      </c>
      <c r="JL41" s="14">
        <v>0</v>
      </c>
      <c r="JM41" s="14"/>
      <c r="JN41" s="14"/>
      <c r="JO41" s="14">
        <v>0</v>
      </c>
      <c r="JP41" s="14">
        <v>69.599999999999994</v>
      </c>
      <c r="JQ41" s="14">
        <v>71.710170000000005</v>
      </c>
      <c r="JR41" s="14">
        <v>73.275909999999996</v>
      </c>
      <c r="JS41" s="14">
        <v>-3.67591</v>
      </c>
      <c r="JT41" s="14">
        <v>33.6</v>
      </c>
      <c r="JU41" s="14">
        <v>35.962760000000003</v>
      </c>
      <c r="JV41" s="14">
        <v>36.747979999999998</v>
      </c>
      <c r="JW41" s="14">
        <v>-3.14798</v>
      </c>
      <c r="JX41" s="14"/>
      <c r="JY41" s="14"/>
      <c r="JZ41" s="14"/>
      <c r="KA41" s="14">
        <v>0</v>
      </c>
      <c r="KB41" s="14"/>
      <c r="KC41" s="14"/>
      <c r="KD41" s="14"/>
      <c r="KE41" s="14">
        <v>0</v>
      </c>
      <c r="KF41" s="14"/>
      <c r="KG41" s="14"/>
      <c r="KH41" s="14"/>
      <c r="KI41" s="14">
        <v>0</v>
      </c>
      <c r="KJ41" s="14"/>
      <c r="KK41" s="14"/>
      <c r="KL41" s="14"/>
      <c r="KM41" s="14">
        <v>0</v>
      </c>
      <c r="KN41" s="14"/>
      <c r="KO41" s="14"/>
      <c r="KP41" s="14"/>
      <c r="KQ41" s="14">
        <v>0</v>
      </c>
      <c r="KR41" s="14"/>
      <c r="KS41" s="14"/>
      <c r="KT41" s="14"/>
      <c r="KU41" s="14">
        <v>0</v>
      </c>
      <c r="KV41" s="14">
        <v>2.4</v>
      </c>
      <c r="KW41" s="14">
        <v>1.7806200000000001</v>
      </c>
      <c r="KX41" s="14">
        <v>1.78061</v>
      </c>
      <c r="KY41" s="14">
        <v>0.61939</v>
      </c>
      <c r="KZ41" s="14">
        <v>127.8</v>
      </c>
      <c r="LA41" s="14">
        <v>129.16453999999999</v>
      </c>
      <c r="LB41" s="14">
        <v>174.57705999999999</v>
      </c>
      <c r="LC41" s="14">
        <v>-46.777059999999999</v>
      </c>
      <c r="LD41" s="14">
        <v>122.8</v>
      </c>
      <c r="LE41" s="14">
        <v>124.35997</v>
      </c>
      <c r="LF41" s="14">
        <v>124.36</v>
      </c>
      <c r="LG41" s="14">
        <v>-1.56</v>
      </c>
      <c r="LH41" s="14">
        <v>65.7</v>
      </c>
      <c r="LI41" s="14">
        <v>67.199219999999997</v>
      </c>
      <c r="LJ41" s="14">
        <v>67.199219999999997</v>
      </c>
      <c r="LK41" s="14">
        <v>-1.49922</v>
      </c>
      <c r="LL41" s="14">
        <v>76.2</v>
      </c>
      <c r="LM41" s="14">
        <v>78.567999999999998</v>
      </c>
      <c r="LN41" s="14">
        <v>78.567980000000006</v>
      </c>
      <c r="LO41" s="14">
        <v>-2.3679800000000002</v>
      </c>
      <c r="LP41" s="14">
        <v>30</v>
      </c>
      <c r="LQ41" s="14">
        <v>29.980560000000001</v>
      </c>
      <c r="LR41" s="14">
        <v>29.980560000000001</v>
      </c>
      <c r="LS41" s="14">
        <v>1.9439999999999999E-2</v>
      </c>
      <c r="LT41" s="14">
        <v>0</v>
      </c>
      <c r="LU41" s="14"/>
      <c r="LV41" s="14"/>
      <c r="LW41" s="14">
        <v>0</v>
      </c>
      <c r="LX41" s="14">
        <v>0</v>
      </c>
      <c r="LY41" s="14"/>
      <c r="LZ41" s="14"/>
      <c r="MA41" s="14">
        <v>0</v>
      </c>
      <c r="MB41" s="14">
        <v>0</v>
      </c>
      <c r="MC41" s="14"/>
      <c r="MD41" s="14"/>
      <c r="ME41" s="14">
        <v>0</v>
      </c>
      <c r="MF41" s="14">
        <v>137.1</v>
      </c>
      <c r="MG41" s="14">
        <v>143.53442999999999</v>
      </c>
      <c r="MH41" s="14">
        <v>153.06012000000001</v>
      </c>
      <c r="MI41" s="14">
        <v>-15.96012</v>
      </c>
      <c r="MJ41" s="14">
        <v>137.19999999999999</v>
      </c>
      <c r="MK41" s="14">
        <v>143.53442999999999</v>
      </c>
      <c r="ML41" s="14">
        <v>153.06012000000001</v>
      </c>
      <c r="MM41" s="14">
        <v>-15.86012</v>
      </c>
      <c r="MN41" s="14">
        <v>145</v>
      </c>
      <c r="MO41" s="14">
        <v>143.96546000000001</v>
      </c>
      <c r="MP41" s="14">
        <v>153.51975999999999</v>
      </c>
      <c r="MQ41" s="14">
        <v>-8.5197599999999998</v>
      </c>
      <c r="MR41" s="14">
        <v>0</v>
      </c>
      <c r="MS41" s="14"/>
      <c r="MT41" s="14"/>
      <c r="MU41" s="14">
        <v>0</v>
      </c>
      <c r="MV41" s="14">
        <v>0</v>
      </c>
      <c r="MW41" s="14"/>
      <c r="MX41" s="14"/>
      <c r="MY41" s="14">
        <v>0</v>
      </c>
      <c r="MZ41" s="14"/>
      <c r="NA41" s="14"/>
      <c r="NB41" s="14"/>
      <c r="NC41" s="14">
        <v>0</v>
      </c>
      <c r="ND41" s="14"/>
      <c r="NE41" s="14"/>
      <c r="NF41" s="14"/>
      <c r="NG41" s="14">
        <v>0</v>
      </c>
      <c r="NH41" s="14"/>
      <c r="NI41" s="14"/>
      <c r="NJ41" s="14"/>
      <c r="NK41" s="14">
        <v>0</v>
      </c>
      <c r="NL41" s="14">
        <v>0</v>
      </c>
      <c r="NM41" s="14"/>
      <c r="NN41" s="14"/>
      <c r="NO41" s="14">
        <v>0</v>
      </c>
      <c r="NP41" s="14"/>
      <c r="NQ41" s="14"/>
      <c r="NR41" s="14"/>
      <c r="NS41" s="14">
        <v>0</v>
      </c>
      <c r="NT41" s="14">
        <v>6.8</v>
      </c>
      <c r="NU41" s="14">
        <v>8.2552000000000003</v>
      </c>
      <c r="NV41" s="14">
        <v>9.09</v>
      </c>
      <c r="NW41" s="14">
        <v>-2.29</v>
      </c>
      <c r="NX41" s="14">
        <v>4.0999999999999996</v>
      </c>
      <c r="NY41" s="14">
        <v>4.0686799999999996</v>
      </c>
      <c r="NZ41" s="14">
        <v>9.8520099999999999</v>
      </c>
      <c r="OA41" s="14">
        <v>-5.7520100000000003</v>
      </c>
      <c r="OB41" s="14">
        <v>19.899999999999999</v>
      </c>
      <c r="OC41" s="14">
        <v>20</v>
      </c>
      <c r="OD41" s="14">
        <v>17.492709999999999</v>
      </c>
      <c r="OE41" s="14">
        <v>2.4072900000000002</v>
      </c>
      <c r="OF41" s="14">
        <v>0.2</v>
      </c>
      <c r="OG41" s="14"/>
      <c r="OH41" s="14">
        <v>0.33900000000000002</v>
      </c>
      <c r="OI41" s="14">
        <v>-0.13900000000000001</v>
      </c>
      <c r="OJ41" s="14">
        <v>77.400000000000006</v>
      </c>
      <c r="OK41" s="14">
        <v>75</v>
      </c>
      <c r="OL41" s="14">
        <v>72.95</v>
      </c>
      <c r="OM41" s="14">
        <v>4.45</v>
      </c>
      <c r="ON41" s="14">
        <v>67.900000000000006</v>
      </c>
      <c r="OO41" s="14"/>
      <c r="OP41" s="14">
        <v>37.429000000000002</v>
      </c>
      <c r="OQ41" s="14">
        <v>30.471</v>
      </c>
      <c r="OR41" s="14">
        <v>1</v>
      </c>
      <c r="OS41" s="14">
        <v>5.5090000000000003</v>
      </c>
      <c r="OT41" s="14">
        <v>5.5090000000000003</v>
      </c>
      <c r="OU41" s="14">
        <v>-4.5090000000000003</v>
      </c>
      <c r="OV41" s="14">
        <v>0</v>
      </c>
      <c r="OW41" s="14"/>
      <c r="OX41" s="14">
        <v>0.1</v>
      </c>
      <c r="OY41" s="14">
        <v>-0.1</v>
      </c>
      <c r="OZ41" s="14">
        <v>20.100000000000001</v>
      </c>
      <c r="PA41" s="14">
        <v>19.436350000000001</v>
      </c>
      <c r="PB41" s="14">
        <v>19.436340000000001</v>
      </c>
      <c r="PC41" s="14">
        <v>0.66366000000000003</v>
      </c>
      <c r="PD41" s="14">
        <v>10</v>
      </c>
      <c r="PE41" s="14">
        <v>9.9830000000000005</v>
      </c>
      <c r="PF41" s="14">
        <v>9.9830000000000005</v>
      </c>
      <c r="PG41" s="14">
        <v>1.7000000000000001E-2</v>
      </c>
      <c r="PH41" s="14">
        <v>5.5</v>
      </c>
      <c r="PI41" s="14">
        <v>5.67</v>
      </c>
      <c r="PJ41" s="14">
        <v>5.67</v>
      </c>
      <c r="PK41" s="14">
        <v>-0.17</v>
      </c>
      <c r="PL41" s="14">
        <v>183.4</v>
      </c>
      <c r="PM41" s="14"/>
      <c r="PN41" s="14">
        <v>66.599999999999994</v>
      </c>
      <c r="PO41" s="14">
        <v>116.8</v>
      </c>
      <c r="PP41" s="14">
        <v>2.2000000000000002</v>
      </c>
      <c r="PQ41" s="14">
        <v>1</v>
      </c>
      <c r="PR41" s="14">
        <v>1</v>
      </c>
      <c r="PS41" s="14">
        <v>1.2</v>
      </c>
      <c r="PT41" s="14">
        <v>3.6</v>
      </c>
      <c r="PU41" s="14">
        <v>3.55</v>
      </c>
      <c r="PV41" s="14">
        <v>3.55</v>
      </c>
      <c r="PW41" s="14">
        <v>0.05</v>
      </c>
      <c r="PX41" s="14">
        <v>5.0999999999999996</v>
      </c>
      <c r="PY41" s="14">
        <v>5</v>
      </c>
      <c r="PZ41" s="14">
        <v>5</v>
      </c>
      <c r="QA41" s="14">
        <v>0.1</v>
      </c>
      <c r="QB41" s="14">
        <v>20.100000000000001</v>
      </c>
      <c r="QC41" s="14">
        <v>20.274049999999999</v>
      </c>
      <c r="QD41" s="14">
        <v>20.274049999999999</v>
      </c>
      <c r="QE41" s="14">
        <v>-0.17405000000000001</v>
      </c>
      <c r="QF41" s="14">
        <v>20</v>
      </c>
      <c r="QG41" s="14">
        <v>20</v>
      </c>
      <c r="QH41" s="14">
        <v>13.60544</v>
      </c>
      <c r="QI41" s="14">
        <v>6.3945600000000002</v>
      </c>
      <c r="QJ41" s="14">
        <v>18.8</v>
      </c>
      <c r="QK41" s="14">
        <v>19</v>
      </c>
      <c r="QL41" s="14">
        <v>17.492709999999999</v>
      </c>
      <c r="QM41" s="14">
        <v>1.3072900000000001</v>
      </c>
      <c r="QN41" s="14">
        <v>3.4</v>
      </c>
      <c r="QO41" s="14">
        <v>3.4</v>
      </c>
      <c r="QP41" s="14">
        <v>3.4</v>
      </c>
      <c r="QQ41" s="14">
        <v>0</v>
      </c>
      <c r="QR41" s="14">
        <v>18.600000000000001</v>
      </c>
      <c r="QS41" s="14">
        <v>19</v>
      </c>
      <c r="QT41" s="14">
        <v>17.881430000000002</v>
      </c>
      <c r="QU41" s="14">
        <v>0.71857000000000004</v>
      </c>
      <c r="QV41" s="14">
        <v>11.7</v>
      </c>
      <c r="QW41" s="14"/>
      <c r="QX41" s="14">
        <v>4.0137200000000002</v>
      </c>
      <c r="QY41" s="14">
        <v>7.68628</v>
      </c>
      <c r="QZ41" s="14">
        <v>14.4</v>
      </c>
      <c r="RA41" s="14"/>
      <c r="RB41" s="14">
        <v>6.2355799999999997</v>
      </c>
      <c r="RC41" s="14">
        <v>8.1644199999999998</v>
      </c>
      <c r="RD41" s="14">
        <v>16.100000000000001</v>
      </c>
      <c r="RE41" s="14">
        <v>12.6</v>
      </c>
      <c r="RF41" s="14">
        <v>13.27</v>
      </c>
      <c r="RG41" s="14">
        <v>2.83</v>
      </c>
      <c r="RH41" s="14">
        <v>43.9</v>
      </c>
      <c r="RI41" s="14">
        <v>50</v>
      </c>
      <c r="RJ41" s="14">
        <v>47.84</v>
      </c>
      <c r="RK41" s="14">
        <v>-3.94</v>
      </c>
      <c r="RL41" s="14">
        <v>0</v>
      </c>
      <c r="RM41" s="14"/>
      <c r="RN41" s="14">
        <v>5.5425800000000001</v>
      </c>
      <c r="RO41" s="14">
        <v>-5.5425800000000001</v>
      </c>
      <c r="RP41" s="14">
        <v>2.4</v>
      </c>
      <c r="RQ41" s="14">
        <v>3</v>
      </c>
      <c r="RR41" s="14">
        <v>3</v>
      </c>
      <c r="RS41" s="14">
        <v>-0.6</v>
      </c>
      <c r="RT41" s="14">
        <v>11.3</v>
      </c>
      <c r="RU41" s="14">
        <v>12.091530000000001</v>
      </c>
      <c r="RV41" s="14">
        <v>15.893359999999999</v>
      </c>
      <c r="RW41" s="14">
        <v>-4.5933599999999997</v>
      </c>
      <c r="RX41" s="14">
        <v>3</v>
      </c>
      <c r="RY41" s="14">
        <v>2</v>
      </c>
      <c r="RZ41" s="14">
        <v>2</v>
      </c>
      <c r="SA41" s="14">
        <v>1</v>
      </c>
      <c r="SB41" s="14"/>
      <c r="SC41" s="14"/>
      <c r="SD41" s="14">
        <v>0.4</v>
      </c>
      <c r="SE41" s="14">
        <v>-0.4</v>
      </c>
      <c r="SF41" s="14">
        <v>0.2</v>
      </c>
      <c r="SG41" s="14"/>
      <c r="SH41" s="14"/>
      <c r="SI41" s="14">
        <v>0.2</v>
      </c>
      <c r="SJ41" s="14">
        <v>19.8</v>
      </c>
      <c r="SK41" s="14">
        <v>20</v>
      </c>
      <c r="SL41" s="14">
        <v>18.853249999999999</v>
      </c>
      <c r="SM41" s="14">
        <v>0.94674999999999998</v>
      </c>
      <c r="SN41" s="14">
        <v>10</v>
      </c>
      <c r="SO41" s="14">
        <v>11</v>
      </c>
      <c r="SP41" s="14">
        <v>12.05053</v>
      </c>
      <c r="SQ41" s="14">
        <v>-2.0505300000000002</v>
      </c>
      <c r="SR41" s="14">
        <v>20.100000000000001</v>
      </c>
      <c r="SS41" s="14">
        <v>20</v>
      </c>
      <c r="ST41" s="14">
        <v>19.436340000000001</v>
      </c>
      <c r="SU41" s="14">
        <v>0.66366000000000003</v>
      </c>
      <c r="SV41" s="14">
        <v>20.2</v>
      </c>
      <c r="SW41" s="14">
        <v>20</v>
      </c>
      <c r="SX41" s="14">
        <v>19.436340000000001</v>
      </c>
      <c r="SY41" s="14">
        <v>0.76366000000000001</v>
      </c>
      <c r="SZ41" s="14">
        <v>20</v>
      </c>
      <c r="TA41" s="14">
        <v>20</v>
      </c>
      <c r="TB41" s="14">
        <v>19.241980000000002</v>
      </c>
      <c r="TC41" s="14">
        <v>0.75802000000000003</v>
      </c>
      <c r="TD41" s="14">
        <v>13.7</v>
      </c>
      <c r="TE41" s="14">
        <v>11.8</v>
      </c>
      <c r="TF41" s="14">
        <v>19.209</v>
      </c>
      <c r="TG41" s="14">
        <v>-5.5090000000000003</v>
      </c>
      <c r="TH41" s="14">
        <v>29.9</v>
      </c>
      <c r="TI41" s="14">
        <v>47.3</v>
      </c>
      <c r="TJ41" s="14">
        <v>58.158999999999999</v>
      </c>
      <c r="TK41" s="14">
        <v>-28.259</v>
      </c>
      <c r="TL41" s="14">
        <v>3.1</v>
      </c>
      <c r="TM41" s="14"/>
      <c r="TN41" s="14">
        <v>4.4951400000000001</v>
      </c>
      <c r="TO41" s="14">
        <v>-1.39514</v>
      </c>
      <c r="TP41" s="14">
        <v>0</v>
      </c>
      <c r="TQ41" s="14">
        <v>11.2</v>
      </c>
      <c r="TR41" s="14">
        <v>27.710999999999999</v>
      </c>
      <c r="TS41" s="14">
        <v>-27.710999999999999</v>
      </c>
      <c r="TT41" s="14">
        <v>2.7</v>
      </c>
      <c r="TU41" s="14">
        <v>15</v>
      </c>
      <c r="TV41" s="14">
        <v>34.841999999999999</v>
      </c>
      <c r="TW41" s="14">
        <v>-32.142000000000003</v>
      </c>
      <c r="TX41" s="14">
        <v>0</v>
      </c>
      <c r="TY41" s="14">
        <v>1.258</v>
      </c>
      <c r="TZ41" s="14">
        <v>1.258</v>
      </c>
      <c r="UA41" s="14">
        <v>-1.258</v>
      </c>
      <c r="UB41" s="14">
        <v>0</v>
      </c>
      <c r="UC41" s="14">
        <v>2.4239999999999999</v>
      </c>
      <c r="UD41" s="14">
        <v>2.4239999999999999</v>
      </c>
      <c r="UE41" s="14">
        <v>-2.4239999999999999</v>
      </c>
      <c r="UF41" s="14">
        <v>11.7</v>
      </c>
      <c r="UG41" s="14"/>
      <c r="UH41" s="14">
        <v>21</v>
      </c>
      <c r="UI41" s="14">
        <v>-9.3000000000000007</v>
      </c>
      <c r="UJ41" s="14">
        <v>20.9</v>
      </c>
      <c r="UK41" s="14">
        <v>21</v>
      </c>
      <c r="UL41" s="14">
        <v>19.436340000000001</v>
      </c>
      <c r="UM41" s="14">
        <v>1.46366</v>
      </c>
      <c r="UN41" s="14">
        <v>8.1999999999999993</v>
      </c>
      <c r="UO41" s="14">
        <v>8.1999999999999993</v>
      </c>
      <c r="UP41" s="14">
        <v>8.1999999999999993</v>
      </c>
      <c r="UQ41" s="14">
        <v>0</v>
      </c>
      <c r="UR41" s="14">
        <v>7.1</v>
      </c>
      <c r="US41" s="14">
        <v>6.7</v>
      </c>
      <c r="UT41" s="14">
        <v>6.7</v>
      </c>
      <c r="UU41" s="14">
        <v>0.4</v>
      </c>
      <c r="UV41" s="14">
        <v>20.399999999999999</v>
      </c>
      <c r="UW41" s="14">
        <v>20</v>
      </c>
      <c r="UX41" s="14">
        <v>19.436340000000001</v>
      </c>
      <c r="UY41" s="14">
        <v>0.96365999999999996</v>
      </c>
      <c r="UZ41" s="14">
        <v>20.399999999999999</v>
      </c>
      <c r="VA41" s="14">
        <v>20</v>
      </c>
      <c r="VB41" s="14">
        <v>19.436340000000001</v>
      </c>
      <c r="VC41" s="14">
        <v>0.96365999999999996</v>
      </c>
      <c r="VD41" s="14">
        <v>20.100000000000001</v>
      </c>
      <c r="VE41" s="14">
        <v>20</v>
      </c>
      <c r="VF41" s="14">
        <v>19.436340000000001</v>
      </c>
      <c r="VG41" s="14">
        <v>0.66366000000000003</v>
      </c>
      <c r="VH41" s="14">
        <v>2.9</v>
      </c>
      <c r="VI41" s="14">
        <v>5.6</v>
      </c>
      <c r="VJ41" s="14">
        <v>5.6</v>
      </c>
      <c r="VK41" s="14">
        <v>-2.7</v>
      </c>
      <c r="VL41" s="14">
        <v>223.6</v>
      </c>
      <c r="VM41" s="14"/>
      <c r="VN41" s="14">
        <v>132.38399999999999</v>
      </c>
      <c r="VO41" s="14">
        <v>91.215999999999994</v>
      </c>
      <c r="VP41" s="14">
        <v>6.9</v>
      </c>
      <c r="VQ41" s="14"/>
      <c r="VR41" s="14">
        <v>2.7162000000000002</v>
      </c>
      <c r="VS41" s="14">
        <v>4.1837999999999997</v>
      </c>
      <c r="VT41" s="14">
        <v>30.2</v>
      </c>
      <c r="VU41" s="14"/>
      <c r="VV41" s="14">
        <v>21.369299999999999</v>
      </c>
      <c r="VW41" s="14">
        <v>8.8307000000000002</v>
      </c>
      <c r="VX41" s="14">
        <v>0.3</v>
      </c>
      <c r="VY41" s="14">
        <v>0.6</v>
      </c>
      <c r="VZ41" s="14">
        <v>0.6</v>
      </c>
      <c r="WA41" s="14">
        <v>-0.3</v>
      </c>
      <c r="WB41" s="14">
        <v>47.9</v>
      </c>
      <c r="WC41" s="14">
        <v>72</v>
      </c>
      <c r="WD41" s="14">
        <v>72</v>
      </c>
      <c r="WE41" s="14">
        <v>-24.1</v>
      </c>
      <c r="WF41" s="14">
        <v>66.8</v>
      </c>
      <c r="WG41" s="14">
        <v>72</v>
      </c>
      <c r="WH41" s="14">
        <v>72</v>
      </c>
      <c r="WI41" s="14">
        <v>-5.2</v>
      </c>
      <c r="WJ41" s="14">
        <v>24</v>
      </c>
      <c r="WK41" s="14"/>
      <c r="WL41" s="14">
        <v>18.978719999999999</v>
      </c>
      <c r="WM41" s="14">
        <v>5.02128</v>
      </c>
      <c r="WN41" s="14">
        <v>4.3</v>
      </c>
      <c r="WO41" s="14">
        <v>4.2</v>
      </c>
      <c r="WP41" s="14">
        <v>4.2</v>
      </c>
      <c r="WQ41" s="14">
        <v>0.1</v>
      </c>
      <c r="WR41" s="14">
        <v>1.1000000000000001</v>
      </c>
      <c r="WS41" s="14">
        <v>2.4</v>
      </c>
      <c r="WT41" s="14">
        <v>2.4</v>
      </c>
      <c r="WU41" s="14">
        <v>-1.3</v>
      </c>
      <c r="WV41" s="14">
        <v>2.4</v>
      </c>
      <c r="WW41" s="14">
        <v>1.2</v>
      </c>
      <c r="WX41" s="14">
        <v>1.2</v>
      </c>
      <c r="WY41" s="14">
        <v>1.2</v>
      </c>
      <c r="WZ41" s="14">
        <v>1.1000000000000001</v>
      </c>
      <c r="XA41" s="14">
        <v>1.4</v>
      </c>
      <c r="XB41" s="14">
        <v>1.4</v>
      </c>
      <c r="XC41" s="14">
        <v>-0.3</v>
      </c>
      <c r="XD41" s="14">
        <v>8.1999999999999993</v>
      </c>
      <c r="XE41" s="14"/>
      <c r="XF41" s="14">
        <v>2.1574800000000001</v>
      </c>
      <c r="XG41" s="14">
        <v>6.0425199999999997</v>
      </c>
      <c r="XH41" s="14">
        <v>9.1</v>
      </c>
      <c r="XI41" s="14">
        <v>8.8000000000000007</v>
      </c>
      <c r="XJ41" s="14">
        <v>8.8000000000000007</v>
      </c>
      <c r="XK41" s="14">
        <v>0.3</v>
      </c>
      <c r="XL41" s="14">
        <v>20</v>
      </c>
      <c r="XM41" s="14">
        <v>20</v>
      </c>
      <c r="XN41" s="14">
        <v>19.241980000000002</v>
      </c>
      <c r="XO41" s="14">
        <v>0.75802000000000003</v>
      </c>
      <c r="XP41" s="14">
        <v>8.5</v>
      </c>
      <c r="XQ41" s="14">
        <v>10.7</v>
      </c>
      <c r="XR41" s="14">
        <v>10.7</v>
      </c>
      <c r="XS41" s="14">
        <v>-2.2000000000000002</v>
      </c>
      <c r="XT41" s="14">
        <v>26.6</v>
      </c>
      <c r="XU41" s="14">
        <v>31</v>
      </c>
      <c r="XV41" s="14">
        <v>27.5</v>
      </c>
      <c r="XW41" s="14">
        <v>-0.9</v>
      </c>
      <c r="XX41" s="14">
        <v>33.799999999999997</v>
      </c>
      <c r="XY41" s="14">
        <v>31</v>
      </c>
      <c r="XZ41" s="14">
        <v>27.5</v>
      </c>
      <c r="YA41" s="14">
        <v>6.3</v>
      </c>
      <c r="YB41" s="14">
        <v>11.5</v>
      </c>
      <c r="YC41" s="14">
        <v>14</v>
      </c>
      <c r="YD41" s="14">
        <v>14</v>
      </c>
      <c r="YE41" s="14">
        <v>-2.5</v>
      </c>
      <c r="YF41" s="14">
        <v>16.3</v>
      </c>
      <c r="YG41" s="14">
        <v>15</v>
      </c>
      <c r="YH41" s="14"/>
      <c r="YI41" s="14">
        <v>16.3</v>
      </c>
      <c r="YJ41" s="14">
        <v>9.1999999999999993</v>
      </c>
      <c r="YK41" s="14">
        <v>7.03</v>
      </c>
      <c r="YL41" s="14">
        <v>7.03</v>
      </c>
      <c r="YM41" s="14">
        <v>2.17</v>
      </c>
      <c r="YN41" s="14">
        <v>6.8</v>
      </c>
      <c r="YO41" s="14">
        <v>11</v>
      </c>
      <c r="YP41" s="14">
        <v>11</v>
      </c>
      <c r="YQ41" s="14">
        <v>-4.2</v>
      </c>
      <c r="YR41" s="14">
        <v>7.6</v>
      </c>
      <c r="YS41" s="14">
        <v>25</v>
      </c>
      <c r="YT41" s="14">
        <v>25</v>
      </c>
      <c r="YU41" s="14">
        <v>-17.399999999999999</v>
      </c>
    </row>
    <row r="42" spans="1:671" ht="24" customHeight="1" x14ac:dyDescent="0.25">
      <c r="A42" s="1"/>
      <c r="B42" s="16" t="s">
        <v>59</v>
      </c>
      <c r="C42" s="16" t="s">
        <v>834</v>
      </c>
      <c r="D42" s="17">
        <v>203.2</v>
      </c>
      <c r="E42" s="17">
        <v>203.40136000000001</v>
      </c>
      <c r="F42" s="17">
        <v>203.40136000000001</v>
      </c>
      <c r="G42" s="17">
        <v>-0.20136000000000001</v>
      </c>
      <c r="H42" s="17">
        <v>632</v>
      </c>
      <c r="I42" s="17">
        <v>631.22380999999996</v>
      </c>
      <c r="J42" s="17">
        <v>631.22379999999998</v>
      </c>
      <c r="K42" s="17">
        <v>0.7762</v>
      </c>
      <c r="L42" s="17">
        <v>146</v>
      </c>
      <c r="M42" s="17">
        <v>146.79963000000001</v>
      </c>
      <c r="N42" s="17">
        <v>146.79963000000001</v>
      </c>
      <c r="O42" s="17">
        <v>-0.79962999999999995</v>
      </c>
      <c r="P42" s="17"/>
      <c r="Q42" s="17"/>
      <c r="R42" s="17"/>
      <c r="S42" s="17">
        <v>0</v>
      </c>
      <c r="T42" s="17"/>
      <c r="U42" s="17"/>
      <c r="V42" s="17"/>
      <c r="W42" s="17">
        <v>0</v>
      </c>
      <c r="X42" s="17">
        <v>90.1</v>
      </c>
      <c r="Y42" s="17">
        <v>91.867829999999998</v>
      </c>
      <c r="Z42" s="17">
        <v>91.867819999999995</v>
      </c>
      <c r="AA42" s="17">
        <v>-1.7678199999999999</v>
      </c>
      <c r="AB42" s="17">
        <v>243.5</v>
      </c>
      <c r="AC42" s="17">
        <v>242</v>
      </c>
      <c r="AD42" s="17">
        <v>242</v>
      </c>
      <c r="AE42" s="17">
        <v>1.5</v>
      </c>
      <c r="AF42" s="17">
        <v>0</v>
      </c>
      <c r="AG42" s="17"/>
      <c r="AH42" s="17"/>
      <c r="AI42" s="17">
        <v>0</v>
      </c>
      <c r="AJ42" s="17">
        <v>0</v>
      </c>
      <c r="AK42" s="17"/>
      <c r="AL42" s="17"/>
      <c r="AM42" s="17">
        <v>0</v>
      </c>
      <c r="AN42" s="17"/>
      <c r="AO42" s="17"/>
      <c r="AP42" s="17"/>
      <c r="AQ42" s="17">
        <v>0</v>
      </c>
      <c r="AR42" s="17">
        <v>192.8</v>
      </c>
      <c r="AS42" s="17">
        <v>192.92284000000001</v>
      </c>
      <c r="AT42" s="17">
        <v>202.64998</v>
      </c>
      <c r="AU42" s="17">
        <v>-9.8499800000000004</v>
      </c>
      <c r="AV42" s="17">
        <v>191.5</v>
      </c>
      <c r="AW42" s="17">
        <v>190.01172</v>
      </c>
      <c r="AX42" s="17">
        <v>205.26273</v>
      </c>
      <c r="AY42" s="17">
        <v>-13.762729999999999</v>
      </c>
      <c r="AZ42" s="17"/>
      <c r="BA42" s="17"/>
      <c r="BB42" s="17"/>
      <c r="BC42" s="17">
        <v>0</v>
      </c>
      <c r="BD42" s="17">
        <v>196.2</v>
      </c>
      <c r="BE42" s="17">
        <v>189.50447</v>
      </c>
      <c r="BF42" s="17">
        <v>205.21600000000001</v>
      </c>
      <c r="BG42" s="17">
        <v>-9.016</v>
      </c>
      <c r="BH42" s="17"/>
      <c r="BI42" s="17"/>
      <c r="BJ42" s="17"/>
      <c r="BK42" s="17">
        <v>0</v>
      </c>
      <c r="BL42" s="17">
        <v>275.60000000000002</v>
      </c>
      <c r="BM42" s="17"/>
      <c r="BN42" s="17">
        <v>557.29152999999997</v>
      </c>
      <c r="BO42" s="17">
        <v>-281.69153</v>
      </c>
      <c r="BP42" s="17">
        <v>10.199999999999999</v>
      </c>
      <c r="BQ42" s="17">
        <v>10.52094</v>
      </c>
      <c r="BR42" s="17">
        <v>3.4560599999999999</v>
      </c>
      <c r="BS42" s="17">
        <v>6.7439400000000003</v>
      </c>
      <c r="BT42" s="17"/>
      <c r="BU42" s="17"/>
      <c r="BV42" s="17"/>
      <c r="BW42" s="17">
        <v>0</v>
      </c>
      <c r="BX42" s="17"/>
      <c r="BY42" s="17"/>
      <c r="BZ42" s="17"/>
      <c r="CA42" s="17">
        <v>0</v>
      </c>
      <c r="CB42" s="17"/>
      <c r="CC42" s="17"/>
      <c r="CD42" s="17"/>
      <c r="CE42" s="17">
        <v>0</v>
      </c>
      <c r="CF42" s="17"/>
      <c r="CG42" s="17"/>
      <c r="CH42" s="17"/>
      <c r="CI42" s="17">
        <v>0</v>
      </c>
      <c r="CJ42" s="17">
        <v>169.1</v>
      </c>
      <c r="CK42" s="17">
        <v>164.06706</v>
      </c>
      <c r="CL42" s="17">
        <v>164.06704999999999</v>
      </c>
      <c r="CM42" s="17">
        <v>5.0329499999999996</v>
      </c>
      <c r="CN42" s="17">
        <v>10.199999999999999</v>
      </c>
      <c r="CO42" s="17">
        <v>5.1383299999999998</v>
      </c>
      <c r="CP42" s="17">
        <v>5.1383299999999998</v>
      </c>
      <c r="CQ42" s="17">
        <v>5.0616700000000003</v>
      </c>
      <c r="CR42" s="17">
        <v>6.7</v>
      </c>
      <c r="CS42" s="17">
        <v>2.8205</v>
      </c>
      <c r="CT42" s="17">
        <v>2.8204899999999999</v>
      </c>
      <c r="CU42" s="17">
        <v>3.8795099999999998</v>
      </c>
      <c r="CV42" s="17">
        <v>21.3</v>
      </c>
      <c r="CW42" s="17"/>
      <c r="CX42" s="17">
        <v>22.41075</v>
      </c>
      <c r="CY42" s="17">
        <v>-1.1107499999999999</v>
      </c>
      <c r="CZ42" s="17">
        <v>6.7</v>
      </c>
      <c r="DA42" s="17">
        <v>6.8787000000000003</v>
      </c>
      <c r="DB42" s="17">
        <v>6.8787000000000003</v>
      </c>
      <c r="DC42" s="17">
        <v>-0.1787</v>
      </c>
      <c r="DD42" s="17">
        <v>14.9</v>
      </c>
      <c r="DE42" s="17">
        <v>14.933920000000001</v>
      </c>
      <c r="DF42" s="17">
        <v>14.933909999999999</v>
      </c>
      <c r="DG42" s="17">
        <v>-3.3910000000000003E-2</v>
      </c>
      <c r="DH42" s="17">
        <v>142.80000000000001</v>
      </c>
      <c r="DI42" s="17">
        <v>142.44412</v>
      </c>
      <c r="DJ42" s="17">
        <v>95.437560000000005</v>
      </c>
      <c r="DK42" s="17">
        <v>47.362439999999999</v>
      </c>
      <c r="DL42" s="17"/>
      <c r="DM42" s="17"/>
      <c r="DN42" s="17"/>
      <c r="DO42" s="17">
        <v>0</v>
      </c>
      <c r="DP42" s="17"/>
      <c r="DQ42" s="17"/>
      <c r="DR42" s="17"/>
      <c r="DS42" s="17">
        <v>0</v>
      </c>
      <c r="DT42" s="17"/>
      <c r="DU42" s="17"/>
      <c r="DV42" s="17"/>
      <c r="DW42" s="17">
        <v>0</v>
      </c>
      <c r="DX42" s="17"/>
      <c r="DY42" s="17"/>
      <c r="DZ42" s="17"/>
      <c r="EA42" s="17">
        <v>0</v>
      </c>
      <c r="EB42" s="17">
        <v>110.5</v>
      </c>
      <c r="EC42" s="17">
        <v>112.46647</v>
      </c>
      <c r="ED42" s="17">
        <v>112.46647</v>
      </c>
      <c r="EE42" s="17">
        <v>-1.9664699999999999</v>
      </c>
      <c r="EF42" s="17">
        <v>221.5</v>
      </c>
      <c r="EG42" s="17">
        <v>220.69499999999999</v>
      </c>
      <c r="EH42" s="17">
        <v>220.69499999999999</v>
      </c>
      <c r="EI42" s="17">
        <v>0.80500000000000005</v>
      </c>
      <c r="EJ42" s="17"/>
      <c r="EK42" s="17"/>
      <c r="EL42" s="17"/>
      <c r="EM42" s="17">
        <v>0</v>
      </c>
      <c r="EN42" s="17"/>
      <c r="EO42" s="17"/>
      <c r="EP42" s="17"/>
      <c r="EQ42" s="17">
        <v>0</v>
      </c>
      <c r="ER42" s="17"/>
      <c r="ES42" s="17"/>
      <c r="ET42" s="17"/>
      <c r="EU42" s="17">
        <v>0</v>
      </c>
      <c r="EV42" s="17">
        <v>6.5</v>
      </c>
      <c r="EW42" s="17">
        <v>6.39</v>
      </c>
      <c r="EX42" s="17">
        <v>6.39</v>
      </c>
      <c r="EY42" s="17">
        <v>0.11</v>
      </c>
      <c r="EZ42" s="17">
        <v>449.3</v>
      </c>
      <c r="FA42" s="17">
        <v>449.28084999999999</v>
      </c>
      <c r="FB42" s="17">
        <v>449.28084999999999</v>
      </c>
      <c r="FC42" s="17">
        <v>1.915E-2</v>
      </c>
      <c r="FD42" s="17">
        <v>81.5</v>
      </c>
      <c r="FE42" s="17">
        <v>79.655749999999998</v>
      </c>
      <c r="FF42" s="17">
        <v>79.655749999999998</v>
      </c>
      <c r="FG42" s="17">
        <v>1.8442499999999999</v>
      </c>
      <c r="FH42" s="17">
        <v>122</v>
      </c>
      <c r="FI42" s="17">
        <v>140.82783000000001</v>
      </c>
      <c r="FJ42" s="17">
        <v>140.60368</v>
      </c>
      <c r="FK42" s="17">
        <v>-18.603680000000001</v>
      </c>
      <c r="FL42" s="17">
        <v>38.799999999999997</v>
      </c>
      <c r="FM42" s="17">
        <v>41.89893</v>
      </c>
      <c r="FN42" s="17">
        <v>41.89893</v>
      </c>
      <c r="FO42" s="17">
        <v>-3.0989300000000002</v>
      </c>
      <c r="FP42" s="17">
        <v>18.3</v>
      </c>
      <c r="FQ42" s="17">
        <v>19.21088</v>
      </c>
      <c r="FR42" s="17">
        <v>19.21088</v>
      </c>
      <c r="FS42" s="17">
        <v>-0.91088000000000002</v>
      </c>
      <c r="FT42" s="17">
        <v>18.899999999999999</v>
      </c>
      <c r="FU42" s="17">
        <v>19</v>
      </c>
      <c r="FV42" s="17">
        <v>18.172979999999999</v>
      </c>
      <c r="FW42" s="17">
        <v>0.72702</v>
      </c>
      <c r="FX42" s="17">
        <v>91.1</v>
      </c>
      <c r="FY42" s="17">
        <v>87.773570000000007</v>
      </c>
      <c r="FZ42" s="17">
        <v>87.773560000000003</v>
      </c>
      <c r="GA42" s="17">
        <v>3.3264399999999998</v>
      </c>
      <c r="GB42" s="17">
        <v>135</v>
      </c>
      <c r="GC42" s="17">
        <v>160.18950000000001</v>
      </c>
      <c r="GD42" s="17">
        <v>160.18951000000001</v>
      </c>
      <c r="GE42" s="17">
        <v>-25.189509999999999</v>
      </c>
      <c r="GF42" s="17">
        <v>135.4</v>
      </c>
      <c r="GG42" s="17">
        <v>160.18950000000001</v>
      </c>
      <c r="GH42" s="17">
        <v>160.18951000000001</v>
      </c>
      <c r="GI42" s="17">
        <v>-24.78951</v>
      </c>
      <c r="GJ42" s="17">
        <v>163</v>
      </c>
      <c r="GK42" s="17">
        <v>160.67054999999999</v>
      </c>
      <c r="GL42" s="17">
        <v>160.67055999999999</v>
      </c>
      <c r="GM42" s="17">
        <v>2.32944</v>
      </c>
      <c r="GN42" s="17">
        <v>106.8</v>
      </c>
      <c r="GO42" s="17">
        <v>110.48202000000001</v>
      </c>
      <c r="GP42" s="17">
        <v>110.48202000000001</v>
      </c>
      <c r="GQ42" s="17">
        <v>-3.6820200000000001</v>
      </c>
      <c r="GR42" s="17">
        <v>19.600000000000001</v>
      </c>
      <c r="GS42" s="17">
        <v>24.71679</v>
      </c>
      <c r="GT42" s="17">
        <v>37.900869999999998</v>
      </c>
      <c r="GU42" s="17">
        <v>-18.30087</v>
      </c>
      <c r="GV42" s="17">
        <v>46.2</v>
      </c>
      <c r="GW42" s="17">
        <v>44.103009999999998</v>
      </c>
      <c r="GX42" s="17">
        <v>44.103009999999998</v>
      </c>
      <c r="GY42" s="17">
        <v>2.0969899999999999</v>
      </c>
      <c r="GZ42" s="17">
        <v>4</v>
      </c>
      <c r="HA42" s="17">
        <v>3.9007900000000002</v>
      </c>
      <c r="HB42" s="17">
        <v>3.9007900000000002</v>
      </c>
      <c r="HC42" s="17">
        <v>9.9210000000000007E-2</v>
      </c>
      <c r="HD42" s="17">
        <v>33.799999999999997</v>
      </c>
      <c r="HE42" s="17">
        <v>31.100370000000002</v>
      </c>
      <c r="HF42" s="17">
        <v>28.356459999999998</v>
      </c>
      <c r="HG42" s="17">
        <v>5.4435399999999996</v>
      </c>
      <c r="HH42" s="17">
        <v>148.80000000000001</v>
      </c>
      <c r="HI42" s="17">
        <v>164.13149000000001</v>
      </c>
      <c r="HJ42" s="17">
        <v>164.13148000000001</v>
      </c>
      <c r="HK42" s="17">
        <v>-15.331480000000001</v>
      </c>
      <c r="HL42" s="17"/>
      <c r="HM42" s="17"/>
      <c r="HN42" s="17"/>
      <c r="HO42" s="17">
        <v>0</v>
      </c>
      <c r="HP42" s="17"/>
      <c r="HQ42" s="17"/>
      <c r="HR42" s="17"/>
      <c r="HS42" s="17">
        <v>0</v>
      </c>
      <c r="HT42" s="17">
        <v>32</v>
      </c>
      <c r="HU42" s="17">
        <v>34.958289999999998</v>
      </c>
      <c r="HV42" s="17">
        <v>93.773690000000002</v>
      </c>
      <c r="HW42" s="17">
        <v>-61.773690000000002</v>
      </c>
      <c r="HX42" s="17"/>
      <c r="HY42" s="17"/>
      <c r="HZ42" s="17"/>
      <c r="IA42" s="17">
        <v>0</v>
      </c>
      <c r="IB42" s="17"/>
      <c r="IC42" s="17"/>
      <c r="ID42" s="17"/>
      <c r="IE42" s="17">
        <v>0</v>
      </c>
      <c r="IF42" s="17">
        <v>45.1</v>
      </c>
      <c r="IG42" s="17">
        <v>45.265309999999999</v>
      </c>
      <c r="IH42" s="17">
        <v>45.265300000000003</v>
      </c>
      <c r="II42" s="17">
        <v>-0.1653</v>
      </c>
      <c r="IJ42" s="17"/>
      <c r="IK42" s="17"/>
      <c r="IL42" s="17"/>
      <c r="IM42" s="17">
        <v>0</v>
      </c>
      <c r="IN42" s="17"/>
      <c r="IO42" s="17"/>
      <c r="IP42" s="17"/>
      <c r="IQ42" s="17">
        <v>0</v>
      </c>
      <c r="IR42" s="17"/>
      <c r="IS42" s="17"/>
      <c r="IT42" s="17"/>
      <c r="IU42" s="17">
        <v>0</v>
      </c>
      <c r="IV42" s="17">
        <v>128.19999999999999</v>
      </c>
      <c r="IW42" s="17">
        <v>128.05618999999999</v>
      </c>
      <c r="IX42" s="17">
        <v>132.83835999999999</v>
      </c>
      <c r="IY42" s="17">
        <v>-4.6383599999999996</v>
      </c>
      <c r="IZ42" s="17">
        <v>160.9</v>
      </c>
      <c r="JA42" s="17">
        <v>168.14393000000001</v>
      </c>
      <c r="JB42" s="17"/>
      <c r="JC42" s="17">
        <v>160.9</v>
      </c>
      <c r="JD42" s="17">
        <v>64.2</v>
      </c>
      <c r="JE42" s="17">
        <v>142.21681000000001</v>
      </c>
      <c r="JF42" s="17"/>
      <c r="JG42" s="17">
        <v>64.2</v>
      </c>
      <c r="JH42" s="17">
        <v>192.2</v>
      </c>
      <c r="JI42" s="17">
        <v>179.99997999999999</v>
      </c>
      <c r="JJ42" s="17">
        <v>202.72198</v>
      </c>
      <c r="JK42" s="17">
        <v>-10.521979999999999</v>
      </c>
      <c r="JL42" s="17">
        <v>0</v>
      </c>
      <c r="JM42" s="17"/>
      <c r="JN42" s="17"/>
      <c r="JO42" s="17">
        <v>0</v>
      </c>
      <c r="JP42" s="17">
        <v>69.400000000000006</v>
      </c>
      <c r="JQ42" s="17">
        <v>71.710170000000005</v>
      </c>
      <c r="JR42" s="17">
        <v>73.275919999999999</v>
      </c>
      <c r="JS42" s="17">
        <v>-3.8759199999999998</v>
      </c>
      <c r="JT42" s="17">
        <v>33.4</v>
      </c>
      <c r="JU42" s="17">
        <v>35.962760000000003</v>
      </c>
      <c r="JV42" s="17">
        <v>36.747979999999998</v>
      </c>
      <c r="JW42" s="17">
        <v>-3.3479800000000002</v>
      </c>
      <c r="JX42" s="17"/>
      <c r="JY42" s="17"/>
      <c r="JZ42" s="17"/>
      <c r="KA42" s="17">
        <v>0</v>
      </c>
      <c r="KB42" s="17"/>
      <c r="KC42" s="17"/>
      <c r="KD42" s="17"/>
      <c r="KE42" s="17">
        <v>0</v>
      </c>
      <c r="KF42" s="17"/>
      <c r="KG42" s="17"/>
      <c r="KH42" s="17"/>
      <c r="KI42" s="17">
        <v>0</v>
      </c>
      <c r="KJ42" s="17"/>
      <c r="KK42" s="17"/>
      <c r="KL42" s="17"/>
      <c r="KM42" s="17">
        <v>0</v>
      </c>
      <c r="KN42" s="17"/>
      <c r="KO42" s="17"/>
      <c r="KP42" s="17"/>
      <c r="KQ42" s="17">
        <v>0</v>
      </c>
      <c r="KR42" s="17"/>
      <c r="KS42" s="17"/>
      <c r="KT42" s="17"/>
      <c r="KU42" s="17">
        <v>0</v>
      </c>
      <c r="KV42" s="17">
        <v>2.4</v>
      </c>
      <c r="KW42" s="17">
        <v>1.7806200000000001</v>
      </c>
      <c r="KX42" s="17">
        <v>1.78061</v>
      </c>
      <c r="KY42" s="17">
        <v>0.61939</v>
      </c>
      <c r="KZ42" s="17">
        <v>67</v>
      </c>
      <c r="LA42" s="17">
        <v>129.16453999999999</v>
      </c>
      <c r="LB42" s="17">
        <v>174.80984000000001</v>
      </c>
      <c r="LC42" s="17">
        <v>-107.80983999999999</v>
      </c>
      <c r="LD42" s="17">
        <v>105.5</v>
      </c>
      <c r="LE42" s="17">
        <v>124.35997</v>
      </c>
      <c r="LF42" s="17">
        <v>124.58409</v>
      </c>
      <c r="LG42" s="17">
        <v>-19.08409</v>
      </c>
      <c r="LH42" s="17">
        <v>66.3</v>
      </c>
      <c r="LI42" s="17">
        <v>67.199219999999997</v>
      </c>
      <c r="LJ42" s="17">
        <v>67.199219999999997</v>
      </c>
      <c r="LK42" s="17">
        <v>-0.89922000000000002</v>
      </c>
      <c r="LL42" s="17">
        <v>76.3</v>
      </c>
      <c r="LM42" s="17">
        <v>78.567999999999998</v>
      </c>
      <c r="LN42" s="17">
        <v>78.567980000000006</v>
      </c>
      <c r="LO42" s="17">
        <v>-2.2679800000000001</v>
      </c>
      <c r="LP42" s="17">
        <v>30.4</v>
      </c>
      <c r="LQ42" s="17">
        <v>29.980560000000001</v>
      </c>
      <c r="LR42" s="17">
        <v>29.980560000000001</v>
      </c>
      <c r="LS42" s="17">
        <v>0.41943999999999998</v>
      </c>
      <c r="LT42" s="17">
        <v>0</v>
      </c>
      <c r="LU42" s="17"/>
      <c r="LV42" s="17"/>
      <c r="LW42" s="17">
        <v>0</v>
      </c>
      <c r="LX42" s="17">
        <v>0</v>
      </c>
      <c r="LY42" s="17"/>
      <c r="LZ42" s="17"/>
      <c r="MA42" s="17">
        <v>0</v>
      </c>
      <c r="MB42" s="17">
        <v>0</v>
      </c>
      <c r="MC42" s="17"/>
      <c r="MD42" s="17"/>
      <c r="ME42" s="17">
        <v>0</v>
      </c>
      <c r="MF42" s="17">
        <v>137.4</v>
      </c>
      <c r="MG42" s="17">
        <v>143.53442999999999</v>
      </c>
      <c r="MH42" s="17">
        <v>153.12566000000001</v>
      </c>
      <c r="MI42" s="17">
        <v>-15.72566</v>
      </c>
      <c r="MJ42" s="17">
        <v>137.6</v>
      </c>
      <c r="MK42" s="17">
        <v>143.53442999999999</v>
      </c>
      <c r="ML42" s="17">
        <v>153.12566000000001</v>
      </c>
      <c r="MM42" s="17">
        <v>-15.52566</v>
      </c>
      <c r="MN42" s="17">
        <v>145.5</v>
      </c>
      <c r="MO42" s="17">
        <v>143.96546000000001</v>
      </c>
      <c r="MP42" s="17">
        <v>153.58548999999999</v>
      </c>
      <c r="MQ42" s="17">
        <v>-8.0854900000000001</v>
      </c>
      <c r="MR42" s="17">
        <v>81.099999999999994</v>
      </c>
      <c r="MS42" s="17"/>
      <c r="MT42" s="17"/>
      <c r="MU42" s="17">
        <v>81.099999999999994</v>
      </c>
      <c r="MV42" s="17">
        <v>0</v>
      </c>
      <c r="MW42" s="17"/>
      <c r="MX42" s="17"/>
      <c r="MY42" s="17">
        <v>0</v>
      </c>
      <c r="MZ42" s="17"/>
      <c r="NA42" s="17"/>
      <c r="NB42" s="17"/>
      <c r="NC42" s="17">
        <v>0</v>
      </c>
      <c r="ND42" s="17"/>
      <c r="NE42" s="17"/>
      <c r="NF42" s="17"/>
      <c r="NG42" s="17">
        <v>0</v>
      </c>
      <c r="NH42" s="17"/>
      <c r="NI42" s="17"/>
      <c r="NJ42" s="17"/>
      <c r="NK42" s="17">
        <v>0</v>
      </c>
      <c r="NL42" s="17">
        <v>11</v>
      </c>
      <c r="NM42" s="17"/>
      <c r="NN42" s="17"/>
      <c r="NO42" s="17">
        <v>11</v>
      </c>
      <c r="NP42" s="17"/>
      <c r="NQ42" s="17"/>
      <c r="NR42" s="17"/>
      <c r="NS42" s="17">
        <v>0</v>
      </c>
      <c r="NT42" s="17">
        <v>6.8</v>
      </c>
      <c r="NU42" s="17">
        <v>8.2552000000000003</v>
      </c>
      <c r="NV42" s="17">
        <v>9.09</v>
      </c>
      <c r="NW42" s="17">
        <v>-2.29</v>
      </c>
      <c r="NX42" s="17">
        <v>4.0999999999999996</v>
      </c>
      <c r="NY42" s="17">
        <v>4.0686799999999996</v>
      </c>
      <c r="NZ42" s="17">
        <v>9.8520099999999999</v>
      </c>
      <c r="OA42" s="17">
        <v>-5.7520100000000003</v>
      </c>
      <c r="OB42" s="17">
        <v>19.899999999999999</v>
      </c>
      <c r="OC42" s="17">
        <v>20</v>
      </c>
      <c r="OD42" s="17">
        <v>17.492709999999999</v>
      </c>
      <c r="OE42" s="17">
        <v>2.4072900000000002</v>
      </c>
      <c r="OF42" s="17">
        <v>0.1</v>
      </c>
      <c r="OG42" s="17"/>
      <c r="OH42" s="17">
        <v>0.23499999999999999</v>
      </c>
      <c r="OI42" s="17">
        <v>-0.13500000000000001</v>
      </c>
      <c r="OJ42" s="17">
        <v>60.7</v>
      </c>
      <c r="OK42" s="17">
        <v>70</v>
      </c>
      <c r="OL42" s="17">
        <v>70.069999999999993</v>
      </c>
      <c r="OM42" s="17">
        <v>-9.3699999999999992</v>
      </c>
      <c r="ON42" s="17">
        <v>49.8</v>
      </c>
      <c r="OO42" s="17"/>
      <c r="OP42" s="17">
        <v>21.379000000000001</v>
      </c>
      <c r="OQ42" s="17">
        <v>28.420999999999999</v>
      </c>
      <c r="OR42" s="17">
        <v>2.2999999999999998</v>
      </c>
      <c r="OS42" s="17">
        <v>5.1890000000000001</v>
      </c>
      <c r="OT42" s="17">
        <v>5.1890000000000001</v>
      </c>
      <c r="OU42" s="17">
        <v>-2.8889999999999998</v>
      </c>
      <c r="OV42" s="17">
        <v>0</v>
      </c>
      <c r="OW42" s="17"/>
      <c r="OX42" s="17"/>
      <c r="OY42" s="17">
        <v>0</v>
      </c>
      <c r="OZ42" s="17">
        <v>20.2</v>
      </c>
      <c r="PA42" s="17">
        <v>19.436350000000001</v>
      </c>
      <c r="PB42" s="17">
        <v>19.436340000000001</v>
      </c>
      <c r="PC42" s="17">
        <v>0.76366000000000001</v>
      </c>
      <c r="PD42" s="17">
        <v>9.9</v>
      </c>
      <c r="PE42" s="17">
        <v>9.9830000000000005</v>
      </c>
      <c r="PF42" s="17">
        <v>9.9830000000000005</v>
      </c>
      <c r="PG42" s="17">
        <v>-8.3000000000000004E-2</v>
      </c>
      <c r="PH42" s="17">
        <v>5.5</v>
      </c>
      <c r="PI42" s="17">
        <v>5.67</v>
      </c>
      <c r="PJ42" s="17">
        <v>5.67</v>
      </c>
      <c r="PK42" s="17">
        <v>-0.17</v>
      </c>
      <c r="PL42" s="17">
        <v>165.2</v>
      </c>
      <c r="PM42" s="17"/>
      <c r="PN42" s="17">
        <v>45.298999999999999</v>
      </c>
      <c r="PO42" s="17">
        <v>119.901</v>
      </c>
      <c r="PP42" s="17">
        <v>2.2000000000000002</v>
      </c>
      <c r="PQ42" s="17">
        <v>1</v>
      </c>
      <c r="PR42" s="17">
        <v>1</v>
      </c>
      <c r="PS42" s="17">
        <v>1.2</v>
      </c>
      <c r="PT42" s="17">
        <v>3.6</v>
      </c>
      <c r="PU42" s="17">
        <v>3.55</v>
      </c>
      <c r="PV42" s="17">
        <v>3.55</v>
      </c>
      <c r="PW42" s="17">
        <v>0.05</v>
      </c>
      <c r="PX42" s="17">
        <v>5.2</v>
      </c>
      <c r="PY42" s="17">
        <v>5</v>
      </c>
      <c r="PZ42" s="17">
        <v>5</v>
      </c>
      <c r="QA42" s="17">
        <v>0.2</v>
      </c>
      <c r="QB42" s="17">
        <v>20.5</v>
      </c>
      <c r="QC42" s="17">
        <v>20.274049999999999</v>
      </c>
      <c r="QD42" s="17">
        <v>20.274049999999999</v>
      </c>
      <c r="QE42" s="17">
        <v>0.22595000000000001</v>
      </c>
      <c r="QF42" s="17">
        <v>20</v>
      </c>
      <c r="QG42" s="17">
        <v>20</v>
      </c>
      <c r="QH42" s="17">
        <v>13.60544</v>
      </c>
      <c r="QI42" s="17">
        <v>6.3945600000000002</v>
      </c>
      <c r="QJ42" s="17">
        <v>18.7</v>
      </c>
      <c r="QK42" s="17">
        <v>19</v>
      </c>
      <c r="QL42" s="17">
        <v>17.492709999999999</v>
      </c>
      <c r="QM42" s="17">
        <v>1.20729</v>
      </c>
      <c r="QN42" s="17">
        <v>3.4</v>
      </c>
      <c r="QO42" s="17">
        <v>3.4</v>
      </c>
      <c r="QP42" s="17">
        <v>3.4</v>
      </c>
      <c r="QQ42" s="17">
        <v>0</v>
      </c>
      <c r="QR42" s="17">
        <v>18.600000000000001</v>
      </c>
      <c r="QS42" s="17">
        <v>19</v>
      </c>
      <c r="QT42" s="17">
        <v>17.881430000000002</v>
      </c>
      <c r="QU42" s="17">
        <v>0.71857000000000004</v>
      </c>
      <c r="QV42" s="17">
        <v>7.7</v>
      </c>
      <c r="QW42" s="17"/>
      <c r="QX42" s="17">
        <v>2.1566700000000001</v>
      </c>
      <c r="QY42" s="17">
        <v>5.5433300000000001</v>
      </c>
      <c r="QZ42" s="17">
        <v>9.1999999999999993</v>
      </c>
      <c r="RA42" s="17"/>
      <c r="RB42" s="17">
        <v>4.1969599999999998</v>
      </c>
      <c r="RC42" s="17">
        <v>5.0030400000000004</v>
      </c>
      <c r="RD42" s="17">
        <v>14.7</v>
      </c>
      <c r="RE42" s="17">
        <v>12.8</v>
      </c>
      <c r="RF42" s="17">
        <v>13.48</v>
      </c>
      <c r="RG42" s="17">
        <v>1.22</v>
      </c>
      <c r="RH42" s="17">
        <v>37.299999999999997</v>
      </c>
      <c r="RI42" s="17">
        <v>56</v>
      </c>
      <c r="RJ42" s="17">
        <v>47.85</v>
      </c>
      <c r="RK42" s="17">
        <v>-10.55</v>
      </c>
      <c r="RL42" s="17">
        <v>0</v>
      </c>
      <c r="RM42" s="17"/>
      <c r="RN42" s="17">
        <v>1.6152500000000001</v>
      </c>
      <c r="RO42" s="17">
        <v>-1.6152500000000001</v>
      </c>
      <c r="RP42" s="17">
        <v>2.4</v>
      </c>
      <c r="RQ42" s="17">
        <v>3</v>
      </c>
      <c r="RR42" s="17">
        <v>3</v>
      </c>
      <c r="RS42" s="17">
        <v>-0.6</v>
      </c>
      <c r="RT42" s="17">
        <v>11.4</v>
      </c>
      <c r="RU42" s="17">
        <v>12.97561</v>
      </c>
      <c r="RV42" s="17">
        <v>19.792000000000002</v>
      </c>
      <c r="RW42" s="17">
        <v>-8.3919999999999995</v>
      </c>
      <c r="RX42" s="17">
        <v>3</v>
      </c>
      <c r="RY42" s="17">
        <v>2</v>
      </c>
      <c r="RZ42" s="17">
        <v>2</v>
      </c>
      <c r="SA42" s="17">
        <v>1</v>
      </c>
      <c r="SB42" s="17"/>
      <c r="SC42" s="17"/>
      <c r="SD42" s="17">
        <v>0.4</v>
      </c>
      <c r="SE42" s="17">
        <v>-0.4</v>
      </c>
      <c r="SF42" s="17">
        <v>0.1</v>
      </c>
      <c r="SG42" s="17"/>
      <c r="SH42" s="17"/>
      <c r="SI42" s="17">
        <v>0.1</v>
      </c>
      <c r="SJ42" s="17">
        <v>19.8</v>
      </c>
      <c r="SK42" s="17">
        <v>20</v>
      </c>
      <c r="SL42" s="17">
        <v>18.853249999999999</v>
      </c>
      <c r="SM42" s="17">
        <v>0.94674999999999998</v>
      </c>
      <c r="SN42" s="17">
        <v>10</v>
      </c>
      <c r="SO42" s="17">
        <v>11</v>
      </c>
      <c r="SP42" s="17">
        <v>12.05053</v>
      </c>
      <c r="SQ42" s="17">
        <v>-2.0505300000000002</v>
      </c>
      <c r="SR42" s="17">
        <v>20.3</v>
      </c>
      <c r="SS42" s="17">
        <v>20</v>
      </c>
      <c r="ST42" s="17">
        <v>19.436340000000001</v>
      </c>
      <c r="SU42" s="17">
        <v>0.86365999999999998</v>
      </c>
      <c r="SV42" s="17">
        <v>20.2</v>
      </c>
      <c r="SW42" s="17">
        <v>20</v>
      </c>
      <c r="SX42" s="17">
        <v>19.436340000000001</v>
      </c>
      <c r="SY42" s="17">
        <v>0.76366000000000001</v>
      </c>
      <c r="SZ42" s="17">
        <v>20</v>
      </c>
      <c r="TA42" s="17">
        <v>20</v>
      </c>
      <c r="TB42" s="17">
        <v>19.241980000000002</v>
      </c>
      <c r="TC42" s="17">
        <v>0.75802000000000003</v>
      </c>
      <c r="TD42" s="17">
        <v>13.7</v>
      </c>
      <c r="TE42" s="17">
        <v>11</v>
      </c>
      <c r="TF42" s="17">
        <v>18.190999999999999</v>
      </c>
      <c r="TG42" s="17">
        <v>-4.4909999999999997</v>
      </c>
      <c r="TH42" s="17">
        <v>31</v>
      </c>
      <c r="TI42" s="17">
        <v>45.9</v>
      </c>
      <c r="TJ42" s="17">
        <v>56.454999999999998</v>
      </c>
      <c r="TK42" s="17">
        <v>-25.454999999999998</v>
      </c>
      <c r="TL42" s="17">
        <v>3.1</v>
      </c>
      <c r="TM42" s="17"/>
      <c r="TN42" s="17">
        <v>3.9532699999999998</v>
      </c>
      <c r="TO42" s="17">
        <v>-0.85326999999999997</v>
      </c>
      <c r="TP42" s="17">
        <v>0.8</v>
      </c>
      <c r="TQ42" s="17">
        <v>10.6</v>
      </c>
      <c r="TR42" s="17">
        <v>26.535</v>
      </c>
      <c r="TS42" s="17">
        <v>-25.734999999999999</v>
      </c>
      <c r="TT42" s="17">
        <v>6.3</v>
      </c>
      <c r="TU42" s="17">
        <v>14.6</v>
      </c>
      <c r="TV42" s="17">
        <v>34.695</v>
      </c>
      <c r="TW42" s="17">
        <v>-28.395</v>
      </c>
      <c r="TX42" s="17">
        <v>0</v>
      </c>
      <c r="TY42" s="17">
        <v>1.1850000000000001</v>
      </c>
      <c r="TZ42" s="17">
        <v>1.1850000000000001</v>
      </c>
      <c r="UA42" s="17">
        <v>-1.1850000000000001</v>
      </c>
      <c r="UB42" s="17">
        <v>0</v>
      </c>
      <c r="UC42" s="17">
        <v>2.282</v>
      </c>
      <c r="UD42" s="17">
        <v>2.282</v>
      </c>
      <c r="UE42" s="17">
        <v>-2.282</v>
      </c>
      <c r="UF42" s="17">
        <v>4.7</v>
      </c>
      <c r="UG42" s="17"/>
      <c r="UH42" s="17">
        <v>15</v>
      </c>
      <c r="UI42" s="17">
        <v>-10.3</v>
      </c>
      <c r="UJ42" s="17">
        <v>20.9</v>
      </c>
      <c r="UK42" s="17">
        <v>21</v>
      </c>
      <c r="UL42" s="17">
        <v>19.436340000000001</v>
      </c>
      <c r="UM42" s="17">
        <v>1.46366</v>
      </c>
      <c r="UN42" s="17">
        <v>6.7</v>
      </c>
      <c r="UO42" s="17">
        <v>8.1999999999999993</v>
      </c>
      <c r="UP42" s="17">
        <v>8.1999999999999993</v>
      </c>
      <c r="UQ42" s="17">
        <v>-1.5</v>
      </c>
      <c r="UR42" s="17">
        <v>7.1</v>
      </c>
      <c r="US42" s="17">
        <v>6.7</v>
      </c>
      <c r="UT42" s="17">
        <v>6.7</v>
      </c>
      <c r="UU42" s="17">
        <v>0.4</v>
      </c>
      <c r="UV42" s="17">
        <v>20.399999999999999</v>
      </c>
      <c r="UW42" s="17">
        <v>20</v>
      </c>
      <c r="UX42" s="17">
        <v>19.436340000000001</v>
      </c>
      <c r="UY42" s="17">
        <v>0.96365999999999996</v>
      </c>
      <c r="UZ42" s="17">
        <v>20.399999999999999</v>
      </c>
      <c r="VA42" s="17">
        <v>20</v>
      </c>
      <c r="VB42" s="17">
        <v>19.436340000000001</v>
      </c>
      <c r="VC42" s="17">
        <v>0.96365999999999996</v>
      </c>
      <c r="VD42" s="17">
        <v>20.100000000000001</v>
      </c>
      <c r="VE42" s="17">
        <v>20</v>
      </c>
      <c r="VF42" s="17">
        <v>19.436340000000001</v>
      </c>
      <c r="VG42" s="17">
        <v>0.66366000000000003</v>
      </c>
      <c r="VH42" s="17">
        <v>5.3</v>
      </c>
      <c r="VI42" s="17">
        <v>5.319</v>
      </c>
      <c r="VJ42" s="17">
        <v>5.319</v>
      </c>
      <c r="VK42" s="17">
        <v>-1.9E-2</v>
      </c>
      <c r="VL42" s="17">
        <v>212.4</v>
      </c>
      <c r="VM42" s="17"/>
      <c r="VN42" s="17">
        <v>72.191000000000003</v>
      </c>
      <c r="VO42" s="17">
        <v>140.209</v>
      </c>
      <c r="VP42" s="17">
        <v>5.2</v>
      </c>
      <c r="VQ42" s="17"/>
      <c r="VR42" s="17">
        <v>2.2862900000000002</v>
      </c>
      <c r="VS42" s="17">
        <v>2.91371</v>
      </c>
      <c r="VT42" s="17">
        <v>13.7</v>
      </c>
      <c r="VU42" s="17"/>
      <c r="VV42" s="17">
        <v>11.186159999999999</v>
      </c>
      <c r="VW42" s="17">
        <v>2.5138400000000001</v>
      </c>
      <c r="VX42" s="17">
        <v>0.3</v>
      </c>
      <c r="VY42" s="17">
        <v>0.6</v>
      </c>
      <c r="VZ42" s="17">
        <v>0.6</v>
      </c>
      <c r="WA42" s="17">
        <v>-0.3</v>
      </c>
      <c r="WB42" s="17">
        <v>61.3</v>
      </c>
      <c r="WC42" s="17">
        <v>74</v>
      </c>
      <c r="WD42" s="17">
        <v>74</v>
      </c>
      <c r="WE42" s="17">
        <v>-12.7</v>
      </c>
      <c r="WF42" s="17">
        <v>77.8</v>
      </c>
      <c r="WG42" s="17">
        <v>74</v>
      </c>
      <c r="WH42" s="17">
        <v>74</v>
      </c>
      <c r="WI42" s="17">
        <v>3.8</v>
      </c>
      <c r="WJ42" s="17">
        <v>7.7</v>
      </c>
      <c r="WK42" s="17"/>
      <c r="WL42" s="17">
        <v>10.586830000000001</v>
      </c>
      <c r="WM42" s="17">
        <v>-2.8868299999999998</v>
      </c>
      <c r="WN42" s="17">
        <v>4.3</v>
      </c>
      <c r="WO42" s="17">
        <v>4.2</v>
      </c>
      <c r="WP42" s="17">
        <v>4.2</v>
      </c>
      <c r="WQ42" s="17">
        <v>0.1</v>
      </c>
      <c r="WR42" s="17">
        <v>1.1000000000000001</v>
      </c>
      <c r="WS42" s="17">
        <v>2.4</v>
      </c>
      <c r="WT42" s="17">
        <v>2.4</v>
      </c>
      <c r="WU42" s="17">
        <v>-1.3</v>
      </c>
      <c r="WV42" s="17">
        <v>2.4</v>
      </c>
      <c r="WW42" s="17">
        <v>1.2</v>
      </c>
      <c r="WX42" s="17">
        <v>1.2</v>
      </c>
      <c r="WY42" s="17">
        <v>1.2</v>
      </c>
      <c r="WZ42" s="17">
        <v>1.1000000000000001</v>
      </c>
      <c r="XA42" s="17">
        <v>1.4</v>
      </c>
      <c r="XB42" s="17">
        <v>1.4</v>
      </c>
      <c r="XC42" s="17">
        <v>-0.3</v>
      </c>
      <c r="XD42" s="17">
        <v>4.2</v>
      </c>
      <c r="XE42" s="17"/>
      <c r="XF42" s="17">
        <v>0.57926999999999995</v>
      </c>
      <c r="XG42" s="17">
        <v>3.62073</v>
      </c>
      <c r="XH42" s="17">
        <v>9.1</v>
      </c>
      <c r="XI42" s="17">
        <v>8.8000000000000007</v>
      </c>
      <c r="XJ42" s="17">
        <v>8.8000000000000007</v>
      </c>
      <c r="XK42" s="17">
        <v>0.3</v>
      </c>
      <c r="XL42" s="17">
        <v>20</v>
      </c>
      <c r="XM42" s="17">
        <v>20</v>
      </c>
      <c r="XN42" s="17">
        <v>19.241980000000002</v>
      </c>
      <c r="XO42" s="17">
        <v>0.75802000000000003</v>
      </c>
      <c r="XP42" s="17">
        <v>8.4</v>
      </c>
      <c r="XQ42" s="17">
        <v>10.7</v>
      </c>
      <c r="XR42" s="17">
        <v>10.7</v>
      </c>
      <c r="XS42" s="17">
        <v>-2.2999999999999998</v>
      </c>
      <c r="XT42" s="17">
        <v>26.7</v>
      </c>
      <c r="XU42" s="17">
        <v>31</v>
      </c>
      <c r="XV42" s="17">
        <v>27.5</v>
      </c>
      <c r="XW42" s="17">
        <v>-0.8</v>
      </c>
      <c r="XX42" s="17">
        <v>33.9</v>
      </c>
      <c r="XY42" s="17">
        <v>31</v>
      </c>
      <c r="XZ42" s="17">
        <v>27.5</v>
      </c>
      <c r="YA42" s="17">
        <v>6.4</v>
      </c>
      <c r="YB42" s="17">
        <v>11.5</v>
      </c>
      <c r="YC42" s="17">
        <v>14</v>
      </c>
      <c r="YD42" s="17">
        <v>14</v>
      </c>
      <c r="YE42" s="17">
        <v>-2.5</v>
      </c>
      <c r="YF42" s="17">
        <v>16.3</v>
      </c>
      <c r="YG42" s="17">
        <v>15</v>
      </c>
      <c r="YH42" s="17"/>
      <c r="YI42" s="17">
        <v>16.3</v>
      </c>
      <c r="YJ42" s="17">
        <v>8.6</v>
      </c>
      <c r="YK42" s="17">
        <v>7.03</v>
      </c>
      <c r="YL42" s="17">
        <v>7.03</v>
      </c>
      <c r="YM42" s="17">
        <v>1.57</v>
      </c>
      <c r="YN42" s="17">
        <v>9.6999999999999993</v>
      </c>
      <c r="YO42" s="17">
        <v>11</v>
      </c>
      <c r="YP42" s="17">
        <v>11</v>
      </c>
      <c r="YQ42" s="17">
        <v>-1.3</v>
      </c>
      <c r="YR42" s="17">
        <v>8</v>
      </c>
      <c r="YS42" s="17">
        <v>25</v>
      </c>
      <c r="YT42" s="17">
        <v>25</v>
      </c>
      <c r="YU42" s="17">
        <v>-17</v>
      </c>
    </row>
    <row r="43" spans="1:671" ht="24" customHeight="1" x14ac:dyDescent="0.25">
      <c r="A43" s="1"/>
      <c r="B43" s="16" t="s">
        <v>59</v>
      </c>
      <c r="C43" s="16" t="s">
        <v>835</v>
      </c>
      <c r="D43" s="17">
        <v>205.2</v>
      </c>
      <c r="E43" s="17">
        <v>203.40136000000001</v>
      </c>
      <c r="F43" s="17">
        <v>203.40136000000001</v>
      </c>
      <c r="G43" s="17">
        <v>1.79864</v>
      </c>
      <c r="H43" s="17">
        <v>636.6</v>
      </c>
      <c r="I43" s="17">
        <v>631.22380999999996</v>
      </c>
      <c r="J43" s="17">
        <v>631.22379999999998</v>
      </c>
      <c r="K43" s="17">
        <v>5.3761999999999999</v>
      </c>
      <c r="L43" s="17">
        <v>146.5</v>
      </c>
      <c r="M43" s="17">
        <v>146.79963000000001</v>
      </c>
      <c r="N43" s="17">
        <v>146.79963000000001</v>
      </c>
      <c r="O43" s="17">
        <v>-0.29963000000000001</v>
      </c>
      <c r="P43" s="17"/>
      <c r="Q43" s="17"/>
      <c r="R43" s="17"/>
      <c r="S43" s="17">
        <v>0</v>
      </c>
      <c r="T43" s="17"/>
      <c r="U43" s="17"/>
      <c r="V43" s="17"/>
      <c r="W43" s="17">
        <v>0</v>
      </c>
      <c r="X43" s="17">
        <v>90.7</v>
      </c>
      <c r="Y43" s="17">
        <v>91.867829999999998</v>
      </c>
      <c r="Z43" s="17">
        <v>91.867819999999995</v>
      </c>
      <c r="AA43" s="17">
        <v>-1.1678200000000001</v>
      </c>
      <c r="AB43" s="17">
        <v>242</v>
      </c>
      <c r="AC43" s="17">
        <v>242</v>
      </c>
      <c r="AD43" s="17">
        <v>242</v>
      </c>
      <c r="AE43" s="17">
        <v>0</v>
      </c>
      <c r="AF43" s="17">
        <v>0</v>
      </c>
      <c r="AG43" s="17"/>
      <c r="AH43" s="17"/>
      <c r="AI43" s="17">
        <v>0</v>
      </c>
      <c r="AJ43" s="17">
        <v>0</v>
      </c>
      <c r="AK43" s="17"/>
      <c r="AL43" s="17"/>
      <c r="AM43" s="17">
        <v>0</v>
      </c>
      <c r="AN43" s="17"/>
      <c r="AO43" s="17"/>
      <c r="AP43" s="17"/>
      <c r="AQ43" s="17">
        <v>0</v>
      </c>
      <c r="AR43" s="17">
        <v>194.3</v>
      </c>
      <c r="AS43" s="17">
        <v>192.92284000000001</v>
      </c>
      <c r="AT43" s="17">
        <v>202.64991000000001</v>
      </c>
      <c r="AU43" s="17">
        <v>-8.3499099999999995</v>
      </c>
      <c r="AV43" s="17">
        <v>193.3</v>
      </c>
      <c r="AW43" s="17">
        <v>190.01172</v>
      </c>
      <c r="AX43" s="17">
        <v>205.26268999999999</v>
      </c>
      <c r="AY43" s="17">
        <v>-11.96269</v>
      </c>
      <c r="AZ43" s="17"/>
      <c r="BA43" s="17"/>
      <c r="BB43" s="17"/>
      <c r="BC43" s="17">
        <v>0</v>
      </c>
      <c r="BD43" s="17">
        <v>196.3</v>
      </c>
      <c r="BE43" s="17">
        <v>189.50447</v>
      </c>
      <c r="BF43" s="17">
        <v>205.21596</v>
      </c>
      <c r="BG43" s="17">
        <v>-8.9159600000000001</v>
      </c>
      <c r="BH43" s="17"/>
      <c r="BI43" s="17"/>
      <c r="BJ43" s="17"/>
      <c r="BK43" s="17">
        <v>0</v>
      </c>
      <c r="BL43" s="17">
        <v>191.9</v>
      </c>
      <c r="BM43" s="17"/>
      <c r="BN43" s="17">
        <v>557.29152999999997</v>
      </c>
      <c r="BO43" s="17">
        <v>-365.39152999999999</v>
      </c>
      <c r="BP43" s="17">
        <v>10.199999999999999</v>
      </c>
      <c r="BQ43" s="17">
        <v>10.52094</v>
      </c>
      <c r="BR43" s="17">
        <v>3.4560599999999999</v>
      </c>
      <c r="BS43" s="17">
        <v>6.7439400000000003</v>
      </c>
      <c r="BT43" s="17"/>
      <c r="BU43" s="17"/>
      <c r="BV43" s="17"/>
      <c r="BW43" s="17">
        <v>0</v>
      </c>
      <c r="BX43" s="17"/>
      <c r="BY43" s="17"/>
      <c r="BZ43" s="17"/>
      <c r="CA43" s="17">
        <v>0</v>
      </c>
      <c r="CB43" s="17"/>
      <c r="CC43" s="17"/>
      <c r="CD43" s="17"/>
      <c r="CE43" s="17">
        <v>0</v>
      </c>
      <c r="CF43" s="17"/>
      <c r="CG43" s="17"/>
      <c r="CH43" s="17"/>
      <c r="CI43" s="17">
        <v>0</v>
      </c>
      <c r="CJ43" s="17">
        <v>168.9</v>
      </c>
      <c r="CK43" s="17">
        <v>164.06706</v>
      </c>
      <c r="CL43" s="17">
        <v>164.06704999999999</v>
      </c>
      <c r="CM43" s="17">
        <v>4.8329500000000003</v>
      </c>
      <c r="CN43" s="17">
        <v>10</v>
      </c>
      <c r="CO43" s="17">
        <v>5.1383299999999998</v>
      </c>
      <c r="CP43" s="17">
        <v>5.1383299999999998</v>
      </c>
      <c r="CQ43" s="17">
        <v>4.8616700000000002</v>
      </c>
      <c r="CR43" s="17">
        <v>7</v>
      </c>
      <c r="CS43" s="17">
        <v>2.8205</v>
      </c>
      <c r="CT43" s="17">
        <v>2.8204899999999999</v>
      </c>
      <c r="CU43" s="17">
        <v>4.1795099999999996</v>
      </c>
      <c r="CV43" s="17">
        <v>21.4</v>
      </c>
      <c r="CW43" s="17"/>
      <c r="CX43" s="17">
        <v>22.410720000000001</v>
      </c>
      <c r="CY43" s="17">
        <v>-1.0107200000000001</v>
      </c>
      <c r="CZ43" s="17">
        <v>6.8</v>
      </c>
      <c r="DA43" s="17">
        <v>6.8787000000000003</v>
      </c>
      <c r="DB43" s="17">
        <v>6.8787000000000003</v>
      </c>
      <c r="DC43" s="17">
        <v>-7.8700000000000006E-2</v>
      </c>
      <c r="DD43" s="17">
        <v>15</v>
      </c>
      <c r="DE43" s="17">
        <v>14.933920000000001</v>
      </c>
      <c r="DF43" s="17">
        <v>14.933909999999999</v>
      </c>
      <c r="DG43" s="17">
        <v>6.6089999999999996E-2</v>
      </c>
      <c r="DH43" s="17">
        <v>144.30000000000001</v>
      </c>
      <c r="DI43" s="17">
        <v>142.44412</v>
      </c>
      <c r="DJ43" s="17">
        <v>95.437560000000005</v>
      </c>
      <c r="DK43" s="17">
        <v>48.862439999999999</v>
      </c>
      <c r="DL43" s="17"/>
      <c r="DM43" s="17"/>
      <c r="DN43" s="17"/>
      <c r="DO43" s="17">
        <v>0</v>
      </c>
      <c r="DP43" s="17"/>
      <c r="DQ43" s="17"/>
      <c r="DR43" s="17"/>
      <c r="DS43" s="17">
        <v>0</v>
      </c>
      <c r="DT43" s="17"/>
      <c r="DU43" s="17"/>
      <c r="DV43" s="17"/>
      <c r="DW43" s="17">
        <v>0</v>
      </c>
      <c r="DX43" s="17"/>
      <c r="DY43" s="17"/>
      <c r="DZ43" s="17"/>
      <c r="EA43" s="17">
        <v>0</v>
      </c>
      <c r="EB43" s="17">
        <v>110.8</v>
      </c>
      <c r="EC43" s="17">
        <v>112.46647</v>
      </c>
      <c r="ED43" s="17">
        <v>112.46647</v>
      </c>
      <c r="EE43" s="17">
        <v>-1.6664699999999999</v>
      </c>
      <c r="EF43" s="17">
        <v>222.3</v>
      </c>
      <c r="EG43" s="17">
        <v>220.69499999999999</v>
      </c>
      <c r="EH43" s="17">
        <v>220.69499999999999</v>
      </c>
      <c r="EI43" s="17">
        <v>1.605</v>
      </c>
      <c r="EJ43" s="17"/>
      <c r="EK43" s="17"/>
      <c r="EL43" s="17"/>
      <c r="EM43" s="17">
        <v>0</v>
      </c>
      <c r="EN43" s="17"/>
      <c r="EO43" s="17"/>
      <c r="EP43" s="17"/>
      <c r="EQ43" s="17">
        <v>0</v>
      </c>
      <c r="ER43" s="17"/>
      <c r="ES43" s="17"/>
      <c r="ET43" s="17"/>
      <c r="EU43" s="17">
        <v>0</v>
      </c>
      <c r="EV43" s="17">
        <v>6.5</v>
      </c>
      <c r="EW43" s="17">
        <v>6.39</v>
      </c>
      <c r="EX43" s="17">
        <v>6.39</v>
      </c>
      <c r="EY43" s="17">
        <v>0.11</v>
      </c>
      <c r="EZ43" s="17">
        <v>460.5</v>
      </c>
      <c r="FA43" s="17">
        <v>449.28084999999999</v>
      </c>
      <c r="FB43" s="17">
        <v>449.28084999999999</v>
      </c>
      <c r="FC43" s="17">
        <v>11.219150000000001</v>
      </c>
      <c r="FD43" s="17">
        <v>81.599999999999994</v>
      </c>
      <c r="FE43" s="17">
        <v>79.655749999999998</v>
      </c>
      <c r="FF43" s="17">
        <v>79.655749999999998</v>
      </c>
      <c r="FG43" s="17">
        <v>1.94425</v>
      </c>
      <c r="FH43" s="17">
        <v>145.69999999999999</v>
      </c>
      <c r="FI43" s="17">
        <v>140.82783000000001</v>
      </c>
      <c r="FJ43" s="17">
        <v>140.82776000000001</v>
      </c>
      <c r="FK43" s="17">
        <v>4.8722399999999997</v>
      </c>
      <c r="FL43" s="17">
        <v>42</v>
      </c>
      <c r="FM43" s="17">
        <v>41.89893</v>
      </c>
      <c r="FN43" s="17">
        <v>41.89893</v>
      </c>
      <c r="FO43" s="17">
        <v>0.10106999999999999</v>
      </c>
      <c r="FP43" s="17">
        <v>18.399999999999999</v>
      </c>
      <c r="FQ43" s="17">
        <v>19.21088</v>
      </c>
      <c r="FR43" s="17">
        <v>19.21088</v>
      </c>
      <c r="FS43" s="17">
        <v>-0.81088000000000005</v>
      </c>
      <c r="FT43" s="17">
        <v>18.899999999999999</v>
      </c>
      <c r="FU43" s="17">
        <v>19</v>
      </c>
      <c r="FV43" s="17">
        <v>18.172979999999999</v>
      </c>
      <c r="FW43" s="17">
        <v>0.72702</v>
      </c>
      <c r="FX43" s="17">
        <v>90.4</v>
      </c>
      <c r="FY43" s="17">
        <v>87.773570000000007</v>
      </c>
      <c r="FZ43" s="17">
        <v>87.773560000000003</v>
      </c>
      <c r="GA43" s="17">
        <v>2.6264400000000001</v>
      </c>
      <c r="GB43" s="17">
        <v>171.6</v>
      </c>
      <c r="GC43" s="17">
        <v>160.18950000000001</v>
      </c>
      <c r="GD43" s="17">
        <v>160.18950000000001</v>
      </c>
      <c r="GE43" s="17">
        <v>11.410500000000001</v>
      </c>
      <c r="GF43" s="17">
        <v>171.4</v>
      </c>
      <c r="GG43" s="17">
        <v>160.18950000000001</v>
      </c>
      <c r="GH43" s="17">
        <v>160.18950000000001</v>
      </c>
      <c r="GI43" s="17">
        <v>11.2105</v>
      </c>
      <c r="GJ43" s="17">
        <v>171.5</v>
      </c>
      <c r="GK43" s="17">
        <v>160.67054999999999</v>
      </c>
      <c r="GL43" s="17">
        <v>160.67054999999999</v>
      </c>
      <c r="GM43" s="17">
        <v>10.82945</v>
      </c>
      <c r="GN43" s="17">
        <v>107.4</v>
      </c>
      <c r="GO43" s="17">
        <v>110.48202000000001</v>
      </c>
      <c r="GP43" s="17">
        <v>110.48202000000001</v>
      </c>
      <c r="GQ43" s="17">
        <v>-3.08202</v>
      </c>
      <c r="GR43" s="17">
        <v>29.2</v>
      </c>
      <c r="GS43" s="17">
        <v>24.71679</v>
      </c>
      <c r="GT43" s="17">
        <v>37.900869999999998</v>
      </c>
      <c r="GU43" s="17">
        <v>-8.7008700000000001</v>
      </c>
      <c r="GV43" s="17">
        <v>46.2</v>
      </c>
      <c r="GW43" s="17">
        <v>44.103009999999998</v>
      </c>
      <c r="GX43" s="17">
        <v>44.103009999999998</v>
      </c>
      <c r="GY43" s="17">
        <v>2.0969899999999999</v>
      </c>
      <c r="GZ43" s="17">
        <v>4</v>
      </c>
      <c r="HA43" s="17">
        <v>3.9007900000000002</v>
      </c>
      <c r="HB43" s="17">
        <v>3.9007900000000002</v>
      </c>
      <c r="HC43" s="17">
        <v>9.9210000000000007E-2</v>
      </c>
      <c r="HD43" s="17">
        <v>33.799999999999997</v>
      </c>
      <c r="HE43" s="17">
        <v>31.100370000000002</v>
      </c>
      <c r="HF43" s="17">
        <v>28.356459999999998</v>
      </c>
      <c r="HG43" s="17">
        <v>5.4435399999999996</v>
      </c>
      <c r="HH43" s="17">
        <v>161.1</v>
      </c>
      <c r="HI43" s="17">
        <v>164.13149000000001</v>
      </c>
      <c r="HJ43" s="17">
        <v>164.13148000000001</v>
      </c>
      <c r="HK43" s="17">
        <v>-3.0314800000000002</v>
      </c>
      <c r="HL43" s="17"/>
      <c r="HM43" s="17"/>
      <c r="HN43" s="17"/>
      <c r="HO43" s="17">
        <v>0</v>
      </c>
      <c r="HP43" s="17"/>
      <c r="HQ43" s="17"/>
      <c r="HR43" s="17"/>
      <c r="HS43" s="17">
        <v>0</v>
      </c>
      <c r="HT43" s="17">
        <v>15.7</v>
      </c>
      <c r="HU43" s="17">
        <v>37.190959999999997</v>
      </c>
      <c r="HV43" s="17">
        <v>39.700150000000001</v>
      </c>
      <c r="HW43" s="17">
        <v>-24.000150000000001</v>
      </c>
      <c r="HX43" s="17"/>
      <c r="HY43" s="17"/>
      <c r="HZ43" s="17"/>
      <c r="IA43" s="17">
        <v>0</v>
      </c>
      <c r="IB43" s="17"/>
      <c r="IC43" s="17"/>
      <c r="ID43" s="17"/>
      <c r="IE43" s="17">
        <v>0</v>
      </c>
      <c r="IF43" s="17">
        <v>45.1</v>
      </c>
      <c r="IG43" s="17">
        <v>45.265309999999999</v>
      </c>
      <c r="IH43" s="17">
        <v>45.265300000000003</v>
      </c>
      <c r="II43" s="17">
        <v>-0.1653</v>
      </c>
      <c r="IJ43" s="17"/>
      <c r="IK43" s="17"/>
      <c r="IL43" s="17"/>
      <c r="IM43" s="17">
        <v>0</v>
      </c>
      <c r="IN43" s="17"/>
      <c r="IO43" s="17"/>
      <c r="IP43" s="17"/>
      <c r="IQ43" s="17">
        <v>0</v>
      </c>
      <c r="IR43" s="17"/>
      <c r="IS43" s="17"/>
      <c r="IT43" s="17"/>
      <c r="IU43" s="17">
        <v>0</v>
      </c>
      <c r="IV43" s="17">
        <v>127.9</v>
      </c>
      <c r="IW43" s="17">
        <v>128.05618999999999</v>
      </c>
      <c r="IX43" s="17">
        <v>132.83835999999999</v>
      </c>
      <c r="IY43" s="17">
        <v>-4.9383600000000003</v>
      </c>
      <c r="IZ43" s="17">
        <v>161.9</v>
      </c>
      <c r="JA43" s="17">
        <v>168.14393000000001</v>
      </c>
      <c r="JB43" s="17"/>
      <c r="JC43" s="17">
        <v>161.9</v>
      </c>
      <c r="JD43" s="17">
        <v>75.5</v>
      </c>
      <c r="JE43" s="17">
        <v>144.22712000000001</v>
      </c>
      <c r="JF43" s="17">
        <v>129.68194</v>
      </c>
      <c r="JG43" s="17">
        <v>-54.181939999999997</v>
      </c>
      <c r="JH43" s="17">
        <v>193</v>
      </c>
      <c r="JI43" s="17">
        <v>179.99997999999999</v>
      </c>
      <c r="JJ43" s="17">
        <v>202.72193999999999</v>
      </c>
      <c r="JK43" s="17">
        <v>-9.72194</v>
      </c>
      <c r="JL43" s="17">
        <v>0</v>
      </c>
      <c r="JM43" s="17"/>
      <c r="JN43" s="17"/>
      <c r="JO43" s="17">
        <v>0</v>
      </c>
      <c r="JP43" s="17">
        <v>69.7</v>
      </c>
      <c r="JQ43" s="17">
        <v>71.710170000000005</v>
      </c>
      <c r="JR43" s="17">
        <v>73.275919999999999</v>
      </c>
      <c r="JS43" s="17">
        <v>-3.57592</v>
      </c>
      <c r="JT43" s="17">
        <v>33.700000000000003</v>
      </c>
      <c r="JU43" s="17">
        <v>35.962760000000003</v>
      </c>
      <c r="JV43" s="17">
        <v>36.747979999999998</v>
      </c>
      <c r="JW43" s="17">
        <v>-3.0479799999999999</v>
      </c>
      <c r="JX43" s="17"/>
      <c r="JY43" s="17"/>
      <c r="JZ43" s="17"/>
      <c r="KA43" s="17">
        <v>0</v>
      </c>
      <c r="KB43" s="17"/>
      <c r="KC43" s="17"/>
      <c r="KD43" s="17"/>
      <c r="KE43" s="17">
        <v>0</v>
      </c>
      <c r="KF43" s="17"/>
      <c r="KG43" s="17"/>
      <c r="KH43" s="17"/>
      <c r="KI43" s="17">
        <v>0</v>
      </c>
      <c r="KJ43" s="17"/>
      <c r="KK43" s="17"/>
      <c r="KL43" s="17"/>
      <c r="KM43" s="17">
        <v>0</v>
      </c>
      <c r="KN43" s="17"/>
      <c r="KO43" s="17"/>
      <c r="KP43" s="17"/>
      <c r="KQ43" s="17">
        <v>0</v>
      </c>
      <c r="KR43" s="17"/>
      <c r="KS43" s="17"/>
      <c r="KT43" s="17"/>
      <c r="KU43" s="17">
        <v>0</v>
      </c>
      <c r="KV43" s="17">
        <v>2.4</v>
      </c>
      <c r="KW43" s="17">
        <v>1.7806200000000001</v>
      </c>
      <c r="KX43" s="17">
        <v>1.78061</v>
      </c>
      <c r="KY43" s="17">
        <v>0.61939</v>
      </c>
      <c r="KZ43" s="17">
        <v>174</v>
      </c>
      <c r="LA43" s="17">
        <v>129.16453999999999</v>
      </c>
      <c r="LB43" s="17">
        <v>174.57714000000001</v>
      </c>
      <c r="LC43" s="17">
        <v>-0.57713999999999999</v>
      </c>
      <c r="LD43" s="17">
        <v>129.6</v>
      </c>
      <c r="LE43" s="17">
        <v>124.35997</v>
      </c>
      <c r="LF43" s="17">
        <v>124.36001</v>
      </c>
      <c r="LG43" s="17">
        <v>5.2399899999999997</v>
      </c>
      <c r="LH43" s="17">
        <v>66.400000000000006</v>
      </c>
      <c r="LI43" s="17">
        <v>67.199219999999997</v>
      </c>
      <c r="LJ43" s="17">
        <v>67.199219999999997</v>
      </c>
      <c r="LK43" s="17">
        <v>-0.79922000000000004</v>
      </c>
      <c r="LL43" s="17">
        <v>78.3</v>
      </c>
      <c r="LM43" s="17">
        <v>78.567999999999998</v>
      </c>
      <c r="LN43" s="17">
        <v>78.567980000000006</v>
      </c>
      <c r="LO43" s="17">
        <v>-0.26798</v>
      </c>
      <c r="LP43" s="17">
        <v>30.2</v>
      </c>
      <c r="LQ43" s="17">
        <v>29.980560000000001</v>
      </c>
      <c r="LR43" s="17">
        <v>29.980560000000001</v>
      </c>
      <c r="LS43" s="17">
        <v>0.21944</v>
      </c>
      <c r="LT43" s="17">
        <v>0</v>
      </c>
      <c r="LU43" s="17"/>
      <c r="LV43" s="17"/>
      <c r="LW43" s="17">
        <v>0</v>
      </c>
      <c r="LX43" s="17">
        <v>0</v>
      </c>
      <c r="LY43" s="17"/>
      <c r="LZ43" s="17"/>
      <c r="MA43" s="17">
        <v>0</v>
      </c>
      <c r="MB43" s="17">
        <v>0</v>
      </c>
      <c r="MC43" s="17"/>
      <c r="MD43" s="17"/>
      <c r="ME43" s="17">
        <v>0</v>
      </c>
      <c r="MF43" s="17">
        <v>138.1</v>
      </c>
      <c r="MG43" s="17">
        <v>143.53442999999999</v>
      </c>
      <c r="MH43" s="17">
        <v>153.06012999999999</v>
      </c>
      <c r="MI43" s="17">
        <v>-14.960129999999999</v>
      </c>
      <c r="MJ43" s="17">
        <v>138.5</v>
      </c>
      <c r="MK43" s="17">
        <v>143.53442999999999</v>
      </c>
      <c r="ML43" s="17">
        <v>153.06012999999999</v>
      </c>
      <c r="MM43" s="17">
        <v>-14.560129999999999</v>
      </c>
      <c r="MN43" s="17">
        <v>147.19999999999999</v>
      </c>
      <c r="MO43" s="17">
        <v>143.96546000000001</v>
      </c>
      <c r="MP43" s="17">
        <v>153.51976999999999</v>
      </c>
      <c r="MQ43" s="17">
        <v>-6.3197700000000001</v>
      </c>
      <c r="MR43" s="17">
        <v>103.9</v>
      </c>
      <c r="MS43" s="17"/>
      <c r="MT43" s="17"/>
      <c r="MU43" s="17">
        <v>103.9</v>
      </c>
      <c r="MV43" s="17">
        <v>0</v>
      </c>
      <c r="MW43" s="17"/>
      <c r="MX43" s="17"/>
      <c r="MY43" s="17">
        <v>0</v>
      </c>
      <c r="MZ43" s="17"/>
      <c r="NA43" s="17"/>
      <c r="NB43" s="17"/>
      <c r="NC43" s="17">
        <v>0</v>
      </c>
      <c r="ND43" s="17"/>
      <c r="NE43" s="17"/>
      <c r="NF43" s="17"/>
      <c r="NG43" s="17">
        <v>0</v>
      </c>
      <c r="NH43" s="17"/>
      <c r="NI43" s="17"/>
      <c r="NJ43" s="17"/>
      <c r="NK43" s="17">
        <v>0</v>
      </c>
      <c r="NL43" s="17">
        <v>125.1</v>
      </c>
      <c r="NM43" s="17"/>
      <c r="NN43" s="17"/>
      <c r="NO43" s="17">
        <v>125.1</v>
      </c>
      <c r="NP43" s="17"/>
      <c r="NQ43" s="17"/>
      <c r="NR43" s="17"/>
      <c r="NS43" s="17">
        <v>0</v>
      </c>
      <c r="NT43" s="17">
        <v>6.8</v>
      </c>
      <c r="NU43" s="17">
        <v>8.2552000000000003</v>
      </c>
      <c r="NV43" s="17">
        <v>9.09</v>
      </c>
      <c r="NW43" s="17">
        <v>-2.29</v>
      </c>
      <c r="NX43" s="17">
        <v>4</v>
      </c>
      <c r="NY43" s="17">
        <v>4.0686799999999996</v>
      </c>
      <c r="NZ43" s="17">
        <v>9.8520099999999999</v>
      </c>
      <c r="OA43" s="17">
        <v>-5.8520099999999999</v>
      </c>
      <c r="OB43" s="17">
        <v>20</v>
      </c>
      <c r="OC43" s="17">
        <v>20</v>
      </c>
      <c r="OD43" s="17">
        <v>17.492709999999999</v>
      </c>
      <c r="OE43" s="17">
        <v>2.5072899999999998</v>
      </c>
      <c r="OF43" s="17">
        <v>0</v>
      </c>
      <c r="OG43" s="17"/>
      <c r="OH43" s="17">
        <v>8.1000000000000003E-2</v>
      </c>
      <c r="OI43" s="17">
        <v>-8.1000000000000003E-2</v>
      </c>
      <c r="OJ43" s="17">
        <v>46.9</v>
      </c>
      <c r="OK43" s="17">
        <v>67.7</v>
      </c>
      <c r="OL43" s="17">
        <v>66.63</v>
      </c>
      <c r="OM43" s="17">
        <v>-19.73</v>
      </c>
      <c r="ON43" s="17">
        <v>15</v>
      </c>
      <c r="OO43" s="17"/>
      <c r="OP43" s="17">
        <v>8.1449999999999996</v>
      </c>
      <c r="OQ43" s="17">
        <v>6.8550000000000004</v>
      </c>
      <c r="OR43" s="17">
        <v>3.1</v>
      </c>
      <c r="OS43" s="17">
        <v>4.8490000000000002</v>
      </c>
      <c r="OT43" s="17">
        <v>4.8490000000000002</v>
      </c>
      <c r="OU43" s="17">
        <v>-1.7490000000000001</v>
      </c>
      <c r="OV43" s="17">
        <v>0</v>
      </c>
      <c r="OW43" s="17"/>
      <c r="OX43" s="17"/>
      <c r="OY43" s="17">
        <v>0</v>
      </c>
      <c r="OZ43" s="17">
        <v>20.2</v>
      </c>
      <c r="PA43" s="17">
        <v>19.436350000000001</v>
      </c>
      <c r="PB43" s="17">
        <v>19.436340000000001</v>
      </c>
      <c r="PC43" s="17">
        <v>0.76366000000000001</v>
      </c>
      <c r="PD43" s="17">
        <v>9.8000000000000007</v>
      </c>
      <c r="PE43" s="17">
        <v>9.9830000000000005</v>
      </c>
      <c r="PF43" s="17">
        <v>9.9830000000000005</v>
      </c>
      <c r="PG43" s="17">
        <v>-0.183</v>
      </c>
      <c r="PH43" s="17">
        <v>5.5</v>
      </c>
      <c r="PI43" s="17">
        <v>5.67</v>
      </c>
      <c r="PJ43" s="17">
        <v>5.67</v>
      </c>
      <c r="PK43" s="17">
        <v>-0.17</v>
      </c>
      <c r="PL43" s="17">
        <v>72.8</v>
      </c>
      <c r="PM43" s="17"/>
      <c r="PN43" s="17">
        <v>20.172999999999998</v>
      </c>
      <c r="PO43" s="17">
        <v>52.627000000000002</v>
      </c>
      <c r="PP43" s="17">
        <v>2.2000000000000002</v>
      </c>
      <c r="PQ43" s="17">
        <v>1</v>
      </c>
      <c r="PR43" s="17">
        <v>1</v>
      </c>
      <c r="PS43" s="17">
        <v>1.2</v>
      </c>
      <c r="PT43" s="17">
        <v>3.6</v>
      </c>
      <c r="PU43" s="17">
        <v>3.55</v>
      </c>
      <c r="PV43" s="17">
        <v>3.55</v>
      </c>
      <c r="PW43" s="17">
        <v>0.05</v>
      </c>
      <c r="PX43" s="17">
        <v>5.2</v>
      </c>
      <c r="PY43" s="17">
        <v>5</v>
      </c>
      <c r="PZ43" s="17">
        <v>5</v>
      </c>
      <c r="QA43" s="17">
        <v>0.2</v>
      </c>
      <c r="QB43" s="17">
        <v>20.5</v>
      </c>
      <c r="QC43" s="17">
        <v>20.274049999999999</v>
      </c>
      <c r="QD43" s="17">
        <v>20.274049999999999</v>
      </c>
      <c r="QE43" s="17">
        <v>0.22595000000000001</v>
      </c>
      <c r="QF43" s="17">
        <v>20</v>
      </c>
      <c r="QG43" s="17">
        <v>20</v>
      </c>
      <c r="QH43" s="17">
        <v>13.60544</v>
      </c>
      <c r="QI43" s="17">
        <v>6.3945600000000002</v>
      </c>
      <c r="QJ43" s="17">
        <v>18.8</v>
      </c>
      <c r="QK43" s="17">
        <v>19</v>
      </c>
      <c r="QL43" s="17">
        <v>17.492709999999999</v>
      </c>
      <c r="QM43" s="17">
        <v>1.3072900000000001</v>
      </c>
      <c r="QN43" s="17">
        <v>3.4</v>
      </c>
      <c r="QO43" s="17">
        <v>3.4</v>
      </c>
      <c r="QP43" s="17">
        <v>3.4</v>
      </c>
      <c r="QQ43" s="17">
        <v>0</v>
      </c>
      <c r="QR43" s="17">
        <v>18.5</v>
      </c>
      <c r="QS43" s="17">
        <v>19</v>
      </c>
      <c r="QT43" s="17">
        <v>17.881430000000002</v>
      </c>
      <c r="QU43" s="17">
        <v>0.61856999999999995</v>
      </c>
      <c r="QV43" s="17">
        <v>1.9</v>
      </c>
      <c r="QW43" s="17"/>
      <c r="QX43" s="17">
        <v>0.83247000000000004</v>
      </c>
      <c r="QY43" s="17">
        <v>1.0675300000000001</v>
      </c>
      <c r="QZ43" s="17">
        <v>2.2999999999999998</v>
      </c>
      <c r="RA43" s="17"/>
      <c r="RB43" s="17">
        <v>2.0464600000000002</v>
      </c>
      <c r="RC43" s="17">
        <v>0.25353999999999999</v>
      </c>
      <c r="RD43" s="17">
        <v>10.9</v>
      </c>
      <c r="RE43" s="17">
        <v>13.2</v>
      </c>
      <c r="RF43" s="17">
        <v>13.42</v>
      </c>
      <c r="RG43" s="17">
        <v>-2.52</v>
      </c>
      <c r="RH43" s="17">
        <v>27.1</v>
      </c>
      <c r="RI43" s="17">
        <v>42.6</v>
      </c>
      <c r="RJ43" s="17">
        <v>47.29</v>
      </c>
      <c r="RK43" s="17">
        <v>-20.190000000000001</v>
      </c>
      <c r="RL43" s="17">
        <v>0</v>
      </c>
      <c r="RM43" s="17"/>
      <c r="RN43" s="17">
        <v>2.1669999999999998E-2</v>
      </c>
      <c r="RO43" s="17">
        <v>-2.1669999999999998E-2</v>
      </c>
      <c r="RP43" s="17">
        <v>2.2000000000000002</v>
      </c>
      <c r="RQ43" s="17">
        <v>3</v>
      </c>
      <c r="RR43" s="17">
        <v>3</v>
      </c>
      <c r="RS43" s="17">
        <v>-0.8</v>
      </c>
      <c r="RT43" s="17">
        <v>8.1999999999999993</v>
      </c>
      <c r="RU43" s="17">
        <v>13.49255</v>
      </c>
      <c r="RV43" s="17">
        <v>19.791989999999998</v>
      </c>
      <c r="RW43" s="17">
        <v>-11.591989999999999</v>
      </c>
      <c r="RX43" s="17">
        <v>3</v>
      </c>
      <c r="RY43" s="17">
        <v>2</v>
      </c>
      <c r="RZ43" s="17">
        <v>2</v>
      </c>
      <c r="SA43" s="17">
        <v>1</v>
      </c>
      <c r="SB43" s="17"/>
      <c r="SC43" s="17"/>
      <c r="SD43" s="17">
        <v>0.4</v>
      </c>
      <c r="SE43" s="17">
        <v>-0.4</v>
      </c>
      <c r="SF43" s="17">
        <v>0.1</v>
      </c>
      <c r="SG43" s="17"/>
      <c r="SH43" s="17"/>
      <c r="SI43" s="17">
        <v>0.1</v>
      </c>
      <c r="SJ43" s="17">
        <v>19.8</v>
      </c>
      <c r="SK43" s="17">
        <v>20</v>
      </c>
      <c r="SL43" s="17">
        <v>18.853249999999999</v>
      </c>
      <c r="SM43" s="17">
        <v>0.94674999999999998</v>
      </c>
      <c r="SN43" s="17">
        <v>10</v>
      </c>
      <c r="SO43" s="17">
        <v>11</v>
      </c>
      <c r="SP43" s="17">
        <v>12.05053</v>
      </c>
      <c r="SQ43" s="17">
        <v>-2.0505300000000002</v>
      </c>
      <c r="SR43" s="17">
        <v>20.2</v>
      </c>
      <c r="SS43" s="17">
        <v>20</v>
      </c>
      <c r="ST43" s="17">
        <v>19.436340000000001</v>
      </c>
      <c r="SU43" s="17">
        <v>0.76366000000000001</v>
      </c>
      <c r="SV43" s="17">
        <v>20.2</v>
      </c>
      <c r="SW43" s="17">
        <v>20</v>
      </c>
      <c r="SX43" s="17">
        <v>19.436340000000001</v>
      </c>
      <c r="SY43" s="17">
        <v>0.76366000000000001</v>
      </c>
      <c r="SZ43" s="17">
        <v>20</v>
      </c>
      <c r="TA43" s="17">
        <v>20</v>
      </c>
      <c r="TB43" s="17">
        <v>19.241980000000002</v>
      </c>
      <c r="TC43" s="17">
        <v>0.75802000000000003</v>
      </c>
      <c r="TD43" s="17">
        <v>14.1</v>
      </c>
      <c r="TE43" s="17">
        <v>10.4</v>
      </c>
      <c r="TF43" s="17">
        <v>17.184999999999999</v>
      </c>
      <c r="TG43" s="17">
        <v>-3.085</v>
      </c>
      <c r="TH43" s="17">
        <v>37.299999999999997</v>
      </c>
      <c r="TI43" s="17">
        <v>45</v>
      </c>
      <c r="TJ43" s="17">
        <v>54.695999999999998</v>
      </c>
      <c r="TK43" s="17">
        <v>-17.396000000000001</v>
      </c>
      <c r="TL43" s="17">
        <v>1.2</v>
      </c>
      <c r="TM43" s="17"/>
      <c r="TN43" s="17">
        <v>1.90845</v>
      </c>
      <c r="TO43" s="17">
        <v>-0.70845000000000002</v>
      </c>
      <c r="TP43" s="17">
        <v>1.4</v>
      </c>
      <c r="TQ43" s="17">
        <v>10</v>
      </c>
      <c r="TR43" s="17">
        <v>25.722999999999999</v>
      </c>
      <c r="TS43" s="17">
        <v>-24.323</v>
      </c>
      <c r="TT43" s="17">
        <v>5.4</v>
      </c>
      <c r="TU43" s="17">
        <v>14.2</v>
      </c>
      <c r="TV43" s="17">
        <v>35.292000000000002</v>
      </c>
      <c r="TW43" s="17">
        <v>-29.891999999999999</v>
      </c>
      <c r="TX43" s="17">
        <v>0</v>
      </c>
      <c r="TY43" s="17">
        <v>1.135</v>
      </c>
      <c r="TZ43" s="17">
        <v>1.135</v>
      </c>
      <c r="UA43" s="17">
        <v>-1.135</v>
      </c>
      <c r="UB43" s="17">
        <v>0</v>
      </c>
      <c r="UC43" s="17">
        <v>2.1389999999999998</v>
      </c>
      <c r="UD43" s="17">
        <v>2.1389999999999998</v>
      </c>
      <c r="UE43" s="17">
        <v>-2.1389999999999998</v>
      </c>
      <c r="UF43" s="17">
        <v>4.4000000000000004</v>
      </c>
      <c r="UG43" s="17"/>
      <c r="UH43" s="17">
        <v>10</v>
      </c>
      <c r="UI43" s="17">
        <v>-5.6</v>
      </c>
      <c r="UJ43" s="17">
        <v>20.9</v>
      </c>
      <c r="UK43" s="17">
        <v>21</v>
      </c>
      <c r="UL43" s="17">
        <v>19.436340000000001</v>
      </c>
      <c r="UM43" s="17">
        <v>1.46366</v>
      </c>
      <c r="UN43" s="17">
        <v>6.4</v>
      </c>
      <c r="UO43" s="17">
        <v>8.1999999999999993</v>
      </c>
      <c r="UP43" s="17">
        <v>8.1999999999999993</v>
      </c>
      <c r="UQ43" s="17">
        <v>-1.8</v>
      </c>
      <c r="UR43" s="17">
        <v>7.1</v>
      </c>
      <c r="US43" s="17">
        <v>6.7</v>
      </c>
      <c r="UT43" s="17">
        <v>6.7</v>
      </c>
      <c r="UU43" s="17">
        <v>0.4</v>
      </c>
      <c r="UV43" s="17">
        <v>20.399999999999999</v>
      </c>
      <c r="UW43" s="17">
        <v>20</v>
      </c>
      <c r="UX43" s="17">
        <v>19.436340000000001</v>
      </c>
      <c r="UY43" s="17">
        <v>0.96365999999999996</v>
      </c>
      <c r="UZ43" s="17">
        <v>20.399999999999999</v>
      </c>
      <c r="VA43" s="17">
        <v>20</v>
      </c>
      <c r="VB43" s="17">
        <v>19.436340000000001</v>
      </c>
      <c r="VC43" s="17">
        <v>0.96365999999999996</v>
      </c>
      <c r="VD43" s="17">
        <v>20.100000000000001</v>
      </c>
      <c r="VE43" s="17">
        <v>20</v>
      </c>
      <c r="VF43" s="17">
        <v>19.436340000000001</v>
      </c>
      <c r="VG43" s="17">
        <v>0.66366000000000003</v>
      </c>
      <c r="VH43" s="17">
        <v>7.2</v>
      </c>
      <c r="VI43" s="17">
        <v>5.0179999999999998</v>
      </c>
      <c r="VJ43" s="17">
        <v>5.0179999999999998</v>
      </c>
      <c r="VK43" s="17">
        <v>2.1819999999999999</v>
      </c>
      <c r="VL43" s="17">
        <v>91.9</v>
      </c>
      <c r="VM43" s="17"/>
      <c r="VN43" s="17">
        <v>26.228000000000002</v>
      </c>
      <c r="VO43" s="17">
        <v>65.671999999999997</v>
      </c>
      <c r="VP43" s="17">
        <v>2.7</v>
      </c>
      <c r="VQ43" s="17"/>
      <c r="VR43" s="17">
        <v>0.71314999999999995</v>
      </c>
      <c r="VS43" s="17">
        <v>1.98685</v>
      </c>
      <c r="VT43" s="17">
        <v>8</v>
      </c>
      <c r="VU43" s="17"/>
      <c r="VV43" s="17">
        <v>4.8142300000000002</v>
      </c>
      <c r="VW43" s="17">
        <v>3.1857700000000002</v>
      </c>
      <c r="VX43" s="17">
        <v>0.3</v>
      </c>
      <c r="VY43" s="17">
        <v>0.6</v>
      </c>
      <c r="VZ43" s="17">
        <v>0.6</v>
      </c>
      <c r="WA43" s="17">
        <v>-0.3</v>
      </c>
      <c r="WB43" s="17">
        <v>51.3</v>
      </c>
      <c r="WC43" s="17">
        <v>76</v>
      </c>
      <c r="WD43" s="17">
        <v>76</v>
      </c>
      <c r="WE43" s="17">
        <v>-24.7</v>
      </c>
      <c r="WF43" s="17">
        <v>67.7</v>
      </c>
      <c r="WG43" s="17">
        <v>76</v>
      </c>
      <c r="WH43" s="17">
        <v>76</v>
      </c>
      <c r="WI43" s="17">
        <v>-8.3000000000000007</v>
      </c>
      <c r="WJ43" s="17">
        <v>6.7</v>
      </c>
      <c r="WK43" s="17"/>
      <c r="WL43" s="17">
        <v>4.5814500000000002</v>
      </c>
      <c r="WM43" s="17">
        <v>2.1185499999999999</v>
      </c>
      <c r="WN43" s="17">
        <v>4.3</v>
      </c>
      <c r="WO43" s="17">
        <v>4.2</v>
      </c>
      <c r="WP43" s="17">
        <v>4.2</v>
      </c>
      <c r="WQ43" s="17">
        <v>0.1</v>
      </c>
      <c r="WR43" s="17">
        <v>1.1000000000000001</v>
      </c>
      <c r="WS43" s="17">
        <v>2.4</v>
      </c>
      <c r="WT43" s="17">
        <v>2.4</v>
      </c>
      <c r="WU43" s="17">
        <v>-1.3</v>
      </c>
      <c r="WV43" s="17">
        <v>2.4</v>
      </c>
      <c r="WW43" s="17">
        <v>1.2</v>
      </c>
      <c r="WX43" s="17">
        <v>1.2</v>
      </c>
      <c r="WY43" s="17">
        <v>1.2</v>
      </c>
      <c r="WZ43" s="17">
        <v>1.1000000000000001</v>
      </c>
      <c r="XA43" s="17">
        <v>1.4</v>
      </c>
      <c r="XB43" s="17">
        <v>1.4</v>
      </c>
      <c r="XC43" s="17">
        <v>-0.3</v>
      </c>
      <c r="XD43" s="17">
        <v>2.4</v>
      </c>
      <c r="XE43" s="17"/>
      <c r="XF43" s="17">
        <v>0.27085999999999999</v>
      </c>
      <c r="XG43" s="17">
        <v>2.12914</v>
      </c>
      <c r="XH43" s="17">
        <v>9</v>
      </c>
      <c r="XI43" s="17">
        <v>8.8000000000000007</v>
      </c>
      <c r="XJ43" s="17">
        <v>8.8000000000000007</v>
      </c>
      <c r="XK43" s="17">
        <v>0.2</v>
      </c>
      <c r="XL43" s="17">
        <v>20</v>
      </c>
      <c r="XM43" s="17">
        <v>20</v>
      </c>
      <c r="XN43" s="17">
        <v>19.241980000000002</v>
      </c>
      <c r="XO43" s="17">
        <v>0.75802000000000003</v>
      </c>
      <c r="XP43" s="17">
        <v>8.5</v>
      </c>
      <c r="XQ43" s="17">
        <v>10.7</v>
      </c>
      <c r="XR43" s="17">
        <v>10.7</v>
      </c>
      <c r="XS43" s="17">
        <v>-2.2000000000000002</v>
      </c>
      <c r="XT43" s="17">
        <v>26.5</v>
      </c>
      <c r="XU43" s="17">
        <v>31</v>
      </c>
      <c r="XV43" s="17">
        <v>27.5</v>
      </c>
      <c r="XW43" s="17">
        <v>-1</v>
      </c>
      <c r="XX43" s="17">
        <v>33.799999999999997</v>
      </c>
      <c r="XY43" s="17">
        <v>31</v>
      </c>
      <c r="XZ43" s="17">
        <v>27.5</v>
      </c>
      <c r="YA43" s="17">
        <v>6.3</v>
      </c>
      <c r="YB43" s="17">
        <v>11.5</v>
      </c>
      <c r="YC43" s="17">
        <v>14</v>
      </c>
      <c r="YD43" s="17">
        <v>14</v>
      </c>
      <c r="YE43" s="17">
        <v>-2.5</v>
      </c>
      <c r="YF43" s="17">
        <v>17.600000000000001</v>
      </c>
      <c r="YG43" s="17">
        <v>15</v>
      </c>
      <c r="YH43" s="17"/>
      <c r="YI43" s="17">
        <v>17.600000000000001</v>
      </c>
      <c r="YJ43" s="17">
        <v>9.4</v>
      </c>
      <c r="YK43" s="17">
        <v>7.03</v>
      </c>
      <c r="YL43" s="17">
        <v>7.03</v>
      </c>
      <c r="YM43" s="17">
        <v>2.37</v>
      </c>
      <c r="YN43" s="17">
        <v>10.5</v>
      </c>
      <c r="YO43" s="17">
        <v>11</v>
      </c>
      <c r="YP43" s="17">
        <v>11</v>
      </c>
      <c r="YQ43" s="17">
        <v>-0.5</v>
      </c>
      <c r="YR43" s="17">
        <v>8.1999999999999993</v>
      </c>
      <c r="YS43" s="17">
        <v>25</v>
      </c>
      <c r="YT43" s="17">
        <v>25</v>
      </c>
      <c r="YU43" s="17">
        <v>-16.8</v>
      </c>
    </row>
    <row r="44" spans="1:671" ht="24" customHeight="1" x14ac:dyDescent="0.25">
      <c r="A44" s="1"/>
      <c r="B44" s="16" t="s">
        <v>59</v>
      </c>
      <c r="C44" s="16" t="s">
        <v>836</v>
      </c>
      <c r="D44" s="17">
        <v>203.2</v>
      </c>
      <c r="E44" s="17">
        <v>203.40136000000001</v>
      </c>
      <c r="F44" s="17">
        <v>203.40136000000001</v>
      </c>
      <c r="G44" s="17">
        <v>-0.20136000000000001</v>
      </c>
      <c r="H44" s="17">
        <v>630.29999999999995</v>
      </c>
      <c r="I44" s="17">
        <v>631.22380999999996</v>
      </c>
      <c r="J44" s="17">
        <v>631.22379999999998</v>
      </c>
      <c r="K44" s="17">
        <v>-0.92379999999999995</v>
      </c>
      <c r="L44" s="17">
        <v>145</v>
      </c>
      <c r="M44" s="17">
        <v>146.79963000000001</v>
      </c>
      <c r="N44" s="17">
        <v>146.79963000000001</v>
      </c>
      <c r="O44" s="17">
        <v>-1.7996300000000001</v>
      </c>
      <c r="P44" s="17"/>
      <c r="Q44" s="17"/>
      <c r="R44" s="17"/>
      <c r="S44" s="17">
        <v>0</v>
      </c>
      <c r="T44" s="17"/>
      <c r="U44" s="17"/>
      <c r="V44" s="17"/>
      <c r="W44" s="17">
        <v>0</v>
      </c>
      <c r="X44" s="17">
        <v>90.2</v>
      </c>
      <c r="Y44" s="17">
        <v>91.867829999999998</v>
      </c>
      <c r="Z44" s="17">
        <v>91.867819999999995</v>
      </c>
      <c r="AA44" s="17">
        <v>-1.6678200000000001</v>
      </c>
      <c r="AB44" s="17">
        <v>242</v>
      </c>
      <c r="AC44" s="17">
        <v>242</v>
      </c>
      <c r="AD44" s="17">
        <v>242</v>
      </c>
      <c r="AE44" s="17">
        <v>0</v>
      </c>
      <c r="AF44" s="17">
        <v>0</v>
      </c>
      <c r="AG44" s="17"/>
      <c r="AH44" s="17"/>
      <c r="AI44" s="17">
        <v>0</v>
      </c>
      <c r="AJ44" s="17">
        <v>67.3</v>
      </c>
      <c r="AK44" s="17"/>
      <c r="AL44" s="17"/>
      <c r="AM44" s="17">
        <v>67.3</v>
      </c>
      <c r="AN44" s="17"/>
      <c r="AO44" s="17"/>
      <c r="AP44" s="17"/>
      <c r="AQ44" s="17">
        <v>0</v>
      </c>
      <c r="AR44" s="17">
        <v>195.7</v>
      </c>
      <c r="AS44" s="17">
        <v>202.64999</v>
      </c>
      <c r="AT44" s="17">
        <v>202.64991000000001</v>
      </c>
      <c r="AU44" s="17">
        <v>-6.94991</v>
      </c>
      <c r="AV44" s="17">
        <v>194.1</v>
      </c>
      <c r="AW44" s="17">
        <v>205.26274000000001</v>
      </c>
      <c r="AX44" s="17">
        <v>205.26268999999999</v>
      </c>
      <c r="AY44" s="17">
        <v>-11.16269</v>
      </c>
      <c r="AZ44" s="17"/>
      <c r="BA44" s="17"/>
      <c r="BB44" s="17"/>
      <c r="BC44" s="17">
        <v>0</v>
      </c>
      <c r="BD44" s="17">
        <v>197.2</v>
      </c>
      <c r="BE44" s="17">
        <v>205.21601000000001</v>
      </c>
      <c r="BF44" s="17">
        <v>205.21596</v>
      </c>
      <c r="BG44" s="17">
        <v>-8.0159599999999998</v>
      </c>
      <c r="BH44" s="17"/>
      <c r="BI44" s="17"/>
      <c r="BJ44" s="17"/>
      <c r="BK44" s="17">
        <v>0</v>
      </c>
      <c r="BL44" s="17">
        <v>0</v>
      </c>
      <c r="BM44" s="17"/>
      <c r="BN44" s="17">
        <v>557.29152999999997</v>
      </c>
      <c r="BO44" s="17">
        <v>-557.29152999999997</v>
      </c>
      <c r="BP44" s="17">
        <v>10.199999999999999</v>
      </c>
      <c r="BQ44" s="17">
        <v>10.52094</v>
      </c>
      <c r="BR44" s="17">
        <v>3.4560599999999999</v>
      </c>
      <c r="BS44" s="17">
        <v>6.7439400000000003</v>
      </c>
      <c r="BT44" s="17"/>
      <c r="BU44" s="17"/>
      <c r="BV44" s="17"/>
      <c r="BW44" s="17">
        <v>0</v>
      </c>
      <c r="BX44" s="17"/>
      <c r="BY44" s="17"/>
      <c r="BZ44" s="17"/>
      <c r="CA44" s="17">
        <v>0</v>
      </c>
      <c r="CB44" s="17"/>
      <c r="CC44" s="17"/>
      <c r="CD44" s="17"/>
      <c r="CE44" s="17">
        <v>0</v>
      </c>
      <c r="CF44" s="17"/>
      <c r="CG44" s="17"/>
      <c r="CH44" s="17"/>
      <c r="CI44" s="17">
        <v>0</v>
      </c>
      <c r="CJ44" s="17">
        <v>164.9</v>
      </c>
      <c r="CK44" s="17">
        <v>164.06706</v>
      </c>
      <c r="CL44" s="17">
        <v>164.06704999999999</v>
      </c>
      <c r="CM44" s="17">
        <v>0.83294999999999997</v>
      </c>
      <c r="CN44" s="17">
        <v>9.8000000000000007</v>
      </c>
      <c r="CO44" s="17">
        <v>5.1383299999999998</v>
      </c>
      <c r="CP44" s="17">
        <v>5.1383299999999998</v>
      </c>
      <c r="CQ44" s="17">
        <v>4.66167</v>
      </c>
      <c r="CR44" s="17">
        <v>6.7</v>
      </c>
      <c r="CS44" s="17">
        <v>2.8205</v>
      </c>
      <c r="CT44" s="17">
        <v>2.8204899999999999</v>
      </c>
      <c r="CU44" s="17">
        <v>3.8795099999999998</v>
      </c>
      <c r="CV44" s="17">
        <v>21.6</v>
      </c>
      <c r="CW44" s="17"/>
      <c r="CX44" s="17"/>
      <c r="CY44" s="17">
        <v>21.6</v>
      </c>
      <c r="CZ44" s="17">
        <v>6.8</v>
      </c>
      <c r="DA44" s="17">
        <v>6.8787000000000003</v>
      </c>
      <c r="DB44" s="17">
        <v>6.8787000000000003</v>
      </c>
      <c r="DC44" s="17">
        <v>-7.8700000000000006E-2</v>
      </c>
      <c r="DD44" s="17">
        <v>14.9</v>
      </c>
      <c r="DE44" s="17">
        <v>14.933920000000001</v>
      </c>
      <c r="DF44" s="17">
        <v>14.933909999999999</v>
      </c>
      <c r="DG44" s="17">
        <v>-3.3910000000000003E-2</v>
      </c>
      <c r="DH44" s="17">
        <v>143.1</v>
      </c>
      <c r="DI44" s="17">
        <v>142.44412</v>
      </c>
      <c r="DJ44" s="17">
        <v>95.437560000000005</v>
      </c>
      <c r="DK44" s="17">
        <v>47.662439999999997</v>
      </c>
      <c r="DL44" s="17"/>
      <c r="DM44" s="17"/>
      <c r="DN44" s="17"/>
      <c r="DO44" s="17">
        <v>0</v>
      </c>
      <c r="DP44" s="17"/>
      <c r="DQ44" s="17"/>
      <c r="DR44" s="17"/>
      <c r="DS44" s="17">
        <v>0</v>
      </c>
      <c r="DT44" s="17"/>
      <c r="DU44" s="17"/>
      <c r="DV44" s="17"/>
      <c r="DW44" s="17">
        <v>0</v>
      </c>
      <c r="DX44" s="17"/>
      <c r="DY44" s="17"/>
      <c r="DZ44" s="17"/>
      <c r="EA44" s="17">
        <v>0</v>
      </c>
      <c r="EB44" s="17">
        <v>110.7</v>
      </c>
      <c r="EC44" s="17">
        <v>112.46647</v>
      </c>
      <c r="ED44" s="17">
        <v>112.46647</v>
      </c>
      <c r="EE44" s="17">
        <v>-1.76647</v>
      </c>
      <c r="EF44" s="17">
        <v>221.8</v>
      </c>
      <c r="EG44" s="17">
        <v>220.69499999999999</v>
      </c>
      <c r="EH44" s="17">
        <v>220.69499999999999</v>
      </c>
      <c r="EI44" s="17">
        <v>1.105</v>
      </c>
      <c r="EJ44" s="17"/>
      <c r="EK44" s="17"/>
      <c r="EL44" s="17"/>
      <c r="EM44" s="17">
        <v>0</v>
      </c>
      <c r="EN44" s="17"/>
      <c r="EO44" s="17"/>
      <c r="EP44" s="17"/>
      <c r="EQ44" s="17">
        <v>0</v>
      </c>
      <c r="ER44" s="17"/>
      <c r="ES44" s="17"/>
      <c r="ET44" s="17"/>
      <c r="EU44" s="17">
        <v>0</v>
      </c>
      <c r="EV44" s="17">
        <v>6.5</v>
      </c>
      <c r="EW44" s="17">
        <v>6.39</v>
      </c>
      <c r="EX44" s="17">
        <v>6.39</v>
      </c>
      <c r="EY44" s="17">
        <v>0.11</v>
      </c>
      <c r="EZ44" s="17">
        <v>455.5</v>
      </c>
      <c r="FA44" s="17">
        <v>449.28084999999999</v>
      </c>
      <c r="FB44" s="17">
        <v>449.28084999999999</v>
      </c>
      <c r="FC44" s="17">
        <v>6.21915</v>
      </c>
      <c r="FD44" s="17">
        <v>81.5</v>
      </c>
      <c r="FE44" s="17">
        <v>79.655749999999998</v>
      </c>
      <c r="FF44" s="17">
        <v>79.655749999999998</v>
      </c>
      <c r="FG44" s="17">
        <v>1.8442499999999999</v>
      </c>
      <c r="FH44" s="17">
        <v>141.19999999999999</v>
      </c>
      <c r="FI44" s="17">
        <v>140.82783000000001</v>
      </c>
      <c r="FJ44" s="17">
        <v>140.82776000000001</v>
      </c>
      <c r="FK44" s="17">
        <v>0.37224000000000002</v>
      </c>
      <c r="FL44" s="17">
        <v>41.9</v>
      </c>
      <c r="FM44" s="17">
        <v>41.89893</v>
      </c>
      <c r="FN44" s="17">
        <v>41.89893</v>
      </c>
      <c r="FO44" s="17">
        <v>1.07E-3</v>
      </c>
      <c r="FP44" s="17">
        <v>18.399999999999999</v>
      </c>
      <c r="FQ44" s="17">
        <v>19.21088</v>
      </c>
      <c r="FR44" s="17">
        <v>19.21088</v>
      </c>
      <c r="FS44" s="17">
        <v>-0.81088000000000005</v>
      </c>
      <c r="FT44" s="17">
        <v>18.899999999999999</v>
      </c>
      <c r="FU44" s="17">
        <v>19</v>
      </c>
      <c r="FV44" s="17">
        <v>18.172979999999999</v>
      </c>
      <c r="FW44" s="17">
        <v>0.72702</v>
      </c>
      <c r="FX44" s="17">
        <v>85.5</v>
      </c>
      <c r="FY44" s="17">
        <v>87.773570000000007</v>
      </c>
      <c r="FZ44" s="17">
        <v>87.773560000000003</v>
      </c>
      <c r="GA44" s="17">
        <v>-2.2735599999999998</v>
      </c>
      <c r="GB44" s="17">
        <v>156.9</v>
      </c>
      <c r="GC44" s="17">
        <v>160.18950000000001</v>
      </c>
      <c r="GD44" s="17">
        <v>160.18950000000001</v>
      </c>
      <c r="GE44" s="17">
        <v>-3.2894999999999999</v>
      </c>
      <c r="GF44" s="17">
        <v>157</v>
      </c>
      <c r="GG44" s="17">
        <v>160.18950000000001</v>
      </c>
      <c r="GH44" s="17">
        <v>160.18950000000001</v>
      </c>
      <c r="GI44" s="17">
        <v>-3.1894999999999998</v>
      </c>
      <c r="GJ44" s="17">
        <v>171</v>
      </c>
      <c r="GK44" s="17">
        <v>160.67054999999999</v>
      </c>
      <c r="GL44" s="17">
        <v>160.67054999999999</v>
      </c>
      <c r="GM44" s="17">
        <v>10.32945</v>
      </c>
      <c r="GN44" s="17">
        <v>106.5</v>
      </c>
      <c r="GO44" s="17">
        <v>110.48202000000001</v>
      </c>
      <c r="GP44" s="17">
        <v>110.48202000000001</v>
      </c>
      <c r="GQ44" s="17">
        <v>-3.9820199999999999</v>
      </c>
      <c r="GR44" s="17">
        <v>25.2</v>
      </c>
      <c r="GS44" s="17">
        <v>24.71679</v>
      </c>
      <c r="GT44" s="17">
        <v>37.900869999999998</v>
      </c>
      <c r="GU44" s="17">
        <v>-12.70087</v>
      </c>
      <c r="GV44" s="17">
        <v>45.8</v>
      </c>
      <c r="GW44" s="17">
        <v>44.103009999999998</v>
      </c>
      <c r="GX44" s="17">
        <v>44.103009999999998</v>
      </c>
      <c r="GY44" s="17">
        <v>1.69699</v>
      </c>
      <c r="GZ44" s="17">
        <v>4</v>
      </c>
      <c r="HA44" s="17">
        <v>3.9007900000000002</v>
      </c>
      <c r="HB44" s="17">
        <v>3.9007900000000002</v>
      </c>
      <c r="HC44" s="17">
        <v>9.9210000000000007E-2</v>
      </c>
      <c r="HD44" s="17">
        <v>33.6</v>
      </c>
      <c r="HE44" s="17">
        <v>31.100370000000002</v>
      </c>
      <c r="HF44" s="17">
        <v>28.356459999999998</v>
      </c>
      <c r="HG44" s="17">
        <v>5.2435400000000003</v>
      </c>
      <c r="HH44" s="17">
        <v>156.6</v>
      </c>
      <c r="HI44" s="17">
        <v>164.13149000000001</v>
      </c>
      <c r="HJ44" s="17">
        <v>164.13148000000001</v>
      </c>
      <c r="HK44" s="17">
        <v>-7.5314800000000002</v>
      </c>
      <c r="HL44" s="17"/>
      <c r="HM44" s="17"/>
      <c r="HN44" s="17"/>
      <c r="HO44" s="17">
        <v>0</v>
      </c>
      <c r="HP44" s="17"/>
      <c r="HQ44" s="17"/>
      <c r="HR44" s="17"/>
      <c r="HS44" s="17">
        <v>0</v>
      </c>
      <c r="HT44" s="17">
        <v>32</v>
      </c>
      <c r="HU44" s="17">
        <v>9.8109599999999997</v>
      </c>
      <c r="HV44" s="17">
        <v>39.700150000000001</v>
      </c>
      <c r="HW44" s="17">
        <v>-7.7001499999999998</v>
      </c>
      <c r="HX44" s="17"/>
      <c r="HY44" s="17"/>
      <c r="HZ44" s="17"/>
      <c r="IA44" s="17">
        <v>0</v>
      </c>
      <c r="IB44" s="17"/>
      <c r="IC44" s="17"/>
      <c r="ID44" s="17"/>
      <c r="IE44" s="17">
        <v>0</v>
      </c>
      <c r="IF44" s="17">
        <v>45.1</v>
      </c>
      <c r="IG44" s="17">
        <v>45.265309999999999</v>
      </c>
      <c r="IH44" s="17">
        <v>45.265300000000003</v>
      </c>
      <c r="II44" s="17">
        <v>-0.1653</v>
      </c>
      <c r="IJ44" s="17"/>
      <c r="IK44" s="17"/>
      <c r="IL44" s="17"/>
      <c r="IM44" s="17">
        <v>0</v>
      </c>
      <c r="IN44" s="17"/>
      <c r="IO44" s="17"/>
      <c r="IP44" s="17"/>
      <c r="IQ44" s="17">
        <v>0</v>
      </c>
      <c r="IR44" s="17"/>
      <c r="IS44" s="17"/>
      <c r="IT44" s="17"/>
      <c r="IU44" s="17">
        <v>0</v>
      </c>
      <c r="IV44" s="17">
        <v>127.4</v>
      </c>
      <c r="IW44" s="17">
        <v>128.05618999999999</v>
      </c>
      <c r="IX44" s="17">
        <v>132.83835999999999</v>
      </c>
      <c r="IY44" s="17">
        <v>-5.4383600000000003</v>
      </c>
      <c r="IZ44" s="17">
        <v>162.6</v>
      </c>
      <c r="JA44" s="17">
        <v>136.33212</v>
      </c>
      <c r="JB44" s="17"/>
      <c r="JC44" s="17">
        <v>162.6</v>
      </c>
      <c r="JD44" s="17">
        <v>159.19999999999999</v>
      </c>
      <c r="JE44" s="17">
        <v>64.373009999999994</v>
      </c>
      <c r="JF44" s="17">
        <v>75.204369999999997</v>
      </c>
      <c r="JG44" s="17">
        <v>83.995630000000006</v>
      </c>
      <c r="JH44" s="17">
        <v>194.8</v>
      </c>
      <c r="JI44" s="17">
        <v>179.99997999999999</v>
      </c>
      <c r="JJ44" s="17">
        <v>202.72193999999999</v>
      </c>
      <c r="JK44" s="17">
        <v>-7.9219400000000002</v>
      </c>
      <c r="JL44" s="17">
        <v>0</v>
      </c>
      <c r="JM44" s="17"/>
      <c r="JN44" s="17"/>
      <c r="JO44" s="17">
        <v>0</v>
      </c>
      <c r="JP44" s="17">
        <v>70.099999999999994</v>
      </c>
      <c r="JQ44" s="17">
        <v>73.275930000000002</v>
      </c>
      <c r="JR44" s="17">
        <v>73.275919999999999</v>
      </c>
      <c r="JS44" s="17">
        <v>-3.1759200000000001</v>
      </c>
      <c r="JT44" s="17">
        <v>34.4</v>
      </c>
      <c r="JU44" s="17">
        <v>36.747990000000001</v>
      </c>
      <c r="JV44" s="17">
        <v>36.747979999999998</v>
      </c>
      <c r="JW44" s="17">
        <v>-2.3479800000000002</v>
      </c>
      <c r="JX44" s="17"/>
      <c r="JY44" s="17"/>
      <c r="JZ44" s="17"/>
      <c r="KA44" s="17">
        <v>0</v>
      </c>
      <c r="KB44" s="17"/>
      <c r="KC44" s="17"/>
      <c r="KD44" s="17"/>
      <c r="KE44" s="17">
        <v>0</v>
      </c>
      <c r="KF44" s="17"/>
      <c r="KG44" s="17"/>
      <c r="KH44" s="17"/>
      <c r="KI44" s="17">
        <v>0</v>
      </c>
      <c r="KJ44" s="17"/>
      <c r="KK44" s="17"/>
      <c r="KL44" s="17"/>
      <c r="KM44" s="17">
        <v>0</v>
      </c>
      <c r="KN44" s="17"/>
      <c r="KO44" s="17"/>
      <c r="KP44" s="17"/>
      <c r="KQ44" s="17">
        <v>0</v>
      </c>
      <c r="KR44" s="17"/>
      <c r="KS44" s="17"/>
      <c r="KT44" s="17"/>
      <c r="KU44" s="17">
        <v>0</v>
      </c>
      <c r="KV44" s="17">
        <v>2.4</v>
      </c>
      <c r="KW44" s="17">
        <v>1.7806200000000001</v>
      </c>
      <c r="KX44" s="17">
        <v>1.78061</v>
      </c>
      <c r="KY44" s="17">
        <v>0.61939</v>
      </c>
      <c r="KZ44" s="17">
        <v>157.30000000000001</v>
      </c>
      <c r="LA44" s="17">
        <v>129.16453999999999</v>
      </c>
      <c r="LB44" s="17">
        <v>174.57714000000001</v>
      </c>
      <c r="LC44" s="17">
        <v>-17.277139999999999</v>
      </c>
      <c r="LD44" s="17">
        <v>124</v>
      </c>
      <c r="LE44" s="17">
        <v>124.35997</v>
      </c>
      <c r="LF44" s="17">
        <v>124.36001</v>
      </c>
      <c r="LG44" s="17">
        <v>-0.36001</v>
      </c>
      <c r="LH44" s="17">
        <v>66</v>
      </c>
      <c r="LI44" s="17">
        <v>67.199219999999997</v>
      </c>
      <c r="LJ44" s="17">
        <v>67.199219999999997</v>
      </c>
      <c r="LK44" s="17">
        <v>-1.19922</v>
      </c>
      <c r="LL44" s="17">
        <v>78.400000000000006</v>
      </c>
      <c r="LM44" s="17">
        <v>78.567999999999998</v>
      </c>
      <c r="LN44" s="17">
        <v>78.567980000000006</v>
      </c>
      <c r="LO44" s="17">
        <v>-0.16797999999999999</v>
      </c>
      <c r="LP44" s="17">
        <v>30</v>
      </c>
      <c r="LQ44" s="17">
        <v>29.980560000000001</v>
      </c>
      <c r="LR44" s="17">
        <v>29.980560000000001</v>
      </c>
      <c r="LS44" s="17">
        <v>1.9439999999999999E-2</v>
      </c>
      <c r="LT44" s="17">
        <v>0</v>
      </c>
      <c r="LU44" s="17"/>
      <c r="LV44" s="17"/>
      <c r="LW44" s="17">
        <v>0</v>
      </c>
      <c r="LX44" s="17">
        <v>44.5</v>
      </c>
      <c r="LY44" s="17"/>
      <c r="LZ44" s="17"/>
      <c r="MA44" s="17">
        <v>44.5</v>
      </c>
      <c r="MB44" s="17">
        <v>45.8</v>
      </c>
      <c r="MC44" s="17"/>
      <c r="MD44" s="17"/>
      <c r="ME44" s="17">
        <v>45.8</v>
      </c>
      <c r="MF44" s="17">
        <v>137.69999999999999</v>
      </c>
      <c r="MG44" s="17">
        <v>145.40792999999999</v>
      </c>
      <c r="MH44" s="17">
        <v>153.06012999999999</v>
      </c>
      <c r="MI44" s="17">
        <v>-15.36013</v>
      </c>
      <c r="MJ44" s="17">
        <v>138.1</v>
      </c>
      <c r="MK44" s="17">
        <v>145.40792999999999</v>
      </c>
      <c r="ML44" s="17">
        <v>153.06012999999999</v>
      </c>
      <c r="MM44" s="17">
        <v>-14.960129999999999</v>
      </c>
      <c r="MN44" s="17">
        <v>145.80000000000001</v>
      </c>
      <c r="MO44" s="17">
        <v>145.84459000000001</v>
      </c>
      <c r="MP44" s="17">
        <v>153.51976999999999</v>
      </c>
      <c r="MQ44" s="17">
        <v>-7.7197699999999996</v>
      </c>
      <c r="MR44" s="17">
        <v>178.1</v>
      </c>
      <c r="MS44" s="17"/>
      <c r="MT44" s="17"/>
      <c r="MU44" s="17">
        <v>178.1</v>
      </c>
      <c r="MV44" s="17">
        <v>0</v>
      </c>
      <c r="MW44" s="17"/>
      <c r="MX44" s="17"/>
      <c r="MY44" s="17">
        <v>0</v>
      </c>
      <c r="MZ44" s="17"/>
      <c r="NA44" s="17"/>
      <c r="NB44" s="17"/>
      <c r="NC44" s="17">
        <v>0</v>
      </c>
      <c r="ND44" s="17"/>
      <c r="NE44" s="17"/>
      <c r="NF44" s="17"/>
      <c r="NG44" s="17">
        <v>0</v>
      </c>
      <c r="NH44" s="17"/>
      <c r="NI44" s="17"/>
      <c r="NJ44" s="17"/>
      <c r="NK44" s="17">
        <v>0</v>
      </c>
      <c r="NL44" s="17">
        <v>194</v>
      </c>
      <c r="NM44" s="17"/>
      <c r="NN44" s="17"/>
      <c r="NO44" s="17">
        <v>194</v>
      </c>
      <c r="NP44" s="17"/>
      <c r="NQ44" s="17"/>
      <c r="NR44" s="17"/>
      <c r="NS44" s="17">
        <v>0</v>
      </c>
      <c r="NT44" s="17">
        <v>6.8</v>
      </c>
      <c r="NU44" s="17">
        <v>8.2552000000000003</v>
      </c>
      <c r="NV44" s="17">
        <v>9.09</v>
      </c>
      <c r="NW44" s="17">
        <v>-2.29</v>
      </c>
      <c r="NX44" s="17">
        <v>4</v>
      </c>
      <c r="NY44" s="17">
        <v>4.0686799999999996</v>
      </c>
      <c r="NZ44" s="17">
        <v>9.8520099999999999</v>
      </c>
      <c r="OA44" s="17">
        <v>-5.8520099999999999</v>
      </c>
      <c r="OB44" s="17">
        <v>20</v>
      </c>
      <c r="OC44" s="17">
        <v>20</v>
      </c>
      <c r="OD44" s="17">
        <v>17.492709999999999</v>
      </c>
      <c r="OE44" s="17">
        <v>2.5072899999999998</v>
      </c>
      <c r="OF44" s="17">
        <v>0</v>
      </c>
      <c r="OG44" s="17"/>
      <c r="OH44" s="17">
        <v>3.9E-2</v>
      </c>
      <c r="OI44" s="17">
        <v>-3.9E-2</v>
      </c>
      <c r="OJ44" s="17">
        <v>45.1</v>
      </c>
      <c r="OK44" s="17">
        <v>65.5</v>
      </c>
      <c r="OL44" s="17">
        <v>63.19</v>
      </c>
      <c r="OM44" s="17">
        <v>-18.09</v>
      </c>
      <c r="ON44" s="17">
        <v>4.2</v>
      </c>
      <c r="OO44" s="17"/>
      <c r="OP44" s="17">
        <v>2.2639999999999998</v>
      </c>
      <c r="OQ44" s="17">
        <v>1.9359999999999999</v>
      </c>
      <c r="OR44" s="17">
        <v>2.9</v>
      </c>
      <c r="OS44" s="17">
        <v>4.5019999999999998</v>
      </c>
      <c r="OT44" s="17">
        <v>4.5019999999999998</v>
      </c>
      <c r="OU44" s="17">
        <v>-1.6020000000000001</v>
      </c>
      <c r="OV44" s="17">
        <v>0</v>
      </c>
      <c r="OW44" s="17"/>
      <c r="OX44" s="17"/>
      <c r="OY44" s="17">
        <v>0</v>
      </c>
      <c r="OZ44" s="17">
        <v>20.2</v>
      </c>
      <c r="PA44" s="17">
        <v>19.436350000000001</v>
      </c>
      <c r="PB44" s="17">
        <v>19.436340000000001</v>
      </c>
      <c r="PC44" s="17">
        <v>0.76366000000000001</v>
      </c>
      <c r="PD44" s="17">
        <v>9.9</v>
      </c>
      <c r="PE44" s="17">
        <v>9.9830000000000005</v>
      </c>
      <c r="PF44" s="17">
        <v>9.9830000000000005</v>
      </c>
      <c r="PG44" s="17">
        <v>-8.3000000000000004E-2</v>
      </c>
      <c r="PH44" s="17">
        <v>5.6</v>
      </c>
      <c r="PI44" s="17">
        <v>5.67</v>
      </c>
      <c r="PJ44" s="17">
        <v>5.67</v>
      </c>
      <c r="PK44" s="17">
        <v>-7.0000000000000007E-2</v>
      </c>
      <c r="PL44" s="17">
        <v>7.9</v>
      </c>
      <c r="PM44" s="17"/>
      <c r="PN44" s="17">
        <v>6.8440000000000003</v>
      </c>
      <c r="PO44" s="17">
        <v>1.056</v>
      </c>
      <c r="PP44" s="17">
        <v>2.2000000000000002</v>
      </c>
      <c r="PQ44" s="17">
        <v>1</v>
      </c>
      <c r="PR44" s="17">
        <v>1</v>
      </c>
      <c r="PS44" s="17">
        <v>1.2</v>
      </c>
      <c r="PT44" s="17">
        <v>3.6</v>
      </c>
      <c r="PU44" s="17">
        <v>3.55</v>
      </c>
      <c r="PV44" s="17">
        <v>3.55</v>
      </c>
      <c r="PW44" s="17">
        <v>0.05</v>
      </c>
      <c r="PX44" s="17">
        <v>5.0999999999999996</v>
      </c>
      <c r="PY44" s="17">
        <v>5</v>
      </c>
      <c r="PZ44" s="17">
        <v>5</v>
      </c>
      <c r="QA44" s="17">
        <v>0.1</v>
      </c>
      <c r="QB44" s="17">
        <v>20.2</v>
      </c>
      <c r="QC44" s="17">
        <v>20.274049999999999</v>
      </c>
      <c r="QD44" s="17">
        <v>20.274049999999999</v>
      </c>
      <c r="QE44" s="17">
        <v>-7.4050000000000005E-2</v>
      </c>
      <c r="QF44" s="17">
        <v>20</v>
      </c>
      <c r="QG44" s="17">
        <v>20</v>
      </c>
      <c r="QH44" s="17">
        <v>13.60544</v>
      </c>
      <c r="QI44" s="17">
        <v>6.3945600000000002</v>
      </c>
      <c r="QJ44" s="17">
        <v>18.7</v>
      </c>
      <c r="QK44" s="17">
        <v>19</v>
      </c>
      <c r="QL44" s="17">
        <v>17.492709999999999</v>
      </c>
      <c r="QM44" s="17">
        <v>1.20729</v>
      </c>
      <c r="QN44" s="17">
        <v>3.4</v>
      </c>
      <c r="QO44" s="17">
        <v>3.4</v>
      </c>
      <c r="QP44" s="17">
        <v>3.4</v>
      </c>
      <c r="QQ44" s="17">
        <v>0</v>
      </c>
      <c r="QR44" s="17">
        <v>18.5</v>
      </c>
      <c r="QS44" s="17">
        <v>19</v>
      </c>
      <c r="QT44" s="17">
        <v>17.881430000000002</v>
      </c>
      <c r="QU44" s="17">
        <v>0.61856999999999995</v>
      </c>
      <c r="QV44" s="17">
        <v>0.5</v>
      </c>
      <c r="QW44" s="17"/>
      <c r="QX44" s="17">
        <v>0.23924999999999999</v>
      </c>
      <c r="QY44" s="17">
        <v>0.26074999999999998</v>
      </c>
      <c r="QZ44" s="17">
        <v>0.5</v>
      </c>
      <c r="RA44" s="17"/>
      <c r="RB44" s="17">
        <v>0.67522000000000004</v>
      </c>
      <c r="RC44" s="17">
        <v>-0.17521999999999999</v>
      </c>
      <c r="RD44" s="17">
        <v>5.0999999999999996</v>
      </c>
      <c r="RE44" s="17">
        <v>12.6</v>
      </c>
      <c r="RF44" s="17">
        <v>13.11</v>
      </c>
      <c r="RG44" s="17">
        <v>-8.01</v>
      </c>
      <c r="RH44" s="17">
        <v>20.3</v>
      </c>
      <c r="RI44" s="17">
        <v>39.9</v>
      </c>
      <c r="RJ44" s="17">
        <v>46.15</v>
      </c>
      <c r="RK44" s="17">
        <v>-25.85</v>
      </c>
      <c r="RL44" s="17">
        <v>0</v>
      </c>
      <c r="RM44" s="17"/>
      <c r="RN44" s="17"/>
      <c r="RO44" s="17">
        <v>0</v>
      </c>
      <c r="RP44" s="17">
        <v>3.5</v>
      </c>
      <c r="RQ44" s="17">
        <v>3</v>
      </c>
      <c r="RR44" s="17">
        <v>3</v>
      </c>
      <c r="RS44" s="17">
        <v>0.5</v>
      </c>
      <c r="RT44" s="17">
        <v>14.1</v>
      </c>
      <c r="RU44" s="17">
        <v>7.1531900000000004</v>
      </c>
      <c r="RV44" s="17">
        <v>19.791989999999998</v>
      </c>
      <c r="RW44" s="17">
        <v>-5.6919899999999997</v>
      </c>
      <c r="RX44" s="17">
        <v>3</v>
      </c>
      <c r="RY44" s="17">
        <v>2</v>
      </c>
      <c r="RZ44" s="17">
        <v>2</v>
      </c>
      <c r="SA44" s="17">
        <v>1</v>
      </c>
      <c r="SB44" s="17"/>
      <c r="SC44" s="17"/>
      <c r="SD44" s="17">
        <v>0.4</v>
      </c>
      <c r="SE44" s="17">
        <v>-0.4</v>
      </c>
      <c r="SF44" s="17">
        <v>0</v>
      </c>
      <c r="SG44" s="17"/>
      <c r="SH44" s="17"/>
      <c r="SI44" s="17">
        <v>0</v>
      </c>
      <c r="SJ44" s="17">
        <v>19.8</v>
      </c>
      <c r="SK44" s="17">
        <v>20</v>
      </c>
      <c r="SL44" s="17">
        <v>18.853249999999999</v>
      </c>
      <c r="SM44" s="17">
        <v>0.94674999999999998</v>
      </c>
      <c r="SN44" s="17">
        <v>9.9</v>
      </c>
      <c r="SO44" s="17">
        <v>11</v>
      </c>
      <c r="SP44" s="17">
        <v>12.05053</v>
      </c>
      <c r="SQ44" s="17">
        <v>-2.1505299999999998</v>
      </c>
      <c r="SR44" s="17">
        <v>20.2</v>
      </c>
      <c r="SS44" s="17">
        <v>20</v>
      </c>
      <c r="ST44" s="17">
        <v>19.436340000000001</v>
      </c>
      <c r="SU44" s="17">
        <v>0.76366000000000001</v>
      </c>
      <c r="SV44" s="17">
        <v>20.2</v>
      </c>
      <c r="SW44" s="17">
        <v>20</v>
      </c>
      <c r="SX44" s="17">
        <v>19.436340000000001</v>
      </c>
      <c r="SY44" s="17">
        <v>0.76366000000000001</v>
      </c>
      <c r="SZ44" s="17">
        <v>20</v>
      </c>
      <c r="TA44" s="17">
        <v>20</v>
      </c>
      <c r="TB44" s="17">
        <v>19.241980000000002</v>
      </c>
      <c r="TC44" s="17">
        <v>0.75802000000000003</v>
      </c>
      <c r="TD44" s="17">
        <v>11.9</v>
      </c>
      <c r="TE44" s="17">
        <v>9.6</v>
      </c>
      <c r="TF44" s="17">
        <v>16.184999999999999</v>
      </c>
      <c r="TG44" s="17">
        <v>-4.2850000000000001</v>
      </c>
      <c r="TH44" s="17">
        <v>40.9</v>
      </c>
      <c r="TI44" s="17">
        <v>43.3</v>
      </c>
      <c r="TJ44" s="17">
        <v>52.917999999999999</v>
      </c>
      <c r="TK44" s="17">
        <v>-12.018000000000001</v>
      </c>
      <c r="TL44" s="17">
        <v>0.4</v>
      </c>
      <c r="TM44" s="17"/>
      <c r="TN44" s="17">
        <v>0.96396000000000004</v>
      </c>
      <c r="TO44" s="17">
        <v>-0.56396000000000002</v>
      </c>
      <c r="TP44" s="17">
        <v>1.1000000000000001</v>
      </c>
      <c r="TQ44" s="17">
        <v>9.6999999999999993</v>
      </c>
      <c r="TR44" s="17">
        <v>25.032</v>
      </c>
      <c r="TS44" s="17">
        <v>-23.931999999999999</v>
      </c>
      <c r="TT44" s="17">
        <v>8.6</v>
      </c>
      <c r="TU44" s="17">
        <v>14.4</v>
      </c>
      <c r="TV44" s="17">
        <v>36.136000000000003</v>
      </c>
      <c r="TW44" s="17">
        <v>-27.536000000000001</v>
      </c>
      <c r="TX44" s="17">
        <v>0</v>
      </c>
      <c r="TY44" s="17">
        <v>1.093</v>
      </c>
      <c r="TZ44" s="17">
        <v>1.093</v>
      </c>
      <c r="UA44" s="17">
        <v>-1.093</v>
      </c>
      <c r="UB44" s="17">
        <v>0</v>
      </c>
      <c r="UC44" s="17">
        <v>1.9970000000000001</v>
      </c>
      <c r="UD44" s="17">
        <v>1.9970000000000001</v>
      </c>
      <c r="UE44" s="17">
        <v>-1.9970000000000001</v>
      </c>
      <c r="UF44" s="17">
        <v>1.9</v>
      </c>
      <c r="UG44" s="17"/>
      <c r="UH44" s="17">
        <v>5</v>
      </c>
      <c r="UI44" s="17">
        <v>-3.1</v>
      </c>
      <c r="UJ44" s="17">
        <v>20.9</v>
      </c>
      <c r="UK44" s="17">
        <v>21</v>
      </c>
      <c r="UL44" s="17">
        <v>19.436340000000001</v>
      </c>
      <c r="UM44" s="17">
        <v>1.46366</v>
      </c>
      <c r="UN44" s="17">
        <v>4.5999999999999996</v>
      </c>
      <c r="UO44" s="17">
        <v>8.1999999999999993</v>
      </c>
      <c r="UP44" s="17">
        <v>8.1999999999999993</v>
      </c>
      <c r="UQ44" s="17">
        <v>-3.6</v>
      </c>
      <c r="UR44" s="17">
        <v>7.1</v>
      </c>
      <c r="US44" s="17">
        <v>6.7</v>
      </c>
      <c r="UT44" s="17">
        <v>6.7</v>
      </c>
      <c r="UU44" s="17">
        <v>0.4</v>
      </c>
      <c r="UV44" s="17">
        <v>20.399999999999999</v>
      </c>
      <c r="UW44" s="17">
        <v>20</v>
      </c>
      <c r="UX44" s="17">
        <v>19.436340000000001</v>
      </c>
      <c r="UY44" s="17">
        <v>0.96365999999999996</v>
      </c>
      <c r="UZ44" s="17">
        <v>20.399999999999999</v>
      </c>
      <c r="VA44" s="17">
        <v>20</v>
      </c>
      <c r="VB44" s="17">
        <v>19.436340000000001</v>
      </c>
      <c r="VC44" s="17">
        <v>0.96365999999999996</v>
      </c>
      <c r="VD44" s="17">
        <v>20.100000000000001</v>
      </c>
      <c r="VE44" s="17">
        <v>20</v>
      </c>
      <c r="VF44" s="17">
        <v>19.436340000000001</v>
      </c>
      <c r="VG44" s="17">
        <v>0.66366000000000003</v>
      </c>
      <c r="VH44" s="17">
        <v>6.3</v>
      </c>
      <c r="VI44" s="17">
        <v>4.71</v>
      </c>
      <c r="VJ44" s="17">
        <v>4.71</v>
      </c>
      <c r="VK44" s="17">
        <v>1.59</v>
      </c>
      <c r="VL44" s="17">
        <v>10.1</v>
      </c>
      <c r="VM44" s="17"/>
      <c r="VN44" s="17">
        <v>7.5289999999999999</v>
      </c>
      <c r="VO44" s="17">
        <v>2.5710000000000002</v>
      </c>
      <c r="VP44" s="17">
        <v>0.6</v>
      </c>
      <c r="VQ44" s="17"/>
      <c r="VR44" s="17">
        <v>0.22763</v>
      </c>
      <c r="VS44" s="17">
        <v>0.37236999999999998</v>
      </c>
      <c r="VT44" s="17">
        <v>3.5</v>
      </c>
      <c r="VU44" s="17"/>
      <c r="VV44" s="17">
        <v>2.1258599999999999</v>
      </c>
      <c r="VW44" s="17">
        <v>1.3741399999999999</v>
      </c>
      <c r="VX44" s="17">
        <v>0.3</v>
      </c>
      <c r="VY44" s="17">
        <v>0.6</v>
      </c>
      <c r="VZ44" s="17">
        <v>0.6</v>
      </c>
      <c r="WA44" s="17">
        <v>-0.3</v>
      </c>
      <c r="WB44" s="17">
        <v>51.8</v>
      </c>
      <c r="WC44" s="17">
        <v>78</v>
      </c>
      <c r="WD44" s="17">
        <v>78</v>
      </c>
      <c r="WE44" s="17">
        <v>-26.2</v>
      </c>
      <c r="WF44" s="17">
        <v>66</v>
      </c>
      <c r="WG44" s="17">
        <v>78</v>
      </c>
      <c r="WH44" s="17">
        <v>78</v>
      </c>
      <c r="WI44" s="17">
        <v>-12</v>
      </c>
      <c r="WJ44" s="17">
        <v>2.7</v>
      </c>
      <c r="WK44" s="17"/>
      <c r="WL44" s="17">
        <v>1.95146</v>
      </c>
      <c r="WM44" s="17">
        <v>0.74853999999999998</v>
      </c>
      <c r="WN44" s="17">
        <v>4.3</v>
      </c>
      <c r="WO44" s="17">
        <v>4.2</v>
      </c>
      <c r="WP44" s="17">
        <v>4.2</v>
      </c>
      <c r="WQ44" s="17">
        <v>0.1</v>
      </c>
      <c r="WR44" s="17">
        <v>1.1000000000000001</v>
      </c>
      <c r="WS44" s="17">
        <v>2.4</v>
      </c>
      <c r="WT44" s="17">
        <v>2.4</v>
      </c>
      <c r="WU44" s="17">
        <v>-1.3</v>
      </c>
      <c r="WV44" s="17">
        <v>2.4</v>
      </c>
      <c r="WW44" s="17">
        <v>1.2</v>
      </c>
      <c r="WX44" s="17">
        <v>1.2</v>
      </c>
      <c r="WY44" s="17">
        <v>1.2</v>
      </c>
      <c r="WZ44" s="17">
        <v>1.1000000000000001</v>
      </c>
      <c r="XA44" s="17">
        <v>1.4</v>
      </c>
      <c r="XB44" s="17">
        <v>1.4</v>
      </c>
      <c r="XC44" s="17">
        <v>-0.3</v>
      </c>
      <c r="XD44" s="17">
        <v>0.8</v>
      </c>
      <c r="XE44" s="17"/>
      <c r="XF44" s="17">
        <v>0.03</v>
      </c>
      <c r="XG44" s="17">
        <v>0.77</v>
      </c>
      <c r="XH44" s="17">
        <v>9</v>
      </c>
      <c r="XI44" s="17">
        <v>8.8000000000000007</v>
      </c>
      <c r="XJ44" s="17">
        <v>8.8000000000000007</v>
      </c>
      <c r="XK44" s="17">
        <v>0.2</v>
      </c>
      <c r="XL44" s="17">
        <v>20</v>
      </c>
      <c r="XM44" s="17">
        <v>20</v>
      </c>
      <c r="XN44" s="17">
        <v>19.241980000000002</v>
      </c>
      <c r="XO44" s="17">
        <v>0.75802000000000003</v>
      </c>
      <c r="XP44" s="17">
        <v>9</v>
      </c>
      <c r="XQ44" s="17">
        <v>10.7</v>
      </c>
      <c r="XR44" s="17">
        <v>10.7</v>
      </c>
      <c r="XS44" s="17">
        <v>-1.7</v>
      </c>
      <c r="XT44" s="17">
        <v>26.9</v>
      </c>
      <c r="XU44" s="17">
        <v>31</v>
      </c>
      <c r="XV44" s="17">
        <v>27.5</v>
      </c>
      <c r="XW44" s="17">
        <v>-0.6</v>
      </c>
      <c r="XX44" s="17">
        <v>34.299999999999997</v>
      </c>
      <c r="XY44" s="17">
        <v>31</v>
      </c>
      <c r="XZ44" s="17">
        <v>27.5</v>
      </c>
      <c r="YA44" s="17">
        <v>6.8</v>
      </c>
      <c r="YB44" s="17">
        <v>11.4</v>
      </c>
      <c r="YC44" s="17">
        <v>14</v>
      </c>
      <c r="YD44" s="17">
        <v>14</v>
      </c>
      <c r="YE44" s="17">
        <v>-2.6</v>
      </c>
      <c r="YF44" s="17">
        <v>17.600000000000001</v>
      </c>
      <c r="YG44" s="17">
        <v>15</v>
      </c>
      <c r="YH44" s="17"/>
      <c r="YI44" s="17">
        <v>17.600000000000001</v>
      </c>
      <c r="YJ44" s="17">
        <v>7.9</v>
      </c>
      <c r="YK44" s="17">
        <v>7.03</v>
      </c>
      <c r="YL44" s="17">
        <v>7.03</v>
      </c>
      <c r="YM44" s="17">
        <v>0.87</v>
      </c>
      <c r="YN44" s="17">
        <v>10.4</v>
      </c>
      <c r="YO44" s="17">
        <v>11</v>
      </c>
      <c r="YP44" s="17">
        <v>11</v>
      </c>
      <c r="YQ44" s="17">
        <v>-0.6</v>
      </c>
      <c r="YR44" s="17">
        <v>7.8</v>
      </c>
      <c r="YS44" s="17">
        <v>25</v>
      </c>
      <c r="YT44" s="17">
        <v>25</v>
      </c>
      <c r="YU44" s="17">
        <v>-17.2</v>
      </c>
    </row>
    <row r="45" spans="1:671" ht="24" customHeight="1" x14ac:dyDescent="0.25">
      <c r="A45" s="1"/>
      <c r="B45" s="16" t="s">
        <v>59</v>
      </c>
      <c r="C45" s="16" t="s">
        <v>837</v>
      </c>
      <c r="D45" s="17">
        <v>202.3</v>
      </c>
      <c r="E45" s="17">
        <v>203.40136000000001</v>
      </c>
      <c r="F45" s="17">
        <v>203.40136000000001</v>
      </c>
      <c r="G45" s="17">
        <v>-1.1013599999999999</v>
      </c>
      <c r="H45" s="17">
        <v>632.5</v>
      </c>
      <c r="I45" s="17">
        <v>631.22380999999996</v>
      </c>
      <c r="J45" s="17">
        <v>631.22379999999998</v>
      </c>
      <c r="K45" s="17">
        <v>1.2762</v>
      </c>
      <c r="L45" s="17">
        <v>145.6</v>
      </c>
      <c r="M45" s="17">
        <v>146.79963000000001</v>
      </c>
      <c r="N45" s="17">
        <v>146.79963000000001</v>
      </c>
      <c r="O45" s="17">
        <v>-1.19963</v>
      </c>
      <c r="P45" s="17"/>
      <c r="Q45" s="17"/>
      <c r="R45" s="17"/>
      <c r="S45" s="17">
        <v>0</v>
      </c>
      <c r="T45" s="17"/>
      <c r="U45" s="17"/>
      <c r="V45" s="17"/>
      <c r="W45" s="17">
        <v>0</v>
      </c>
      <c r="X45" s="17">
        <v>90.6</v>
      </c>
      <c r="Y45" s="17">
        <v>91.867829999999998</v>
      </c>
      <c r="Z45" s="17">
        <v>91.867819999999995</v>
      </c>
      <c r="AA45" s="17">
        <v>-1.2678199999999999</v>
      </c>
      <c r="AB45" s="17">
        <v>242.4</v>
      </c>
      <c r="AC45" s="17">
        <v>242</v>
      </c>
      <c r="AD45" s="17">
        <v>242</v>
      </c>
      <c r="AE45" s="17">
        <v>0.4</v>
      </c>
      <c r="AF45" s="17">
        <v>0</v>
      </c>
      <c r="AG45" s="17"/>
      <c r="AH45" s="17"/>
      <c r="AI45" s="17">
        <v>0</v>
      </c>
      <c r="AJ45" s="17">
        <v>81.599999999999994</v>
      </c>
      <c r="AK45" s="17">
        <v>61.791969999999999</v>
      </c>
      <c r="AL45" s="17"/>
      <c r="AM45" s="17">
        <v>81.599999999999994</v>
      </c>
      <c r="AN45" s="17"/>
      <c r="AO45" s="17"/>
      <c r="AP45" s="17"/>
      <c r="AQ45" s="17">
        <v>0</v>
      </c>
      <c r="AR45" s="17">
        <v>197.9</v>
      </c>
      <c r="AS45" s="17">
        <v>202.65</v>
      </c>
      <c r="AT45" s="17">
        <v>202.64991000000001</v>
      </c>
      <c r="AU45" s="17">
        <v>-4.7499099999999999</v>
      </c>
      <c r="AV45" s="17">
        <v>197.7</v>
      </c>
      <c r="AW45" s="17">
        <v>205.26275000000001</v>
      </c>
      <c r="AX45" s="17">
        <v>205.26268999999999</v>
      </c>
      <c r="AY45" s="17">
        <v>-7.5626899999999999</v>
      </c>
      <c r="AZ45" s="17"/>
      <c r="BA45" s="17"/>
      <c r="BB45" s="17"/>
      <c r="BC45" s="17">
        <v>0</v>
      </c>
      <c r="BD45" s="17">
        <v>203</v>
      </c>
      <c r="BE45" s="17">
        <v>205.21601000000001</v>
      </c>
      <c r="BF45" s="17">
        <v>205.21596</v>
      </c>
      <c r="BG45" s="17">
        <v>-2.2159599999999999</v>
      </c>
      <c r="BH45" s="17"/>
      <c r="BI45" s="17"/>
      <c r="BJ45" s="17"/>
      <c r="BK45" s="17">
        <v>0</v>
      </c>
      <c r="BL45" s="17">
        <v>0</v>
      </c>
      <c r="BM45" s="17"/>
      <c r="BN45" s="17">
        <v>557.29152999999997</v>
      </c>
      <c r="BO45" s="17">
        <v>-557.29152999999997</v>
      </c>
      <c r="BP45" s="17">
        <v>10.199999999999999</v>
      </c>
      <c r="BQ45" s="17">
        <v>10.52094</v>
      </c>
      <c r="BR45" s="17">
        <v>3.4560599999999999</v>
      </c>
      <c r="BS45" s="17">
        <v>6.7439400000000003</v>
      </c>
      <c r="BT45" s="17"/>
      <c r="BU45" s="17"/>
      <c r="BV45" s="17"/>
      <c r="BW45" s="17">
        <v>0</v>
      </c>
      <c r="BX45" s="17"/>
      <c r="BY45" s="17"/>
      <c r="BZ45" s="17"/>
      <c r="CA45" s="17">
        <v>0</v>
      </c>
      <c r="CB45" s="17"/>
      <c r="CC45" s="17"/>
      <c r="CD45" s="17"/>
      <c r="CE45" s="17">
        <v>0</v>
      </c>
      <c r="CF45" s="17"/>
      <c r="CG45" s="17"/>
      <c r="CH45" s="17"/>
      <c r="CI45" s="17">
        <v>0</v>
      </c>
      <c r="CJ45" s="17">
        <v>166.1</v>
      </c>
      <c r="CK45" s="17">
        <v>164.06706</v>
      </c>
      <c r="CL45" s="17">
        <v>164.06704999999999</v>
      </c>
      <c r="CM45" s="17">
        <v>2.03295</v>
      </c>
      <c r="CN45" s="17">
        <v>9.6</v>
      </c>
      <c r="CO45" s="17">
        <v>5.1383299999999998</v>
      </c>
      <c r="CP45" s="17">
        <v>5.1383299999999998</v>
      </c>
      <c r="CQ45" s="17">
        <v>4.4616699999999998</v>
      </c>
      <c r="CR45" s="17">
        <v>6.7</v>
      </c>
      <c r="CS45" s="17">
        <v>2.8205</v>
      </c>
      <c r="CT45" s="17">
        <v>2.8204899999999999</v>
      </c>
      <c r="CU45" s="17">
        <v>3.8795099999999998</v>
      </c>
      <c r="CV45" s="17">
        <v>21.8</v>
      </c>
      <c r="CW45" s="17"/>
      <c r="CX45" s="17"/>
      <c r="CY45" s="17">
        <v>21.8</v>
      </c>
      <c r="CZ45" s="17">
        <v>6.8</v>
      </c>
      <c r="DA45" s="17">
        <v>6.8787000000000003</v>
      </c>
      <c r="DB45" s="17">
        <v>6.8787000000000003</v>
      </c>
      <c r="DC45" s="17">
        <v>-7.8700000000000006E-2</v>
      </c>
      <c r="DD45" s="17">
        <v>15</v>
      </c>
      <c r="DE45" s="17">
        <v>14.933920000000001</v>
      </c>
      <c r="DF45" s="17">
        <v>14.933909999999999</v>
      </c>
      <c r="DG45" s="17">
        <v>6.6089999999999996E-2</v>
      </c>
      <c r="DH45" s="17">
        <v>143.5</v>
      </c>
      <c r="DI45" s="17">
        <v>142.44412</v>
      </c>
      <c r="DJ45" s="17">
        <v>142.44412</v>
      </c>
      <c r="DK45" s="17">
        <v>1.0558799999999999</v>
      </c>
      <c r="DL45" s="17"/>
      <c r="DM45" s="17"/>
      <c r="DN45" s="17"/>
      <c r="DO45" s="17">
        <v>0</v>
      </c>
      <c r="DP45" s="17"/>
      <c r="DQ45" s="17"/>
      <c r="DR45" s="17"/>
      <c r="DS45" s="17">
        <v>0</v>
      </c>
      <c r="DT45" s="17"/>
      <c r="DU45" s="17"/>
      <c r="DV45" s="17"/>
      <c r="DW45" s="17">
        <v>0</v>
      </c>
      <c r="DX45" s="17"/>
      <c r="DY45" s="17"/>
      <c r="DZ45" s="17"/>
      <c r="EA45" s="17">
        <v>0</v>
      </c>
      <c r="EB45" s="17">
        <v>110.2</v>
      </c>
      <c r="EC45" s="17">
        <v>112.46647</v>
      </c>
      <c r="ED45" s="17">
        <v>112.46647</v>
      </c>
      <c r="EE45" s="17">
        <v>-2.26647</v>
      </c>
      <c r="EF45" s="17">
        <v>222.2</v>
      </c>
      <c r="EG45" s="17">
        <v>220.69499999999999</v>
      </c>
      <c r="EH45" s="17">
        <v>220.69499999999999</v>
      </c>
      <c r="EI45" s="17">
        <v>1.5049999999999999</v>
      </c>
      <c r="EJ45" s="17"/>
      <c r="EK45" s="17"/>
      <c r="EL45" s="17"/>
      <c r="EM45" s="17">
        <v>0</v>
      </c>
      <c r="EN45" s="17"/>
      <c r="EO45" s="17"/>
      <c r="EP45" s="17"/>
      <c r="EQ45" s="17">
        <v>0</v>
      </c>
      <c r="ER45" s="17"/>
      <c r="ES45" s="17"/>
      <c r="ET45" s="17"/>
      <c r="EU45" s="17">
        <v>0</v>
      </c>
      <c r="EV45" s="17">
        <v>6.5</v>
      </c>
      <c r="EW45" s="17">
        <v>6.39</v>
      </c>
      <c r="EX45" s="17">
        <v>6.39</v>
      </c>
      <c r="EY45" s="17">
        <v>0.11</v>
      </c>
      <c r="EZ45" s="17">
        <v>459.4</v>
      </c>
      <c r="FA45" s="17">
        <v>449.28084999999999</v>
      </c>
      <c r="FB45" s="17">
        <v>449.28084999999999</v>
      </c>
      <c r="FC45" s="17">
        <v>10.119149999999999</v>
      </c>
      <c r="FD45" s="17">
        <v>79.099999999999994</v>
      </c>
      <c r="FE45" s="17">
        <v>79.655749999999998</v>
      </c>
      <c r="FF45" s="17">
        <v>79.655749999999998</v>
      </c>
      <c r="FG45" s="17">
        <v>-0.55574999999999997</v>
      </c>
      <c r="FH45" s="17">
        <v>146.5</v>
      </c>
      <c r="FI45" s="17">
        <v>140.82783000000001</v>
      </c>
      <c r="FJ45" s="17">
        <v>140.82776000000001</v>
      </c>
      <c r="FK45" s="17">
        <v>5.6722400000000004</v>
      </c>
      <c r="FL45" s="17">
        <v>19.899999999999999</v>
      </c>
      <c r="FM45" s="17">
        <v>41.89893</v>
      </c>
      <c r="FN45" s="17">
        <v>41.89893</v>
      </c>
      <c r="FO45" s="17">
        <v>-21.998930000000001</v>
      </c>
      <c r="FP45" s="17">
        <v>18.399999999999999</v>
      </c>
      <c r="FQ45" s="17">
        <v>19.21088</v>
      </c>
      <c r="FR45" s="17">
        <v>19.21088</v>
      </c>
      <c r="FS45" s="17">
        <v>-0.81088000000000005</v>
      </c>
      <c r="FT45" s="17">
        <v>18.899999999999999</v>
      </c>
      <c r="FU45" s="17">
        <v>19</v>
      </c>
      <c r="FV45" s="17">
        <v>18.172979999999999</v>
      </c>
      <c r="FW45" s="17">
        <v>0.72702</v>
      </c>
      <c r="FX45" s="17">
        <v>92.6</v>
      </c>
      <c r="FY45" s="17">
        <v>87.773570000000007</v>
      </c>
      <c r="FZ45" s="17">
        <v>87.773560000000003</v>
      </c>
      <c r="GA45" s="17">
        <v>4.8264399999999998</v>
      </c>
      <c r="GB45" s="17">
        <v>171.5</v>
      </c>
      <c r="GC45" s="17">
        <v>160.18950000000001</v>
      </c>
      <c r="GD45" s="17">
        <v>160.18950000000001</v>
      </c>
      <c r="GE45" s="17">
        <v>11.310499999999999</v>
      </c>
      <c r="GF45" s="17">
        <v>171.2</v>
      </c>
      <c r="GG45" s="17">
        <v>160.18950000000001</v>
      </c>
      <c r="GH45" s="17">
        <v>160.18950000000001</v>
      </c>
      <c r="GI45" s="17">
        <v>11.0105</v>
      </c>
      <c r="GJ45" s="17">
        <v>176.2</v>
      </c>
      <c r="GK45" s="17">
        <v>160.67054999999999</v>
      </c>
      <c r="GL45" s="17">
        <v>160.67054999999999</v>
      </c>
      <c r="GM45" s="17">
        <v>15.529450000000001</v>
      </c>
      <c r="GN45" s="17">
        <v>106.4</v>
      </c>
      <c r="GO45" s="17">
        <v>110.48202000000001</v>
      </c>
      <c r="GP45" s="17">
        <v>110.48202000000001</v>
      </c>
      <c r="GQ45" s="17">
        <v>-4.08202</v>
      </c>
      <c r="GR45" s="17">
        <v>29.7</v>
      </c>
      <c r="GS45" s="17">
        <v>24.71679</v>
      </c>
      <c r="GT45" s="17">
        <v>37.900869999999998</v>
      </c>
      <c r="GU45" s="17">
        <v>-8.2008700000000001</v>
      </c>
      <c r="GV45" s="17">
        <v>42.5</v>
      </c>
      <c r="GW45" s="17">
        <v>38.272109999999998</v>
      </c>
      <c r="GX45" s="17">
        <v>38.272100000000002</v>
      </c>
      <c r="GY45" s="17">
        <v>4.2279</v>
      </c>
      <c r="GZ45" s="17">
        <v>4</v>
      </c>
      <c r="HA45" s="17">
        <v>3.9007900000000002</v>
      </c>
      <c r="HB45" s="17">
        <v>3.9007900000000002</v>
      </c>
      <c r="HC45" s="17">
        <v>9.9210000000000007E-2</v>
      </c>
      <c r="HD45" s="17">
        <v>33.5</v>
      </c>
      <c r="HE45" s="17">
        <v>31.100370000000002</v>
      </c>
      <c r="HF45" s="17">
        <v>28.356459999999998</v>
      </c>
      <c r="HG45" s="17">
        <v>5.1435399999999998</v>
      </c>
      <c r="HH45" s="17">
        <v>161.4</v>
      </c>
      <c r="HI45" s="17">
        <v>164.13149000000001</v>
      </c>
      <c r="HJ45" s="17">
        <v>164.13148000000001</v>
      </c>
      <c r="HK45" s="17">
        <v>-2.7314799999999999</v>
      </c>
      <c r="HL45" s="17"/>
      <c r="HM45" s="17"/>
      <c r="HN45" s="17"/>
      <c r="HO45" s="17">
        <v>0</v>
      </c>
      <c r="HP45" s="17"/>
      <c r="HQ45" s="17"/>
      <c r="HR45" s="17"/>
      <c r="HS45" s="17">
        <v>0</v>
      </c>
      <c r="HT45" s="17">
        <v>22.3</v>
      </c>
      <c r="HU45" s="17">
        <v>32.099020000000003</v>
      </c>
      <c r="HV45" s="17">
        <v>39.700150000000001</v>
      </c>
      <c r="HW45" s="17">
        <v>-17.40015</v>
      </c>
      <c r="HX45" s="17"/>
      <c r="HY45" s="17"/>
      <c r="HZ45" s="17"/>
      <c r="IA45" s="17">
        <v>0</v>
      </c>
      <c r="IB45" s="17"/>
      <c r="IC45" s="17"/>
      <c r="ID45" s="17"/>
      <c r="IE45" s="17">
        <v>0</v>
      </c>
      <c r="IF45" s="17">
        <v>45.1</v>
      </c>
      <c r="IG45" s="17">
        <v>45.265309999999999</v>
      </c>
      <c r="IH45" s="17">
        <v>45.265300000000003</v>
      </c>
      <c r="II45" s="17">
        <v>-0.1653</v>
      </c>
      <c r="IJ45" s="17"/>
      <c r="IK45" s="17"/>
      <c r="IL45" s="17"/>
      <c r="IM45" s="17">
        <v>0</v>
      </c>
      <c r="IN45" s="17"/>
      <c r="IO45" s="17"/>
      <c r="IP45" s="17"/>
      <c r="IQ45" s="17">
        <v>0</v>
      </c>
      <c r="IR45" s="17"/>
      <c r="IS45" s="17"/>
      <c r="IT45" s="17"/>
      <c r="IU45" s="17">
        <v>0</v>
      </c>
      <c r="IV45" s="17">
        <v>127.5</v>
      </c>
      <c r="IW45" s="17">
        <v>128.05618999999999</v>
      </c>
      <c r="IX45" s="17">
        <v>132.83835999999999</v>
      </c>
      <c r="IY45" s="17">
        <v>-5.3383599999999998</v>
      </c>
      <c r="IZ45" s="17">
        <v>166.9</v>
      </c>
      <c r="JA45" s="17">
        <v>171.57499000000001</v>
      </c>
      <c r="JB45" s="17"/>
      <c r="JC45" s="17">
        <v>166.9</v>
      </c>
      <c r="JD45" s="17">
        <v>163.1</v>
      </c>
      <c r="JE45" s="17">
        <v>72.926590000000004</v>
      </c>
      <c r="JF45" s="17">
        <v>151.27938</v>
      </c>
      <c r="JG45" s="17">
        <v>11.82062</v>
      </c>
      <c r="JH45" s="17">
        <v>197.8</v>
      </c>
      <c r="JI45" s="17">
        <v>202.72200000000001</v>
      </c>
      <c r="JJ45" s="17">
        <v>202.72193999999999</v>
      </c>
      <c r="JK45" s="17">
        <v>-4.9219400000000002</v>
      </c>
      <c r="JL45" s="17">
        <v>0</v>
      </c>
      <c r="JM45" s="17"/>
      <c r="JN45" s="17"/>
      <c r="JO45" s="17">
        <v>0</v>
      </c>
      <c r="JP45" s="17">
        <v>71.599999999999994</v>
      </c>
      <c r="JQ45" s="17">
        <v>73.275930000000002</v>
      </c>
      <c r="JR45" s="17">
        <v>73.275919999999999</v>
      </c>
      <c r="JS45" s="17">
        <v>-1.6759200000000001</v>
      </c>
      <c r="JT45" s="17">
        <v>34.9</v>
      </c>
      <c r="JU45" s="17">
        <v>36.747990000000001</v>
      </c>
      <c r="JV45" s="17">
        <v>36.747979999999998</v>
      </c>
      <c r="JW45" s="17">
        <v>-1.84798</v>
      </c>
      <c r="JX45" s="17"/>
      <c r="JY45" s="17"/>
      <c r="JZ45" s="17"/>
      <c r="KA45" s="17">
        <v>0</v>
      </c>
      <c r="KB45" s="17"/>
      <c r="KC45" s="17"/>
      <c r="KD45" s="17"/>
      <c r="KE45" s="17">
        <v>0</v>
      </c>
      <c r="KF45" s="17"/>
      <c r="KG45" s="17"/>
      <c r="KH45" s="17"/>
      <c r="KI45" s="17">
        <v>0</v>
      </c>
      <c r="KJ45" s="17"/>
      <c r="KK45" s="17"/>
      <c r="KL45" s="17"/>
      <c r="KM45" s="17">
        <v>0</v>
      </c>
      <c r="KN45" s="17"/>
      <c r="KO45" s="17"/>
      <c r="KP45" s="17"/>
      <c r="KQ45" s="17">
        <v>0</v>
      </c>
      <c r="KR45" s="17"/>
      <c r="KS45" s="17"/>
      <c r="KT45" s="17"/>
      <c r="KU45" s="17">
        <v>0</v>
      </c>
      <c r="KV45" s="17">
        <v>2.4</v>
      </c>
      <c r="KW45" s="17">
        <v>1.7806200000000001</v>
      </c>
      <c r="KX45" s="17">
        <v>1.78061</v>
      </c>
      <c r="KY45" s="17">
        <v>0.61939</v>
      </c>
      <c r="KZ45" s="17">
        <v>208.7</v>
      </c>
      <c r="LA45" s="17">
        <v>129.16453999999999</v>
      </c>
      <c r="LB45" s="17">
        <v>174.57713000000001</v>
      </c>
      <c r="LC45" s="17">
        <v>34.122869999999999</v>
      </c>
      <c r="LD45" s="17">
        <v>129.4</v>
      </c>
      <c r="LE45" s="17">
        <v>124.35997</v>
      </c>
      <c r="LF45" s="17">
        <v>124.36001</v>
      </c>
      <c r="LG45" s="17">
        <v>5.0399900000000004</v>
      </c>
      <c r="LH45" s="17">
        <v>66.099999999999994</v>
      </c>
      <c r="LI45" s="17">
        <v>67.199219999999997</v>
      </c>
      <c r="LJ45" s="17">
        <v>67.199219999999997</v>
      </c>
      <c r="LK45" s="17">
        <v>-1.0992200000000001</v>
      </c>
      <c r="LL45" s="17">
        <v>78.400000000000006</v>
      </c>
      <c r="LM45" s="17">
        <v>78.567999999999998</v>
      </c>
      <c r="LN45" s="17">
        <v>78.567980000000006</v>
      </c>
      <c r="LO45" s="17">
        <v>-0.16797999999999999</v>
      </c>
      <c r="LP45" s="17">
        <v>30.1</v>
      </c>
      <c r="LQ45" s="17">
        <v>29.980560000000001</v>
      </c>
      <c r="LR45" s="17">
        <v>29.980560000000001</v>
      </c>
      <c r="LS45" s="17">
        <v>0.11944</v>
      </c>
      <c r="LT45" s="17">
        <v>112.5</v>
      </c>
      <c r="LU45" s="17">
        <v>66.941299999999998</v>
      </c>
      <c r="LV45" s="17"/>
      <c r="LW45" s="17">
        <v>112.5</v>
      </c>
      <c r="LX45" s="17">
        <v>44.6</v>
      </c>
      <c r="LY45" s="17">
        <v>32.955719999999999</v>
      </c>
      <c r="LZ45" s="17"/>
      <c r="MA45" s="17">
        <v>44.6</v>
      </c>
      <c r="MB45" s="17">
        <v>46</v>
      </c>
      <c r="MC45" s="17">
        <v>32.955719999999999</v>
      </c>
      <c r="MD45" s="17"/>
      <c r="ME45" s="17">
        <v>46</v>
      </c>
      <c r="MF45" s="17">
        <v>136.80000000000001</v>
      </c>
      <c r="MG45" s="17">
        <v>153.06012000000001</v>
      </c>
      <c r="MH45" s="17">
        <v>153.06012999999999</v>
      </c>
      <c r="MI45" s="17">
        <v>-16.26013</v>
      </c>
      <c r="MJ45" s="17">
        <v>137.19999999999999</v>
      </c>
      <c r="MK45" s="17">
        <v>153.06012000000001</v>
      </c>
      <c r="ML45" s="17">
        <v>153.06012999999999</v>
      </c>
      <c r="MM45" s="17">
        <v>-15.86013</v>
      </c>
      <c r="MN45" s="17">
        <v>145.4</v>
      </c>
      <c r="MO45" s="17">
        <v>153.51975999999999</v>
      </c>
      <c r="MP45" s="17">
        <v>153.51976999999999</v>
      </c>
      <c r="MQ45" s="17">
        <v>-8.1197700000000008</v>
      </c>
      <c r="MR45" s="17">
        <v>176.5</v>
      </c>
      <c r="MS45" s="17"/>
      <c r="MT45" s="17"/>
      <c r="MU45" s="17">
        <v>176.5</v>
      </c>
      <c r="MV45" s="17">
        <v>0</v>
      </c>
      <c r="MW45" s="17"/>
      <c r="MX45" s="17"/>
      <c r="MY45" s="17">
        <v>0</v>
      </c>
      <c r="MZ45" s="17"/>
      <c r="NA45" s="17"/>
      <c r="NB45" s="17"/>
      <c r="NC45" s="17">
        <v>0</v>
      </c>
      <c r="ND45" s="17"/>
      <c r="NE45" s="17"/>
      <c r="NF45" s="17"/>
      <c r="NG45" s="17">
        <v>0</v>
      </c>
      <c r="NH45" s="17"/>
      <c r="NI45" s="17"/>
      <c r="NJ45" s="17"/>
      <c r="NK45" s="17">
        <v>0</v>
      </c>
      <c r="NL45" s="17">
        <v>205.1</v>
      </c>
      <c r="NM45" s="17"/>
      <c r="NN45" s="17"/>
      <c r="NO45" s="17">
        <v>205.1</v>
      </c>
      <c r="NP45" s="17"/>
      <c r="NQ45" s="17"/>
      <c r="NR45" s="17"/>
      <c r="NS45" s="17">
        <v>0</v>
      </c>
      <c r="NT45" s="17">
        <v>6.8</v>
      </c>
      <c r="NU45" s="17">
        <v>8.2552000000000003</v>
      </c>
      <c r="NV45" s="17">
        <v>9.09</v>
      </c>
      <c r="NW45" s="17">
        <v>-2.29</v>
      </c>
      <c r="NX45" s="17">
        <v>4.0999999999999996</v>
      </c>
      <c r="NY45" s="17">
        <v>4.0686799999999996</v>
      </c>
      <c r="NZ45" s="17">
        <v>9.8520099999999999</v>
      </c>
      <c r="OA45" s="17">
        <v>-5.7520100000000003</v>
      </c>
      <c r="OB45" s="17">
        <v>20</v>
      </c>
      <c r="OC45" s="17">
        <v>20</v>
      </c>
      <c r="OD45" s="17">
        <v>17.492709999999999</v>
      </c>
      <c r="OE45" s="17">
        <v>2.5072899999999998</v>
      </c>
      <c r="OF45" s="17">
        <v>0</v>
      </c>
      <c r="OG45" s="17"/>
      <c r="OH45" s="17"/>
      <c r="OI45" s="17">
        <v>0</v>
      </c>
      <c r="OJ45" s="17">
        <v>47.8</v>
      </c>
      <c r="OK45" s="17">
        <v>62</v>
      </c>
      <c r="OL45" s="17">
        <v>59.75</v>
      </c>
      <c r="OM45" s="17">
        <v>-11.95</v>
      </c>
      <c r="ON45" s="17">
        <v>0</v>
      </c>
      <c r="OO45" s="17"/>
      <c r="OP45" s="17">
        <v>0.16500000000000001</v>
      </c>
      <c r="OQ45" s="17">
        <v>-0.16500000000000001</v>
      </c>
      <c r="OR45" s="17">
        <v>3</v>
      </c>
      <c r="OS45" s="17">
        <v>4.2290000000000001</v>
      </c>
      <c r="OT45" s="17">
        <v>4.2290000000000001</v>
      </c>
      <c r="OU45" s="17">
        <v>-1.2290000000000001</v>
      </c>
      <c r="OV45" s="17">
        <v>0</v>
      </c>
      <c r="OW45" s="17"/>
      <c r="OX45" s="17"/>
      <c r="OY45" s="17">
        <v>0</v>
      </c>
      <c r="OZ45" s="17">
        <v>20.100000000000001</v>
      </c>
      <c r="PA45" s="17">
        <v>19.436350000000001</v>
      </c>
      <c r="PB45" s="17">
        <v>19.436340000000001</v>
      </c>
      <c r="PC45" s="17">
        <v>0.66366000000000003</v>
      </c>
      <c r="PD45" s="17">
        <v>9.9</v>
      </c>
      <c r="PE45" s="17">
        <v>9.9830000000000005</v>
      </c>
      <c r="PF45" s="17">
        <v>9.9830000000000005</v>
      </c>
      <c r="PG45" s="17">
        <v>-8.3000000000000004E-2</v>
      </c>
      <c r="PH45" s="17">
        <v>5.5</v>
      </c>
      <c r="PI45" s="17">
        <v>5.67</v>
      </c>
      <c r="PJ45" s="17">
        <v>5.67</v>
      </c>
      <c r="PK45" s="17">
        <v>-0.17</v>
      </c>
      <c r="PL45" s="17">
        <v>0</v>
      </c>
      <c r="PM45" s="17"/>
      <c r="PN45" s="17">
        <v>0.50800000000000001</v>
      </c>
      <c r="PO45" s="17">
        <v>-0.50800000000000001</v>
      </c>
      <c r="PP45" s="17">
        <v>2.2000000000000002</v>
      </c>
      <c r="PQ45" s="17">
        <v>1</v>
      </c>
      <c r="PR45" s="17">
        <v>1</v>
      </c>
      <c r="PS45" s="17">
        <v>1.2</v>
      </c>
      <c r="PT45" s="17">
        <v>3.6</v>
      </c>
      <c r="PU45" s="17">
        <v>3.55</v>
      </c>
      <c r="PV45" s="17">
        <v>3.55</v>
      </c>
      <c r="PW45" s="17">
        <v>0.05</v>
      </c>
      <c r="PX45" s="17">
        <v>5.2</v>
      </c>
      <c r="PY45" s="17">
        <v>5</v>
      </c>
      <c r="PZ45" s="17">
        <v>5</v>
      </c>
      <c r="QA45" s="17">
        <v>0.2</v>
      </c>
      <c r="QB45" s="17">
        <v>20.2</v>
      </c>
      <c r="QC45" s="17">
        <v>20.274049999999999</v>
      </c>
      <c r="QD45" s="17">
        <v>20.274049999999999</v>
      </c>
      <c r="QE45" s="17">
        <v>-7.4050000000000005E-2</v>
      </c>
      <c r="QF45" s="17">
        <v>20</v>
      </c>
      <c r="QG45" s="17">
        <v>20</v>
      </c>
      <c r="QH45" s="17">
        <v>13.60544</v>
      </c>
      <c r="QI45" s="17">
        <v>6.3945600000000002</v>
      </c>
      <c r="QJ45" s="17">
        <v>18.8</v>
      </c>
      <c r="QK45" s="17">
        <v>19</v>
      </c>
      <c r="QL45" s="17">
        <v>17.492709999999999</v>
      </c>
      <c r="QM45" s="17">
        <v>1.3072900000000001</v>
      </c>
      <c r="QN45" s="17">
        <v>3.3</v>
      </c>
      <c r="QO45" s="17">
        <v>3.4</v>
      </c>
      <c r="QP45" s="17">
        <v>3.4</v>
      </c>
      <c r="QQ45" s="17">
        <v>-0.1</v>
      </c>
      <c r="QR45" s="17">
        <v>18.5</v>
      </c>
      <c r="QS45" s="17">
        <v>19</v>
      </c>
      <c r="QT45" s="17">
        <v>17.881430000000002</v>
      </c>
      <c r="QU45" s="17">
        <v>0.61856999999999995</v>
      </c>
      <c r="QV45" s="17">
        <v>0</v>
      </c>
      <c r="QW45" s="17"/>
      <c r="QX45" s="17">
        <v>1.448E-2</v>
      </c>
      <c r="QY45" s="17">
        <v>-1.448E-2</v>
      </c>
      <c r="QZ45" s="17">
        <v>0</v>
      </c>
      <c r="RA45" s="17"/>
      <c r="RB45" s="17">
        <v>8.2989999999999994E-2</v>
      </c>
      <c r="RC45" s="17">
        <v>-8.2989999999999994E-2</v>
      </c>
      <c r="RD45" s="17">
        <v>5.8</v>
      </c>
      <c r="RE45" s="17">
        <v>11.7</v>
      </c>
      <c r="RF45" s="17">
        <v>12.5</v>
      </c>
      <c r="RG45" s="17">
        <v>-6.7</v>
      </c>
      <c r="RH45" s="17">
        <v>20.9</v>
      </c>
      <c r="RI45" s="17">
        <v>36.299999999999997</v>
      </c>
      <c r="RJ45" s="17">
        <v>42.99</v>
      </c>
      <c r="RK45" s="17">
        <v>-22.09</v>
      </c>
      <c r="RL45" s="17">
        <v>0</v>
      </c>
      <c r="RM45" s="17"/>
      <c r="RN45" s="17"/>
      <c r="RO45" s="17">
        <v>0</v>
      </c>
      <c r="RP45" s="17">
        <v>3.5</v>
      </c>
      <c r="RQ45" s="17">
        <v>3</v>
      </c>
      <c r="RR45" s="17">
        <v>3</v>
      </c>
      <c r="RS45" s="17">
        <v>0.5</v>
      </c>
      <c r="RT45" s="17">
        <v>12.4</v>
      </c>
      <c r="RU45" s="17">
        <v>12.313599999999999</v>
      </c>
      <c r="RV45" s="17">
        <v>19.791989999999998</v>
      </c>
      <c r="RW45" s="17">
        <v>-7.3919899999999998</v>
      </c>
      <c r="RX45" s="17">
        <v>3</v>
      </c>
      <c r="RY45" s="17">
        <v>2</v>
      </c>
      <c r="RZ45" s="17">
        <v>2</v>
      </c>
      <c r="SA45" s="17">
        <v>1</v>
      </c>
      <c r="SB45" s="17"/>
      <c r="SC45" s="17"/>
      <c r="SD45" s="17">
        <v>0.4</v>
      </c>
      <c r="SE45" s="17">
        <v>-0.4</v>
      </c>
      <c r="SF45" s="17">
        <v>0</v>
      </c>
      <c r="SG45" s="17"/>
      <c r="SH45" s="17"/>
      <c r="SI45" s="17">
        <v>0</v>
      </c>
      <c r="SJ45" s="17">
        <v>19.8</v>
      </c>
      <c r="SK45" s="17">
        <v>20</v>
      </c>
      <c r="SL45" s="17">
        <v>18.853249999999999</v>
      </c>
      <c r="SM45" s="17">
        <v>0.94674999999999998</v>
      </c>
      <c r="SN45" s="17">
        <v>10</v>
      </c>
      <c r="SO45" s="17">
        <v>11</v>
      </c>
      <c r="SP45" s="17">
        <v>12.05053</v>
      </c>
      <c r="SQ45" s="17">
        <v>-2.0505300000000002</v>
      </c>
      <c r="SR45" s="17">
        <v>20.2</v>
      </c>
      <c r="SS45" s="17">
        <v>20</v>
      </c>
      <c r="ST45" s="17">
        <v>19.436340000000001</v>
      </c>
      <c r="SU45" s="17">
        <v>0.76366000000000001</v>
      </c>
      <c r="SV45" s="17">
        <v>20.2</v>
      </c>
      <c r="SW45" s="17">
        <v>20</v>
      </c>
      <c r="SX45" s="17">
        <v>19.436340000000001</v>
      </c>
      <c r="SY45" s="17">
        <v>0.76366000000000001</v>
      </c>
      <c r="SZ45" s="17">
        <v>20</v>
      </c>
      <c r="TA45" s="17">
        <v>20</v>
      </c>
      <c r="TB45" s="17">
        <v>19.241980000000002</v>
      </c>
      <c r="TC45" s="17">
        <v>0.75802000000000003</v>
      </c>
      <c r="TD45" s="17">
        <v>13</v>
      </c>
      <c r="TE45" s="17">
        <v>8.6999999999999993</v>
      </c>
      <c r="TF45" s="17">
        <v>15.226000000000001</v>
      </c>
      <c r="TG45" s="17">
        <v>-2.226</v>
      </c>
      <c r="TH45" s="17">
        <v>33.9</v>
      </c>
      <c r="TI45" s="17">
        <v>41.2</v>
      </c>
      <c r="TJ45" s="17">
        <v>51.08</v>
      </c>
      <c r="TK45" s="17">
        <v>-17.18</v>
      </c>
      <c r="TL45" s="17">
        <v>0</v>
      </c>
      <c r="TM45" s="17"/>
      <c r="TN45" s="17">
        <v>3.9120000000000002E-2</v>
      </c>
      <c r="TO45" s="17">
        <v>-3.9120000000000002E-2</v>
      </c>
      <c r="TP45" s="17">
        <v>2.6</v>
      </c>
      <c r="TQ45" s="17">
        <v>9.4</v>
      </c>
      <c r="TR45" s="17">
        <v>24.402999999999999</v>
      </c>
      <c r="TS45" s="17">
        <v>-21.803000000000001</v>
      </c>
      <c r="TT45" s="17">
        <v>7.3</v>
      </c>
      <c r="TU45" s="17">
        <v>14.9</v>
      </c>
      <c r="TV45" s="17">
        <v>36.713000000000001</v>
      </c>
      <c r="TW45" s="17">
        <v>-29.413</v>
      </c>
      <c r="TX45" s="17">
        <v>0</v>
      </c>
      <c r="TY45" s="17">
        <v>1.0149999999999999</v>
      </c>
      <c r="TZ45" s="17">
        <v>1.0149999999999999</v>
      </c>
      <c r="UA45" s="17">
        <v>-1.0149999999999999</v>
      </c>
      <c r="UB45" s="17">
        <v>0</v>
      </c>
      <c r="UC45" s="17">
        <v>1.871</v>
      </c>
      <c r="UD45" s="17">
        <v>1.871</v>
      </c>
      <c r="UE45" s="17">
        <v>-1.871</v>
      </c>
      <c r="UF45" s="17">
        <v>0.6</v>
      </c>
      <c r="UG45" s="17"/>
      <c r="UH45" s="17"/>
      <c r="UI45" s="17">
        <v>0.6</v>
      </c>
      <c r="UJ45" s="17">
        <v>20.9</v>
      </c>
      <c r="UK45" s="17">
        <v>21</v>
      </c>
      <c r="UL45" s="17">
        <v>19.436340000000001</v>
      </c>
      <c r="UM45" s="17">
        <v>1.46366</v>
      </c>
      <c r="UN45" s="17">
        <v>6.4</v>
      </c>
      <c r="UO45" s="17">
        <v>8.1999999999999993</v>
      </c>
      <c r="UP45" s="17">
        <v>8.1999999999999993</v>
      </c>
      <c r="UQ45" s="17">
        <v>-1.8</v>
      </c>
      <c r="UR45" s="17">
        <v>7.1</v>
      </c>
      <c r="US45" s="17">
        <v>6.7</v>
      </c>
      <c r="UT45" s="17">
        <v>6.7</v>
      </c>
      <c r="UU45" s="17">
        <v>0.4</v>
      </c>
      <c r="UV45" s="17">
        <v>20.399999999999999</v>
      </c>
      <c r="UW45" s="17">
        <v>20</v>
      </c>
      <c r="UX45" s="17">
        <v>19.436340000000001</v>
      </c>
      <c r="UY45" s="17">
        <v>0.96365999999999996</v>
      </c>
      <c r="UZ45" s="17">
        <v>20.399999999999999</v>
      </c>
      <c r="VA45" s="17">
        <v>20</v>
      </c>
      <c r="VB45" s="17">
        <v>19.436340000000001</v>
      </c>
      <c r="VC45" s="17">
        <v>0.96365999999999996</v>
      </c>
      <c r="VD45" s="17">
        <v>20.100000000000001</v>
      </c>
      <c r="VE45" s="17">
        <v>20</v>
      </c>
      <c r="VF45" s="17">
        <v>19.436340000000001</v>
      </c>
      <c r="VG45" s="17">
        <v>0.66366000000000003</v>
      </c>
      <c r="VH45" s="17">
        <v>7.9</v>
      </c>
      <c r="VI45" s="17">
        <v>4.4290000000000003</v>
      </c>
      <c r="VJ45" s="17">
        <v>4.4290000000000003</v>
      </c>
      <c r="VK45" s="17">
        <v>3.4710000000000001</v>
      </c>
      <c r="VL45" s="17">
        <v>0</v>
      </c>
      <c r="VM45" s="17"/>
      <c r="VN45" s="17">
        <v>0.39100000000000001</v>
      </c>
      <c r="VO45" s="17">
        <v>-0.39100000000000001</v>
      </c>
      <c r="VP45" s="17">
        <v>0</v>
      </c>
      <c r="VQ45" s="17"/>
      <c r="VR45" s="17">
        <v>2.571E-2</v>
      </c>
      <c r="VS45" s="17">
        <v>-2.571E-2</v>
      </c>
      <c r="VT45" s="17">
        <v>0</v>
      </c>
      <c r="VU45" s="17"/>
      <c r="VV45" s="17">
        <v>0.15817000000000001</v>
      </c>
      <c r="VW45" s="17">
        <v>-0.15817000000000001</v>
      </c>
      <c r="VX45" s="17">
        <v>0.3</v>
      </c>
      <c r="VY45" s="17">
        <v>0.6</v>
      </c>
      <c r="VZ45" s="17">
        <v>0.6</v>
      </c>
      <c r="WA45" s="17">
        <v>-0.3</v>
      </c>
      <c r="WB45" s="17">
        <v>56.1</v>
      </c>
      <c r="WC45" s="17">
        <v>75</v>
      </c>
      <c r="WD45" s="17">
        <v>75</v>
      </c>
      <c r="WE45" s="17">
        <v>-18.899999999999999</v>
      </c>
      <c r="WF45" s="17">
        <v>75</v>
      </c>
      <c r="WG45" s="17">
        <v>75</v>
      </c>
      <c r="WH45" s="17">
        <v>75</v>
      </c>
      <c r="WI45" s="17">
        <v>0</v>
      </c>
      <c r="WJ45" s="17">
        <v>0</v>
      </c>
      <c r="WK45" s="17"/>
      <c r="WL45" s="17">
        <v>0.13053999999999999</v>
      </c>
      <c r="WM45" s="17">
        <v>-0.13053999999999999</v>
      </c>
      <c r="WN45" s="17">
        <v>4.3</v>
      </c>
      <c r="WO45" s="17">
        <v>4.2</v>
      </c>
      <c r="WP45" s="17">
        <v>4.2</v>
      </c>
      <c r="WQ45" s="17">
        <v>0.1</v>
      </c>
      <c r="WR45" s="17">
        <v>1.1000000000000001</v>
      </c>
      <c r="WS45" s="17">
        <v>2.4</v>
      </c>
      <c r="WT45" s="17">
        <v>2.4</v>
      </c>
      <c r="WU45" s="17">
        <v>-1.3</v>
      </c>
      <c r="WV45" s="17">
        <v>2.4</v>
      </c>
      <c r="WW45" s="17">
        <v>1.2</v>
      </c>
      <c r="WX45" s="17">
        <v>1.2</v>
      </c>
      <c r="WY45" s="17">
        <v>1.2</v>
      </c>
      <c r="WZ45" s="17">
        <v>1.1000000000000001</v>
      </c>
      <c r="XA45" s="17">
        <v>1.4</v>
      </c>
      <c r="XB45" s="17">
        <v>1.4</v>
      </c>
      <c r="XC45" s="17">
        <v>-0.3</v>
      </c>
      <c r="XD45" s="17">
        <v>0</v>
      </c>
      <c r="XE45" s="17"/>
      <c r="XF45" s="17"/>
      <c r="XG45" s="17">
        <v>0</v>
      </c>
      <c r="XH45" s="17">
        <v>9</v>
      </c>
      <c r="XI45" s="17">
        <v>8.8000000000000007</v>
      </c>
      <c r="XJ45" s="17">
        <v>8.8000000000000007</v>
      </c>
      <c r="XK45" s="17">
        <v>0.2</v>
      </c>
      <c r="XL45" s="17">
        <v>20</v>
      </c>
      <c r="XM45" s="17">
        <v>20</v>
      </c>
      <c r="XN45" s="17">
        <v>19.241980000000002</v>
      </c>
      <c r="XO45" s="17">
        <v>0.75802000000000003</v>
      </c>
      <c r="XP45" s="17">
        <v>8.1</v>
      </c>
      <c r="XQ45" s="17">
        <v>10.7</v>
      </c>
      <c r="XR45" s="17">
        <v>10.7</v>
      </c>
      <c r="XS45" s="17">
        <v>-2.6</v>
      </c>
      <c r="XT45" s="17">
        <v>27</v>
      </c>
      <c r="XU45" s="17">
        <v>31</v>
      </c>
      <c r="XV45" s="17">
        <v>27.5</v>
      </c>
      <c r="XW45" s="17">
        <v>-0.5</v>
      </c>
      <c r="XX45" s="17">
        <v>34.4</v>
      </c>
      <c r="XY45" s="17">
        <v>31</v>
      </c>
      <c r="XZ45" s="17">
        <v>27.5</v>
      </c>
      <c r="YA45" s="17">
        <v>6.9</v>
      </c>
      <c r="YB45" s="17">
        <v>12</v>
      </c>
      <c r="YC45" s="17">
        <v>14</v>
      </c>
      <c r="YD45" s="17">
        <v>14</v>
      </c>
      <c r="YE45" s="17">
        <v>-2</v>
      </c>
      <c r="YF45" s="17">
        <v>17.600000000000001</v>
      </c>
      <c r="YG45" s="17">
        <v>15</v>
      </c>
      <c r="YH45" s="17"/>
      <c r="YI45" s="17">
        <v>17.600000000000001</v>
      </c>
      <c r="YJ45" s="17">
        <v>9.1</v>
      </c>
      <c r="YK45" s="17">
        <v>7.03</v>
      </c>
      <c r="YL45" s="17">
        <v>7.03</v>
      </c>
      <c r="YM45" s="17">
        <v>2.0699999999999998</v>
      </c>
      <c r="YN45" s="17">
        <v>10.4</v>
      </c>
      <c r="YO45" s="17">
        <v>11</v>
      </c>
      <c r="YP45" s="17">
        <v>11</v>
      </c>
      <c r="YQ45" s="17">
        <v>-0.6</v>
      </c>
      <c r="YR45" s="17">
        <v>22.4</v>
      </c>
      <c r="YS45" s="17">
        <v>25</v>
      </c>
      <c r="YT45" s="17">
        <v>25</v>
      </c>
      <c r="YU45" s="17">
        <v>-2.6</v>
      </c>
    </row>
    <row r="46" spans="1:671" ht="24" customHeight="1" x14ac:dyDescent="0.25">
      <c r="A46" s="1"/>
      <c r="B46" s="16" t="s">
        <v>59</v>
      </c>
      <c r="C46" s="16" t="s">
        <v>838</v>
      </c>
      <c r="D46" s="17">
        <v>201.9</v>
      </c>
      <c r="E46" s="17">
        <v>203.40136000000001</v>
      </c>
      <c r="F46" s="17">
        <v>203.40136000000001</v>
      </c>
      <c r="G46" s="17">
        <v>-1.50136</v>
      </c>
      <c r="H46" s="17">
        <v>632.1</v>
      </c>
      <c r="I46" s="17">
        <v>631.22380999999996</v>
      </c>
      <c r="J46" s="17">
        <v>631.22379999999998</v>
      </c>
      <c r="K46" s="17">
        <v>0.87619999999999998</v>
      </c>
      <c r="L46" s="17">
        <v>145.80000000000001</v>
      </c>
      <c r="M46" s="17">
        <v>146.79963000000001</v>
      </c>
      <c r="N46" s="17">
        <v>146.79963000000001</v>
      </c>
      <c r="O46" s="17">
        <v>-0.99963000000000002</v>
      </c>
      <c r="P46" s="17"/>
      <c r="Q46" s="17"/>
      <c r="R46" s="17"/>
      <c r="S46" s="17">
        <v>0</v>
      </c>
      <c r="T46" s="17"/>
      <c r="U46" s="17"/>
      <c r="V46" s="17"/>
      <c r="W46" s="17">
        <v>0</v>
      </c>
      <c r="X46" s="17">
        <v>90</v>
      </c>
      <c r="Y46" s="17">
        <v>91.867829999999998</v>
      </c>
      <c r="Z46" s="17">
        <v>91.867819999999995</v>
      </c>
      <c r="AA46" s="17">
        <v>-1.86782</v>
      </c>
      <c r="AB46" s="17">
        <v>243.1</v>
      </c>
      <c r="AC46" s="17">
        <v>242</v>
      </c>
      <c r="AD46" s="17">
        <v>242</v>
      </c>
      <c r="AE46" s="17">
        <v>1.1000000000000001</v>
      </c>
      <c r="AF46" s="17">
        <v>0</v>
      </c>
      <c r="AG46" s="17"/>
      <c r="AH46" s="17"/>
      <c r="AI46" s="17">
        <v>0</v>
      </c>
      <c r="AJ46" s="17">
        <v>81.400000000000006</v>
      </c>
      <c r="AK46" s="17">
        <v>87.326560000000001</v>
      </c>
      <c r="AL46" s="17"/>
      <c r="AM46" s="17">
        <v>81.400000000000006</v>
      </c>
      <c r="AN46" s="17"/>
      <c r="AO46" s="17"/>
      <c r="AP46" s="17"/>
      <c r="AQ46" s="17">
        <v>0</v>
      </c>
      <c r="AR46" s="17">
        <v>197.9</v>
      </c>
      <c r="AS46" s="17">
        <v>202.65</v>
      </c>
      <c r="AT46" s="17">
        <v>202.64998</v>
      </c>
      <c r="AU46" s="17">
        <v>-4.7499799999999999</v>
      </c>
      <c r="AV46" s="17">
        <v>198.2</v>
      </c>
      <c r="AW46" s="17">
        <v>205.26275000000001</v>
      </c>
      <c r="AX46" s="17">
        <v>205.26273</v>
      </c>
      <c r="AY46" s="17">
        <v>-7.0627300000000002</v>
      </c>
      <c r="AZ46" s="17"/>
      <c r="BA46" s="17"/>
      <c r="BB46" s="17"/>
      <c r="BC46" s="17">
        <v>0</v>
      </c>
      <c r="BD46" s="17">
        <v>202.6</v>
      </c>
      <c r="BE46" s="17">
        <v>205.21601999999999</v>
      </c>
      <c r="BF46" s="17">
        <v>205.21600000000001</v>
      </c>
      <c r="BG46" s="17">
        <v>-2.6160000000000001</v>
      </c>
      <c r="BH46" s="17"/>
      <c r="BI46" s="17"/>
      <c r="BJ46" s="17"/>
      <c r="BK46" s="17">
        <v>0</v>
      </c>
      <c r="BL46" s="17">
        <v>0</v>
      </c>
      <c r="BM46" s="17"/>
      <c r="BN46" s="17">
        <v>557.29152999999997</v>
      </c>
      <c r="BO46" s="17">
        <v>-557.29152999999997</v>
      </c>
      <c r="BP46" s="17">
        <v>10.199999999999999</v>
      </c>
      <c r="BQ46" s="17">
        <v>10.52094</v>
      </c>
      <c r="BR46" s="17">
        <v>3.4560599999999999</v>
      </c>
      <c r="BS46" s="17">
        <v>6.7439400000000003</v>
      </c>
      <c r="BT46" s="17"/>
      <c r="BU46" s="17"/>
      <c r="BV46" s="17"/>
      <c r="BW46" s="17">
        <v>0</v>
      </c>
      <c r="BX46" s="17"/>
      <c r="BY46" s="17"/>
      <c r="BZ46" s="17"/>
      <c r="CA46" s="17">
        <v>0</v>
      </c>
      <c r="CB46" s="17"/>
      <c r="CC46" s="17"/>
      <c r="CD46" s="17"/>
      <c r="CE46" s="17">
        <v>0</v>
      </c>
      <c r="CF46" s="17"/>
      <c r="CG46" s="17"/>
      <c r="CH46" s="17"/>
      <c r="CI46" s="17">
        <v>0</v>
      </c>
      <c r="CJ46" s="17">
        <v>166.7</v>
      </c>
      <c r="CK46" s="17">
        <v>164.06706</v>
      </c>
      <c r="CL46" s="17">
        <v>164.06704999999999</v>
      </c>
      <c r="CM46" s="17">
        <v>2.6329500000000001</v>
      </c>
      <c r="CN46" s="17">
        <v>9.8000000000000007</v>
      </c>
      <c r="CO46" s="17">
        <v>5.1383299999999998</v>
      </c>
      <c r="CP46" s="17">
        <v>5.1383299999999998</v>
      </c>
      <c r="CQ46" s="17">
        <v>4.66167</v>
      </c>
      <c r="CR46" s="17">
        <v>6.9</v>
      </c>
      <c r="CS46" s="17">
        <v>2.8205</v>
      </c>
      <c r="CT46" s="17">
        <v>2.8204899999999999</v>
      </c>
      <c r="CU46" s="17">
        <v>4.07951</v>
      </c>
      <c r="CV46" s="17">
        <v>22.1</v>
      </c>
      <c r="CW46" s="17">
        <v>22.410769999999999</v>
      </c>
      <c r="CX46" s="17">
        <v>22.41075</v>
      </c>
      <c r="CY46" s="17">
        <v>-0.31075000000000003</v>
      </c>
      <c r="CZ46" s="17">
        <v>6.8</v>
      </c>
      <c r="DA46" s="17">
        <v>6.8787000000000003</v>
      </c>
      <c r="DB46" s="17">
        <v>6.8787000000000003</v>
      </c>
      <c r="DC46" s="17">
        <v>-7.8700000000000006E-2</v>
      </c>
      <c r="DD46" s="17">
        <v>14.9</v>
      </c>
      <c r="DE46" s="17">
        <v>14.933920000000001</v>
      </c>
      <c r="DF46" s="17">
        <v>14.933909999999999</v>
      </c>
      <c r="DG46" s="17">
        <v>-3.3910000000000003E-2</v>
      </c>
      <c r="DH46" s="17">
        <v>143.1</v>
      </c>
      <c r="DI46" s="17">
        <v>142.44412</v>
      </c>
      <c r="DJ46" s="17">
        <v>142.44412</v>
      </c>
      <c r="DK46" s="17">
        <v>0.65588000000000002</v>
      </c>
      <c r="DL46" s="17"/>
      <c r="DM46" s="17"/>
      <c r="DN46" s="17"/>
      <c r="DO46" s="17">
        <v>0</v>
      </c>
      <c r="DP46" s="17"/>
      <c r="DQ46" s="17"/>
      <c r="DR46" s="17"/>
      <c r="DS46" s="17">
        <v>0</v>
      </c>
      <c r="DT46" s="17"/>
      <c r="DU46" s="17"/>
      <c r="DV46" s="17"/>
      <c r="DW46" s="17">
        <v>0</v>
      </c>
      <c r="DX46" s="17"/>
      <c r="DY46" s="17"/>
      <c r="DZ46" s="17"/>
      <c r="EA46" s="17">
        <v>0</v>
      </c>
      <c r="EB46" s="17">
        <v>110.2</v>
      </c>
      <c r="EC46" s="17">
        <v>112.46647</v>
      </c>
      <c r="ED46" s="17">
        <v>112.46647</v>
      </c>
      <c r="EE46" s="17">
        <v>-2.26647</v>
      </c>
      <c r="EF46" s="17">
        <v>222.2</v>
      </c>
      <c r="EG46" s="17">
        <v>220.69499999999999</v>
      </c>
      <c r="EH46" s="17">
        <v>220.69499999999999</v>
      </c>
      <c r="EI46" s="17">
        <v>1.5049999999999999</v>
      </c>
      <c r="EJ46" s="17"/>
      <c r="EK46" s="17"/>
      <c r="EL46" s="17"/>
      <c r="EM46" s="17">
        <v>0</v>
      </c>
      <c r="EN46" s="17"/>
      <c r="EO46" s="17"/>
      <c r="EP46" s="17"/>
      <c r="EQ46" s="17">
        <v>0</v>
      </c>
      <c r="ER46" s="17"/>
      <c r="ES46" s="17"/>
      <c r="ET46" s="17"/>
      <c r="EU46" s="17">
        <v>0</v>
      </c>
      <c r="EV46" s="17">
        <v>6.5</v>
      </c>
      <c r="EW46" s="17">
        <v>6.39</v>
      </c>
      <c r="EX46" s="17">
        <v>6.39</v>
      </c>
      <c r="EY46" s="17">
        <v>0.11</v>
      </c>
      <c r="EZ46" s="17">
        <v>456.4</v>
      </c>
      <c r="FA46" s="17">
        <v>449.28086000000002</v>
      </c>
      <c r="FB46" s="17">
        <v>449.28084999999999</v>
      </c>
      <c r="FC46" s="17">
        <v>7.1191500000000003</v>
      </c>
      <c r="FD46" s="17">
        <v>76.400000000000006</v>
      </c>
      <c r="FE46" s="17">
        <v>81.635570000000001</v>
      </c>
      <c r="FF46" s="17">
        <v>79.655749999999998</v>
      </c>
      <c r="FG46" s="17">
        <v>-3.2557499999999999</v>
      </c>
      <c r="FH46" s="17">
        <v>145</v>
      </c>
      <c r="FI46" s="17">
        <v>140.82783000000001</v>
      </c>
      <c r="FJ46" s="17">
        <v>140.8271</v>
      </c>
      <c r="FK46" s="17">
        <v>4.1729000000000003</v>
      </c>
      <c r="FL46" s="17">
        <v>42.1</v>
      </c>
      <c r="FM46" s="17">
        <v>41.89893</v>
      </c>
      <c r="FN46" s="17">
        <v>41.89893</v>
      </c>
      <c r="FO46" s="17">
        <v>0.20107</v>
      </c>
      <c r="FP46" s="17">
        <v>18.399999999999999</v>
      </c>
      <c r="FQ46" s="17">
        <v>19.21088</v>
      </c>
      <c r="FR46" s="17">
        <v>19.21088</v>
      </c>
      <c r="FS46" s="17">
        <v>-0.81088000000000005</v>
      </c>
      <c r="FT46" s="17">
        <v>18.899999999999999</v>
      </c>
      <c r="FU46" s="17">
        <v>19</v>
      </c>
      <c r="FV46" s="17">
        <v>18.172979999999999</v>
      </c>
      <c r="FW46" s="17">
        <v>0.72702</v>
      </c>
      <c r="FX46" s="17">
        <v>92.1</v>
      </c>
      <c r="FY46" s="17">
        <v>87.773570000000007</v>
      </c>
      <c r="FZ46" s="17">
        <v>87.773560000000003</v>
      </c>
      <c r="GA46" s="17">
        <v>4.3264399999999998</v>
      </c>
      <c r="GB46" s="17">
        <v>164</v>
      </c>
      <c r="GC46" s="17">
        <v>160.18950000000001</v>
      </c>
      <c r="GD46" s="17">
        <v>160.18951000000001</v>
      </c>
      <c r="GE46" s="17">
        <v>3.8104900000000002</v>
      </c>
      <c r="GF46" s="17">
        <v>164.1</v>
      </c>
      <c r="GG46" s="17">
        <v>160.18950000000001</v>
      </c>
      <c r="GH46" s="17">
        <v>160.18951000000001</v>
      </c>
      <c r="GI46" s="17">
        <v>3.9104899999999998</v>
      </c>
      <c r="GJ46" s="17">
        <v>177.1</v>
      </c>
      <c r="GK46" s="17">
        <v>160.67054999999999</v>
      </c>
      <c r="GL46" s="17">
        <v>160.67055999999999</v>
      </c>
      <c r="GM46" s="17">
        <v>16.42944</v>
      </c>
      <c r="GN46" s="17">
        <v>106.4</v>
      </c>
      <c r="GO46" s="17">
        <v>110.48202000000001</v>
      </c>
      <c r="GP46" s="17">
        <v>110.48202000000001</v>
      </c>
      <c r="GQ46" s="17">
        <v>-4.08202</v>
      </c>
      <c r="GR46" s="17">
        <v>41.9</v>
      </c>
      <c r="GS46" s="17">
        <v>37.900869999999998</v>
      </c>
      <c r="GT46" s="17">
        <v>37.900869999999998</v>
      </c>
      <c r="GU46" s="17">
        <v>3.9991300000000001</v>
      </c>
      <c r="GV46" s="17">
        <v>41.2</v>
      </c>
      <c r="GW46" s="17">
        <v>38.272109999999998</v>
      </c>
      <c r="GX46" s="17">
        <v>38.272109999999998</v>
      </c>
      <c r="GY46" s="17">
        <v>2.9278900000000001</v>
      </c>
      <c r="GZ46" s="17">
        <v>4</v>
      </c>
      <c r="HA46" s="17">
        <v>3.9007900000000002</v>
      </c>
      <c r="HB46" s="17">
        <v>3.9007900000000002</v>
      </c>
      <c r="HC46" s="17">
        <v>9.9210000000000007E-2</v>
      </c>
      <c r="HD46" s="17">
        <v>33.6</v>
      </c>
      <c r="HE46" s="17">
        <v>31.100370000000002</v>
      </c>
      <c r="HF46" s="17">
        <v>28.356459999999998</v>
      </c>
      <c r="HG46" s="17">
        <v>5.2435400000000003</v>
      </c>
      <c r="HH46" s="17">
        <v>155.30000000000001</v>
      </c>
      <c r="HI46" s="17">
        <v>164.13149000000001</v>
      </c>
      <c r="HJ46" s="17">
        <v>164.13148000000001</v>
      </c>
      <c r="HK46" s="17">
        <v>-8.8314800000000009</v>
      </c>
      <c r="HL46" s="17"/>
      <c r="HM46" s="17"/>
      <c r="HN46" s="17"/>
      <c r="HO46" s="17">
        <v>0</v>
      </c>
      <c r="HP46" s="17"/>
      <c r="HQ46" s="17"/>
      <c r="HR46" s="17"/>
      <c r="HS46" s="17">
        <v>0</v>
      </c>
      <c r="HT46" s="17">
        <v>82.4</v>
      </c>
      <c r="HU46" s="17">
        <v>80.605890000000002</v>
      </c>
      <c r="HV46" s="17">
        <v>63.642650000000003</v>
      </c>
      <c r="HW46" s="17">
        <v>18.757349999999999</v>
      </c>
      <c r="HX46" s="17"/>
      <c r="HY46" s="17"/>
      <c r="HZ46" s="17"/>
      <c r="IA46" s="17">
        <v>0</v>
      </c>
      <c r="IB46" s="17"/>
      <c r="IC46" s="17"/>
      <c r="ID46" s="17"/>
      <c r="IE46" s="17">
        <v>0</v>
      </c>
      <c r="IF46" s="17">
        <v>46.3</v>
      </c>
      <c r="IG46" s="17">
        <v>45.265309999999999</v>
      </c>
      <c r="IH46" s="17">
        <v>45.265300000000003</v>
      </c>
      <c r="II46" s="17">
        <v>1.0347</v>
      </c>
      <c r="IJ46" s="17"/>
      <c r="IK46" s="17"/>
      <c r="IL46" s="17"/>
      <c r="IM46" s="17">
        <v>0</v>
      </c>
      <c r="IN46" s="17"/>
      <c r="IO46" s="17"/>
      <c r="IP46" s="17"/>
      <c r="IQ46" s="17">
        <v>0</v>
      </c>
      <c r="IR46" s="17"/>
      <c r="IS46" s="17"/>
      <c r="IT46" s="17"/>
      <c r="IU46" s="17">
        <v>0</v>
      </c>
      <c r="IV46" s="17">
        <v>127.7</v>
      </c>
      <c r="IW46" s="17">
        <v>128.05618999999999</v>
      </c>
      <c r="IX46" s="17">
        <v>132.83835999999999</v>
      </c>
      <c r="IY46" s="17">
        <v>-5.1383599999999996</v>
      </c>
      <c r="IZ46" s="17">
        <v>166.2</v>
      </c>
      <c r="JA46" s="17">
        <v>171.57499999999999</v>
      </c>
      <c r="JB46" s="17">
        <v>171.57498000000001</v>
      </c>
      <c r="JC46" s="17">
        <v>-5.3749799999999999</v>
      </c>
      <c r="JD46" s="17">
        <v>162.9</v>
      </c>
      <c r="JE46" s="17">
        <v>169.78200000000001</v>
      </c>
      <c r="JF46" s="17">
        <v>169.78196</v>
      </c>
      <c r="JG46" s="17">
        <v>-6.8819600000000003</v>
      </c>
      <c r="JH46" s="17">
        <v>198.1</v>
      </c>
      <c r="JI46" s="17">
        <v>202.72200000000001</v>
      </c>
      <c r="JJ46" s="17">
        <v>202.72198</v>
      </c>
      <c r="JK46" s="17">
        <v>-4.6219799999999998</v>
      </c>
      <c r="JL46" s="17">
        <v>0</v>
      </c>
      <c r="JM46" s="17"/>
      <c r="JN46" s="17"/>
      <c r="JO46" s="17">
        <v>0</v>
      </c>
      <c r="JP46" s="17">
        <v>71.5</v>
      </c>
      <c r="JQ46" s="17">
        <v>73.275930000000002</v>
      </c>
      <c r="JR46" s="17">
        <v>73.275919999999999</v>
      </c>
      <c r="JS46" s="17">
        <v>-1.7759199999999999</v>
      </c>
      <c r="JT46" s="17">
        <v>34.9</v>
      </c>
      <c r="JU46" s="17">
        <v>36.747990000000001</v>
      </c>
      <c r="JV46" s="17">
        <v>36.747979999999998</v>
      </c>
      <c r="JW46" s="17">
        <v>-1.84798</v>
      </c>
      <c r="JX46" s="17"/>
      <c r="JY46" s="17"/>
      <c r="JZ46" s="17"/>
      <c r="KA46" s="17">
        <v>0</v>
      </c>
      <c r="KB46" s="17"/>
      <c r="KC46" s="17"/>
      <c r="KD46" s="17"/>
      <c r="KE46" s="17">
        <v>0</v>
      </c>
      <c r="KF46" s="17"/>
      <c r="KG46" s="17"/>
      <c r="KH46" s="17"/>
      <c r="KI46" s="17">
        <v>0</v>
      </c>
      <c r="KJ46" s="17"/>
      <c r="KK46" s="17"/>
      <c r="KL46" s="17"/>
      <c r="KM46" s="17">
        <v>0</v>
      </c>
      <c r="KN46" s="17"/>
      <c r="KO46" s="17"/>
      <c r="KP46" s="17"/>
      <c r="KQ46" s="17">
        <v>0</v>
      </c>
      <c r="KR46" s="17"/>
      <c r="KS46" s="17"/>
      <c r="KT46" s="17"/>
      <c r="KU46" s="17">
        <v>0</v>
      </c>
      <c r="KV46" s="17">
        <v>2.4</v>
      </c>
      <c r="KW46" s="17">
        <v>1.7806200000000001</v>
      </c>
      <c r="KX46" s="17">
        <v>1.78061</v>
      </c>
      <c r="KY46" s="17">
        <v>0.61939</v>
      </c>
      <c r="KZ46" s="17">
        <v>229.7</v>
      </c>
      <c r="LA46" s="17">
        <v>196.33042</v>
      </c>
      <c r="LB46" s="17">
        <v>174.58005</v>
      </c>
      <c r="LC46" s="17">
        <v>55.119950000000003</v>
      </c>
      <c r="LD46" s="17">
        <v>127.8</v>
      </c>
      <c r="LE46" s="17">
        <v>124.35997</v>
      </c>
      <c r="LF46" s="17">
        <v>124.36067</v>
      </c>
      <c r="LG46" s="17">
        <v>3.43933</v>
      </c>
      <c r="LH46" s="17">
        <v>66</v>
      </c>
      <c r="LI46" s="17">
        <v>67.199219999999997</v>
      </c>
      <c r="LJ46" s="17">
        <v>67.199219999999997</v>
      </c>
      <c r="LK46" s="17">
        <v>-1.19922</v>
      </c>
      <c r="LL46" s="17">
        <v>78.099999999999994</v>
      </c>
      <c r="LM46" s="17">
        <v>78.567999999999998</v>
      </c>
      <c r="LN46" s="17">
        <v>78.567980000000006</v>
      </c>
      <c r="LO46" s="17">
        <v>-0.46798000000000001</v>
      </c>
      <c r="LP46" s="17">
        <v>30.2</v>
      </c>
      <c r="LQ46" s="17">
        <v>29.980560000000001</v>
      </c>
      <c r="LR46" s="17">
        <v>29.980560000000001</v>
      </c>
      <c r="LS46" s="17">
        <v>0.21944</v>
      </c>
      <c r="LT46" s="17">
        <v>113.1</v>
      </c>
      <c r="LU46" s="17">
        <v>114.81764</v>
      </c>
      <c r="LV46" s="17"/>
      <c r="LW46" s="17">
        <v>113.1</v>
      </c>
      <c r="LX46" s="17">
        <v>44.8</v>
      </c>
      <c r="LY46" s="17">
        <v>50.941209999999998</v>
      </c>
      <c r="LZ46" s="17"/>
      <c r="MA46" s="17">
        <v>44.8</v>
      </c>
      <c r="MB46" s="17">
        <v>46.1</v>
      </c>
      <c r="MC46" s="17">
        <v>52.196420000000003</v>
      </c>
      <c r="MD46" s="17"/>
      <c r="ME46" s="17">
        <v>46.1</v>
      </c>
      <c r="MF46" s="17">
        <v>137.19999999999999</v>
      </c>
      <c r="MG46" s="17">
        <v>153.12568999999999</v>
      </c>
      <c r="MH46" s="17">
        <v>153.12565000000001</v>
      </c>
      <c r="MI46" s="17">
        <v>-15.925649999999999</v>
      </c>
      <c r="MJ46" s="17">
        <v>137.4</v>
      </c>
      <c r="MK46" s="17">
        <v>153.12568999999999</v>
      </c>
      <c r="ML46" s="17">
        <v>153.12565000000001</v>
      </c>
      <c r="MM46" s="17">
        <v>-15.72565</v>
      </c>
      <c r="MN46" s="17">
        <v>145.80000000000001</v>
      </c>
      <c r="MO46" s="17">
        <v>153.58553000000001</v>
      </c>
      <c r="MP46" s="17">
        <v>153.58548999999999</v>
      </c>
      <c r="MQ46" s="17">
        <v>-7.7854900000000002</v>
      </c>
      <c r="MR46" s="17">
        <v>177.1</v>
      </c>
      <c r="MS46" s="17">
        <v>185.80778000000001</v>
      </c>
      <c r="MT46" s="17"/>
      <c r="MU46" s="17">
        <v>177.1</v>
      </c>
      <c r="MV46" s="17">
        <v>176.1</v>
      </c>
      <c r="MW46" s="17"/>
      <c r="MX46" s="17"/>
      <c r="MY46" s="17">
        <v>176.1</v>
      </c>
      <c r="MZ46" s="17"/>
      <c r="NA46" s="17"/>
      <c r="NB46" s="17"/>
      <c r="NC46" s="17">
        <v>0</v>
      </c>
      <c r="ND46" s="17"/>
      <c r="NE46" s="17"/>
      <c r="NF46" s="17"/>
      <c r="NG46" s="17">
        <v>0</v>
      </c>
      <c r="NH46" s="17"/>
      <c r="NI46" s="17"/>
      <c r="NJ46" s="17"/>
      <c r="NK46" s="17">
        <v>0</v>
      </c>
      <c r="NL46" s="17">
        <v>205.6</v>
      </c>
      <c r="NM46" s="17"/>
      <c r="NN46" s="17">
        <v>128.73555999999999</v>
      </c>
      <c r="NO46" s="17">
        <v>76.864440000000002</v>
      </c>
      <c r="NP46" s="17"/>
      <c r="NQ46" s="17"/>
      <c r="NR46" s="17"/>
      <c r="NS46" s="17">
        <v>0</v>
      </c>
      <c r="NT46" s="17">
        <v>6.8</v>
      </c>
      <c r="NU46" s="17">
        <v>8.2552000000000003</v>
      </c>
      <c r="NV46" s="17">
        <v>9.09</v>
      </c>
      <c r="NW46" s="17">
        <v>-2.29</v>
      </c>
      <c r="NX46" s="17">
        <v>4.0999999999999996</v>
      </c>
      <c r="NY46" s="17">
        <v>4.0686799999999996</v>
      </c>
      <c r="NZ46" s="17">
        <v>9.8520099999999999</v>
      </c>
      <c r="OA46" s="17">
        <v>-5.7520100000000003</v>
      </c>
      <c r="OB46" s="17">
        <v>20</v>
      </c>
      <c r="OC46" s="17">
        <v>20</v>
      </c>
      <c r="OD46" s="17">
        <v>17.492709999999999</v>
      </c>
      <c r="OE46" s="17">
        <v>2.5072899999999998</v>
      </c>
      <c r="OF46" s="17">
        <v>0</v>
      </c>
      <c r="OG46" s="17"/>
      <c r="OH46" s="17"/>
      <c r="OI46" s="17">
        <v>0</v>
      </c>
      <c r="OJ46" s="17">
        <v>45.6</v>
      </c>
      <c r="OK46" s="17">
        <v>66.900000000000006</v>
      </c>
      <c r="OL46" s="17">
        <v>56.32</v>
      </c>
      <c r="OM46" s="17">
        <v>-10.72</v>
      </c>
      <c r="ON46" s="17">
        <v>0</v>
      </c>
      <c r="OO46" s="17"/>
      <c r="OP46" s="17"/>
      <c r="OQ46" s="17">
        <v>0</v>
      </c>
      <c r="OR46" s="17">
        <v>3.3</v>
      </c>
      <c r="OS46" s="17">
        <v>3.8</v>
      </c>
      <c r="OT46" s="17">
        <v>3.9809999999999999</v>
      </c>
      <c r="OU46" s="17">
        <v>-0.68100000000000005</v>
      </c>
      <c r="OV46" s="17">
        <v>0</v>
      </c>
      <c r="OW46" s="17"/>
      <c r="OX46" s="17"/>
      <c r="OY46" s="17">
        <v>0</v>
      </c>
      <c r="OZ46" s="17">
        <v>20.100000000000001</v>
      </c>
      <c r="PA46" s="17">
        <v>19.436350000000001</v>
      </c>
      <c r="PB46" s="17">
        <v>19.436340000000001</v>
      </c>
      <c r="PC46" s="17">
        <v>0.66366000000000003</v>
      </c>
      <c r="PD46" s="17">
        <v>9.9</v>
      </c>
      <c r="PE46" s="17">
        <v>9.9830000000000005</v>
      </c>
      <c r="PF46" s="17">
        <v>9.9830000000000005</v>
      </c>
      <c r="PG46" s="17">
        <v>-8.3000000000000004E-2</v>
      </c>
      <c r="PH46" s="17">
        <v>5.6</v>
      </c>
      <c r="PI46" s="17">
        <v>5.67</v>
      </c>
      <c r="PJ46" s="17">
        <v>5.67</v>
      </c>
      <c r="PK46" s="17">
        <v>-7.0000000000000007E-2</v>
      </c>
      <c r="PL46" s="17">
        <v>0</v>
      </c>
      <c r="PM46" s="17"/>
      <c r="PN46" s="17"/>
      <c r="PO46" s="17">
        <v>0</v>
      </c>
      <c r="PP46" s="17">
        <v>2.2000000000000002</v>
      </c>
      <c r="PQ46" s="17">
        <v>1</v>
      </c>
      <c r="PR46" s="17">
        <v>1</v>
      </c>
      <c r="PS46" s="17">
        <v>1.2</v>
      </c>
      <c r="PT46" s="17">
        <v>3.6</v>
      </c>
      <c r="PU46" s="17">
        <v>3.55</v>
      </c>
      <c r="PV46" s="17">
        <v>3.55</v>
      </c>
      <c r="PW46" s="17">
        <v>0.05</v>
      </c>
      <c r="PX46" s="17">
        <v>5.2</v>
      </c>
      <c r="PY46" s="17">
        <v>5</v>
      </c>
      <c r="PZ46" s="17">
        <v>5</v>
      </c>
      <c r="QA46" s="17">
        <v>0.2</v>
      </c>
      <c r="QB46" s="17">
        <v>20.3</v>
      </c>
      <c r="QC46" s="17">
        <v>20.274049999999999</v>
      </c>
      <c r="QD46" s="17">
        <v>20.274049999999999</v>
      </c>
      <c r="QE46" s="17">
        <v>2.5950000000000001E-2</v>
      </c>
      <c r="QF46" s="17">
        <v>20</v>
      </c>
      <c r="QG46" s="17">
        <v>20</v>
      </c>
      <c r="QH46" s="17">
        <v>13.60544</v>
      </c>
      <c r="QI46" s="17">
        <v>6.3945600000000002</v>
      </c>
      <c r="QJ46" s="17">
        <v>18.8</v>
      </c>
      <c r="QK46" s="17">
        <v>19</v>
      </c>
      <c r="QL46" s="17">
        <v>17.492709999999999</v>
      </c>
      <c r="QM46" s="17">
        <v>1.3072900000000001</v>
      </c>
      <c r="QN46" s="17">
        <v>3.4</v>
      </c>
      <c r="QO46" s="17">
        <v>3.4</v>
      </c>
      <c r="QP46" s="17">
        <v>3.4</v>
      </c>
      <c r="QQ46" s="17">
        <v>0</v>
      </c>
      <c r="QR46" s="17">
        <v>18.600000000000001</v>
      </c>
      <c r="QS46" s="17">
        <v>19</v>
      </c>
      <c r="QT46" s="17">
        <v>17.881430000000002</v>
      </c>
      <c r="QU46" s="17">
        <v>0.71857000000000004</v>
      </c>
      <c r="QV46" s="17">
        <v>0</v>
      </c>
      <c r="QW46" s="17"/>
      <c r="QX46" s="17"/>
      <c r="QY46" s="17">
        <v>0</v>
      </c>
      <c r="QZ46" s="17">
        <v>0</v>
      </c>
      <c r="RA46" s="17"/>
      <c r="RB46" s="17"/>
      <c r="RC46" s="17">
        <v>0</v>
      </c>
      <c r="RD46" s="17">
        <v>7.7</v>
      </c>
      <c r="RE46" s="17">
        <v>9.6999999999999993</v>
      </c>
      <c r="RF46" s="17">
        <v>11.6</v>
      </c>
      <c r="RG46" s="17">
        <v>-3.9</v>
      </c>
      <c r="RH46" s="17">
        <v>23.3</v>
      </c>
      <c r="RI46" s="17">
        <v>29.5</v>
      </c>
      <c r="RJ46" s="17">
        <v>37.799999999999997</v>
      </c>
      <c r="RK46" s="17">
        <v>-14.5</v>
      </c>
      <c r="RL46" s="17">
        <v>0</v>
      </c>
      <c r="RM46" s="17"/>
      <c r="RN46" s="17"/>
      <c r="RO46" s="17">
        <v>0</v>
      </c>
      <c r="RP46" s="17">
        <v>3.5</v>
      </c>
      <c r="RQ46" s="17">
        <v>3</v>
      </c>
      <c r="RR46" s="17">
        <v>3</v>
      </c>
      <c r="RS46" s="17">
        <v>0.5</v>
      </c>
      <c r="RT46" s="17">
        <v>13.2</v>
      </c>
      <c r="RU46" s="17">
        <v>19.792000000000002</v>
      </c>
      <c r="RV46" s="17">
        <v>19.792000000000002</v>
      </c>
      <c r="RW46" s="17">
        <v>-6.5919999999999996</v>
      </c>
      <c r="RX46" s="17">
        <v>3</v>
      </c>
      <c r="RY46" s="17">
        <v>2</v>
      </c>
      <c r="RZ46" s="17">
        <v>2</v>
      </c>
      <c r="SA46" s="17">
        <v>1</v>
      </c>
      <c r="SB46" s="17"/>
      <c r="SC46" s="17"/>
      <c r="SD46" s="17">
        <v>0.4</v>
      </c>
      <c r="SE46" s="17">
        <v>-0.4</v>
      </c>
      <c r="SF46" s="17">
        <v>0</v>
      </c>
      <c r="SG46" s="17"/>
      <c r="SH46" s="17"/>
      <c r="SI46" s="17">
        <v>0</v>
      </c>
      <c r="SJ46" s="17">
        <v>19.8</v>
      </c>
      <c r="SK46" s="17">
        <v>20</v>
      </c>
      <c r="SL46" s="17">
        <v>18.853249999999999</v>
      </c>
      <c r="SM46" s="17">
        <v>0.94674999999999998</v>
      </c>
      <c r="SN46" s="17">
        <v>10</v>
      </c>
      <c r="SO46" s="17">
        <v>11</v>
      </c>
      <c r="SP46" s="17">
        <v>12.05053</v>
      </c>
      <c r="SQ46" s="17">
        <v>-2.0505300000000002</v>
      </c>
      <c r="SR46" s="17">
        <v>20.2</v>
      </c>
      <c r="SS46" s="17">
        <v>20</v>
      </c>
      <c r="ST46" s="17">
        <v>19.436340000000001</v>
      </c>
      <c r="SU46" s="17">
        <v>0.76366000000000001</v>
      </c>
      <c r="SV46" s="17">
        <v>20.2</v>
      </c>
      <c r="SW46" s="17">
        <v>20</v>
      </c>
      <c r="SX46" s="17">
        <v>19.436340000000001</v>
      </c>
      <c r="SY46" s="17">
        <v>0.76366000000000001</v>
      </c>
      <c r="SZ46" s="17">
        <v>20</v>
      </c>
      <c r="TA46" s="17">
        <v>20</v>
      </c>
      <c r="TB46" s="17">
        <v>19.241980000000002</v>
      </c>
      <c r="TC46" s="17">
        <v>0.75802000000000003</v>
      </c>
      <c r="TD46" s="17">
        <v>12.2</v>
      </c>
      <c r="TE46" s="17">
        <v>9</v>
      </c>
      <c r="TF46" s="17">
        <v>14.282</v>
      </c>
      <c r="TG46" s="17">
        <v>-2.0819999999999999</v>
      </c>
      <c r="TH46" s="17">
        <v>31.3</v>
      </c>
      <c r="TI46" s="17">
        <v>38.700000000000003</v>
      </c>
      <c r="TJ46" s="17">
        <v>49.222000000000001</v>
      </c>
      <c r="TK46" s="17">
        <v>-17.922000000000001</v>
      </c>
      <c r="TL46" s="17">
        <v>0</v>
      </c>
      <c r="TM46" s="17"/>
      <c r="TN46" s="17"/>
      <c r="TO46" s="17">
        <v>0</v>
      </c>
      <c r="TP46" s="17">
        <v>2.2000000000000002</v>
      </c>
      <c r="TQ46" s="17">
        <v>2.2999999999999998</v>
      </c>
      <c r="TR46" s="17">
        <v>23.794</v>
      </c>
      <c r="TS46" s="17">
        <v>-21.594000000000001</v>
      </c>
      <c r="TT46" s="17">
        <v>8.3000000000000007</v>
      </c>
      <c r="TU46" s="17">
        <v>4.9000000000000004</v>
      </c>
      <c r="TV46" s="17">
        <v>37.200000000000003</v>
      </c>
      <c r="TW46" s="17">
        <v>-28.9</v>
      </c>
      <c r="TX46" s="17">
        <v>0</v>
      </c>
      <c r="TY46" s="17">
        <v>0.5</v>
      </c>
      <c r="TZ46" s="17">
        <v>0.92600000000000005</v>
      </c>
      <c r="UA46" s="17">
        <v>-0.92600000000000005</v>
      </c>
      <c r="UB46" s="17">
        <v>0</v>
      </c>
      <c r="UC46" s="17">
        <v>0.7</v>
      </c>
      <c r="UD46" s="17">
        <v>1.75</v>
      </c>
      <c r="UE46" s="17">
        <v>-1.75</v>
      </c>
      <c r="UF46" s="17">
        <v>0</v>
      </c>
      <c r="UG46" s="17"/>
      <c r="UH46" s="17"/>
      <c r="UI46" s="17">
        <v>0</v>
      </c>
      <c r="UJ46" s="17">
        <v>20.9</v>
      </c>
      <c r="UK46" s="17">
        <v>21</v>
      </c>
      <c r="UL46" s="17">
        <v>19.436340000000001</v>
      </c>
      <c r="UM46" s="17">
        <v>1.46366</v>
      </c>
      <c r="UN46" s="17">
        <v>8.1999999999999993</v>
      </c>
      <c r="UO46" s="17">
        <v>8.1999999999999993</v>
      </c>
      <c r="UP46" s="17">
        <v>8.1999999999999993</v>
      </c>
      <c r="UQ46" s="17">
        <v>0</v>
      </c>
      <c r="UR46" s="17">
        <v>1</v>
      </c>
      <c r="US46" s="17">
        <v>6.7</v>
      </c>
      <c r="UT46" s="17">
        <v>6.7</v>
      </c>
      <c r="UU46" s="17">
        <v>-5.7</v>
      </c>
      <c r="UV46" s="17">
        <v>20.399999999999999</v>
      </c>
      <c r="UW46" s="17">
        <v>20</v>
      </c>
      <c r="UX46" s="17">
        <v>19.436340000000001</v>
      </c>
      <c r="UY46" s="17">
        <v>0.96365999999999996</v>
      </c>
      <c r="UZ46" s="17">
        <v>20.399999999999999</v>
      </c>
      <c r="VA46" s="17">
        <v>20</v>
      </c>
      <c r="VB46" s="17">
        <v>19.436340000000001</v>
      </c>
      <c r="VC46" s="17">
        <v>0.96365999999999996</v>
      </c>
      <c r="VD46" s="17">
        <v>20.100000000000001</v>
      </c>
      <c r="VE46" s="17">
        <v>20</v>
      </c>
      <c r="VF46" s="17">
        <v>19.436340000000001</v>
      </c>
      <c r="VG46" s="17">
        <v>0.66366000000000003</v>
      </c>
      <c r="VH46" s="17">
        <v>9</v>
      </c>
      <c r="VI46" s="17">
        <v>3.9</v>
      </c>
      <c r="VJ46" s="17">
        <v>4.157</v>
      </c>
      <c r="VK46" s="17">
        <v>4.843</v>
      </c>
      <c r="VL46" s="17">
        <v>0</v>
      </c>
      <c r="VM46" s="17"/>
      <c r="VN46" s="17"/>
      <c r="VO46" s="17">
        <v>0</v>
      </c>
      <c r="VP46" s="17">
        <v>0</v>
      </c>
      <c r="VQ46" s="17"/>
      <c r="VR46" s="17"/>
      <c r="VS46" s="17">
        <v>0</v>
      </c>
      <c r="VT46" s="17">
        <v>0</v>
      </c>
      <c r="VU46" s="17"/>
      <c r="VV46" s="17"/>
      <c r="VW46" s="17">
        <v>0</v>
      </c>
      <c r="VX46" s="17">
        <v>0.3</v>
      </c>
      <c r="VY46" s="17">
        <v>0.6</v>
      </c>
      <c r="VZ46" s="17">
        <v>0.6</v>
      </c>
      <c r="WA46" s="17">
        <v>-0.3</v>
      </c>
      <c r="WB46" s="17">
        <v>52.6</v>
      </c>
      <c r="WC46" s="17">
        <v>65</v>
      </c>
      <c r="WD46" s="17">
        <v>67</v>
      </c>
      <c r="WE46" s="17">
        <v>-14.4</v>
      </c>
      <c r="WF46" s="17">
        <v>53.9</v>
      </c>
      <c r="WG46" s="17">
        <v>65</v>
      </c>
      <c r="WH46" s="17">
        <v>67</v>
      </c>
      <c r="WI46" s="17">
        <v>-13.1</v>
      </c>
      <c r="WJ46" s="17">
        <v>0</v>
      </c>
      <c r="WK46" s="17"/>
      <c r="WL46" s="17"/>
      <c r="WM46" s="17">
        <v>0</v>
      </c>
      <c r="WN46" s="17">
        <v>4.4000000000000004</v>
      </c>
      <c r="WO46" s="17">
        <v>4.2</v>
      </c>
      <c r="WP46" s="17">
        <v>4.2</v>
      </c>
      <c r="WQ46" s="17">
        <v>0.2</v>
      </c>
      <c r="WR46" s="17">
        <v>1.1000000000000001</v>
      </c>
      <c r="WS46" s="17">
        <v>2.4</v>
      </c>
      <c r="WT46" s="17">
        <v>2.4</v>
      </c>
      <c r="WU46" s="17">
        <v>-1.3</v>
      </c>
      <c r="WV46" s="17">
        <v>2.4</v>
      </c>
      <c r="WW46" s="17">
        <v>1.2</v>
      </c>
      <c r="WX46" s="17">
        <v>1.2</v>
      </c>
      <c r="WY46" s="17">
        <v>1.2</v>
      </c>
      <c r="WZ46" s="17">
        <v>1.1000000000000001</v>
      </c>
      <c r="XA46" s="17">
        <v>1.4</v>
      </c>
      <c r="XB46" s="17">
        <v>1.4</v>
      </c>
      <c r="XC46" s="17">
        <v>-0.3</v>
      </c>
      <c r="XD46" s="17">
        <v>0</v>
      </c>
      <c r="XE46" s="17"/>
      <c r="XF46" s="17"/>
      <c r="XG46" s="17">
        <v>0</v>
      </c>
      <c r="XH46" s="17">
        <v>9.1</v>
      </c>
      <c r="XI46" s="17">
        <v>8.8000000000000007</v>
      </c>
      <c r="XJ46" s="17">
        <v>8.8000000000000007</v>
      </c>
      <c r="XK46" s="17">
        <v>0.3</v>
      </c>
      <c r="XL46" s="17">
        <v>20</v>
      </c>
      <c r="XM46" s="17">
        <v>20</v>
      </c>
      <c r="XN46" s="17">
        <v>19.241980000000002</v>
      </c>
      <c r="XO46" s="17">
        <v>0.75802000000000003</v>
      </c>
      <c r="XP46" s="17">
        <v>7.8</v>
      </c>
      <c r="XQ46" s="17">
        <v>8</v>
      </c>
      <c r="XR46" s="17">
        <v>10.7</v>
      </c>
      <c r="XS46" s="17">
        <v>-2.9</v>
      </c>
      <c r="XT46" s="17">
        <v>27</v>
      </c>
      <c r="XU46" s="17">
        <v>31</v>
      </c>
      <c r="XV46" s="17">
        <v>27.5</v>
      </c>
      <c r="XW46" s="17">
        <v>-0.5</v>
      </c>
      <c r="XX46" s="17">
        <v>34.4</v>
      </c>
      <c r="XY46" s="17">
        <v>31</v>
      </c>
      <c r="XZ46" s="17">
        <v>27.5</v>
      </c>
      <c r="YA46" s="17">
        <v>6.9</v>
      </c>
      <c r="YB46" s="17">
        <v>12.4</v>
      </c>
      <c r="YC46" s="17">
        <v>12</v>
      </c>
      <c r="YD46" s="17">
        <v>14</v>
      </c>
      <c r="YE46" s="17">
        <v>-1.6</v>
      </c>
      <c r="YF46" s="17">
        <v>17.600000000000001</v>
      </c>
      <c r="YG46" s="17">
        <v>15</v>
      </c>
      <c r="YH46" s="17"/>
      <c r="YI46" s="17">
        <v>17.600000000000001</v>
      </c>
      <c r="YJ46" s="17">
        <v>9.6</v>
      </c>
      <c r="YK46" s="17">
        <v>7.03</v>
      </c>
      <c r="YL46" s="17">
        <v>7.03</v>
      </c>
      <c r="YM46" s="17">
        <v>2.57</v>
      </c>
      <c r="YN46" s="17">
        <v>11.1</v>
      </c>
      <c r="YO46" s="17">
        <v>11</v>
      </c>
      <c r="YP46" s="17">
        <v>11</v>
      </c>
      <c r="YQ46" s="17">
        <v>0.1</v>
      </c>
      <c r="YR46" s="17">
        <v>22.6</v>
      </c>
      <c r="YS46" s="17">
        <v>20</v>
      </c>
      <c r="YT46" s="17">
        <v>25</v>
      </c>
      <c r="YU46" s="17">
        <v>-2.4</v>
      </c>
    </row>
    <row r="47" spans="1:671" ht="24" customHeight="1" x14ac:dyDescent="0.25">
      <c r="A47" s="1"/>
      <c r="B47" s="16" t="s">
        <v>59</v>
      </c>
      <c r="C47" s="16" t="s">
        <v>839</v>
      </c>
      <c r="D47" s="17">
        <v>202</v>
      </c>
      <c r="E47" s="17">
        <v>203.40136000000001</v>
      </c>
      <c r="F47" s="17">
        <v>203.40136000000001</v>
      </c>
      <c r="G47" s="17">
        <v>-1.4013599999999999</v>
      </c>
      <c r="H47" s="17">
        <v>631.70000000000005</v>
      </c>
      <c r="I47" s="17">
        <v>631.22380999999996</v>
      </c>
      <c r="J47" s="17">
        <v>631.22379999999998</v>
      </c>
      <c r="K47" s="17">
        <v>0.47620000000000001</v>
      </c>
      <c r="L47" s="17">
        <v>145.9</v>
      </c>
      <c r="M47" s="17">
        <v>146.79963000000001</v>
      </c>
      <c r="N47" s="17">
        <v>146.79963000000001</v>
      </c>
      <c r="O47" s="17">
        <v>-0.89963000000000004</v>
      </c>
      <c r="P47" s="17"/>
      <c r="Q47" s="17"/>
      <c r="R47" s="17"/>
      <c r="S47" s="17">
        <v>0</v>
      </c>
      <c r="T47" s="17"/>
      <c r="U47" s="17"/>
      <c r="V47" s="17"/>
      <c r="W47" s="17">
        <v>0</v>
      </c>
      <c r="X47" s="17">
        <v>93.4</v>
      </c>
      <c r="Y47" s="17">
        <v>91.867829999999998</v>
      </c>
      <c r="Z47" s="17">
        <v>91.867819999999995</v>
      </c>
      <c r="AA47" s="17">
        <v>1.5321800000000001</v>
      </c>
      <c r="AB47" s="17">
        <v>243.5</v>
      </c>
      <c r="AC47" s="17">
        <v>242</v>
      </c>
      <c r="AD47" s="17">
        <v>242</v>
      </c>
      <c r="AE47" s="17">
        <v>1.5</v>
      </c>
      <c r="AF47" s="17">
        <v>0</v>
      </c>
      <c r="AG47" s="17"/>
      <c r="AH47" s="17"/>
      <c r="AI47" s="17">
        <v>0</v>
      </c>
      <c r="AJ47" s="17">
        <v>80.599999999999994</v>
      </c>
      <c r="AK47" s="17">
        <v>87.326560000000001</v>
      </c>
      <c r="AL47" s="17"/>
      <c r="AM47" s="17">
        <v>80.599999999999994</v>
      </c>
      <c r="AN47" s="17"/>
      <c r="AO47" s="17"/>
      <c r="AP47" s="17"/>
      <c r="AQ47" s="17">
        <v>0</v>
      </c>
      <c r="AR47" s="17">
        <v>199.1</v>
      </c>
      <c r="AS47" s="17">
        <v>202.65</v>
      </c>
      <c r="AT47" s="17">
        <v>202.64998</v>
      </c>
      <c r="AU47" s="17">
        <v>-3.5499800000000001</v>
      </c>
      <c r="AV47" s="17">
        <v>198.8</v>
      </c>
      <c r="AW47" s="17">
        <v>205.26275000000001</v>
      </c>
      <c r="AX47" s="17">
        <v>205.26273</v>
      </c>
      <c r="AY47" s="17">
        <v>-6.4627299999999996</v>
      </c>
      <c r="AZ47" s="17"/>
      <c r="BA47" s="17"/>
      <c r="BB47" s="17"/>
      <c r="BC47" s="17">
        <v>0</v>
      </c>
      <c r="BD47" s="17">
        <v>203.6</v>
      </c>
      <c r="BE47" s="17">
        <v>205.21601999999999</v>
      </c>
      <c r="BF47" s="17">
        <v>205.21600000000001</v>
      </c>
      <c r="BG47" s="17">
        <v>-1.6160000000000001</v>
      </c>
      <c r="BH47" s="17"/>
      <c r="BI47" s="17"/>
      <c r="BJ47" s="17"/>
      <c r="BK47" s="17">
        <v>0</v>
      </c>
      <c r="BL47" s="17">
        <v>0</v>
      </c>
      <c r="BM47" s="17"/>
      <c r="BN47" s="17">
        <v>566.08939999999996</v>
      </c>
      <c r="BO47" s="17">
        <v>-566.08939999999996</v>
      </c>
      <c r="BP47" s="17">
        <v>10.3</v>
      </c>
      <c r="BQ47" s="17">
        <v>10.52094</v>
      </c>
      <c r="BR47" s="17">
        <v>3.4560599999999999</v>
      </c>
      <c r="BS47" s="17">
        <v>6.8439399999999999</v>
      </c>
      <c r="BT47" s="17"/>
      <c r="BU47" s="17"/>
      <c r="BV47" s="17"/>
      <c r="BW47" s="17">
        <v>0</v>
      </c>
      <c r="BX47" s="17"/>
      <c r="BY47" s="17"/>
      <c r="BZ47" s="17"/>
      <c r="CA47" s="17">
        <v>0</v>
      </c>
      <c r="CB47" s="17"/>
      <c r="CC47" s="17"/>
      <c r="CD47" s="17"/>
      <c r="CE47" s="17">
        <v>0</v>
      </c>
      <c r="CF47" s="17"/>
      <c r="CG47" s="17"/>
      <c r="CH47" s="17"/>
      <c r="CI47" s="17">
        <v>0</v>
      </c>
      <c r="CJ47" s="17">
        <v>167.9</v>
      </c>
      <c r="CK47" s="17">
        <v>164.06706</v>
      </c>
      <c r="CL47" s="17">
        <v>164.06704999999999</v>
      </c>
      <c r="CM47" s="17">
        <v>3.8329499999999999</v>
      </c>
      <c r="CN47" s="17">
        <v>10</v>
      </c>
      <c r="CO47" s="17">
        <v>5.1383299999999998</v>
      </c>
      <c r="CP47" s="17">
        <v>5.1383299999999998</v>
      </c>
      <c r="CQ47" s="17">
        <v>4.8616700000000002</v>
      </c>
      <c r="CR47" s="17">
        <v>6.8</v>
      </c>
      <c r="CS47" s="17">
        <v>2.8205</v>
      </c>
      <c r="CT47" s="17">
        <v>2.8204899999999999</v>
      </c>
      <c r="CU47" s="17">
        <v>3.9795099999999999</v>
      </c>
      <c r="CV47" s="17">
        <v>22.1</v>
      </c>
      <c r="CW47" s="17">
        <v>22.410769999999999</v>
      </c>
      <c r="CX47" s="17">
        <v>22.41075</v>
      </c>
      <c r="CY47" s="17">
        <v>-0.31075000000000003</v>
      </c>
      <c r="CZ47" s="17">
        <v>6.8</v>
      </c>
      <c r="DA47" s="17">
        <v>6.8787000000000003</v>
      </c>
      <c r="DB47" s="17">
        <v>6.8787000000000003</v>
      </c>
      <c r="DC47" s="17">
        <v>-7.8700000000000006E-2</v>
      </c>
      <c r="DD47" s="17">
        <v>15</v>
      </c>
      <c r="DE47" s="17">
        <v>14.933920000000001</v>
      </c>
      <c r="DF47" s="17">
        <v>14.933909999999999</v>
      </c>
      <c r="DG47" s="17">
        <v>6.6089999999999996E-2</v>
      </c>
      <c r="DH47" s="17">
        <v>143.4</v>
      </c>
      <c r="DI47" s="17">
        <v>142.44412</v>
      </c>
      <c r="DJ47" s="17">
        <v>142.44412</v>
      </c>
      <c r="DK47" s="17">
        <v>0.95587999999999995</v>
      </c>
      <c r="DL47" s="17"/>
      <c r="DM47" s="17"/>
      <c r="DN47" s="17"/>
      <c r="DO47" s="17">
        <v>0</v>
      </c>
      <c r="DP47" s="17"/>
      <c r="DQ47" s="17"/>
      <c r="DR47" s="17"/>
      <c r="DS47" s="17">
        <v>0</v>
      </c>
      <c r="DT47" s="17"/>
      <c r="DU47" s="17"/>
      <c r="DV47" s="17"/>
      <c r="DW47" s="17">
        <v>0</v>
      </c>
      <c r="DX47" s="17"/>
      <c r="DY47" s="17"/>
      <c r="DZ47" s="17"/>
      <c r="EA47" s="17">
        <v>0</v>
      </c>
      <c r="EB47" s="17">
        <v>110.4</v>
      </c>
      <c r="EC47" s="17">
        <v>112.46647</v>
      </c>
      <c r="ED47" s="17">
        <v>112.46647</v>
      </c>
      <c r="EE47" s="17">
        <v>-2.0664699999999998</v>
      </c>
      <c r="EF47" s="17">
        <v>186.7</v>
      </c>
      <c r="EG47" s="17">
        <v>144.33824000000001</v>
      </c>
      <c r="EH47" s="17">
        <v>194.62925000000001</v>
      </c>
      <c r="EI47" s="17">
        <v>-7.9292499999999997</v>
      </c>
      <c r="EJ47" s="17"/>
      <c r="EK47" s="17"/>
      <c r="EL47" s="17"/>
      <c r="EM47" s="17">
        <v>0</v>
      </c>
      <c r="EN47" s="17"/>
      <c r="EO47" s="17"/>
      <c r="EP47" s="17"/>
      <c r="EQ47" s="17">
        <v>0</v>
      </c>
      <c r="ER47" s="17"/>
      <c r="ES47" s="17"/>
      <c r="ET47" s="17"/>
      <c r="EU47" s="17">
        <v>0</v>
      </c>
      <c r="EV47" s="17">
        <v>6.5</v>
      </c>
      <c r="EW47" s="17">
        <v>6.39</v>
      </c>
      <c r="EX47" s="17">
        <v>6.39</v>
      </c>
      <c r="EY47" s="17">
        <v>0.11</v>
      </c>
      <c r="EZ47" s="17">
        <v>460.5</v>
      </c>
      <c r="FA47" s="17">
        <v>449.28086000000002</v>
      </c>
      <c r="FB47" s="17">
        <v>449.28084999999999</v>
      </c>
      <c r="FC47" s="17">
        <v>11.219150000000001</v>
      </c>
      <c r="FD47" s="17">
        <v>81.5</v>
      </c>
      <c r="FE47" s="17">
        <v>81.635570000000001</v>
      </c>
      <c r="FF47" s="17">
        <v>79.655749999999998</v>
      </c>
      <c r="FG47" s="17">
        <v>1.8442499999999999</v>
      </c>
      <c r="FH47" s="17">
        <v>151.30000000000001</v>
      </c>
      <c r="FI47" s="17">
        <v>151.36251999999999</v>
      </c>
      <c r="FJ47" s="17">
        <v>149.9872</v>
      </c>
      <c r="FK47" s="17">
        <v>1.3128</v>
      </c>
      <c r="FL47" s="17">
        <v>34.9</v>
      </c>
      <c r="FM47" s="17">
        <v>41.89893</v>
      </c>
      <c r="FN47" s="17">
        <v>41.89893</v>
      </c>
      <c r="FO47" s="17">
        <v>-6.9989299999999997</v>
      </c>
      <c r="FP47" s="17">
        <v>18.2</v>
      </c>
      <c r="FQ47" s="17">
        <v>19.21088</v>
      </c>
      <c r="FR47" s="17">
        <v>19.21088</v>
      </c>
      <c r="FS47" s="17">
        <v>-1.01088</v>
      </c>
      <c r="FT47" s="17">
        <v>18.899999999999999</v>
      </c>
      <c r="FU47" s="17">
        <v>19</v>
      </c>
      <c r="FV47" s="17">
        <v>18.172979999999999</v>
      </c>
      <c r="FW47" s="17">
        <v>0.72702</v>
      </c>
      <c r="FX47" s="17">
        <v>92.3</v>
      </c>
      <c r="FY47" s="17">
        <v>87.773570000000007</v>
      </c>
      <c r="FZ47" s="17">
        <v>87.773560000000003</v>
      </c>
      <c r="GA47" s="17">
        <v>4.52644</v>
      </c>
      <c r="GB47" s="17">
        <v>179.1</v>
      </c>
      <c r="GC47" s="17">
        <v>181.48500000000001</v>
      </c>
      <c r="GD47" s="17">
        <v>160.18951000000001</v>
      </c>
      <c r="GE47" s="17">
        <v>18.910489999999999</v>
      </c>
      <c r="GF47" s="17">
        <v>180</v>
      </c>
      <c r="GG47" s="17">
        <v>181.48500000000001</v>
      </c>
      <c r="GH47" s="17">
        <v>160.18951000000001</v>
      </c>
      <c r="GI47" s="17">
        <v>19.810490000000001</v>
      </c>
      <c r="GJ47" s="17">
        <v>184.3</v>
      </c>
      <c r="GK47" s="17">
        <v>182.03</v>
      </c>
      <c r="GL47" s="17">
        <v>160.67055999999999</v>
      </c>
      <c r="GM47" s="17">
        <v>23.629439999999999</v>
      </c>
      <c r="GN47" s="17">
        <v>106.2</v>
      </c>
      <c r="GO47" s="17">
        <v>110.48202000000001</v>
      </c>
      <c r="GP47" s="17">
        <v>110.48202000000001</v>
      </c>
      <c r="GQ47" s="17">
        <v>-4.2820200000000002</v>
      </c>
      <c r="GR47" s="17">
        <v>41.4</v>
      </c>
      <c r="GS47" s="17">
        <v>37.900869999999998</v>
      </c>
      <c r="GT47" s="17">
        <v>47.082599999999999</v>
      </c>
      <c r="GU47" s="17">
        <v>-5.6825999999999999</v>
      </c>
      <c r="GV47" s="17">
        <v>41.6</v>
      </c>
      <c r="GW47" s="17">
        <v>38.272109999999998</v>
      </c>
      <c r="GX47" s="17">
        <v>38.272109999999998</v>
      </c>
      <c r="GY47" s="17">
        <v>3.32789</v>
      </c>
      <c r="GZ47" s="17">
        <v>4</v>
      </c>
      <c r="HA47" s="17">
        <v>3.9007900000000002</v>
      </c>
      <c r="HB47" s="17">
        <v>3.9007900000000002</v>
      </c>
      <c r="HC47" s="17">
        <v>9.9210000000000007E-2</v>
      </c>
      <c r="HD47" s="17">
        <v>34.299999999999997</v>
      </c>
      <c r="HE47" s="17">
        <v>31.100370000000002</v>
      </c>
      <c r="HF47" s="17">
        <v>28.356459999999998</v>
      </c>
      <c r="HG47" s="17">
        <v>5.9435399999999996</v>
      </c>
      <c r="HH47" s="17">
        <v>163.30000000000001</v>
      </c>
      <c r="HI47" s="17">
        <v>174.55948000000001</v>
      </c>
      <c r="HJ47" s="17">
        <v>172.35791</v>
      </c>
      <c r="HK47" s="17">
        <v>-9.0579099999999997</v>
      </c>
      <c r="HL47" s="17"/>
      <c r="HM47" s="17"/>
      <c r="HN47" s="17"/>
      <c r="HO47" s="17">
        <v>0</v>
      </c>
      <c r="HP47" s="17"/>
      <c r="HQ47" s="17"/>
      <c r="HR47" s="17"/>
      <c r="HS47" s="17">
        <v>0</v>
      </c>
      <c r="HT47" s="17">
        <v>82.2</v>
      </c>
      <c r="HU47" s="17">
        <v>39.828780000000002</v>
      </c>
      <c r="HV47" s="17">
        <v>57.212800000000001</v>
      </c>
      <c r="HW47" s="17">
        <v>24.987200000000001</v>
      </c>
      <c r="HX47" s="17"/>
      <c r="HY47" s="17"/>
      <c r="HZ47" s="17"/>
      <c r="IA47" s="17">
        <v>0</v>
      </c>
      <c r="IB47" s="17"/>
      <c r="IC47" s="17"/>
      <c r="ID47" s="17"/>
      <c r="IE47" s="17">
        <v>0</v>
      </c>
      <c r="IF47" s="17">
        <v>45.8</v>
      </c>
      <c r="IG47" s="17">
        <v>45.265309999999999</v>
      </c>
      <c r="IH47" s="17">
        <v>45.265300000000003</v>
      </c>
      <c r="II47" s="17">
        <v>0.53469999999999995</v>
      </c>
      <c r="IJ47" s="17"/>
      <c r="IK47" s="17"/>
      <c r="IL47" s="17"/>
      <c r="IM47" s="17">
        <v>0</v>
      </c>
      <c r="IN47" s="17"/>
      <c r="IO47" s="17"/>
      <c r="IP47" s="17"/>
      <c r="IQ47" s="17">
        <v>0</v>
      </c>
      <c r="IR47" s="17"/>
      <c r="IS47" s="17"/>
      <c r="IT47" s="17"/>
      <c r="IU47" s="17">
        <v>0</v>
      </c>
      <c r="IV47" s="17">
        <v>127.7</v>
      </c>
      <c r="IW47" s="17">
        <v>128.05618999999999</v>
      </c>
      <c r="IX47" s="17">
        <v>132.83835999999999</v>
      </c>
      <c r="IY47" s="17">
        <v>-5.1383599999999996</v>
      </c>
      <c r="IZ47" s="17">
        <v>166</v>
      </c>
      <c r="JA47" s="17">
        <v>171.57499999999999</v>
      </c>
      <c r="JB47" s="17">
        <v>171.57498000000001</v>
      </c>
      <c r="JC47" s="17">
        <v>-5.57498</v>
      </c>
      <c r="JD47" s="17">
        <v>163.19999999999999</v>
      </c>
      <c r="JE47" s="17">
        <v>169.78200000000001</v>
      </c>
      <c r="JF47" s="17">
        <v>169.78196</v>
      </c>
      <c r="JG47" s="17">
        <v>-6.5819599999999996</v>
      </c>
      <c r="JH47" s="17">
        <v>197.7</v>
      </c>
      <c r="JI47" s="17">
        <v>202.72200000000001</v>
      </c>
      <c r="JJ47" s="17">
        <v>202.72198</v>
      </c>
      <c r="JK47" s="17">
        <v>-5.0219800000000001</v>
      </c>
      <c r="JL47" s="17">
        <v>0</v>
      </c>
      <c r="JM47" s="17"/>
      <c r="JN47" s="17"/>
      <c r="JO47" s="17">
        <v>0</v>
      </c>
      <c r="JP47" s="17">
        <v>71.3</v>
      </c>
      <c r="JQ47" s="17">
        <v>73.275930000000002</v>
      </c>
      <c r="JR47" s="17">
        <v>73.275919999999999</v>
      </c>
      <c r="JS47" s="17">
        <v>-1.9759199999999999</v>
      </c>
      <c r="JT47" s="17">
        <v>34.9</v>
      </c>
      <c r="JU47" s="17">
        <v>36.747990000000001</v>
      </c>
      <c r="JV47" s="17">
        <v>36.747979999999998</v>
      </c>
      <c r="JW47" s="17">
        <v>-1.84798</v>
      </c>
      <c r="JX47" s="17"/>
      <c r="JY47" s="17"/>
      <c r="JZ47" s="17"/>
      <c r="KA47" s="17">
        <v>0</v>
      </c>
      <c r="KB47" s="17"/>
      <c r="KC47" s="17"/>
      <c r="KD47" s="17"/>
      <c r="KE47" s="17">
        <v>0</v>
      </c>
      <c r="KF47" s="17"/>
      <c r="KG47" s="17"/>
      <c r="KH47" s="17"/>
      <c r="KI47" s="17">
        <v>0</v>
      </c>
      <c r="KJ47" s="17"/>
      <c r="KK47" s="17"/>
      <c r="KL47" s="17"/>
      <c r="KM47" s="17">
        <v>0</v>
      </c>
      <c r="KN47" s="17"/>
      <c r="KO47" s="17"/>
      <c r="KP47" s="17"/>
      <c r="KQ47" s="17">
        <v>0</v>
      </c>
      <c r="KR47" s="17"/>
      <c r="KS47" s="17"/>
      <c r="KT47" s="17"/>
      <c r="KU47" s="17">
        <v>0</v>
      </c>
      <c r="KV47" s="17">
        <v>2.4</v>
      </c>
      <c r="KW47" s="17">
        <v>1.7806200000000001</v>
      </c>
      <c r="KX47" s="17">
        <v>1.78061</v>
      </c>
      <c r="KY47" s="17">
        <v>0.61939</v>
      </c>
      <c r="KZ47" s="17">
        <v>221.1</v>
      </c>
      <c r="LA47" s="17">
        <v>178.46195</v>
      </c>
      <c r="LB47" s="17">
        <v>51.388570000000001</v>
      </c>
      <c r="LC47" s="17">
        <v>169.71143000000001</v>
      </c>
      <c r="LD47" s="17">
        <v>132.9</v>
      </c>
      <c r="LE47" s="17">
        <v>133.16031000000001</v>
      </c>
      <c r="LF47" s="17">
        <v>124.36047000000001</v>
      </c>
      <c r="LG47" s="17">
        <v>8.5395299999999992</v>
      </c>
      <c r="LH47" s="17">
        <v>64.2</v>
      </c>
      <c r="LI47" s="17">
        <v>67.199219999999997</v>
      </c>
      <c r="LJ47" s="17">
        <v>67.199219999999997</v>
      </c>
      <c r="LK47" s="17">
        <v>-2.9992200000000002</v>
      </c>
      <c r="LL47" s="17">
        <v>78.3</v>
      </c>
      <c r="LM47" s="17">
        <v>78.567999999999998</v>
      </c>
      <c r="LN47" s="17">
        <v>78.567980000000006</v>
      </c>
      <c r="LO47" s="17">
        <v>-0.26798</v>
      </c>
      <c r="LP47" s="17">
        <v>30.2</v>
      </c>
      <c r="LQ47" s="17">
        <v>29.980560000000001</v>
      </c>
      <c r="LR47" s="17">
        <v>29.980560000000001</v>
      </c>
      <c r="LS47" s="17">
        <v>0.21944</v>
      </c>
      <c r="LT47" s="17">
        <v>112.9</v>
      </c>
      <c r="LU47" s="17">
        <v>114.81764</v>
      </c>
      <c r="LV47" s="17"/>
      <c r="LW47" s="17">
        <v>112.9</v>
      </c>
      <c r="LX47" s="17">
        <v>44.6</v>
      </c>
      <c r="LY47" s="17">
        <v>50.941209999999998</v>
      </c>
      <c r="LZ47" s="17"/>
      <c r="MA47" s="17">
        <v>44.6</v>
      </c>
      <c r="MB47" s="17">
        <v>46.1</v>
      </c>
      <c r="MC47" s="17">
        <v>52.196420000000003</v>
      </c>
      <c r="MD47" s="17"/>
      <c r="ME47" s="17">
        <v>46.1</v>
      </c>
      <c r="MF47" s="17">
        <v>139.5</v>
      </c>
      <c r="MG47" s="17">
        <v>153.12568999999999</v>
      </c>
      <c r="MH47" s="17">
        <v>153.12565000000001</v>
      </c>
      <c r="MI47" s="17">
        <v>-13.62565</v>
      </c>
      <c r="MJ47" s="17">
        <v>140</v>
      </c>
      <c r="MK47" s="17">
        <v>153.12568999999999</v>
      </c>
      <c r="ML47" s="17">
        <v>153.12565000000001</v>
      </c>
      <c r="MM47" s="17">
        <v>-13.12565</v>
      </c>
      <c r="MN47" s="17">
        <v>146.80000000000001</v>
      </c>
      <c r="MO47" s="17">
        <v>153.58553000000001</v>
      </c>
      <c r="MP47" s="17">
        <v>153.58548999999999</v>
      </c>
      <c r="MQ47" s="17">
        <v>-6.7854900000000002</v>
      </c>
      <c r="MR47" s="17">
        <v>177.5</v>
      </c>
      <c r="MS47" s="17">
        <v>185.80778000000001</v>
      </c>
      <c r="MT47" s="17">
        <v>185.80754999999999</v>
      </c>
      <c r="MU47" s="17">
        <v>-8.3075500000000009</v>
      </c>
      <c r="MV47" s="17">
        <v>176.5</v>
      </c>
      <c r="MW47" s="17"/>
      <c r="MX47" s="17"/>
      <c r="MY47" s="17">
        <v>176.5</v>
      </c>
      <c r="MZ47" s="17"/>
      <c r="NA47" s="17"/>
      <c r="NB47" s="17"/>
      <c r="NC47" s="17">
        <v>0</v>
      </c>
      <c r="ND47" s="17"/>
      <c r="NE47" s="17"/>
      <c r="NF47" s="17"/>
      <c r="NG47" s="17">
        <v>0</v>
      </c>
      <c r="NH47" s="17"/>
      <c r="NI47" s="17"/>
      <c r="NJ47" s="17"/>
      <c r="NK47" s="17">
        <v>0</v>
      </c>
      <c r="NL47" s="17">
        <v>205.8</v>
      </c>
      <c r="NM47" s="17"/>
      <c r="NN47" s="17">
        <v>128.73456999999999</v>
      </c>
      <c r="NO47" s="17">
        <v>77.065430000000006</v>
      </c>
      <c r="NP47" s="17"/>
      <c r="NQ47" s="17"/>
      <c r="NR47" s="17"/>
      <c r="NS47" s="17">
        <v>0</v>
      </c>
      <c r="NT47" s="17">
        <v>6.8</v>
      </c>
      <c r="NU47" s="17">
        <v>8.2552000000000003</v>
      </c>
      <c r="NV47" s="17">
        <v>9.09</v>
      </c>
      <c r="NW47" s="17">
        <v>-2.29</v>
      </c>
      <c r="NX47" s="17">
        <v>4</v>
      </c>
      <c r="NY47" s="17">
        <v>4.0686799999999996</v>
      </c>
      <c r="NZ47" s="17">
        <v>9.8520099999999999</v>
      </c>
      <c r="OA47" s="17">
        <v>-5.8520099999999999</v>
      </c>
      <c r="OB47" s="17">
        <v>20.100000000000001</v>
      </c>
      <c r="OC47" s="17">
        <v>20</v>
      </c>
      <c r="OD47" s="17">
        <v>17.492709999999999</v>
      </c>
      <c r="OE47" s="17">
        <v>2.6072899999999999</v>
      </c>
      <c r="OF47" s="17">
        <v>0</v>
      </c>
      <c r="OG47" s="17"/>
      <c r="OH47" s="17"/>
      <c r="OI47" s="17">
        <v>0</v>
      </c>
      <c r="OJ47" s="17">
        <v>39.799999999999997</v>
      </c>
      <c r="OK47" s="17">
        <v>63.8</v>
      </c>
      <c r="OL47" s="17">
        <v>53.75</v>
      </c>
      <c r="OM47" s="17">
        <v>-13.95</v>
      </c>
      <c r="ON47" s="17">
        <v>0</v>
      </c>
      <c r="OO47" s="17"/>
      <c r="OP47" s="17"/>
      <c r="OQ47" s="17">
        <v>0</v>
      </c>
      <c r="OR47" s="17">
        <v>3.3</v>
      </c>
      <c r="OS47" s="17">
        <v>2.6</v>
      </c>
      <c r="OT47" s="17">
        <v>3.5880000000000001</v>
      </c>
      <c r="OU47" s="17">
        <v>-0.28799999999999998</v>
      </c>
      <c r="OV47" s="17">
        <v>0</v>
      </c>
      <c r="OW47" s="17"/>
      <c r="OX47" s="17"/>
      <c r="OY47" s="17">
        <v>0</v>
      </c>
      <c r="OZ47" s="17">
        <v>20.2</v>
      </c>
      <c r="PA47" s="17">
        <v>19.436350000000001</v>
      </c>
      <c r="PB47" s="17">
        <v>19.436340000000001</v>
      </c>
      <c r="PC47" s="17">
        <v>0.76366000000000001</v>
      </c>
      <c r="PD47" s="17">
        <v>10</v>
      </c>
      <c r="PE47" s="17">
        <v>9.9830000000000005</v>
      </c>
      <c r="PF47" s="17">
        <v>9.9830000000000005</v>
      </c>
      <c r="PG47" s="17">
        <v>1.7000000000000001E-2</v>
      </c>
      <c r="PH47" s="17">
        <v>5.6</v>
      </c>
      <c r="PI47" s="17">
        <v>5.67</v>
      </c>
      <c r="PJ47" s="17">
        <v>5.67</v>
      </c>
      <c r="PK47" s="17">
        <v>-7.0000000000000007E-2</v>
      </c>
      <c r="PL47" s="17">
        <v>0</v>
      </c>
      <c r="PM47" s="17"/>
      <c r="PN47" s="17"/>
      <c r="PO47" s="17">
        <v>0</v>
      </c>
      <c r="PP47" s="17">
        <v>2.2000000000000002</v>
      </c>
      <c r="PQ47" s="17">
        <v>1</v>
      </c>
      <c r="PR47" s="17">
        <v>1</v>
      </c>
      <c r="PS47" s="17">
        <v>1.2</v>
      </c>
      <c r="PT47" s="17">
        <v>3.6</v>
      </c>
      <c r="PU47" s="17">
        <v>3.55</v>
      </c>
      <c r="PV47" s="17">
        <v>3.55</v>
      </c>
      <c r="PW47" s="17">
        <v>0.05</v>
      </c>
      <c r="PX47" s="17">
        <v>5.2</v>
      </c>
      <c r="PY47" s="17">
        <v>5</v>
      </c>
      <c r="PZ47" s="17">
        <v>5</v>
      </c>
      <c r="QA47" s="17">
        <v>0.2</v>
      </c>
      <c r="QB47" s="17">
        <v>20.399999999999999</v>
      </c>
      <c r="QC47" s="17">
        <v>20.274049999999999</v>
      </c>
      <c r="QD47" s="17">
        <v>20.274049999999999</v>
      </c>
      <c r="QE47" s="17">
        <v>0.12595000000000001</v>
      </c>
      <c r="QF47" s="17">
        <v>20</v>
      </c>
      <c r="QG47" s="17">
        <v>20</v>
      </c>
      <c r="QH47" s="17">
        <v>13.60544</v>
      </c>
      <c r="QI47" s="17">
        <v>6.3945600000000002</v>
      </c>
      <c r="QJ47" s="17">
        <v>18.7</v>
      </c>
      <c r="QK47" s="17">
        <v>19</v>
      </c>
      <c r="QL47" s="17">
        <v>17.492709999999999</v>
      </c>
      <c r="QM47" s="17">
        <v>1.20729</v>
      </c>
      <c r="QN47" s="17">
        <v>3.3</v>
      </c>
      <c r="QO47" s="17">
        <v>3.4</v>
      </c>
      <c r="QP47" s="17">
        <v>3.4</v>
      </c>
      <c r="QQ47" s="17">
        <v>-0.1</v>
      </c>
      <c r="QR47" s="17">
        <v>18.600000000000001</v>
      </c>
      <c r="QS47" s="17">
        <v>19</v>
      </c>
      <c r="QT47" s="17">
        <v>17.881430000000002</v>
      </c>
      <c r="QU47" s="17">
        <v>0.71857000000000004</v>
      </c>
      <c r="QV47" s="17">
        <v>0</v>
      </c>
      <c r="QW47" s="17"/>
      <c r="QX47" s="17"/>
      <c r="QY47" s="17">
        <v>0</v>
      </c>
      <c r="QZ47" s="17">
        <v>0</v>
      </c>
      <c r="RA47" s="17"/>
      <c r="RB47" s="17"/>
      <c r="RC47" s="17">
        <v>0</v>
      </c>
      <c r="RD47" s="17">
        <v>10.199999999999999</v>
      </c>
      <c r="RE47" s="17">
        <v>8.9</v>
      </c>
      <c r="RF47" s="17">
        <v>10.83</v>
      </c>
      <c r="RG47" s="17">
        <v>-0.63</v>
      </c>
      <c r="RH47" s="17">
        <v>26.1</v>
      </c>
      <c r="RI47" s="17">
        <v>26.1</v>
      </c>
      <c r="RJ47" s="17">
        <v>33.54</v>
      </c>
      <c r="RK47" s="17">
        <v>-7.44</v>
      </c>
      <c r="RL47" s="17">
        <v>0</v>
      </c>
      <c r="RM47" s="17"/>
      <c r="RN47" s="17"/>
      <c r="RO47" s="17">
        <v>0</v>
      </c>
      <c r="RP47" s="17">
        <v>3.5</v>
      </c>
      <c r="RQ47" s="17">
        <v>3</v>
      </c>
      <c r="RR47" s="17">
        <v>3</v>
      </c>
      <c r="RS47" s="17">
        <v>0.5</v>
      </c>
      <c r="RT47" s="17">
        <v>20.3</v>
      </c>
      <c r="RU47" s="17">
        <v>14.103289999999999</v>
      </c>
      <c r="RV47" s="17">
        <v>19.792000000000002</v>
      </c>
      <c r="RW47" s="17">
        <v>0.50800000000000001</v>
      </c>
      <c r="RX47" s="17">
        <v>3</v>
      </c>
      <c r="RY47" s="17">
        <v>2</v>
      </c>
      <c r="RZ47" s="17">
        <v>2</v>
      </c>
      <c r="SA47" s="17">
        <v>1</v>
      </c>
      <c r="SB47" s="17"/>
      <c r="SC47" s="17"/>
      <c r="SD47" s="17">
        <v>0.4</v>
      </c>
      <c r="SE47" s="17">
        <v>-0.4</v>
      </c>
      <c r="SF47" s="17">
        <v>0</v>
      </c>
      <c r="SG47" s="17"/>
      <c r="SH47" s="17"/>
      <c r="SI47" s="17">
        <v>0</v>
      </c>
      <c r="SJ47" s="17">
        <v>19.8</v>
      </c>
      <c r="SK47" s="17">
        <v>20</v>
      </c>
      <c r="SL47" s="17">
        <v>18.853249999999999</v>
      </c>
      <c r="SM47" s="17">
        <v>0.94674999999999998</v>
      </c>
      <c r="SN47" s="17">
        <v>10</v>
      </c>
      <c r="SO47" s="17">
        <v>11</v>
      </c>
      <c r="SP47" s="17">
        <v>12.05053</v>
      </c>
      <c r="SQ47" s="17">
        <v>-2.0505300000000002</v>
      </c>
      <c r="SR47" s="17">
        <v>20.399999999999999</v>
      </c>
      <c r="SS47" s="17">
        <v>20</v>
      </c>
      <c r="ST47" s="17">
        <v>19.436340000000001</v>
      </c>
      <c r="SU47" s="17">
        <v>0.96365999999999996</v>
      </c>
      <c r="SV47" s="17">
        <v>20.2</v>
      </c>
      <c r="SW47" s="17">
        <v>20</v>
      </c>
      <c r="SX47" s="17">
        <v>19.436340000000001</v>
      </c>
      <c r="SY47" s="17">
        <v>0.76366000000000001</v>
      </c>
      <c r="SZ47" s="17">
        <v>20</v>
      </c>
      <c r="TA47" s="17">
        <v>20</v>
      </c>
      <c r="TB47" s="17">
        <v>19.241980000000002</v>
      </c>
      <c r="TC47" s="17">
        <v>0.75802000000000003</v>
      </c>
      <c r="TD47" s="17">
        <v>11.8</v>
      </c>
      <c r="TE47" s="17">
        <v>9.6999999999999993</v>
      </c>
      <c r="TF47" s="17">
        <v>13.715</v>
      </c>
      <c r="TG47" s="17">
        <v>-1.915</v>
      </c>
      <c r="TH47" s="17">
        <v>31.4</v>
      </c>
      <c r="TI47" s="17">
        <v>36.299999999999997</v>
      </c>
      <c r="TJ47" s="17">
        <v>46.514000000000003</v>
      </c>
      <c r="TK47" s="17">
        <v>-15.114000000000001</v>
      </c>
      <c r="TL47" s="17">
        <v>0</v>
      </c>
      <c r="TM47" s="17"/>
      <c r="TN47" s="17"/>
      <c r="TO47" s="17">
        <v>0</v>
      </c>
      <c r="TP47" s="17">
        <v>3.8</v>
      </c>
      <c r="TQ47" s="17">
        <v>2.2200000000000002</v>
      </c>
      <c r="TR47" s="17">
        <v>23.094000000000001</v>
      </c>
      <c r="TS47" s="17">
        <v>-19.294</v>
      </c>
      <c r="TT47" s="17">
        <v>10.1</v>
      </c>
      <c r="TU47" s="17">
        <v>5</v>
      </c>
      <c r="TV47" s="17">
        <v>37.048999999999999</v>
      </c>
      <c r="TW47" s="17">
        <v>-26.949000000000002</v>
      </c>
      <c r="TX47" s="17">
        <v>0</v>
      </c>
      <c r="TY47" s="17">
        <v>0.5</v>
      </c>
      <c r="TZ47" s="17">
        <v>0.86</v>
      </c>
      <c r="UA47" s="17">
        <v>-0.86</v>
      </c>
      <c r="UB47" s="17">
        <v>0</v>
      </c>
      <c r="UC47" s="17">
        <v>0.6</v>
      </c>
      <c r="UD47" s="17">
        <v>1.585</v>
      </c>
      <c r="UE47" s="17">
        <v>-1.585</v>
      </c>
      <c r="UF47" s="17">
        <v>0</v>
      </c>
      <c r="UG47" s="17"/>
      <c r="UH47" s="17"/>
      <c r="UI47" s="17">
        <v>0</v>
      </c>
      <c r="UJ47" s="17">
        <v>20.9</v>
      </c>
      <c r="UK47" s="17">
        <v>21</v>
      </c>
      <c r="UL47" s="17">
        <v>19.436340000000001</v>
      </c>
      <c r="UM47" s="17">
        <v>1.46366</v>
      </c>
      <c r="UN47" s="17">
        <v>3.9</v>
      </c>
      <c r="UO47" s="17">
        <v>8.1999999999999993</v>
      </c>
      <c r="UP47" s="17">
        <v>8.1999999999999993</v>
      </c>
      <c r="UQ47" s="17">
        <v>-4.3</v>
      </c>
      <c r="UR47" s="17">
        <v>0</v>
      </c>
      <c r="US47" s="17">
        <v>6.7</v>
      </c>
      <c r="UT47" s="17">
        <v>6.7</v>
      </c>
      <c r="UU47" s="17">
        <v>-6.7</v>
      </c>
      <c r="UV47" s="17">
        <v>20.399999999999999</v>
      </c>
      <c r="UW47" s="17">
        <v>20</v>
      </c>
      <c r="UX47" s="17">
        <v>19.436340000000001</v>
      </c>
      <c r="UY47" s="17">
        <v>0.96365999999999996</v>
      </c>
      <c r="UZ47" s="17">
        <v>20.399999999999999</v>
      </c>
      <c r="VA47" s="17">
        <v>20</v>
      </c>
      <c r="VB47" s="17">
        <v>19.436340000000001</v>
      </c>
      <c r="VC47" s="17">
        <v>0.96365999999999996</v>
      </c>
      <c r="VD47" s="17">
        <v>20.100000000000001</v>
      </c>
      <c r="VE47" s="17">
        <v>20</v>
      </c>
      <c r="VF47" s="17">
        <v>19.436340000000001</v>
      </c>
      <c r="VG47" s="17">
        <v>0.66366000000000003</v>
      </c>
      <c r="VH47" s="17">
        <v>7.7</v>
      </c>
      <c r="VI47" s="17">
        <v>3</v>
      </c>
      <c r="VJ47" s="17">
        <v>3.7839999999999998</v>
      </c>
      <c r="VK47" s="17">
        <v>3.9159999999999999</v>
      </c>
      <c r="VL47" s="17">
        <v>0</v>
      </c>
      <c r="VM47" s="17"/>
      <c r="VN47" s="17"/>
      <c r="VO47" s="17">
        <v>0</v>
      </c>
      <c r="VP47" s="17">
        <v>0</v>
      </c>
      <c r="VQ47" s="17"/>
      <c r="VR47" s="17"/>
      <c r="VS47" s="17">
        <v>0</v>
      </c>
      <c r="VT47" s="17">
        <v>0</v>
      </c>
      <c r="VU47" s="17"/>
      <c r="VV47" s="17"/>
      <c r="VW47" s="17">
        <v>0</v>
      </c>
      <c r="VX47" s="17">
        <v>0.3</v>
      </c>
      <c r="VY47" s="17">
        <v>0.6</v>
      </c>
      <c r="VZ47" s="17">
        <v>0.6</v>
      </c>
      <c r="WA47" s="17">
        <v>-0.3</v>
      </c>
      <c r="WB47" s="17">
        <v>56.6</v>
      </c>
      <c r="WC47" s="17">
        <v>60</v>
      </c>
      <c r="WD47" s="17">
        <v>58</v>
      </c>
      <c r="WE47" s="17">
        <v>-1.4</v>
      </c>
      <c r="WF47" s="17">
        <v>68.099999999999994</v>
      </c>
      <c r="WG47" s="17">
        <v>60</v>
      </c>
      <c r="WH47" s="17">
        <v>58</v>
      </c>
      <c r="WI47" s="17">
        <v>10.1</v>
      </c>
      <c r="WJ47" s="17">
        <v>0</v>
      </c>
      <c r="WK47" s="17"/>
      <c r="WL47" s="17"/>
      <c r="WM47" s="17">
        <v>0</v>
      </c>
      <c r="WN47" s="17">
        <v>4.4000000000000004</v>
      </c>
      <c r="WO47" s="17">
        <v>4.2</v>
      </c>
      <c r="WP47" s="17">
        <v>4.2</v>
      </c>
      <c r="WQ47" s="17">
        <v>0.2</v>
      </c>
      <c r="WR47" s="17">
        <v>1.1000000000000001</v>
      </c>
      <c r="WS47" s="17">
        <v>2.4</v>
      </c>
      <c r="WT47" s="17">
        <v>2.4</v>
      </c>
      <c r="WU47" s="17">
        <v>-1.3</v>
      </c>
      <c r="WV47" s="17">
        <v>2.4</v>
      </c>
      <c r="WW47" s="17">
        <v>1.2</v>
      </c>
      <c r="WX47" s="17">
        <v>1.2</v>
      </c>
      <c r="WY47" s="17">
        <v>1.2</v>
      </c>
      <c r="WZ47" s="17">
        <v>1.1000000000000001</v>
      </c>
      <c r="XA47" s="17">
        <v>1.4</v>
      </c>
      <c r="XB47" s="17">
        <v>1.4</v>
      </c>
      <c r="XC47" s="17">
        <v>-0.3</v>
      </c>
      <c r="XD47" s="17">
        <v>0</v>
      </c>
      <c r="XE47" s="17"/>
      <c r="XF47" s="17"/>
      <c r="XG47" s="17">
        <v>0</v>
      </c>
      <c r="XH47" s="17">
        <v>9</v>
      </c>
      <c r="XI47" s="17">
        <v>8.8000000000000007</v>
      </c>
      <c r="XJ47" s="17">
        <v>8.8000000000000007</v>
      </c>
      <c r="XK47" s="17">
        <v>0.2</v>
      </c>
      <c r="XL47" s="17">
        <v>20</v>
      </c>
      <c r="XM47" s="17">
        <v>20</v>
      </c>
      <c r="XN47" s="17">
        <v>19.241980000000002</v>
      </c>
      <c r="XO47" s="17">
        <v>0.75802000000000003</v>
      </c>
      <c r="XP47" s="17">
        <v>8.1</v>
      </c>
      <c r="XQ47" s="17">
        <v>8</v>
      </c>
      <c r="XR47" s="17">
        <v>10.7</v>
      </c>
      <c r="XS47" s="17">
        <v>-2.6</v>
      </c>
      <c r="XT47" s="17">
        <v>27</v>
      </c>
      <c r="XU47" s="17">
        <v>31</v>
      </c>
      <c r="XV47" s="17">
        <v>27.5</v>
      </c>
      <c r="XW47" s="17">
        <v>-0.5</v>
      </c>
      <c r="XX47" s="17">
        <v>34.4</v>
      </c>
      <c r="XY47" s="17">
        <v>31</v>
      </c>
      <c r="XZ47" s="17">
        <v>27.5</v>
      </c>
      <c r="YA47" s="17">
        <v>6.9</v>
      </c>
      <c r="YB47" s="17">
        <v>12.4</v>
      </c>
      <c r="YC47" s="17">
        <v>12</v>
      </c>
      <c r="YD47" s="17">
        <v>14</v>
      </c>
      <c r="YE47" s="17">
        <v>-1.6</v>
      </c>
      <c r="YF47" s="17">
        <v>17.2</v>
      </c>
      <c r="YG47" s="17">
        <v>15</v>
      </c>
      <c r="YH47" s="17"/>
      <c r="YI47" s="17">
        <v>17.2</v>
      </c>
      <c r="YJ47" s="17">
        <v>9.4</v>
      </c>
      <c r="YK47" s="17">
        <v>7.03</v>
      </c>
      <c r="YL47" s="17">
        <v>7.03</v>
      </c>
      <c r="YM47" s="17">
        <v>2.37</v>
      </c>
      <c r="YN47" s="17">
        <v>9.3000000000000007</v>
      </c>
      <c r="YO47" s="17">
        <v>11</v>
      </c>
      <c r="YP47" s="17">
        <v>11</v>
      </c>
      <c r="YQ47" s="17">
        <v>-1.7</v>
      </c>
      <c r="YR47" s="17">
        <v>22.4</v>
      </c>
      <c r="YS47" s="17">
        <v>20</v>
      </c>
      <c r="YT47" s="17">
        <v>25</v>
      </c>
      <c r="YU47" s="17">
        <v>-2.6</v>
      </c>
    </row>
    <row r="48" spans="1:671" ht="24" customHeight="1" x14ac:dyDescent="0.25">
      <c r="A48" s="1"/>
      <c r="B48" s="18" t="s">
        <v>59</v>
      </c>
      <c r="C48" s="18" t="s">
        <v>840</v>
      </c>
      <c r="D48" s="19">
        <v>202.6</v>
      </c>
      <c r="E48" s="19">
        <v>203.40136000000001</v>
      </c>
      <c r="F48" s="19">
        <v>203.40136000000001</v>
      </c>
      <c r="G48" s="19">
        <v>-0.80135999999999996</v>
      </c>
      <c r="H48" s="19">
        <v>630.70000000000005</v>
      </c>
      <c r="I48" s="19">
        <v>631.22380999999996</v>
      </c>
      <c r="J48" s="19">
        <v>631.22379999999998</v>
      </c>
      <c r="K48" s="19">
        <v>-0.52380000000000004</v>
      </c>
      <c r="L48" s="19">
        <v>145.19999999999999</v>
      </c>
      <c r="M48" s="19">
        <v>146.79963000000001</v>
      </c>
      <c r="N48" s="19">
        <v>146.79963000000001</v>
      </c>
      <c r="O48" s="19">
        <v>-1.5996300000000001</v>
      </c>
      <c r="P48" s="19"/>
      <c r="Q48" s="19"/>
      <c r="R48" s="19"/>
      <c r="S48" s="19">
        <v>0</v>
      </c>
      <c r="T48" s="19"/>
      <c r="U48" s="19"/>
      <c r="V48" s="19"/>
      <c r="W48" s="19">
        <v>0</v>
      </c>
      <c r="X48" s="19">
        <v>93.2</v>
      </c>
      <c r="Y48" s="19">
        <v>91.867829999999998</v>
      </c>
      <c r="Z48" s="19">
        <v>91.867819999999995</v>
      </c>
      <c r="AA48" s="19">
        <v>1.3321799999999999</v>
      </c>
      <c r="AB48" s="19">
        <v>248.5</v>
      </c>
      <c r="AC48" s="19">
        <v>242</v>
      </c>
      <c r="AD48" s="19">
        <v>242</v>
      </c>
      <c r="AE48" s="19">
        <v>6.5</v>
      </c>
      <c r="AF48" s="19">
        <v>0</v>
      </c>
      <c r="AG48" s="19"/>
      <c r="AH48" s="19"/>
      <c r="AI48" s="19">
        <v>0</v>
      </c>
      <c r="AJ48" s="19">
        <v>80.599999999999994</v>
      </c>
      <c r="AK48" s="19">
        <v>87.326560000000001</v>
      </c>
      <c r="AL48" s="19"/>
      <c r="AM48" s="19">
        <v>80.599999999999994</v>
      </c>
      <c r="AN48" s="19"/>
      <c r="AO48" s="19"/>
      <c r="AP48" s="19"/>
      <c r="AQ48" s="19">
        <v>0</v>
      </c>
      <c r="AR48" s="19">
        <v>194.5</v>
      </c>
      <c r="AS48" s="19">
        <v>202.65</v>
      </c>
      <c r="AT48" s="19">
        <v>202.64998</v>
      </c>
      <c r="AU48" s="19">
        <v>-8.1499799999999993</v>
      </c>
      <c r="AV48" s="19">
        <v>198.4</v>
      </c>
      <c r="AW48" s="19">
        <v>205.26275000000001</v>
      </c>
      <c r="AX48" s="19">
        <v>205.26273</v>
      </c>
      <c r="AY48" s="19">
        <v>-6.86273</v>
      </c>
      <c r="AZ48" s="19"/>
      <c r="BA48" s="19"/>
      <c r="BB48" s="19"/>
      <c r="BC48" s="19">
        <v>0</v>
      </c>
      <c r="BD48" s="19">
        <v>204.4</v>
      </c>
      <c r="BE48" s="19">
        <v>205.21601999999999</v>
      </c>
      <c r="BF48" s="19">
        <v>205.21600000000001</v>
      </c>
      <c r="BG48" s="19">
        <v>-0.81599999999999995</v>
      </c>
      <c r="BH48" s="19"/>
      <c r="BI48" s="19"/>
      <c r="BJ48" s="19"/>
      <c r="BK48" s="19">
        <v>0</v>
      </c>
      <c r="BL48" s="19">
        <v>0</v>
      </c>
      <c r="BM48" s="19"/>
      <c r="BN48" s="19">
        <v>566.08939999999996</v>
      </c>
      <c r="BO48" s="19">
        <v>-566.08939999999996</v>
      </c>
      <c r="BP48" s="19">
        <v>10.3</v>
      </c>
      <c r="BQ48" s="19">
        <v>10.52094</v>
      </c>
      <c r="BR48" s="19">
        <v>3.4560599999999999</v>
      </c>
      <c r="BS48" s="19">
        <v>6.8439399999999999</v>
      </c>
      <c r="BT48" s="19"/>
      <c r="BU48" s="19"/>
      <c r="BV48" s="19"/>
      <c r="BW48" s="19">
        <v>0</v>
      </c>
      <c r="BX48" s="19"/>
      <c r="BY48" s="19"/>
      <c r="BZ48" s="19"/>
      <c r="CA48" s="19">
        <v>0</v>
      </c>
      <c r="CB48" s="19"/>
      <c r="CC48" s="19"/>
      <c r="CD48" s="19"/>
      <c r="CE48" s="19">
        <v>0</v>
      </c>
      <c r="CF48" s="19"/>
      <c r="CG48" s="19"/>
      <c r="CH48" s="19"/>
      <c r="CI48" s="19">
        <v>0</v>
      </c>
      <c r="CJ48" s="19">
        <v>165.7</v>
      </c>
      <c r="CK48" s="19">
        <v>164.06706</v>
      </c>
      <c r="CL48" s="19">
        <v>164.06704999999999</v>
      </c>
      <c r="CM48" s="19">
        <v>1.6329499999999999</v>
      </c>
      <c r="CN48" s="19">
        <v>9.9</v>
      </c>
      <c r="CO48" s="19">
        <v>5.1383299999999998</v>
      </c>
      <c r="CP48" s="19">
        <v>5.1383299999999998</v>
      </c>
      <c r="CQ48" s="19">
        <v>4.7616699999999996</v>
      </c>
      <c r="CR48" s="19">
        <v>6.8</v>
      </c>
      <c r="CS48" s="19">
        <v>2.8205</v>
      </c>
      <c r="CT48" s="19">
        <v>2.8204899999999999</v>
      </c>
      <c r="CU48" s="19">
        <v>3.9795099999999999</v>
      </c>
      <c r="CV48" s="19">
        <v>22.3</v>
      </c>
      <c r="CW48" s="19">
        <v>22.410769999999999</v>
      </c>
      <c r="CX48" s="19">
        <v>22.41075</v>
      </c>
      <c r="CY48" s="19">
        <v>-0.11075</v>
      </c>
      <c r="CZ48" s="19">
        <v>6.7</v>
      </c>
      <c r="DA48" s="19">
        <v>6.8787000000000003</v>
      </c>
      <c r="DB48" s="19">
        <v>6.8787000000000003</v>
      </c>
      <c r="DC48" s="19">
        <v>-0.1787</v>
      </c>
      <c r="DD48" s="19">
        <v>14.9</v>
      </c>
      <c r="DE48" s="19">
        <v>14.933920000000001</v>
      </c>
      <c r="DF48" s="19">
        <v>14.933909999999999</v>
      </c>
      <c r="DG48" s="19">
        <v>-3.3910000000000003E-2</v>
      </c>
      <c r="DH48" s="19">
        <v>143</v>
      </c>
      <c r="DI48" s="19">
        <v>142.44412</v>
      </c>
      <c r="DJ48" s="19">
        <v>142.44412</v>
      </c>
      <c r="DK48" s="19">
        <v>0.55588000000000004</v>
      </c>
      <c r="DL48" s="19"/>
      <c r="DM48" s="19"/>
      <c r="DN48" s="19"/>
      <c r="DO48" s="19">
        <v>0</v>
      </c>
      <c r="DP48" s="19"/>
      <c r="DQ48" s="19"/>
      <c r="DR48" s="19"/>
      <c r="DS48" s="19">
        <v>0</v>
      </c>
      <c r="DT48" s="19"/>
      <c r="DU48" s="19"/>
      <c r="DV48" s="19"/>
      <c r="DW48" s="19">
        <v>0</v>
      </c>
      <c r="DX48" s="19"/>
      <c r="DY48" s="19"/>
      <c r="DZ48" s="19"/>
      <c r="EA48" s="19">
        <v>0</v>
      </c>
      <c r="EB48" s="19">
        <v>110.5</v>
      </c>
      <c r="EC48" s="19">
        <v>112.46647</v>
      </c>
      <c r="ED48" s="19">
        <v>112.46647</v>
      </c>
      <c r="EE48" s="19">
        <v>-1.9664699999999999</v>
      </c>
      <c r="EF48" s="19">
        <v>182.3</v>
      </c>
      <c r="EG48" s="19">
        <v>138.50734</v>
      </c>
      <c r="EH48" s="19">
        <v>200.45993000000001</v>
      </c>
      <c r="EI48" s="19">
        <v>-18.159929999999999</v>
      </c>
      <c r="EJ48" s="19"/>
      <c r="EK48" s="19"/>
      <c r="EL48" s="19"/>
      <c r="EM48" s="19">
        <v>0</v>
      </c>
      <c r="EN48" s="19"/>
      <c r="EO48" s="19"/>
      <c r="EP48" s="19"/>
      <c r="EQ48" s="19">
        <v>0</v>
      </c>
      <c r="ER48" s="19"/>
      <c r="ES48" s="19"/>
      <c r="ET48" s="19"/>
      <c r="EU48" s="19">
        <v>0</v>
      </c>
      <c r="EV48" s="19">
        <v>6.5</v>
      </c>
      <c r="EW48" s="19">
        <v>6.39</v>
      </c>
      <c r="EX48" s="19">
        <v>6.39</v>
      </c>
      <c r="EY48" s="19">
        <v>0.11</v>
      </c>
      <c r="EZ48" s="19">
        <v>462.5</v>
      </c>
      <c r="FA48" s="19">
        <v>457.09426999999999</v>
      </c>
      <c r="FB48" s="19">
        <v>449.28084999999999</v>
      </c>
      <c r="FC48" s="19">
        <v>13.219150000000001</v>
      </c>
      <c r="FD48" s="19">
        <v>81.8</v>
      </c>
      <c r="FE48" s="19">
        <v>81.635570000000001</v>
      </c>
      <c r="FF48" s="19">
        <v>79.655749999999998</v>
      </c>
      <c r="FG48" s="19">
        <v>2.14425</v>
      </c>
      <c r="FH48" s="19">
        <v>151.9</v>
      </c>
      <c r="FI48" s="19">
        <v>149.98721</v>
      </c>
      <c r="FJ48" s="19">
        <v>149.9872</v>
      </c>
      <c r="FK48" s="19">
        <v>1.9128000000000001</v>
      </c>
      <c r="FL48" s="19">
        <v>35</v>
      </c>
      <c r="FM48" s="19">
        <v>41.89893</v>
      </c>
      <c r="FN48" s="19">
        <v>41.89893</v>
      </c>
      <c r="FO48" s="19">
        <v>-6.89893</v>
      </c>
      <c r="FP48" s="19">
        <v>18.2</v>
      </c>
      <c r="FQ48" s="19">
        <v>19.21088</v>
      </c>
      <c r="FR48" s="19">
        <v>19.21088</v>
      </c>
      <c r="FS48" s="19">
        <v>-1.01088</v>
      </c>
      <c r="FT48" s="19">
        <v>18.899999999999999</v>
      </c>
      <c r="FU48" s="19">
        <v>19</v>
      </c>
      <c r="FV48" s="19">
        <v>18.172979999999999</v>
      </c>
      <c r="FW48" s="19">
        <v>0.72702</v>
      </c>
      <c r="FX48" s="19">
        <v>89.4</v>
      </c>
      <c r="FY48" s="19">
        <v>87.773570000000007</v>
      </c>
      <c r="FZ48" s="19">
        <v>87.773560000000003</v>
      </c>
      <c r="GA48" s="19">
        <v>1.6264400000000001</v>
      </c>
      <c r="GB48" s="19">
        <v>177.2</v>
      </c>
      <c r="GC48" s="19">
        <v>181.48500000000001</v>
      </c>
      <c r="GD48" s="19">
        <v>160.18951000000001</v>
      </c>
      <c r="GE48" s="19">
        <v>17.010490000000001</v>
      </c>
      <c r="GF48" s="19">
        <v>177.9</v>
      </c>
      <c r="GG48" s="19">
        <v>181.48500000000001</v>
      </c>
      <c r="GH48" s="19">
        <v>160.18951000000001</v>
      </c>
      <c r="GI48" s="19">
        <v>17.71049</v>
      </c>
      <c r="GJ48" s="19">
        <v>184</v>
      </c>
      <c r="GK48" s="19">
        <v>182.03</v>
      </c>
      <c r="GL48" s="19">
        <v>160.67055999999999</v>
      </c>
      <c r="GM48" s="19">
        <v>23.329440000000002</v>
      </c>
      <c r="GN48" s="19">
        <v>105.5</v>
      </c>
      <c r="GO48" s="19">
        <v>110.48202000000001</v>
      </c>
      <c r="GP48" s="19">
        <v>110.48202000000001</v>
      </c>
      <c r="GQ48" s="19">
        <v>-4.9820200000000003</v>
      </c>
      <c r="GR48" s="19">
        <v>39.799999999999997</v>
      </c>
      <c r="GS48" s="19">
        <v>37.900869999999998</v>
      </c>
      <c r="GT48" s="19">
        <v>37.900869999999998</v>
      </c>
      <c r="GU48" s="19">
        <v>1.89913</v>
      </c>
      <c r="GV48" s="19">
        <v>40.4</v>
      </c>
      <c r="GW48" s="19">
        <v>38.272109999999998</v>
      </c>
      <c r="GX48" s="19">
        <v>38.272109999999998</v>
      </c>
      <c r="GY48" s="19">
        <v>2.1278899999999998</v>
      </c>
      <c r="GZ48" s="19">
        <v>4</v>
      </c>
      <c r="HA48" s="19">
        <v>3.9007900000000002</v>
      </c>
      <c r="HB48" s="19">
        <v>3.9007900000000002</v>
      </c>
      <c r="HC48" s="19">
        <v>9.9210000000000007E-2</v>
      </c>
      <c r="HD48" s="19">
        <v>33.200000000000003</v>
      </c>
      <c r="HE48" s="19">
        <v>31.100370000000002</v>
      </c>
      <c r="HF48" s="19">
        <v>28.356459999999998</v>
      </c>
      <c r="HG48" s="19">
        <v>4.84354</v>
      </c>
      <c r="HH48" s="19">
        <v>161.9</v>
      </c>
      <c r="HI48" s="19">
        <v>174.55948000000001</v>
      </c>
      <c r="HJ48" s="19">
        <v>172.35791</v>
      </c>
      <c r="HK48" s="19">
        <v>-10.45791</v>
      </c>
      <c r="HL48" s="19"/>
      <c r="HM48" s="19"/>
      <c r="HN48" s="19"/>
      <c r="HO48" s="19">
        <v>0</v>
      </c>
      <c r="HP48" s="19"/>
      <c r="HQ48" s="19"/>
      <c r="HR48" s="19"/>
      <c r="HS48" s="19">
        <v>0</v>
      </c>
      <c r="HT48" s="19">
        <v>81.900000000000006</v>
      </c>
      <c r="HU48" s="19">
        <v>47.060490000000001</v>
      </c>
      <c r="HV48" s="19">
        <v>75.777649999999994</v>
      </c>
      <c r="HW48" s="19">
        <v>6.12235</v>
      </c>
      <c r="HX48" s="19"/>
      <c r="HY48" s="19"/>
      <c r="HZ48" s="19"/>
      <c r="IA48" s="19">
        <v>0</v>
      </c>
      <c r="IB48" s="19"/>
      <c r="IC48" s="19"/>
      <c r="ID48" s="19"/>
      <c r="IE48" s="19">
        <v>0</v>
      </c>
      <c r="IF48" s="19">
        <v>45.9</v>
      </c>
      <c r="IG48" s="19">
        <v>45.265309999999999</v>
      </c>
      <c r="IH48" s="19">
        <v>45.265300000000003</v>
      </c>
      <c r="II48" s="19">
        <v>0.63470000000000004</v>
      </c>
      <c r="IJ48" s="19"/>
      <c r="IK48" s="19"/>
      <c r="IL48" s="19"/>
      <c r="IM48" s="19">
        <v>0</v>
      </c>
      <c r="IN48" s="19"/>
      <c r="IO48" s="19"/>
      <c r="IP48" s="19"/>
      <c r="IQ48" s="19">
        <v>0</v>
      </c>
      <c r="IR48" s="19"/>
      <c r="IS48" s="19"/>
      <c r="IT48" s="19"/>
      <c r="IU48" s="19">
        <v>0</v>
      </c>
      <c r="IV48" s="19">
        <v>127.5</v>
      </c>
      <c r="IW48" s="19">
        <v>128.05618999999999</v>
      </c>
      <c r="IX48" s="19">
        <v>132.83835999999999</v>
      </c>
      <c r="IY48" s="19">
        <v>-5.3383599999999998</v>
      </c>
      <c r="IZ48" s="19">
        <v>166.2</v>
      </c>
      <c r="JA48" s="19">
        <v>171.57499999999999</v>
      </c>
      <c r="JB48" s="19">
        <v>171.57498000000001</v>
      </c>
      <c r="JC48" s="19">
        <v>-5.3749799999999999</v>
      </c>
      <c r="JD48" s="19">
        <v>163.4</v>
      </c>
      <c r="JE48" s="19">
        <v>169.78200000000001</v>
      </c>
      <c r="JF48" s="19">
        <v>169.78196</v>
      </c>
      <c r="JG48" s="19">
        <v>-6.3819600000000003</v>
      </c>
      <c r="JH48" s="19">
        <v>197.7</v>
      </c>
      <c r="JI48" s="19">
        <v>202.72200000000001</v>
      </c>
      <c r="JJ48" s="19">
        <v>202.72198</v>
      </c>
      <c r="JK48" s="19">
        <v>-5.0219800000000001</v>
      </c>
      <c r="JL48" s="19">
        <v>0</v>
      </c>
      <c r="JM48" s="19"/>
      <c r="JN48" s="19"/>
      <c r="JO48" s="19">
        <v>0</v>
      </c>
      <c r="JP48" s="19">
        <v>71.7</v>
      </c>
      <c r="JQ48" s="19">
        <v>73.275930000000002</v>
      </c>
      <c r="JR48" s="19">
        <v>73.275919999999999</v>
      </c>
      <c r="JS48" s="19">
        <v>-1.57592</v>
      </c>
      <c r="JT48" s="19">
        <v>34.799999999999997</v>
      </c>
      <c r="JU48" s="19">
        <v>36.747990000000001</v>
      </c>
      <c r="JV48" s="19">
        <v>36.747979999999998</v>
      </c>
      <c r="JW48" s="19">
        <v>-1.94798</v>
      </c>
      <c r="JX48" s="19"/>
      <c r="JY48" s="19"/>
      <c r="JZ48" s="19"/>
      <c r="KA48" s="19">
        <v>0</v>
      </c>
      <c r="KB48" s="19"/>
      <c r="KC48" s="19"/>
      <c r="KD48" s="19"/>
      <c r="KE48" s="19">
        <v>0</v>
      </c>
      <c r="KF48" s="19"/>
      <c r="KG48" s="19"/>
      <c r="KH48" s="19"/>
      <c r="KI48" s="19">
        <v>0</v>
      </c>
      <c r="KJ48" s="19"/>
      <c r="KK48" s="19"/>
      <c r="KL48" s="19"/>
      <c r="KM48" s="19">
        <v>0</v>
      </c>
      <c r="KN48" s="19"/>
      <c r="KO48" s="19"/>
      <c r="KP48" s="19"/>
      <c r="KQ48" s="19">
        <v>0</v>
      </c>
      <c r="KR48" s="19"/>
      <c r="KS48" s="19"/>
      <c r="KT48" s="19"/>
      <c r="KU48" s="19">
        <v>0</v>
      </c>
      <c r="KV48" s="19">
        <v>2.4</v>
      </c>
      <c r="KW48" s="19">
        <v>1.7806200000000001</v>
      </c>
      <c r="KX48" s="19">
        <v>1.78061</v>
      </c>
      <c r="KY48" s="19">
        <v>0.61939</v>
      </c>
      <c r="KZ48" s="19">
        <v>212.4</v>
      </c>
      <c r="LA48" s="19">
        <v>190.34833</v>
      </c>
      <c r="LB48" s="19">
        <v>41.194769999999998</v>
      </c>
      <c r="LC48" s="19">
        <v>171.20523</v>
      </c>
      <c r="LD48" s="19">
        <v>132.30000000000001</v>
      </c>
      <c r="LE48" s="19">
        <v>133.16031000000001</v>
      </c>
      <c r="LF48" s="19">
        <v>124.36069000000001</v>
      </c>
      <c r="LG48" s="19">
        <v>7.9393099999999999</v>
      </c>
      <c r="LH48" s="19">
        <v>65</v>
      </c>
      <c r="LI48" s="19">
        <v>67.199219999999997</v>
      </c>
      <c r="LJ48" s="19">
        <v>67.199219999999997</v>
      </c>
      <c r="LK48" s="19">
        <v>-2.19922</v>
      </c>
      <c r="LL48" s="19">
        <v>78.3</v>
      </c>
      <c r="LM48" s="19">
        <v>78.567999999999998</v>
      </c>
      <c r="LN48" s="19">
        <v>78.567980000000006</v>
      </c>
      <c r="LO48" s="19">
        <v>-0.26798</v>
      </c>
      <c r="LP48" s="19">
        <v>30.8</v>
      </c>
      <c r="LQ48" s="19">
        <v>29.980560000000001</v>
      </c>
      <c r="LR48" s="19">
        <v>29.980560000000001</v>
      </c>
      <c r="LS48" s="19">
        <v>0.81943999999999995</v>
      </c>
      <c r="LT48" s="19">
        <v>113.1</v>
      </c>
      <c r="LU48" s="19">
        <v>114.81764</v>
      </c>
      <c r="LV48" s="19"/>
      <c r="LW48" s="19">
        <v>113.1</v>
      </c>
      <c r="LX48" s="19">
        <v>44.9</v>
      </c>
      <c r="LY48" s="19">
        <v>50.941209999999998</v>
      </c>
      <c r="LZ48" s="19"/>
      <c r="MA48" s="19">
        <v>44.9</v>
      </c>
      <c r="MB48" s="19">
        <v>46.4</v>
      </c>
      <c r="MC48" s="19">
        <v>52.196420000000003</v>
      </c>
      <c r="MD48" s="19"/>
      <c r="ME48" s="19">
        <v>46.4</v>
      </c>
      <c r="MF48" s="19">
        <v>138.5</v>
      </c>
      <c r="MG48" s="19">
        <v>153.12568999999999</v>
      </c>
      <c r="MH48" s="19">
        <v>153.12565000000001</v>
      </c>
      <c r="MI48" s="19">
        <v>-14.62565</v>
      </c>
      <c r="MJ48" s="19">
        <v>139</v>
      </c>
      <c r="MK48" s="19">
        <v>153.12568999999999</v>
      </c>
      <c r="ML48" s="19">
        <v>153.12565000000001</v>
      </c>
      <c r="MM48" s="19">
        <v>-14.12565</v>
      </c>
      <c r="MN48" s="19">
        <v>145.80000000000001</v>
      </c>
      <c r="MO48" s="19">
        <v>153.58553000000001</v>
      </c>
      <c r="MP48" s="19">
        <v>153.58548999999999</v>
      </c>
      <c r="MQ48" s="19">
        <v>-7.7854900000000002</v>
      </c>
      <c r="MR48" s="19">
        <v>177.5</v>
      </c>
      <c r="MS48" s="19">
        <v>185.80778000000001</v>
      </c>
      <c r="MT48" s="19">
        <v>185.80759</v>
      </c>
      <c r="MU48" s="19">
        <v>-8.3075899999999994</v>
      </c>
      <c r="MV48" s="19">
        <v>173.7</v>
      </c>
      <c r="MW48" s="19"/>
      <c r="MX48" s="19"/>
      <c r="MY48" s="19">
        <v>173.7</v>
      </c>
      <c r="MZ48" s="19"/>
      <c r="NA48" s="19"/>
      <c r="NB48" s="19"/>
      <c r="NC48" s="19">
        <v>0</v>
      </c>
      <c r="ND48" s="19"/>
      <c r="NE48" s="19"/>
      <c r="NF48" s="19"/>
      <c r="NG48" s="19">
        <v>0</v>
      </c>
      <c r="NH48" s="19"/>
      <c r="NI48" s="19"/>
      <c r="NJ48" s="19"/>
      <c r="NK48" s="19">
        <v>0</v>
      </c>
      <c r="NL48" s="19">
        <v>206.8</v>
      </c>
      <c r="NM48" s="19"/>
      <c r="NN48" s="19">
        <v>140.37572</v>
      </c>
      <c r="NO48" s="19">
        <v>66.424279999999996</v>
      </c>
      <c r="NP48" s="19"/>
      <c r="NQ48" s="19"/>
      <c r="NR48" s="19"/>
      <c r="NS48" s="19">
        <v>0</v>
      </c>
      <c r="NT48" s="19">
        <v>6.8</v>
      </c>
      <c r="NU48" s="19">
        <v>8.2552000000000003</v>
      </c>
      <c r="NV48" s="19">
        <v>9.09</v>
      </c>
      <c r="NW48" s="19">
        <v>-2.29</v>
      </c>
      <c r="NX48" s="19">
        <v>4</v>
      </c>
      <c r="NY48" s="19">
        <v>4.0686799999999996</v>
      </c>
      <c r="NZ48" s="19">
        <v>9.8520099999999999</v>
      </c>
      <c r="OA48" s="19">
        <v>-5.8520099999999999</v>
      </c>
      <c r="OB48" s="19">
        <v>20.100000000000001</v>
      </c>
      <c r="OC48" s="19">
        <v>20</v>
      </c>
      <c r="OD48" s="19">
        <v>17.492709999999999</v>
      </c>
      <c r="OE48" s="19">
        <v>2.6072899999999999</v>
      </c>
      <c r="OF48" s="19">
        <v>0</v>
      </c>
      <c r="OG48" s="19"/>
      <c r="OH48" s="19"/>
      <c r="OI48" s="19">
        <v>0</v>
      </c>
      <c r="OJ48" s="19">
        <v>33.200000000000003</v>
      </c>
      <c r="OK48" s="19">
        <v>59</v>
      </c>
      <c r="OL48" s="19">
        <v>51.18</v>
      </c>
      <c r="OM48" s="19">
        <v>-17.98</v>
      </c>
      <c r="ON48" s="19">
        <v>0</v>
      </c>
      <c r="OO48" s="19"/>
      <c r="OP48" s="19"/>
      <c r="OQ48" s="19">
        <v>0</v>
      </c>
      <c r="OR48" s="19">
        <v>2.6</v>
      </c>
      <c r="OS48" s="19">
        <v>1.9</v>
      </c>
      <c r="OT48" s="19">
        <v>3.1459999999999999</v>
      </c>
      <c r="OU48" s="19">
        <v>-0.54600000000000004</v>
      </c>
      <c r="OV48" s="19">
        <v>0</v>
      </c>
      <c r="OW48" s="19"/>
      <c r="OX48" s="19"/>
      <c r="OY48" s="19">
        <v>0</v>
      </c>
      <c r="OZ48" s="19">
        <v>20.2</v>
      </c>
      <c r="PA48" s="19">
        <v>19.436350000000001</v>
      </c>
      <c r="PB48" s="19">
        <v>19.436340000000001</v>
      </c>
      <c r="PC48" s="19">
        <v>0.76366000000000001</v>
      </c>
      <c r="PD48" s="19">
        <v>9.9</v>
      </c>
      <c r="PE48" s="19">
        <v>9.9830000000000005</v>
      </c>
      <c r="PF48" s="19">
        <v>9.9830000000000005</v>
      </c>
      <c r="PG48" s="19">
        <v>-8.3000000000000004E-2</v>
      </c>
      <c r="PH48" s="19">
        <v>5.8</v>
      </c>
      <c r="PI48" s="19">
        <v>5.67</v>
      </c>
      <c r="PJ48" s="19">
        <v>5.67</v>
      </c>
      <c r="PK48" s="19">
        <v>0.13</v>
      </c>
      <c r="PL48" s="19">
        <v>0</v>
      </c>
      <c r="PM48" s="19"/>
      <c r="PN48" s="19"/>
      <c r="PO48" s="19">
        <v>0</v>
      </c>
      <c r="PP48" s="19">
        <v>2.2000000000000002</v>
      </c>
      <c r="PQ48" s="19">
        <v>1</v>
      </c>
      <c r="PR48" s="19">
        <v>1</v>
      </c>
      <c r="PS48" s="19">
        <v>1.2</v>
      </c>
      <c r="PT48" s="19">
        <v>3.6</v>
      </c>
      <c r="PU48" s="19">
        <v>3.55</v>
      </c>
      <c r="PV48" s="19">
        <v>3.55</v>
      </c>
      <c r="PW48" s="19">
        <v>0.05</v>
      </c>
      <c r="PX48" s="19">
        <v>5.2</v>
      </c>
      <c r="PY48" s="19">
        <v>5</v>
      </c>
      <c r="PZ48" s="19">
        <v>5</v>
      </c>
      <c r="QA48" s="19">
        <v>0.2</v>
      </c>
      <c r="QB48" s="19">
        <v>20.100000000000001</v>
      </c>
      <c r="QC48" s="19">
        <v>20.274049999999999</v>
      </c>
      <c r="QD48" s="19">
        <v>20.274049999999999</v>
      </c>
      <c r="QE48" s="19">
        <v>-0.17405000000000001</v>
      </c>
      <c r="QF48" s="19">
        <v>20</v>
      </c>
      <c r="QG48" s="19">
        <v>20</v>
      </c>
      <c r="QH48" s="19">
        <v>13.60544</v>
      </c>
      <c r="QI48" s="19">
        <v>6.3945600000000002</v>
      </c>
      <c r="QJ48" s="19">
        <v>18.600000000000001</v>
      </c>
      <c r="QK48" s="19">
        <v>19</v>
      </c>
      <c r="QL48" s="19">
        <v>17.492709999999999</v>
      </c>
      <c r="QM48" s="19">
        <v>1.1072900000000001</v>
      </c>
      <c r="QN48" s="19">
        <v>3.4</v>
      </c>
      <c r="QO48" s="19">
        <v>3.4</v>
      </c>
      <c r="QP48" s="19">
        <v>3.4</v>
      </c>
      <c r="QQ48" s="19">
        <v>0</v>
      </c>
      <c r="QR48" s="19">
        <v>18.600000000000001</v>
      </c>
      <c r="QS48" s="19">
        <v>19</v>
      </c>
      <c r="QT48" s="19">
        <v>17.881430000000002</v>
      </c>
      <c r="QU48" s="19">
        <v>0.71857000000000004</v>
      </c>
      <c r="QV48" s="19">
        <v>0</v>
      </c>
      <c r="QW48" s="19"/>
      <c r="QX48" s="19"/>
      <c r="QY48" s="19">
        <v>0</v>
      </c>
      <c r="QZ48" s="19">
        <v>0</v>
      </c>
      <c r="RA48" s="19"/>
      <c r="RB48" s="19"/>
      <c r="RC48" s="19">
        <v>0</v>
      </c>
      <c r="RD48" s="19">
        <v>8.8000000000000007</v>
      </c>
      <c r="RE48" s="19">
        <v>8</v>
      </c>
      <c r="RF48" s="19">
        <v>10.17</v>
      </c>
      <c r="RG48" s="19">
        <v>-1.37</v>
      </c>
      <c r="RH48" s="19">
        <v>25.6</v>
      </c>
      <c r="RI48" s="19">
        <v>23.2</v>
      </c>
      <c r="RJ48" s="19">
        <v>30.22</v>
      </c>
      <c r="RK48" s="19">
        <v>-4.62</v>
      </c>
      <c r="RL48" s="19">
        <v>0</v>
      </c>
      <c r="RM48" s="19"/>
      <c r="RN48" s="19"/>
      <c r="RO48" s="19">
        <v>0</v>
      </c>
      <c r="RP48" s="19">
        <v>3.6</v>
      </c>
      <c r="RQ48" s="19">
        <v>3</v>
      </c>
      <c r="RR48" s="19">
        <v>3</v>
      </c>
      <c r="RS48" s="19">
        <v>0.6</v>
      </c>
      <c r="RT48" s="19">
        <v>20.3</v>
      </c>
      <c r="RU48" s="19">
        <v>15.777670000000001</v>
      </c>
      <c r="RV48" s="19">
        <v>19.792000000000002</v>
      </c>
      <c r="RW48" s="19">
        <v>0.50800000000000001</v>
      </c>
      <c r="RX48" s="19">
        <v>3</v>
      </c>
      <c r="RY48" s="19">
        <v>2</v>
      </c>
      <c r="RZ48" s="19">
        <v>2</v>
      </c>
      <c r="SA48" s="19">
        <v>1</v>
      </c>
      <c r="SB48" s="19"/>
      <c r="SC48" s="19"/>
      <c r="SD48" s="19">
        <v>0.4</v>
      </c>
      <c r="SE48" s="19">
        <v>-0.4</v>
      </c>
      <c r="SF48" s="19">
        <v>0</v>
      </c>
      <c r="SG48" s="19"/>
      <c r="SH48" s="19"/>
      <c r="SI48" s="19">
        <v>0</v>
      </c>
      <c r="SJ48" s="19">
        <v>19.8</v>
      </c>
      <c r="SK48" s="19">
        <v>20</v>
      </c>
      <c r="SL48" s="19">
        <v>18.853249999999999</v>
      </c>
      <c r="SM48" s="19">
        <v>0.94674999999999998</v>
      </c>
      <c r="SN48" s="19">
        <v>10.199999999999999</v>
      </c>
      <c r="SO48" s="19">
        <v>11</v>
      </c>
      <c r="SP48" s="19">
        <v>12.05053</v>
      </c>
      <c r="SQ48" s="19">
        <v>-1.85053</v>
      </c>
      <c r="SR48" s="19">
        <v>20.2</v>
      </c>
      <c r="SS48" s="19">
        <v>20</v>
      </c>
      <c r="ST48" s="19">
        <v>19.436340000000001</v>
      </c>
      <c r="SU48" s="19">
        <v>0.76366000000000001</v>
      </c>
      <c r="SV48" s="19">
        <v>20.2</v>
      </c>
      <c r="SW48" s="19">
        <v>20</v>
      </c>
      <c r="SX48" s="19">
        <v>19.436340000000001</v>
      </c>
      <c r="SY48" s="19">
        <v>0.76366000000000001</v>
      </c>
      <c r="SZ48" s="19">
        <v>20</v>
      </c>
      <c r="TA48" s="19">
        <v>20</v>
      </c>
      <c r="TB48" s="19">
        <v>19.241980000000002</v>
      </c>
      <c r="TC48" s="19">
        <v>0.75802000000000003</v>
      </c>
      <c r="TD48" s="19">
        <v>10</v>
      </c>
      <c r="TE48" s="19">
        <v>10.199999999999999</v>
      </c>
      <c r="TF48" s="19">
        <v>13.273999999999999</v>
      </c>
      <c r="TG48" s="19">
        <v>-3.274</v>
      </c>
      <c r="TH48" s="19">
        <v>25.5</v>
      </c>
      <c r="TI48" s="19">
        <v>34.4</v>
      </c>
      <c r="TJ48" s="19">
        <v>43.524000000000001</v>
      </c>
      <c r="TK48" s="19">
        <v>-18.024000000000001</v>
      </c>
      <c r="TL48" s="19">
        <v>0</v>
      </c>
      <c r="TM48" s="19"/>
      <c r="TN48" s="19"/>
      <c r="TO48" s="19">
        <v>0</v>
      </c>
      <c r="TP48" s="19">
        <v>5.0999999999999996</v>
      </c>
      <c r="TQ48" s="19">
        <v>2.2000000000000002</v>
      </c>
      <c r="TR48" s="19">
        <v>22.364000000000001</v>
      </c>
      <c r="TS48" s="19">
        <v>-17.263999999999999</v>
      </c>
      <c r="TT48" s="19">
        <v>10</v>
      </c>
      <c r="TU48" s="19">
        <v>4.8</v>
      </c>
      <c r="TV48" s="19">
        <v>36.686</v>
      </c>
      <c r="TW48" s="19">
        <v>-26.686</v>
      </c>
      <c r="TX48" s="19">
        <v>0</v>
      </c>
      <c r="TY48" s="19">
        <v>0.5</v>
      </c>
      <c r="TZ48" s="19">
        <v>0.80200000000000005</v>
      </c>
      <c r="UA48" s="19">
        <v>-0.80200000000000005</v>
      </c>
      <c r="UB48" s="19">
        <v>0</v>
      </c>
      <c r="UC48" s="19">
        <v>0.5</v>
      </c>
      <c r="UD48" s="19">
        <v>1.405</v>
      </c>
      <c r="UE48" s="19">
        <v>-1.405</v>
      </c>
      <c r="UF48" s="19">
        <v>0</v>
      </c>
      <c r="UG48" s="19"/>
      <c r="UH48" s="19"/>
      <c r="UI48" s="19">
        <v>0</v>
      </c>
      <c r="UJ48" s="19">
        <v>20.9</v>
      </c>
      <c r="UK48" s="19">
        <v>21</v>
      </c>
      <c r="UL48" s="19">
        <v>19.436340000000001</v>
      </c>
      <c r="UM48" s="19">
        <v>1.46366</v>
      </c>
      <c r="UN48" s="19">
        <v>7.2</v>
      </c>
      <c r="UO48" s="19">
        <v>8.1999999999999993</v>
      </c>
      <c r="UP48" s="19">
        <v>8.1999999999999993</v>
      </c>
      <c r="UQ48" s="19">
        <v>-1</v>
      </c>
      <c r="UR48" s="19">
        <v>0</v>
      </c>
      <c r="US48" s="19">
        <v>6.7</v>
      </c>
      <c r="UT48" s="19">
        <v>6.7</v>
      </c>
      <c r="UU48" s="19">
        <v>-6.7</v>
      </c>
      <c r="UV48" s="19">
        <v>20.399999999999999</v>
      </c>
      <c r="UW48" s="19">
        <v>20</v>
      </c>
      <c r="UX48" s="19">
        <v>19.436340000000001</v>
      </c>
      <c r="UY48" s="19">
        <v>0.96365999999999996</v>
      </c>
      <c r="UZ48" s="19">
        <v>20.399999999999999</v>
      </c>
      <c r="VA48" s="19">
        <v>20</v>
      </c>
      <c r="VB48" s="19">
        <v>19.436340000000001</v>
      </c>
      <c r="VC48" s="19">
        <v>0.96365999999999996</v>
      </c>
      <c r="VD48" s="19">
        <v>20.100000000000001</v>
      </c>
      <c r="VE48" s="19">
        <v>20</v>
      </c>
      <c r="VF48" s="19">
        <v>19.436340000000001</v>
      </c>
      <c r="VG48" s="19">
        <v>0.66366000000000003</v>
      </c>
      <c r="VH48" s="19">
        <v>5.6</v>
      </c>
      <c r="VI48" s="19">
        <v>2.6</v>
      </c>
      <c r="VJ48" s="19">
        <v>3.3780000000000001</v>
      </c>
      <c r="VK48" s="19">
        <v>2.222</v>
      </c>
      <c r="VL48" s="19">
        <v>0</v>
      </c>
      <c r="VM48" s="19"/>
      <c r="VN48" s="19"/>
      <c r="VO48" s="19">
        <v>0</v>
      </c>
      <c r="VP48" s="19">
        <v>0</v>
      </c>
      <c r="VQ48" s="19"/>
      <c r="VR48" s="19"/>
      <c r="VS48" s="19">
        <v>0</v>
      </c>
      <c r="VT48" s="19">
        <v>0</v>
      </c>
      <c r="VU48" s="19"/>
      <c r="VV48" s="19"/>
      <c r="VW48" s="19">
        <v>0</v>
      </c>
      <c r="VX48" s="19">
        <v>0.3</v>
      </c>
      <c r="VY48" s="19">
        <v>0.6</v>
      </c>
      <c r="VZ48" s="19">
        <v>0.6</v>
      </c>
      <c r="WA48" s="19">
        <v>-0.3</v>
      </c>
      <c r="WB48" s="19">
        <v>65.2</v>
      </c>
      <c r="WC48" s="19">
        <v>50</v>
      </c>
      <c r="WD48" s="19">
        <v>50</v>
      </c>
      <c r="WE48" s="19">
        <v>15.2</v>
      </c>
      <c r="WF48" s="19">
        <v>57.2</v>
      </c>
      <c r="WG48" s="19">
        <v>50</v>
      </c>
      <c r="WH48" s="19">
        <v>50</v>
      </c>
      <c r="WI48" s="19">
        <v>7.2</v>
      </c>
      <c r="WJ48" s="19">
        <v>0</v>
      </c>
      <c r="WK48" s="19"/>
      <c r="WL48" s="19"/>
      <c r="WM48" s="19">
        <v>0</v>
      </c>
      <c r="WN48" s="19">
        <v>4.4000000000000004</v>
      </c>
      <c r="WO48" s="19">
        <v>4.2</v>
      </c>
      <c r="WP48" s="19">
        <v>4.2</v>
      </c>
      <c r="WQ48" s="19">
        <v>0.2</v>
      </c>
      <c r="WR48" s="19">
        <v>1.1000000000000001</v>
      </c>
      <c r="WS48" s="19">
        <v>2.4</v>
      </c>
      <c r="WT48" s="19">
        <v>2.4</v>
      </c>
      <c r="WU48" s="19">
        <v>-1.3</v>
      </c>
      <c r="WV48" s="19">
        <v>2.4</v>
      </c>
      <c r="WW48" s="19">
        <v>1.2</v>
      </c>
      <c r="WX48" s="19">
        <v>1.2</v>
      </c>
      <c r="WY48" s="19">
        <v>1.2</v>
      </c>
      <c r="WZ48" s="19">
        <v>1.1000000000000001</v>
      </c>
      <c r="XA48" s="19">
        <v>1.4</v>
      </c>
      <c r="XB48" s="19">
        <v>1.4</v>
      </c>
      <c r="XC48" s="19">
        <v>-0.3</v>
      </c>
      <c r="XD48" s="19">
        <v>0</v>
      </c>
      <c r="XE48" s="19"/>
      <c r="XF48" s="19"/>
      <c r="XG48" s="19">
        <v>0</v>
      </c>
      <c r="XH48" s="19">
        <v>9.1</v>
      </c>
      <c r="XI48" s="19">
        <v>8.8000000000000007</v>
      </c>
      <c r="XJ48" s="19">
        <v>8.8000000000000007</v>
      </c>
      <c r="XK48" s="19">
        <v>0.3</v>
      </c>
      <c r="XL48" s="19">
        <v>20</v>
      </c>
      <c r="XM48" s="19">
        <v>20</v>
      </c>
      <c r="XN48" s="19">
        <v>19.241980000000002</v>
      </c>
      <c r="XO48" s="19">
        <v>0.75802000000000003</v>
      </c>
      <c r="XP48" s="19">
        <v>8.5</v>
      </c>
      <c r="XQ48" s="19">
        <v>8</v>
      </c>
      <c r="XR48" s="19">
        <v>10.7</v>
      </c>
      <c r="XS48" s="19">
        <v>-2.2000000000000002</v>
      </c>
      <c r="XT48" s="19">
        <v>26.9</v>
      </c>
      <c r="XU48" s="19">
        <v>31</v>
      </c>
      <c r="XV48" s="19">
        <v>27.5</v>
      </c>
      <c r="XW48" s="19">
        <v>-0.6</v>
      </c>
      <c r="XX48" s="19">
        <v>34.299999999999997</v>
      </c>
      <c r="XY48" s="19">
        <v>31</v>
      </c>
      <c r="XZ48" s="19">
        <v>27.5</v>
      </c>
      <c r="YA48" s="19">
        <v>6.8</v>
      </c>
      <c r="YB48" s="19">
        <v>12</v>
      </c>
      <c r="YC48" s="19">
        <v>12</v>
      </c>
      <c r="YD48" s="19">
        <v>14</v>
      </c>
      <c r="YE48" s="19">
        <v>-2</v>
      </c>
      <c r="YF48" s="19">
        <v>16.7</v>
      </c>
      <c r="YG48" s="19">
        <v>15</v>
      </c>
      <c r="YH48" s="19"/>
      <c r="YI48" s="19">
        <v>16.7</v>
      </c>
      <c r="YJ48" s="19">
        <v>9.1</v>
      </c>
      <c r="YK48" s="19">
        <v>7.03</v>
      </c>
      <c r="YL48" s="19">
        <v>7.03</v>
      </c>
      <c r="YM48" s="19">
        <v>2.0699999999999998</v>
      </c>
      <c r="YN48" s="19">
        <v>10.4</v>
      </c>
      <c r="YO48" s="19">
        <v>11</v>
      </c>
      <c r="YP48" s="19">
        <v>11</v>
      </c>
      <c r="YQ48" s="19">
        <v>-0.6</v>
      </c>
      <c r="YR48" s="19">
        <v>22.1</v>
      </c>
      <c r="YS48" s="19">
        <v>20</v>
      </c>
      <c r="YT48" s="19">
        <v>25</v>
      </c>
      <c r="YU48" s="19">
        <v>-2.9</v>
      </c>
    </row>
    <row r="49" spans="1:671" ht="24" customHeight="1" x14ac:dyDescent="0.25">
      <c r="A49" s="1"/>
      <c r="B49" s="13" t="s">
        <v>59</v>
      </c>
      <c r="C49" s="13" t="s">
        <v>841</v>
      </c>
      <c r="D49" s="14">
        <v>206.4</v>
      </c>
      <c r="E49" s="14">
        <v>203.40136000000001</v>
      </c>
      <c r="F49" s="14">
        <v>203.40136000000001</v>
      </c>
      <c r="G49" s="14">
        <v>2.99864</v>
      </c>
      <c r="H49" s="14">
        <v>631.9</v>
      </c>
      <c r="I49" s="14">
        <v>631.22380999999996</v>
      </c>
      <c r="J49" s="14">
        <v>631.22379999999998</v>
      </c>
      <c r="K49" s="14">
        <v>0.67620000000000002</v>
      </c>
      <c r="L49" s="14">
        <v>145.6</v>
      </c>
      <c r="M49" s="14">
        <v>146.79963000000001</v>
      </c>
      <c r="N49" s="14">
        <v>146.79963000000001</v>
      </c>
      <c r="O49" s="14">
        <v>-1.19963</v>
      </c>
      <c r="P49" s="14"/>
      <c r="Q49" s="14"/>
      <c r="R49" s="14"/>
      <c r="S49" s="14">
        <v>0</v>
      </c>
      <c r="T49" s="14"/>
      <c r="U49" s="14"/>
      <c r="V49" s="14"/>
      <c r="W49" s="14">
        <v>0</v>
      </c>
      <c r="X49" s="14">
        <v>93.5</v>
      </c>
      <c r="Y49" s="14">
        <v>91.867829999999998</v>
      </c>
      <c r="Z49" s="14">
        <v>91.867819999999995</v>
      </c>
      <c r="AA49" s="14">
        <v>1.63218</v>
      </c>
      <c r="AB49" s="14">
        <v>248.5</v>
      </c>
      <c r="AC49" s="14">
        <v>242</v>
      </c>
      <c r="AD49" s="14">
        <v>242</v>
      </c>
      <c r="AE49" s="14">
        <v>6.5</v>
      </c>
      <c r="AF49" s="14">
        <v>0</v>
      </c>
      <c r="AG49" s="14"/>
      <c r="AH49" s="14"/>
      <c r="AI49" s="14">
        <v>0</v>
      </c>
      <c r="AJ49" s="14">
        <v>81.2</v>
      </c>
      <c r="AK49" s="14">
        <v>87.326560000000001</v>
      </c>
      <c r="AL49" s="14"/>
      <c r="AM49" s="14">
        <v>81.2</v>
      </c>
      <c r="AN49" s="14"/>
      <c r="AO49" s="14"/>
      <c r="AP49" s="14"/>
      <c r="AQ49" s="14">
        <v>0</v>
      </c>
      <c r="AR49" s="14">
        <v>199.3</v>
      </c>
      <c r="AS49" s="14">
        <v>202.65</v>
      </c>
      <c r="AT49" s="14">
        <v>202.64998</v>
      </c>
      <c r="AU49" s="14">
        <v>-3.34998</v>
      </c>
      <c r="AV49" s="14">
        <v>199</v>
      </c>
      <c r="AW49" s="14">
        <v>205.26275000000001</v>
      </c>
      <c r="AX49" s="14">
        <v>205.26273</v>
      </c>
      <c r="AY49" s="14">
        <v>-6.2627300000000004</v>
      </c>
      <c r="AZ49" s="14"/>
      <c r="BA49" s="14"/>
      <c r="BB49" s="14"/>
      <c r="BC49" s="14">
        <v>0</v>
      </c>
      <c r="BD49" s="14">
        <v>203.5</v>
      </c>
      <c r="BE49" s="14">
        <v>205.21601999999999</v>
      </c>
      <c r="BF49" s="14">
        <v>205.21600000000001</v>
      </c>
      <c r="BG49" s="14">
        <v>-1.716</v>
      </c>
      <c r="BH49" s="14"/>
      <c r="BI49" s="14"/>
      <c r="BJ49" s="14"/>
      <c r="BK49" s="14">
        <v>0</v>
      </c>
      <c r="BL49" s="14">
        <v>0</v>
      </c>
      <c r="BM49" s="14"/>
      <c r="BN49" s="14">
        <v>566.08939999999996</v>
      </c>
      <c r="BO49" s="14">
        <v>-566.08939999999996</v>
      </c>
      <c r="BP49" s="14">
        <v>10.199999999999999</v>
      </c>
      <c r="BQ49" s="14">
        <v>10.52094</v>
      </c>
      <c r="BR49" s="14">
        <v>3.4560599999999999</v>
      </c>
      <c r="BS49" s="14">
        <v>6.7439400000000003</v>
      </c>
      <c r="BT49" s="14"/>
      <c r="BU49" s="14"/>
      <c r="BV49" s="14"/>
      <c r="BW49" s="14">
        <v>0</v>
      </c>
      <c r="BX49" s="14"/>
      <c r="BY49" s="14"/>
      <c r="BZ49" s="14"/>
      <c r="CA49" s="14">
        <v>0</v>
      </c>
      <c r="CB49" s="14"/>
      <c r="CC49" s="14"/>
      <c r="CD49" s="14"/>
      <c r="CE49" s="14">
        <v>0</v>
      </c>
      <c r="CF49" s="14"/>
      <c r="CG49" s="14"/>
      <c r="CH49" s="14"/>
      <c r="CI49" s="14">
        <v>0</v>
      </c>
      <c r="CJ49" s="14">
        <v>168.9</v>
      </c>
      <c r="CK49" s="14">
        <v>164.06706</v>
      </c>
      <c r="CL49" s="14">
        <v>164.06704999999999</v>
      </c>
      <c r="CM49" s="14">
        <v>4.8329500000000003</v>
      </c>
      <c r="CN49" s="14">
        <v>10.1</v>
      </c>
      <c r="CO49" s="14">
        <v>5.1383299999999998</v>
      </c>
      <c r="CP49" s="14">
        <v>5.1383299999999998</v>
      </c>
      <c r="CQ49" s="14">
        <v>4.9616699999999998</v>
      </c>
      <c r="CR49" s="14">
        <v>6.8</v>
      </c>
      <c r="CS49" s="14">
        <v>2.8205</v>
      </c>
      <c r="CT49" s="14">
        <v>2.8204899999999999</v>
      </c>
      <c r="CU49" s="14">
        <v>3.9795099999999999</v>
      </c>
      <c r="CV49" s="14">
        <v>22.3</v>
      </c>
      <c r="CW49" s="14">
        <v>22.410769999999999</v>
      </c>
      <c r="CX49" s="14">
        <v>22.41075</v>
      </c>
      <c r="CY49" s="14">
        <v>-0.11075</v>
      </c>
      <c r="CZ49" s="14">
        <v>6.7</v>
      </c>
      <c r="DA49" s="14">
        <v>6.8787000000000003</v>
      </c>
      <c r="DB49" s="14">
        <v>6.8787000000000003</v>
      </c>
      <c r="DC49" s="14">
        <v>-0.1787</v>
      </c>
      <c r="DD49" s="14">
        <v>14.8</v>
      </c>
      <c r="DE49" s="14">
        <v>14.933920000000001</v>
      </c>
      <c r="DF49" s="14">
        <v>14.933909999999999</v>
      </c>
      <c r="DG49" s="14">
        <v>-0.13391</v>
      </c>
      <c r="DH49" s="14">
        <v>143.30000000000001</v>
      </c>
      <c r="DI49" s="14">
        <v>142.44412</v>
      </c>
      <c r="DJ49" s="14">
        <v>142.44412</v>
      </c>
      <c r="DK49" s="14">
        <v>0.85587999999999997</v>
      </c>
      <c r="DL49" s="14"/>
      <c r="DM49" s="14"/>
      <c r="DN49" s="14"/>
      <c r="DO49" s="14">
        <v>0</v>
      </c>
      <c r="DP49" s="14"/>
      <c r="DQ49" s="14"/>
      <c r="DR49" s="14"/>
      <c r="DS49" s="14">
        <v>0</v>
      </c>
      <c r="DT49" s="14"/>
      <c r="DU49" s="14"/>
      <c r="DV49" s="14"/>
      <c r="DW49" s="14">
        <v>0</v>
      </c>
      <c r="DX49" s="14"/>
      <c r="DY49" s="14"/>
      <c r="DZ49" s="14"/>
      <c r="EA49" s="14">
        <v>0</v>
      </c>
      <c r="EB49" s="14">
        <v>110.9</v>
      </c>
      <c r="EC49" s="14">
        <v>112.46647</v>
      </c>
      <c r="ED49" s="14">
        <v>112.46647</v>
      </c>
      <c r="EE49" s="14">
        <v>-1.56647</v>
      </c>
      <c r="EF49" s="14">
        <v>192.6</v>
      </c>
      <c r="EG49" s="14">
        <v>138.50734</v>
      </c>
      <c r="EH49" s="14">
        <v>187.34112999999999</v>
      </c>
      <c r="EI49" s="14">
        <v>5.2588699999999999</v>
      </c>
      <c r="EJ49" s="14"/>
      <c r="EK49" s="14"/>
      <c r="EL49" s="14"/>
      <c r="EM49" s="14">
        <v>0</v>
      </c>
      <c r="EN49" s="14"/>
      <c r="EO49" s="14"/>
      <c r="EP49" s="14"/>
      <c r="EQ49" s="14">
        <v>0</v>
      </c>
      <c r="ER49" s="14"/>
      <c r="ES49" s="14"/>
      <c r="ET49" s="14"/>
      <c r="EU49" s="14">
        <v>0</v>
      </c>
      <c r="EV49" s="14">
        <v>6.5</v>
      </c>
      <c r="EW49" s="14">
        <v>6.39</v>
      </c>
      <c r="EX49" s="14">
        <v>6.39</v>
      </c>
      <c r="EY49" s="14">
        <v>0.11</v>
      </c>
      <c r="EZ49" s="14">
        <v>462.4</v>
      </c>
      <c r="FA49" s="14">
        <v>457.09426999999999</v>
      </c>
      <c r="FB49" s="14">
        <v>449.28084999999999</v>
      </c>
      <c r="FC49" s="14">
        <v>13.119149999999999</v>
      </c>
      <c r="FD49" s="14">
        <v>83</v>
      </c>
      <c r="FE49" s="14">
        <v>81.635570000000001</v>
      </c>
      <c r="FF49" s="14">
        <v>79.655749999999998</v>
      </c>
      <c r="FG49" s="14">
        <v>3.3442500000000002</v>
      </c>
      <c r="FH49" s="14">
        <v>153</v>
      </c>
      <c r="FI49" s="14">
        <v>149.98721</v>
      </c>
      <c r="FJ49" s="14">
        <v>149.9872</v>
      </c>
      <c r="FK49" s="14">
        <v>3.0127999999999999</v>
      </c>
      <c r="FL49" s="14">
        <v>40.9</v>
      </c>
      <c r="FM49" s="14">
        <v>41.89893</v>
      </c>
      <c r="FN49" s="14">
        <v>41.89893</v>
      </c>
      <c r="FO49" s="14">
        <v>-0.99892999999999998</v>
      </c>
      <c r="FP49" s="14">
        <v>18.3</v>
      </c>
      <c r="FQ49" s="14">
        <v>19.21088</v>
      </c>
      <c r="FR49" s="14">
        <v>19.21088</v>
      </c>
      <c r="FS49" s="14">
        <v>-0.91088000000000002</v>
      </c>
      <c r="FT49" s="14">
        <v>18.899999999999999</v>
      </c>
      <c r="FU49" s="14">
        <v>19</v>
      </c>
      <c r="FV49" s="14">
        <v>18.172979999999999</v>
      </c>
      <c r="FW49" s="14">
        <v>0.72702</v>
      </c>
      <c r="FX49" s="14">
        <v>91.7</v>
      </c>
      <c r="FY49" s="14">
        <v>87.773570000000007</v>
      </c>
      <c r="FZ49" s="14">
        <v>87.773560000000003</v>
      </c>
      <c r="GA49" s="14">
        <v>3.9264399999999999</v>
      </c>
      <c r="GB49" s="14">
        <v>180.6</v>
      </c>
      <c r="GC49" s="14">
        <v>181.48500000000001</v>
      </c>
      <c r="GD49" s="14">
        <v>160.18951000000001</v>
      </c>
      <c r="GE49" s="14">
        <v>20.410489999999999</v>
      </c>
      <c r="GF49" s="14">
        <v>180.8</v>
      </c>
      <c r="GG49" s="14">
        <v>181.48500000000001</v>
      </c>
      <c r="GH49" s="14">
        <v>160.18951000000001</v>
      </c>
      <c r="GI49" s="14">
        <v>20.610489999999999</v>
      </c>
      <c r="GJ49" s="14">
        <v>184.2</v>
      </c>
      <c r="GK49" s="14">
        <v>182.03</v>
      </c>
      <c r="GL49" s="14">
        <v>160.67055999999999</v>
      </c>
      <c r="GM49" s="14">
        <v>23.529440000000001</v>
      </c>
      <c r="GN49" s="14">
        <v>107.1</v>
      </c>
      <c r="GO49" s="14">
        <v>110.48202000000001</v>
      </c>
      <c r="GP49" s="14">
        <v>110.48202000000001</v>
      </c>
      <c r="GQ49" s="14">
        <v>-3.3820199999999998</v>
      </c>
      <c r="GR49" s="14">
        <v>41.9</v>
      </c>
      <c r="GS49" s="14">
        <v>37.900869999999998</v>
      </c>
      <c r="GT49" s="14">
        <v>47.082599999999999</v>
      </c>
      <c r="GU49" s="14">
        <v>-5.1825999999999999</v>
      </c>
      <c r="GV49" s="14">
        <v>42.4</v>
      </c>
      <c r="GW49" s="14">
        <v>38.272109999999998</v>
      </c>
      <c r="GX49" s="14">
        <v>38.272109999999998</v>
      </c>
      <c r="GY49" s="14">
        <v>4.1278899999999998</v>
      </c>
      <c r="GZ49" s="14">
        <v>4</v>
      </c>
      <c r="HA49" s="14">
        <v>3.9007900000000002</v>
      </c>
      <c r="HB49" s="14">
        <v>3.9007900000000002</v>
      </c>
      <c r="HC49" s="14">
        <v>9.9210000000000007E-2</v>
      </c>
      <c r="HD49" s="14">
        <v>33.799999999999997</v>
      </c>
      <c r="HE49" s="14">
        <v>31.100370000000002</v>
      </c>
      <c r="HF49" s="14">
        <v>28.356459999999998</v>
      </c>
      <c r="HG49" s="14">
        <v>5.4435399999999996</v>
      </c>
      <c r="HH49" s="14">
        <v>162.80000000000001</v>
      </c>
      <c r="HI49" s="14">
        <v>174.55948000000001</v>
      </c>
      <c r="HJ49" s="14">
        <v>172.35791</v>
      </c>
      <c r="HK49" s="14">
        <v>-9.5579099999999997</v>
      </c>
      <c r="HL49" s="14"/>
      <c r="HM49" s="14"/>
      <c r="HN49" s="14"/>
      <c r="HO49" s="14">
        <v>0</v>
      </c>
      <c r="HP49" s="14"/>
      <c r="HQ49" s="14"/>
      <c r="HR49" s="14"/>
      <c r="HS49" s="14">
        <v>0</v>
      </c>
      <c r="HT49" s="14">
        <v>29.6</v>
      </c>
      <c r="HU49" s="14">
        <v>48.771279999999997</v>
      </c>
      <c r="HV49" s="14">
        <v>60.981029999999997</v>
      </c>
      <c r="HW49" s="14">
        <v>-31.381029999999999</v>
      </c>
      <c r="HX49" s="14"/>
      <c r="HY49" s="14"/>
      <c r="HZ49" s="14"/>
      <c r="IA49" s="14">
        <v>0</v>
      </c>
      <c r="IB49" s="14"/>
      <c r="IC49" s="14"/>
      <c r="ID49" s="14"/>
      <c r="IE49" s="14">
        <v>0</v>
      </c>
      <c r="IF49" s="14">
        <v>46</v>
      </c>
      <c r="IG49" s="14">
        <v>45.265309999999999</v>
      </c>
      <c r="IH49" s="14">
        <v>45.265300000000003</v>
      </c>
      <c r="II49" s="14">
        <v>0.73470000000000002</v>
      </c>
      <c r="IJ49" s="14"/>
      <c r="IK49" s="14"/>
      <c r="IL49" s="14"/>
      <c r="IM49" s="14">
        <v>0</v>
      </c>
      <c r="IN49" s="14"/>
      <c r="IO49" s="14"/>
      <c r="IP49" s="14"/>
      <c r="IQ49" s="14">
        <v>0</v>
      </c>
      <c r="IR49" s="14"/>
      <c r="IS49" s="14"/>
      <c r="IT49" s="14"/>
      <c r="IU49" s="14">
        <v>0</v>
      </c>
      <c r="IV49" s="14">
        <v>127.8</v>
      </c>
      <c r="IW49" s="14">
        <v>128.05618999999999</v>
      </c>
      <c r="IX49" s="14">
        <v>132.83835999999999</v>
      </c>
      <c r="IY49" s="14">
        <v>-5.0383599999999999</v>
      </c>
      <c r="IZ49" s="14">
        <v>167.1</v>
      </c>
      <c r="JA49" s="14">
        <v>171.57499999999999</v>
      </c>
      <c r="JB49" s="14">
        <v>171.57498000000001</v>
      </c>
      <c r="JC49" s="14">
        <v>-4.4749800000000004</v>
      </c>
      <c r="JD49" s="14">
        <v>164.3</v>
      </c>
      <c r="JE49" s="14">
        <v>169.78200000000001</v>
      </c>
      <c r="JF49" s="14">
        <v>169.78196</v>
      </c>
      <c r="JG49" s="14">
        <v>-5.4819599999999999</v>
      </c>
      <c r="JH49" s="14">
        <v>198.5</v>
      </c>
      <c r="JI49" s="14">
        <v>202.72200000000001</v>
      </c>
      <c r="JJ49" s="14">
        <v>202.72198</v>
      </c>
      <c r="JK49" s="14">
        <v>-4.2219800000000003</v>
      </c>
      <c r="JL49" s="14">
        <v>0</v>
      </c>
      <c r="JM49" s="14"/>
      <c r="JN49" s="14"/>
      <c r="JO49" s="14">
        <v>0</v>
      </c>
      <c r="JP49" s="14">
        <v>71.8</v>
      </c>
      <c r="JQ49" s="14">
        <v>73.275930000000002</v>
      </c>
      <c r="JR49" s="14">
        <v>73.275919999999999</v>
      </c>
      <c r="JS49" s="14">
        <v>-1.4759199999999999</v>
      </c>
      <c r="JT49" s="14">
        <v>35.1</v>
      </c>
      <c r="JU49" s="14">
        <v>36.747990000000001</v>
      </c>
      <c r="JV49" s="14">
        <v>36.747979999999998</v>
      </c>
      <c r="JW49" s="14">
        <v>-1.64798</v>
      </c>
      <c r="JX49" s="14"/>
      <c r="JY49" s="14"/>
      <c r="JZ49" s="14"/>
      <c r="KA49" s="14">
        <v>0</v>
      </c>
      <c r="KB49" s="14"/>
      <c r="KC49" s="14"/>
      <c r="KD49" s="14"/>
      <c r="KE49" s="14">
        <v>0</v>
      </c>
      <c r="KF49" s="14"/>
      <c r="KG49" s="14"/>
      <c r="KH49" s="14"/>
      <c r="KI49" s="14">
        <v>0</v>
      </c>
      <c r="KJ49" s="14"/>
      <c r="KK49" s="14"/>
      <c r="KL49" s="14"/>
      <c r="KM49" s="14">
        <v>0</v>
      </c>
      <c r="KN49" s="14"/>
      <c r="KO49" s="14"/>
      <c r="KP49" s="14"/>
      <c r="KQ49" s="14">
        <v>0</v>
      </c>
      <c r="KR49" s="14"/>
      <c r="KS49" s="14"/>
      <c r="KT49" s="14"/>
      <c r="KU49" s="14">
        <v>0</v>
      </c>
      <c r="KV49" s="14">
        <v>2.2000000000000002</v>
      </c>
      <c r="KW49" s="14">
        <v>1.7806200000000001</v>
      </c>
      <c r="KX49" s="14">
        <v>1.78061</v>
      </c>
      <c r="KY49" s="14">
        <v>0.41938999999999999</v>
      </c>
      <c r="KZ49" s="14">
        <v>235.7</v>
      </c>
      <c r="LA49" s="14">
        <v>192.26518999999999</v>
      </c>
      <c r="LB49" s="14">
        <v>58.676430000000003</v>
      </c>
      <c r="LC49" s="14">
        <v>177.02357000000001</v>
      </c>
      <c r="LD49" s="14">
        <v>133</v>
      </c>
      <c r="LE49" s="14">
        <v>133.16031000000001</v>
      </c>
      <c r="LF49" s="14">
        <v>133.16030000000001</v>
      </c>
      <c r="LG49" s="14">
        <v>-0.1603</v>
      </c>
      <c r="LH49" s="14">
        <v>65.099999999999994</v>
      </c>
      <c r="LI49" s="14">
        <v>67.199219999999997</v>
      </c>
      <c r="LJ49" s="14">
        <v>67.199219999999997</v>
      </c>
      <c r="LK49" s="14">
        <v>-2.0992199999999999</v>
      </c>
      <c r="LL49" s="14">
        <v>78.3</v>
      </c>
      <c r="LM49" s="14">
        <v>78.567999999999998</v>
      </c>
      <c r="LN49" s="14">
        <v>78.567980000000006</v>
      </c>
      <c r="LO49" s="14">
        <v>-0.26798</v>
      </c>
      <c r="LP49" s="14">
        <v>30.9</v>
      </c>
      <c r="LQ49" s="14">
        <v>29.980560000000001</v>
      </c>
      <c r="LR49" s="14">
        <v>29.980560000000001</v>
      </c>
      <c r="LS49" s="14">
        <v>0.91944000000000004</v>
      </c>
      <c r="LT49" s="14">
        <v>113.3</v>
      </c>
      <c r="LU49" s="14">
        <v>114.81764</v>
      </c>
      <c r="LV49" s="14"/>
      <c r="LW49" s="14">
        <v>113.3</v>
      </c>
      <c r="LX49" s="14">
        <v>45.2</v>
      </c>
      <c r="LY49" s="14">
        <v>50.941209999999998</v>
      </c>
      <c r="LZ49" s="14"/>
      <c r="MA49" s="14">
        <v>45.2</v>
      </c>
      <c r="MB49" s="14">
        <v>46.5</v>
      </c>
      <c r="MC49" s="14">
        <v>52.196420000000003</v>
      </c>
      <c r="MD49" s="14"/>
      <c r="ME49" s="14">
        <v>46.5</v>
      </c>
      <c r="MF49" s="14">
        <v>139.1</v>
      </c>
      <c r="MG49" s="14">
        <v>153.12568999999999</v>
      </c>
      <c r="MH49" s="14">
        <v>153.12565000000001</v>
      </c>
      <c r="MI49" s="14">
        <v>-14.025650000000001</v>
      </c>
      <c r="MJ49" s="14">
        <v>139.30000000000001</v>
      </c>
      <c r="MK49" s="14">
        <v>153.12568999999999</v>
      </c>
      <c r="ML49" s="14">
        <v>153.12565000000001</v>
      </c>
      <c r="MM49" s="14">
        <v>-13.82565</v>
      </c>
      <c r="MN49" s="14">
        <v>146.6</v>
      </c>
      <c r="MO49" s="14">
        <v>153.58553000000001</v>
      </c>
      <c r="MP49" s="14">
        <v>153.58548999999999</v>
      </c>
      <c r="MQ49" s="14">
        <v>-6.9854900000000004</v>
      </c>
      <c r="MR49" s="14">
        <v>178</v>
      </c>
      <c r="MS49" s="14">
        <v>185.80778000000001</v>
      </c>
      <c r="MT49" s="14">
        <v>185.80754999999999</v>
      </c>
      <c r="MU49" s="14">
        <v>-7.80755</v>
      </c>
      <c r="MV49" s="14">
        <v>177</v>
      </c>
      <c r="MW49" s="14"/>
      <c r="MX49" s="14"/>
      <c r="MY49" s="14">
        <v>177</v>
      </c>
      <c r="MZ49" s="14"/>
      <c r="NA49" s="14"/>
      <c r="NB49" s="14"/>
      <c r="NC49" s="14">
        <v>0</v>
      </c>
      <c r="ND49" s="14"/>
      <c r="NE49" s="14"/>
      <c r="NF49" s="14"/>
      <c r="NG49" s="14">
        <v>0</v>
      </c>
      <c r="NH49" s="14"/>
      <c r="NI49" s="14"/>
      <c r="NJ49" s="14"/>
      <c r="NK49" s="14">
        <v>0</v>
      </c>
      <c r="NL49" s="14">
        <v>207.7</v>
      </c>
      <c r="NM49" s="14"/>
      <c r="NN49" s="14">
        <v>128.73500000000001</v>
      </c>
      <c r="NO49" s="14">
        <v>78.965000000000003</v>
      </c>
      <c r="NP49" s="14"/>
      <c r="NQ49" s="14"/>
      <c r="NR49" s="14"/>
      <c r="NS49" s="14">
        <v>0</v>
      </c>
      <c r="NT49" s="14">
        <v>6.8</v>
      </c>
      <c r="NU49" s="14">
        <v>8.2552000000000003</v>
      </c>
      <c r="NV49" s="14">
        <v>9.09</v>
      </c>
      <c r="NW49" s="14">
        <v>-2.29</v>
      </c>
      <c r="NX49" s="14">
        <v>4</v>
      </c>
      <c r="NY49" s="14">
        <v>4.0686799999999996</v>
      </c>
      <c r="NZ49" s="14">
        <v>9.8520099999999999</v>
      </c>
      <c r="OA49" s="14">
        <v>-5.8520099999999999</v>
      </c>
      <c r="OB49" s="14">
        <v>20</v>
      </c>
      <c r="OC49" s="14">
        <v>20</v>
      </c>
      <c r="OD49" s="14">
        <v>17.492709999999999</v>
      </c>
      <c r="OE49" s="14">
        <v>2.5072899999999998</v>
      </c>
      <c r="OF49" s="14">
        <v>0</v>
      </c>
      <c r="OG49" s="14"/>
      <c r="OH49" s="14"/>
      <c r="OI49" s="14">
        <v>0</v>
      </c>
      <c r="OJ49" s="14">
        <v>29.1</v>
      </c>
      <c r="OK49" s="14">
        <v>53.7</v>
      </c>
      <c r="OL49" s="14">
        <v>49.48</v>
      </c>
      <c r="OM49" s="14">
        <v>-20.38</v>
      </c>
      <c r="ON49" s="14">
        <v>0</v>
      </c>
      <c r="OO49" s="14"/>
      <c r="OP49" s="14"/>
      <c r="OQ49" s="14">
        <v>0</v>
      </c>
      <c r="OR49" s="14">
        <v>3.2</v>
      </c>
      <c r="OS49" s="14">
        <v>1.5</v>
      </c>
      <c r="OT49" s="14">
        <v>2.7109999999999999</v>
      </c>
      <c r="OU49" s="14">
        <v>0.48899999999999999</v>
      </c>
      <c r="OV49" s="14">
        <v>0</v>
      </c>
      <c r="OW49" s="14"/>
      <c r="OX49" s="14"/>
      <c r="OY49" s="14">
        <v>0</v>
      </c>
      <c r="OZ49" s="14">
        <v>20.2</v>
      </c>
      <c r="PA49" s="14">
        <v>19.436350000000001</v>
      </c>
      <c r="PB49" s="14">
        <v>19.436340000000001</v>
      </c>
      <c r="PC49" s="14">
        <v>0.76366000000000001</v>
      </c>
      <c r="PD49" s="14">
        <v>9.9</v>
      </c>
      <c r="PE49" s="14">
        <v>9.9830000000000005</v>
      </c>
      <c r="PF49" s="14">
        <v>9.9830000000000005</v>
      </c>
      <c r="PG49" s="14">
        <v>-8.3000000000000004E-2</v>
      </c>
      <c r="PH49" s="14">
        <v>5.6</v>
      </c>
      <c r="PI49" s="14">
        <v>5.67</v>
      </c>
      <c r="PJ49" s="14">
        <v>5.67</v>
      </c>
      <c r="PK49" s="14">
        <v>-7.0000000000000007E-2</v>
      </c>
      <c r="PL49" s="14">
        <v>0</v>
      </c>
      <c r="PM49" s="14"/>
      <c r="PN49" s="14"/>
      <c r="PO49" s="14">
        <v>0</v>
      </c>
      <c r="PP49" s="14">
        <v>2.2000000000000002</v>
      </c>
      <c r="PQ49" s="14">
        <v>1</v>
      </c>
      <c r="PR49" s="14">
        <v>1</v>
      </c>
      <c r="PS49" s="14">
        <v>1.2</v>
      </c>
      <c r="PT49" s="14">
        <v>3.6</v>
      </c>
      <c r="PU49" s="14">
        <v>3.55</v>
      </c>
      <c r="PV49" s="14">
        <v>3.55</v>
      </c>
      <c r="PW49" s="14">
        <v>0.05</v>
      </c>
      <c r="PX49" s="14">
        <v>5.2</v>
      </c>
      <c r="PY49" s="14">
        <v>5</v>
      </c>
      <c r="PZ49" s="14">
        <v>5</v>
      </c>
      <c r="QA49" s="14">
        <v>0.2</v>
      </c>
      <c r="QB49" s="14">
        <v>20.399999999999999</v>
      </c>
      <c r="QC49" s="14">
        <v>20.274049999999999</v>
      </c>
      <c r="QD49" s="14">
        <v>20.274049999999999</v>
      </c>
      <c r="QE49" s="14">
        <v>0.12595000000000001</v>
      </c>
      <c r="QF49" s="14">
        <v>20</v>
      </c>
      <c r="QG49" s="14">
        <v>20</v>
      </c>
      <c r="QH49" s="14">
        <v>13.60544</v>
      </c>
      <c r="QI49" s="14">
        <v>6.3945600000000002</v>
      </c>
      <c r="QJ49" s="14">
        <v>18.7</v>
      </c>
      <c r="QK49" s="14">
        <v>19</v>
      </c>
      <c r="QL49" s="14">
        <v>17.492709999999999</v>
      </c>
      <c r="QM49" s="14">
        <v>1.20729</v>
      </c>
      <c r="QN49" s="14">
        <v>3.4</v>
      </c>
      <c r="QO49" s="14">
        <v>3.4</v>
      </c>
      <c r="QP49" s="14">
        <v>3.4</v>
      </c>
      <c r="QQ49" s="14">
        <v>0</v>
      </c>
      <c r="QR49" s="14">
        <v>18.600000000000001</v>
      </c>
      <c r="QS49" s="14">
        <v>19</v>
      </c>
      <c r="QT49" s="14">
        <v>17.881430000000002</v>
      </c>
      <c r="QU49" s="14">
        <v>0.71857000000000004</v>
      </c>
      <c r="QV49" s="14">
        <v>0</v>
      </c>
      <c r="QW49" s="14"/>
      <c r="QX49" s="14"/>
      <c r="QY49" s="14">
        <v>0</v>
      </c>
      <c r="QZ49" s="14">
        <v>0</v>
      </c>
      <c r="RA49" s="14"/>
      <c r="RB49" s="14"/>
      <c r="RC49" s="14">
        <v>0</v>
      </c>
      <c r="RD49" s="14">
        <v>8.9</v>
      </c>
      <c r="RE49" s="14">
        <v>7.1</v>
      </c>
      <c r="RF49" s="14">
        <v>9.7100000000000009</v>
      </c>
      <c r="RG49" s="14">
        <v>-0.81</v>
      </c>
      <c r="RH49" s="14">
        <v>26.9</v>
      </c>
      <c r="RI49" s="14">
        <v>20.399999999999999</v>
      </c>
      <c r="RJ49" s="14">
        <v>27.56</v>
      </c>
      <c r="RK49" s="14">
        <v>-0.66</v>
      </c>
      <c r="RL49" s="14">
        <v>0</v>
      </c>
      <c r="RM49" s="14"/>
      <c r="RN49" s="14"/>
      <c r="RO49" s="14">
        <v>0</v>
      </c>
      <c r="RP49" s="14">
        <v>3.5</v>
      </c>
      <c r="RQ49" s="14">
        <v>3</v>
      </c>
      <c r="RR49" s="14">
        <v>3</v>
      </c>
      <c r="RS49" s="14">
        <v>0.5</v>
      </c>
      <c r="RT49" s="14">
        <v>19.600000000000001</v>
      </c>
      <c r="RU49" s="14">
        <v>16.173770000000001</v>
      </c>
      <c r="RV49" s="14">
        <v>19.792000000000002</v>
      </c>
      <c r="RW49" s="14">
        <v>-0.192</v>
      </c>
      <c r="RX49" s="14">
        <v>3</v>
      </c>
      <c r="RY49" s="14">
        <v>2</v>
      </c>
      <c r="RZ49" s="14">
        <v>2</v>
      </c>
      <c r="SA49" s="14">
        <v>1</v>
      </c>
      <c r="SB49" s="14"/>
      <c r="SC49" s="14"/>
      <c r="SD49" s="14">
        <v>0.4</v>
      </c>
      <c r="SE49" s="14">
        <v>-0.4</v>
      </c>
      <c r="SF49" s="14">
        <v>0</v>
      </c>
      <c r="SG49" s="14"/>
      <c r="SH49" s="14"/>
      <c r="SI49" s="14">
        <v>0</v>
      </c>
      <c r="SJ49" s="14">
        <v>19.8</v>
      </c>
      <c r="SK49" s="14">
        <v>20</v>
      </c>
      <c r="SL49" s="14">
        <v>18.853249999999999</v>
      </c>
      <c r="SM49" s="14">
        <v>0.94674999999999998</v>
      </c>
      <c r="SN49" s="14">
        <v>10.4</v>
      </c>
      <c r="SO49" s="14">
        <v>11</v>
      </c>
      <c r="SP49" s="14">
        <v>12.05053</v>
      </c>
      <c r="SQ49" s="14">
        <v>-1.6505300000000001</v>
      </c>
      <c r="SR49" s="14">
        <v>20.399999999999999</v>
      </c>
      <c r="SS49" s="14">
        <v>20</v>
      </c>
      <c r="ST49" s="14">
        <v>19.436340000000001</v>
      </c>
      <c r="SU49" s="14">
        <v>0.96365999999999996</v>
      </c>
      <c r="SV49" s="14">
        <v>20.2</v>
      </c>
      <c r="SW49" s="14">
        <v>20</v>
      </c>
      <c r="SX49" s="14">
        <v>19.436340000000001</v>
      </c>
      <c r="SY49" s="14">
        <v>0.76366000000000001</v>
      </c>
      <c r="SZ49" s="14">
        <v>20</v>
      </c>
      <c r="TA49" s="14">
        <v>20</v>
      </c>
      <c r="TB49" s="14">
        <v>19.241980000000002</v>
      </c>
      <c r="TC49" s="14">
        <v>0.75802000000000003</v>
      </c>
      <c r="TD49" s="14">
        <v>8</v>
      </c>
      <c r="TE49" s="14">
        <v>10.5</v>
      </c>
      <c r="TF49" s="14">
        <v>12.766</v>
      </c>
      <c r="TG49" s="14">
        <v>-4.766</v>
      </c>
      <c r="TH49" s="14">
        <v>22.9</v>
      </c>
      <c r="TI49" s="14">
        <v>32.6</v>
      </c>
      <c r="TJ49" s="14">
        <v>40.375</v>
      </c>
      <c r="TK49" s="14">
        <v>-17.475000000000001</v>
      </c>
      <c r="TL49" s="14">
        <v>0</v>
      </c>
      <c r="TM49" s="14"/>
      <c r="TN49" s="14"/>
      <c r="TO49" s="14">
        <v>0</v>
      </c>
      <c r="TP49" s="14">
        <v>6.4</v>
      </c>
      <c r="TQ49" s="14">
        <v>2.1</v>
      </c>
      <c r="TR49" s="14">
        <v>21.327999999999999</v>
      </c>
      <c r="TS49" s="14">
        <v>-14.928000000000001</v>
      </c>
      <c r="TT49" s="14">
        <v>12.7</v>
      </c>
      <c r="TU49" s="14">
        <v>4.5</v>
      </c>
      <c r="TV49" s="14">
        <v>35.487000000000002</v>
      </c>
      <c r="TW49" s="14">
        <v>-22.786999999999999</v>
      </c>
      <c r="TX49" s="14">
        <v>0.6</v>
      </c>
      <c r="TY49" s="14">
        <v>0.5</v>
      </c>
      <c r="TZ49" s="14">
        <v>0.753</v>
      </c>
      <c r="UA49" s="14">
        <v>-0.153</v>
      </c>
      <c r="UB49" s="14">
        <v>0.6</v>
      </c>
      <c r="UC49" s="14">
        <v>0.4</v>
      </c>
      <c r="UD49" s="14">
        <v>1.2130000000000001</v>
      </c>
      <c r="UE49" s="14">
        <v>-0.61299999999999999</v>
      </c>
      <c r="UF49" s="14">
        <v>0</v>
      </c>
      <c r="UG49" s="14"/>
      <c r="UH49" s="14"/>
      <c r="UI49" s="14">
        <v>0</v>
      </c>
      <c r="UJ49" s="14">
        <v>20.9</v>
      </c>
      <c r="UK49" s="14">
        <v>21</v>
      </c>
      <c r="UL49" s="14">
        <v>19.436340000000001</v>
      </c>
      <c r="UM49" s="14">
        <v>1.46366</v>
      </c>
      <c r="UN49" s="14">
        <v>8.1999999999999993</v>
      </c>
      <c r="UO49" s="14">
        <v>8.1999999999999993</v>
      </c>
      <c r="UP49" s="14">
        <v>8.1999999999999993</v>
      </c>
      <c r="UQ49" s="14">
        <v>0</v>
      </c>
      <c r="UR49" s="14">
        <v>0</v>
      </c>
      <c r="US49" s="14">
        <v>6.7</v>
      </c>
      <c r="UT49" s="14">
        <v>6.7</v>
      </c>
      <c r="UU49" s="14">
        <v>-6.7</v>
      </c>
      <c r="UV49" s="14">
        <v>20.399999999999999</v>
      </c>
      <c r="UW49" s="14">
        <v>20</v>
      </c>
      <c r="UX49" s="14">
        <v>19.436340000000001</v>
      </c>
      <c r="UY49" s="14">
        <v>0.96365999999999996</v>
      </c>
      <c r="UZ49" s="14">
        <v>20.399999999999999</v>
      </c>
      <c r="VA49" s="14">
        <v>20</v>
      </c>
      <c r="VB49" s="14">
        <v>19.436340000000001</v>
      </c>
      <c r="VC49" s="14">
        <v>0.96365999999999996</v>
      </c>
      <c r="VD49" s="14">
        <v>20.100000000000001</v>
      </c>
      <c r="VE49" s="14">
        <v>20</v>
      </c>
      <c r="VF49" s="14">
        <v>19.436340000000001</v>
      </c>
      <c r="VG49" s="14">
        <v>0.66366000000000003</v>
      </c>
      <c r="VH49" s="14">
        <v>5.8</v>
      </c>
      <c r="VI49" s="14">
        <v>2.2999999999999998</v>
      </c>
      <c r="VJ49" s="14">
        <v>2.9790000000000001</v>
      </c>
      <c r="VK49" s="14">
        <v>2.8210000000000002</v>
      </c>
      <c r="VL49" s="14">
        <v>0</v>
      </c>
      <c r="VM49" s="14"/>
      <c r="VN49" s="14"/>
      <c r="VO49" s="14">
        <v>0</v>
      </c>
      <c r="VP49" s="14">
        <v>0</v>
      </c>
      <c r="VQ49" s="14"/>
      <c r="VR49" s="14"/>
      <c r="VS49" s="14">
        <v>0</v>
      </c>
      <c r="VT49" s="14">
        <v>0</v>
      </c>
      <c r="VU49" s="14"/>
      <c r="VV49" s="14"/>
      <c r="VW49" s="14">
        <v>0</v>
      </c>
      <c r="VX49" s="14">
        <v>0.3</v>
      </c>
      <c r="VY49" s="14">
        <v>0.6</v>
      </c>
      <c r="VZ49" s="14">
        <v>0.6</v>
      </c>
      <c r="WA49" s="14">
        <v>-0.3</v>
      </c>
      <c r="WB49" s="14">
        <v>53.2</v>
      </c>
      <c r="WC49" s="14">
        <v>37</v>
      </c>
      <c r="WD49" s="14">
        <v>43</v>
      </c>
      <c r="WE49" s="14">
        <v>10.199999999999999</v>
      </c>
      <c r="WF49" s="14">
        <v>55.3</v>
      </c>
      <c r="WG49" s="14">
        <v>37</v>
      </c>
      <c r="WH49" s="14">
        <v>43</v>
      </c>
      <c r="WI49" s="14">
        <v>12.3</v>
      </c>
      <c r="WJ49" s="14">
        <v>0</v>
      </c>
      <c r="WK49" s="14"/>
      <c r="WL49" s="14"/>
      <c r="WM49" s="14">
        <v>0</v>
      </c>
      <c r="WN49" s="14">
        <v>4.4000000000000004</v>
      </c>
      <c r="WO49" s="14">
        <v>4.2</v>
      </c>
      <c r="WP49" s="14">
        <v>4.2</v>
      </c>
      <c r="WQ49" s="14">
        <v>0.2</v>
      </c>
      <c r="WR49" s="14">
        <v>1.1000000000000001</v>
      </c>
      <c r="WS49" s="14">
        <v>2.4</v>
      </c>
      <c r="WT49" s="14">
        <v>2.4</v>
      </c>
      <c r="WU49" s="14">
        <v>-1.3</v>
      </c>
      <c r="WV49" s="14">
        <v>2.4</v>
      </c>
      <c r="WW49" s="14">
        <v>1.2</v>
      </c>
      <c r="WX49" s="14">
        <v>1.2</v>
      </c>
      <c r="WY49" s="14">
        <v>1.2</v>
      </c>
      <c r="WZ49" s="14">
        <v>1.1000000000000001</v>
      </c>
      <c r="XA49" s="14">
        <v>1.4</v>
      </c>
      <c r="XB49" s="14">
        <v>1.4</v>
      </c>
      <c r="XC49" s="14">
        <v>-0.3</v>
      </c>
      <c r="XD49" s="14">
        <v>0</v>
      </c>
      <c r="XE49" s="14"/>
      <c r="XF49" s="14"/>
      <c r="XG49" s="14">
        <v>0</v>
      </c>
      <c r="XH49" s="14">
        <v>9.1</v>
      </c>
      <c r="XI49" s="14">
        <v>8.8000000000000007</v>
      </c>
      <c r="XJ49" s="14">
        <v>8.8000000000000007</v>
      </c>
      <c r="XK49" s="14">
        <v>0.3</v>
      </c>
      <c r="XL49" s="14">
        <v>20</v>
      </c>
      <c r="XM49" s="14">
        <v>20</v>
      </c>
      <c r="XN49" s="14">
        <v>19.241980000000002</v>
      </c>
      <c r="XO49" s="14">
        <v>0.75802000000000003</v>
      </c>
      <c r="XP49" s="14">
        <v>8.4</v>
      </c>
      <c r="XQ49" s="14">
        <v>8</v>
      </c>
      <c r="XR49" s="14">
        <v>10.7</v>
      </c>
      <c r="XS49" s="14">
        <v>-2.2999999999999998</v>
      </c>
      <c r="XT49" s="14">
        <v>26.8</v>
      </c>
      <c r="XU49" s="14">
        <v>31</v>
      </c>
      <c r="XV49" s="14">
        <v>27.5</v>
      </c>
      <c r="XW49" s="14">
        <v>-0.7</v>
      </c>
      <c r="XX49" s="14">
        <v>34.200000000000003</v>
      </c>
      <c r="XY49" s="14">
        <v>31</v>
      </c>
      <c r="XZ49" s="14">
        <v>27.5</v>
      </c>
      <c r="YA49" s="14">
        <v>6.7</v>
      </c>
      <c r="YB49" s="14">
        <v>11.5</v>
      </c>
      <c r="YC49" s="14">
        <v>12</v>
      </c>
      <c r="YD49" s="14">
        <v>14</v>
      </c>
      <c r="YE49" s="14">
        <v>-2.5</v>
      </c>
      <c r="YF49" s="14">
        <v>16.8</v>
      </c>
      <c r="YG49" s="14">
        <v>15</v>
      </c>
      <c r="YH49" s="14"/>
      <c r="YI49" s="14">
        <v>16.8</v>
      </c>
      <c r="YJ49" s="14">
        <v>9</v>
      </c>
      <c r="YK49" s="14">
        <v>7.03</v>
      </c>
      <c r="YL49" s="14">
        <v>7.03</v>
      </c>
      <c r="YM49" s="14">
        <v>1.97</v>
      </c>
      <c r="YN49" s="14">
        <v>11</v>
      </c>
      <c r="YO49" s="14">
        <v>11</v>
      </c>
      <c r="YP49" s="14">
        <v>11</v>
      </c>
      <c r="YQ49" s="14">
        <v>0</v>
      </c>
      <c r="YR49" s="14">
        <v>22.5</v>
      </c>
      <c r="YS49" s="14">
        <v>20</v>
      </c>
      <c r="YT49" s="14">
        <v>25</v>
      </c>
      <c r="YU49" s="14">
        <v>-2.5</v>
      </c>
    </row>
    <row r="50" spans="1:671" ht="24" customHeight="1" x14ac:dyDescent="0.25">
      <c r="A50" s="1"/>
      <c r="B50" s="16" t="s">
        <v>59</v>
      </c>
      <c r="C50" s="16" t="s">
        <v>842</v>
      </c>
      <c r="D50" s="17">
        <v>206.4</v>
      </c>
      <c r="E50" s="17">
        <v>203.40136000000001</v>
      </c>
      <c r="F50" s="17">
        <v>203.40136000000001</v>
      </c>
      <c r="G50" s="17">
        <v>2.99864</v>
      </c>
      <c r="H50" s="17">
        <v>631.9</v>
      </c>
      <c r="I50" s="17">
        <v>631.22380999999996</v>
      </c>
      <c r="J50" s="17">
        <v>631.22379999999998</v>
      </c>
      <c r="K50" s="17">
        <v>0.67620000000000002</v>
      </c>
      <c r="L50" s="17">
        <v>145.4</v>
      </c>
      <c r="M50" s="17">
        <v>146.79963000000001</v>
      </c>
      <c r="N50" s="17">
        <v>146.79963000000001</v>
      </c>
      <c r="O50" s="17">
        <v>-1.3996299999999999</v>
      </c>
      <c r="P50" s="17"/>
      <c r="Q50" s="17"/>
      <c r="R50" s="17"/>
      <c r="S50" s="17">
        <v>0</v>
      </c>
      <c r="T50" s="17"/>
      <c r="U50" s="17"/>
      <c r="V50" s="17"/>
      <c r="W50" s="17">
        <v>0</v>
      </c>
      <c r="X50" s="17">
        <v>89.5</v>
      </c>
      <c r="Y50" s="17">
        <v>91.867829999999998</v>
      </c>
      <c r="Z50" s="17">
        <v>91.867819999999995</v>
      </c>
      <c r="AA50" s="17">
        <v>-2.36782</v>
      </c>
      <c r="AB50" s="17">
        <v>240.8</v>
      </c>
      <c r="AC50" s="17">
        <v>242</v>
      </c>
      <c r="AD50" s="17">
        <v>242</v>
      </c>
      <c r="AE50" s="17">
        <v>-1.2</v>
      </c>
      <c r="AF50" s="17">
        <v>0</v>
      </c>
      <c r="AG50" s="17"/>
      <c r="AH50" s="17"/>
      <c r="AI50" s="17">
        <v>0</v>
      </c>
      <c r="AJ50" s="17">
        <v>60.1</v>
      </c>
      <c r="AK50" s="17">
        <v>87.326560000000001</v>
      </c>
      <c r="AL50" s="17"/>
      <c r="AM50" s="17">
        <v>60.1</v>
      </c>
      <c r="AN50" s="17"/>
      <c r="AO50" s="17"/>
      <c r="AP50" s="17"/>
      <c r="AQ50" s="17">
        <v>0</v>
      </c>
      <c r="AR50" s="17">
        <v>200.8</v>
      </c>
      <c r="AS50" s="17">
        <v>202.65</v>
      </c>
      <c r="AT50" s="17">
        <v>202.64997</v>
      </c>
      <c r="AU50" s="17">
        <v>-1.8499699999999999</v>
      </c>
      <c r="AV50" s="17">
        <v>200.3</v>
      </c>
      <c r="AW50" s="17">
        <v>205.26275000000001</v>
      </c>
      <c r="AX50" s="17">
        <v>205.26273</v>
      </c>
      <c r="AY50" s="17">
        <v>-4.9627299999999996</v>
      </c>
      <c r="AZ50" s="17"/>
      <c r="BA50" s="17"/>
      <c r="BB50" s="17"/>
      <c r="BC50" s="17">
        <v>0</v>
      </c>
      <c r="BD50" s="17">
        <v>205.5</v>
      </c>
      <c r="BE50" s="17">
        <v>205.21601999999999</v>
      </c>
      <c r="BF50" s="17">
        <v>205.21600000000001</v>
      </c>
      <c r="BG50" s="17">
        <v>0.28399999999999997</v>
      </c>
      <c r="BH50" s="17"/>
      <c r="BI50" s="17"/>
      <c r="BJ50" s="17"/>
      <c r="BK50" s="17">
        <v>0</v>
      </c>
      <c r="BL50" s="17">
        <v>559.70000000000005</v>
      </c>
      <c r="BM50" s="17"/>
      <c r="BN50" s="17">
        <v>566.08939999999996</v>
      </c>
      <c r="BO50" s="17">
        <v>-6.3894000000000002</v>
      </c>
      <c r="BP50" s="17">
        <v>10.199999999999999</v>
      </c>
      <c r="BQ50" s="17">
        <v>10.52094</v>
      </c>
      <c r="BR50" s="17">
        <v>3.4560599999999999</v>
      </c>
      <c r="BS50" s="17">
        <v>6.7439400000000003</v>
      </c>
      <c r="BT50" s="17"/>
      <c r="BU50" s="17"/>
      <c r="BV50" s="17"/>
      <c r="BW50" s="17">
        <v>0</v>
      </c>
      <c r="BX50" s="17"/>
      <c r="BY50" s="17"/>
      <c r="BZ50" s="17"/>
      <c r="CA50" s="17">
        <v>0</v>
      </c>
      <c r="CB50" s="17"/>
      <c r="CC50" s="17"/>
      <c r="CD50" s="17"/>
      <c r="CE50" s="17">
        <v>0</v>
      </c>
      <c r="CF50" s="17"/>
      <c r="CG50" s="17"/>
      <c r="CH50" s="17"/>
      <c r="CI50" s="17">
        <v>0</v>
      </c>
      <c r="CJ50" s="17">
        <v>166.6</v>
      </c>
      <c r="CK50" s="17">
        <v>164.06706</v>
      </c>
      <c r="CL50" s="17">
        <v>164.06704999999999</v>
      </c>
      <c r="CM50" s="17">
        <v>2.53295</v>
      </c>
      <c r="CN50" s="17">
        <v>9.8000000000000007</v>
      </c>
      <c r="CO50" s="17">
        <v>5.1383299999999998</v>
      </c>
      <c r="CP50" s="17">
        <v>5.1383299999999998</v>
      </c>
      <c r="CQ50" s="17">
        <v>4.66167</v>
      </c>
      <c r="CR50" s="17">
        <v>6.7</v>
      </c>
      <c r="CS50" s="17">
        <v>2.8205</v>
      </c>
      <c r="CT50" s="17">
        <v>2.8204899999999999</v>
      </c>
      <c r="CU50" s="17">
        <v>3.8795099999999998</v>
      </c>
      <c r="CV50" s="17">
        <v>22.3</v>
      </c>
      <c r="CW50" s="17">
        <v>22.410769999999999</v>
      </c>
      <c r="CX50" s="17">
        <v>22.41075</v>
      </c>
      <c r="CY50" s="17">
        <v>-0.11075</v>
      </c>
      <c r="CZ50" s="17">
        <v>6.8</v>
      </c>
      <c r="DA50" s="17">
        <v>6.8787000000000003</v>
      </c>
      <c r="DB50" s="17">
        <v>6.8787000000000003</v>
      </c>
      <c r="DC50" s="17">
        <v>-7.8700000000000006E-2</v>
      </c>
      <c r="DD50" s="17">
        <v>15</v>
      </c>
      <c r="DE50" s="17">
        <v>14.933920000000001</v>
      </c>
      <c r="DF50" s="17">
        <v>14.933909999999999</v>
      </c>
      <c r="DG50" s="17">
        <v>6.6089999999999996E-2</v>
      </c>
      <c r="DH50" s="17">
        <v>143.1</v>
      </c>
      <c r="DI50" s="17">
        <v>142.44412</v>
      </c>
      <c r="DJ50" s="17">
        <v>142.44412</v>
      </c>
      <c r="DK50" s="17">
        <v>0.65588000000000002</v>
      </c>
      <c r="DL50" s="17"/>
      <c r="DM50" s="17"/>
      <c r="DN50" s="17"/>
      <c r="DO50" s="17">
        <v>0</v>
      </c>
      <c r="DP50" s="17"/>
      <c r="DQ50" s="17"/>
      <c r="DR50" s="17"/>
      <c r="DS50" s="17">
        <v>0</v>
      </c>
      <c r="DT50" s="17"/>
      <c r="DU50" s="17"/>
      <c r="DV50" s="17"/>
      <c r="DW50" s="17">
        <v>0</v>
      </c>
      <c r="DX50" s="17"/>
      <c r="DY50" s="17"/>
      <c r="DZ50" s="17"/>
      <c r="EA50" s="17">
        <v>0</v>
      </c>
      <c r="EB50" s="17">
        <v>110.7</v>
      </c>
      <c r="EC50" s="17">
        <v>112.46647</v>
      </c>
      <c r="ED50" s="17">
        <v>112.46647</v>
      </c>
      <c r="EE50" s="17">
        <v>-1.76647</v>
      </c>
      <c r="EF50" s="17">
        <v>141.5</v>
      </c>
      <c r="EG50" s="17">
        <v>138.50734</v>
      </c>
      <c r="EH50" s="17">
        <v>194.62951000000001</v>
      </c>
      <c r="EI50" s="17">
        <v>-53.129510000000003</v>
      </c>
      <c r="EJ50" s="17"/>
      <c r="EK50" s="17"/>
      <c r="EL50" s="17"/>
      <c r="EM50" s="17">
        <v>0</v>
      </c>
      <c r="EN50" s="17"/>
      <c r="EO50" s="17"/>
      <c r="EP50" s="17"/>
      <c r="EQ50" s="17">
        <v>0</v>
      </c>
      <c r="ER50" s="17"/>
      <c r="ES50" s="17"/>
      <c r="ET50" s="17"/>
      <c r="EU50" s="17">
        <v>0</v>
      </c>
      <c r="EV50" s="17">
        <v>6.5</v>
      </c>
      <c r="EW50" s="17">
        <v>6.39</v>
      </c>
      <c r="EX50" s="17">
        <v>6.39</v>
      </c>
      <c r="EY50" s="17">
        <v>0.11</v>
      </c>
      <c r="EZ50" s="17">
        <v>459.7</v>
      </c>
      <c r="FA50" s="17">
        <v>457.09426999999999</v>
      </c>
      <c r="FB50" s="17">
        <v>449.28084999999999</v>
      </c>
      <c r="FC50" s="17">
        <v>10.41915</v>
      </c>
      <c r="FD50" s="17">
        <v>83</v>
      </c>
      <c r="FE50" s="17">
        <v>81.635570000000001</v>
      </c>
      <c r="FF50" s="17">
        <v>79.655749999999998</v>
      </c>
      <c r="FG50" s="17">
        <v>3.3442500000000002</v>
      </c>
      <c r="FH50" s="17">
        <v>142.9</v>
      </c>
      <c r="FI50" s="17">
        <v>149.98721</v>
      </c>
      <c r="FJ50" s="17">
        <v>149.9872</v>
      </c>
      <c r="FK50" s="17">
        <v>-7.0872000000000002</v>
      </c>
      <c r="FL50" s="17">
        <v>40.799999999999997</v>
      </c>
      <c r="FM50" s="17">
        <v>41.89893</v>
      </c>
      <c r="FN50" s="17">
        <v>41.89893</v>
      </c>
      <c r="FO50" s="17">
        <v>-1.09893</v>
      </c>
      <c r="FP50" s="17">
        <v>18.2</v>
      </c>
      <c r="FQ50" s="17">
        <v>19.21088</v>
      </c>
      <c r="FR50" s="17">
        <v>19.21088</v>
      </c>
      <c r="FS50" s="17">
        <v>-1.01088</v>
      </c>
      <c r="FT50" s="17">
        <v>18.899999999999999</v>
      </c>
      <c r="FU50" s="17">
        <v>19</v>
      </c>
      <c r="FV50" s="17">
        <v>18.172979999999999</v>
      </c>
      <c r="FW50" s="17">
        <v>0.72702</v>
      </c>
      <c r="FX50" s="17">
        <v>90.6</v>
      </c>
      <c r="FY50" s="17">
        <v>87.773570000000007</v>
      </c>
      <c r="FZ50" s="17">
        <v>87.773560000000003</v>
      </c>
      <c r="GA50" s="17">
        <v>2.8264399999999998</v>
      </c>
      <c r="GB50" s="17">
        <v>170.7</v>
      </c>
      <c r="GC50" s="17">
        <v>181.48500000000001</v>
      </c>
      <c r="GD50" s="17">
        <v>160.18951000000001</v>
      </c>
      <c r="GE50" s="17">
        <v>10.510490000000001</v>
      </c>
      <c r="GF50" s="17">
        <v>171.5</v>
      </c>
      <c r="GG50" s="17">
        <v>181.48500000000001</v>
      </c>
      <c r="GH50" s="17">
        <v>160.18951000000001</v>
      </c>
      <c r="GI50" s="17">
        <v>11.31049</v>
      </c>
      <c r="GJ50" s="17">
        <v>181</v>
      </c>
      <c r="GK50" s="17">
        <v>182.03</v>
      </c>
      <c r="GL50" s="17">
        <v>160.67055999999999</v>
      </c>
      <c r="GM50" s="17">
        <v>20.329440000000002</v>
      </c>
      <c r="GN50" s="17">
        <v>105.9</v>
      </c>
      <c r="GO50" s="17">
        <v>110.48202000000001</v>
      </c>
      <c r="GP50" s="17">
        <v>110.48202000000001</v>
      </c>
      <c r="GQ50" s="17">
        <v>-4.58202</v>
      </c>
      <c r="GR50" s="17">
        <v>34.299999999999997</v>
      </c>
      <c r="GS50" s="17">
        <v>37.900869999999998</v>
      </c>
      <c r="GT50" s="17">
        <v>47.082599999999999</v>
      </c>
      <c r="GU50" s="17">
        <v>-12.7826</v>
      </c>
      <c r="GV50" s="17">
        <v>35.5</v>
      </c>
      <c r="GW50" s="17">
        <v>38.272109999999998</v>
      </c>
      <c r="GX50" s="17">
        <v>38.272109999999998</v>
      </c>
      <c r="GY50" s="17">
        <v>-2.7721100000000001</v>
      </c>
      <c r="GZ50" s="17">
        <v>4</v>
      </c>
      <c r="HA50" s="17">
        <v>3.9007900000000002</v>
      </c>
      <c r="HB50" s="17">
        <v>3.9007900000000002</v>
      </c>
      <c r="HC50" s="17">
        <v>9.9210000000000007E-2</v>
      </c>
      <c r="HD50" s="17">
        <v>33.299999999999997</v>
      </c>
      <c r="HE50" s="17">
        <v>31.100370000000002</v>
      </c>
      <c r="HF50" s="17">
        <v>28.356459999999998</v>
      </c>
      <c r="HG50" s="17">
        <v>4.9435399999999996</v>
      </c>
      <c r="HH50" s="17">
        <v>161.9</v>
      </c>
      <c r="HI50" s="17">
        <v>174.55948000000001</v>
      </c>
      <c r="HJ50" s="17">
        <v>172.35791</v>
      </c>
      <c r="HK50" s="17">
        <v>-10.45791</v>
      </c>
      <c r="HL50" s="17"/>
      <c r="HM50" s="17"/>
      <c r="HN50" s="17"/>
      <c r="HO50" s="17">
        <v>0</v>
      </c>
      <c r="HP50" s="17"/>
      <c r="HQ50" s="17"/>
      <c r="HR50" s="17"/>
      <c r="HS50" s="17">
        <v>0</v>
      </c>
      <c r="HT50" s="17">
        <v>29.1</v>
      </c>
      <c r="HU50" s="17">
        <v>35.001289999999997</v>
      </c>
      <c r="HV50" s="17">
        <v>39.700449999999996</v>
      </c>
      <c r="HW50" s="17">
        <v>-10.60045</v>
      </c>
      <c r="HX50" s="17"/>
      <c r="HY50" s="17"/>
      <c r="HZ50" s="17"/>
      <c r="IA50" s="17">
        <v>0</v>
      </c>
      <c r="IB50" s="17"/>
      <c r="IC50" s="17"/>
      <c r="ID50" s="17"/>
      <c r="IE50" s="17">
        <v>0</v>
      </c>
      <c r="IF50" s="17">
        <v>46.3</v>
      </c>
      <c r="IG50" s="17">
        <v>45.265309999999999</v>
      </c>
      <c r="IH50" s="17">
        <v>45.265300000000003</v>
      </c>
      <c r="II50" s="17">
        <v>1.0347</v>
      </c>
      <c r="IJ50" s="17"/>
      <c r="IK50" s="17"/>
      <c r="IL50" s="17"/>
      <c r="IM50" s="17">
        <v>0</v>
      </c>
      <c r="IN50" s="17"/>
      <c r="IO50" s="17"/>
      <c r="IP50" s="17"/>
      <c r="IQ50" s="17">
        <v>0</v>
      </c>
      <c r="IR50" s="17"/>
      <c r="IS50" s="17"/>
      <c r="IT50" s="17"/>
      <c r="IU50" s="17">
        <v>0</v>
      </c>
      <c r="IV50" s="17">
        <v>127.6</v>
      </c>
      <c r="IW50" s="17">
        <v>128.05618999999999</v>
      </c>
      <c r="IX50" s="17">
        <v>132.83835999999999</v>
      </c>
      <c r="IY50" s="17">
        <v>-5.2383600000000001</v>
      </c>
      <c r="IZ50" s="17">
        <v>168</v>
      </c>
      <c r="JA50" s="17">
        <v>171.57499999999999</v>
      </c>
      <c r="JB50" s="17">
        <v>171.57497000000001</v>
      </c>
      <c r="JC50" s="17">
        <v>-3.57497</v>
      </c>
      <c r="JD50" s="17">
        <v>165.5</v>
      </c>
      <c r="JE50" s="17">
        <v>169.78200000000001</v>
      </c>
      <c r="JF50" s="17">
        <v>169.78196</v>
      </c>
      <c r="JG50" s="17">
        <v>-4.2819599999999998</v>
      </c>
      <c r="JH50" s="17">
        <v>199.4</v>
      </c>
      <c r="JI50" s="17">
        <v>202.72200000000001</v>
      </c>
      <c r="JJ50" s="17">
        <v>202.72198</v>
      </c>
      <c r="JK50" s="17">
        <v>-3.3219799999999999</v>
      </c>
      <c r="JL50" s="17">
        <v>0</v>
      </c>
      <c r="JM50" s="17"/>
      <c r="JN50" s="17"/>
      <c r="JO50" s="17">
        <v>0</v>
      </c>
      <c r="JP50" s="17">
        <v>72.2</v>
      </c>
      <c r="JQ50" s="17">
        <v>73.275930000000002</v>
      </c>
      <c r="JR50" s="17">
        <v>73.275919999999999</v>
      </c>
      <c r="JS50" s="17">
        <v>-1.07592</v>
      </c>
      <c r="JT50" s="17">
        <v>35.200000000000003</v>
      </c>
      <c r="JU50" s="17">
        <v>36.747990000000001</v>
      </c>
      <c r="JV50" s="17">
        <v>36.747979999999998</v>
      </c>
      <c r="JW50" s="17">
        <v>-1.5479799999999999</v>
      </c>
      <c r="JX50" s="17"/>
      <c r="JY50" s="17"/>
      <c r="JZ50" s="17"/>
      <c r="KA50" s="17">
        <v>0</v>
      </c>
      <c r="KB50" s="17"/>
      <c r="KC50" s="17"/>
      <c r="KD50" s="17"/>
      <c r="KE50" s="17">
        <v>0</v>
      </c>
      <c r="KF50" s="17"/>
      <c r="KG50" s="17"/>
      <c r="KH50" s="17"/>
      <c r="KI50" s="17">
        <v>0</v>
      </c>
      <c r="KJ50" s="17"/>
      <c r="KK50" s="17"/>
      <c r="KL50" s="17"/>
      <c r="KM50" s="17">
        <v>0</v>
      </c>
      <c r="KN50" s="17"/>
      <c r="KO50" s="17"/>
      <c r="KP50" s="17"/>
      <c r="KQ50" s="17">
        <v>0</v>
      </c>
      <c r="KR50" s="17"/>
      <c r="KS50" s="17"/>
      <c r="KT50" s="17"/>
      <c r="KU50" s="17">
        <v>0</v>
      </c>
      <c r="KV50" s="17">
        <v>2.2000000000000002</v>
      </c>
      <c r="KW50" s="17">
        <v>1.7806200000000001</v>
      </c>
      <c r="KX50" s="17">
        <v>1.78061</v>
      </c>
      <c r="KY50" s="17">
        <v>0.41938999999999999</v>
      </c>
      <c r="KZ50" s="17">
        <v>132.6</v>
      </c>
      <c r="LA50" s="17">
        <v>175.07723999999999</v>
      </c>
      <c r="LB50" s="17">
        <v>51.381770000000003</v>
      </c>
      <c r="LC50" s="17">
        <v>81.218230000000005</v>
      </c>
      <c r="LD50" s="17">
        <v>124.3</v>
      </c>
      <c r="LE50" s="17">
        <v>133.16031000000001</v>
      </c>
      <c r="LF50" s="17">
        <v>124.36021</v>
      </c>
      <c r="LG50" s="17">
        <v>-6.021E-2</v>
      </c>
      <c r="LH50" s="17">
        <v>63</v>
      </c>
      <c r="LI50" s="17">
        <v>67.199219999999997</v>
      </c>
      <c r="LJ50" s="17">
        <v>67.199219999999997</v>
      </c>
      <c r="LK50" s="17">
        <v>-4.1992200000000004</v>
      </c>
      <c r="LL50" s="17">
        <v>78.5</v>
      </c>
      <c r="LM50" s="17">
        <v>78.567999999999998</v>
      </c>
      <c r="LN50" s="17">
        <v>78.567980000000006</v>
      </c>
      <c r="LO50" s="17">
        <v>-6.7979999999999999E-2</v>
      </c>
      <c r="LP50" s="17">
        <v>30</v>
      </c>
      <c r="LQ50" s="17">
        <v>29.980560000000001</v>
      </c>
      <c r="LR50" s="17">
        <v>29.980560000000001</v>
      </c>
      <c r="LS50" s="17">
        <v>1.9439999999999999E-2</v>
      </c>
      <c r="LT50" s="17">
        <v>65.3</v>
      </c>
      <c r="LU50" s="17">
        <v>114.81764</v>
      </c>
      <c r="LV50" s="17"/>
      <c r="LW50" s="17">
        <v>65.3</v>
      </c>
      <c r="LX50" s="17">
        <v>30.6</v>
      </c>
      <c r="LY50" s="17">
        <v>50.941209999999998</v>
      </c>
      <c r="LZ50" s="17"/>
      <c r="MA50" s="17">
        <v>30.6</v>
      </c>
      <c r="MB50" s="17">
        <v>30.6</v>
      </c>
      <c r="MC50" s="17">
        <v>52.196420000000003</v>
      </c>
      <c r="MD50" s="17"/>
      <c r="ME50" s="17">
        <v>30.6</v>
      </c>
      <c r="MF50" s="17">
        <v>139.80000000000001</v>
      </c>
      <c r="MG50" s="17">
        <v>153.12568999999999</v>
      </c>
      <c r="MH50" s="17">
        <v>153.12560999999999</v>
      </c>
      <c r="MI50" s="17">
        <v>-13.325609999999999</v>
      </c>
      <c r="MJ50" s="17">
        <v>140.4</v>
      </c>
      <c r="MK50" s="17">
        <v>153.12568999999999</v>
      </c>
      <c r="ML50" s="17">
        <v>153.12560999999999</v>
      </c>
      <c r="MM50" s="17">
        <v>-12.72561</v>
      </c>
      <c r="MN50" s="17">
        <v>147.4</v>
      </c>
      <c r="MO50" s="17">
        <v>153.58553000000001</v>
      </c>
      <c r="MP50" s="17">
        <v>153.58545000000001</v>
      </c>
      <c r="MQ50" s="17">
        <v>-6.1854500000000003</v>
      </c>
      <c r="MR50" s="17">
        <v>103.7</v>
      </c>
      <c r="MS50" s="17">
        <v>185.80778000000001</v>
      </c>
      <c r="MT50" s="17">
        <v>169.40477000000001</v>
      </c>
      <c r="MU50" s="17">
        <v>-65.704769999999996</v>
      </c>
      <c r="MV50" s="17">
        <v>0</v>
      </c>
      <c r="MW50" s="17"/>
      <c r="MX50" s="17"/>
      <c r="MY50" s="17">
        <v>0</v>
      </c>
      <c r="MZ50" s="17"/>
      <c r="NA50" s="17"/>
      <c r="NB50" s="17"/>
      <c r="NC50" s="17">
        <v>0</v>
      </c>
      <c r="ND50" s="17"/>
      <c r="NE50" s="17"/>
      <c r="NF50" s="17"/>
      <c r="NG50" s="17">
        <v>0</v>
      </c>
      <c r="NH50" s="17"/>
      <c r="NI50" s="17"/>
      <c r="NJ50" s="17"/>
      <c r="NK50" s="17">
        <v>0</v>
      </c>
      <c r="NL50" s="17">
        <v>189.7</v>
      </c>
      <c r="NM50" s="17"/>
      <c r="NN50" s="17">
        <v>128.73347000000001</v>
      </c>
      <c r="NO50" s="17">
        <v>60.966529999999999</v>
      </c>
      <c r="NP50" s="17"/>
      <c r="NQ50" s="17"/>
      <c r="NR50" s="17"/>
      <c r="NS50" s="17">
        <v>0</v>
      </c>
      <c r="NT50" s="17">
        <v>6.8</v>
      </c>
      <c r="NU50" s="17">
        <v>8.2552000000000003</v>
      </c>
      <c r="NV50" s="17">
        <v>9.09</v>
      </c>
      <c r="NW50" s="17">
        <v>-2.29</v>
      </c>
      <c r="NX50" s="17">
        <v>4.0999999999999996</v>
      </c>
      <c r="NY50" s="17">
        <v>4.0686799999999996</v>
      </c>
      <c r="NZ50" s="17">
        <v>9.8520099999999999</v>
      </c>
      <c r="OA50" s="17">
        <v>-5.7520100000000003</v>
      </c>
      <c r="OB50" s="17">
        <v>20.100000000000001</v>
      </c>
      <c r="OC50" s="17">
        <v>20</v>
      </c>
      <c r="OD50" s="17">
        <v>17.492709999999999</v>
      </c>
      <c r="OE50" s="17">
        <v>2.6072899999999999</v>
      </c>
      <c r="OF50" s="17">
        <v>0</v>
      </c>
      <c r="OG50" s="17"/>
      <c r="OH50" s="17"/>
      <c r="OI50" s="17">
        <v>0</v>
      </c>
      <c r="OJ50" s="17">
        <v>26.5</v>
      </c>
      <c r="OK50" s="17">
        <v>49</v>
      </c>
      <c r="OL50" s="17">
        <v>47.77</v>
      </c>
      <c r="OM50" s="17">
        <v>-21.27</v>
      </c>
      <c r="ON50" s="17">
        <v>0</v>
      </c>
      <c r="OO50" s="17"/>
      <c r="OP50" s="17"/>
      <c r="OQ50" s="17">
        <v>0</v>
      </c>
      <c r="OR50" s="17">
        <v>3</v>
      </c>
      <c r="OS50" s="17">
        <v>1.1000000000000001</v>
      </c>
      <c r="OT50" s="17">
        <v>2.2799999999999998</v>
      </c>
      <c r="OU50" s="17">
        <v>0.72</v>
      </c>
      <c r="OV50" s="17">
        <v>0</v>
      </c>
      <c r="OW50" s="17"/>
      <c r="OX50" s="17"/>
      <c r="OY50" s="17">
        <v>0</v>
      </c>
      <c r="OZ50" s="17">
        <v>20.2</v>
      </c>
      <c r="PA50" s="17">
        <v>19.436350000000001</v>
      </c>
      <c r="PB50" s="17">
        <v>19.436340000000001</v>
      </c>
      <c r="PC50" s="17">
        <v>0.76366000000000001</v>
      </c>
      <c r="PD50" s="17">
        <v>9.9</v>
      </c>
      <c r="PE50" s="17">
        <v>9.9830000000000005</v>
      </c>
      <c r="PF50" s="17">
        <v>9.9830000000000005</v>
      </c>
      <c r="PG50" s="17">
        <v>-8.3000000000000004E-2</v>
      </c>
      <c r="PH50" s="17">
        <v>5.6</v>
      </c>
      <c r="PI50" s="17">
        <v>5.67</v>
      </c>
      <c r="PJ50" s="17">
        <v>5.67</v>
      </c>
      <c r="PK50" s="17">
        <v>-7.0000000000000007E-2</v>
      </c>
      <c r="PL50" s="17">
        <v>0</v>
      </c>
      <c r="PM50" s="17"/>
      <c r="PN50" s="17"/>
      <c r="PO50" s="17">
        <v>0</v>
      </c>
      <c r="PP50" s="17">
        <v>2.2000000000000002</v>
      </c>
      <c r="PQ50" s="17">
        <v>1</v>
      </c>
      <c r="PR50" s="17">
        <v>1</v>
      </c>
      <c r="PS50" s="17">
        <v>1.2</v>
      </c>
      <c r="PT50" s="17">
        <v>3.6</v>
      </c>
      <c r="PU50" s="17">
        <v>3.55</v>
      </c>
      <c r="PV50" s="17">
        <v>3.55</v>
      </c>
      <c r="PW50" s="17">
        <v>0.05</v>
      </c>
      <c r="PX50" s="17">
        <v>5.0999999999999996</v>
      </c>
      <c r="PY50" s="17">
        <v>5</v>
      </c>
      <c r="PZ50" s="17">
        <v>5</v>
      </c>
      <c r="QA50" s="17">
        <v>0.1</v>
      </c>
      <c r="QB50" s="17">
        <v>20.2</v>
      </c>
      <c r="QC50" s="17">
        <v>20.274049999999999</v>
      </c>
      <c r="QD50" s="17">
        <v>20.274049999999999</v>
      </c>
      <c r="QE50" s="17">
        <v>-7.4050000000000005E-2</v>
      </c>
      <c r="QF50" s="17">
        <v>20</v>
      </c>
      <c r="QG50" s="17">
        <v>20</v>
      </c>
      <c r="QH50" s="17">
        <v>13.60544</v>
      </c>
      <c r="QI50" s="17">
        <v>6.3945600000000002</v>
      </c>
      <c r="QJ50" s="17">
        <v>18.600000000000001</v>
      </c>
      <c r="QK50" s="17">
        <v>19</v>
      </c>
      <c r="QL50" s="17">
        <v>17.492709999999999</v>
      </c>
      <c r="QM50" s="17">
        <v>1.1072900000000001</v>
      </c>
      <c r="QN50" s="17">
        <v>3.3</v>
      </c>
      <c r="QO50" s="17">
        <v>3.4</v>
      </c>
      <c r="QP50" s="17">
        <v>3.4</v>
      </c>
      <c r="QQ50" s="17">
        <v>-0.1</v>
      </c>
      <c r="QR50" s="17">
        <v>18.5</v>
      </c>
      <c r="QS50" s="17">
        <v>19</v>
      </c>
      <c r="QT50" s="17">
        <v>17.881430000000002</v>
      </c>
      <c r="QU50" s="17">
        <v>0.61856999999999995</v>
      </c>
      <c r="QV50" s="17">
        <v>0</v>
      </c>
      <c r="QW50" s="17"/>
      <c r="QX50" s="17"/>
      <c r="QY50" s="17">
        <v>0</v>
      </c>
      <c r="QZ50" s="17">
        <v>0</v>
      </c>
      <c r="RA50" s="17"/>
      <c r="RB50" s="17"/>
      <c r="RC50" s="17">
        <v>0</v>
      </c>
      <c r="RD50" s="17">
        <v>7.6</v>
      </c>
      <c r="RE50" s="17">
        <v>6.3</v>
      </c>
      <c r="RF50" s="17">
        <v>9.44</v>
      </c>
      <c r="RG50" s="17">
        <v>-1.84</v>
      </c>
      <c r="RH50" s="17">
        <v>26.8</v>
      </c>
      <c r="RI50" s="17">
        <v>18.2</v>
      </c>
      <c r="RJ50" s="17">
        <v>25.56</v>
      </c>
      <c r="RK50" s="17">
        <v>1.24</v>
      </c>
      <c r="RL50" s="17">
        <v>0</v>
      </c>
      <c r="RM50" s="17"/>
      <c r="RN50" s="17"/>
      <c r="RO50" s="17">
        <v>0</v>
      </c>
      <c r="RP50" s="17">
        <v>3.5</v>
      </c>
      <c r="RQ50" s="17">
        <v>3</v>
      </c>
      <c r="RR50" s="17">
        <v>3</v>
      </c>
      <c r="RS50" s="17">
        <v>0.5</v>
      </c>
      <c r="RT50" s="17">
        <v>13.9</v>
      </c>
      <c r="RU50" s="17">
        <v>12.985569999999999</v>
      </c>
      <c r="RV50" s="17">
        <v>19.792000000000002</v>
      </c>
      <c r="RW50" s="17">
        <v>-5.8920000000000003</v>
      </c>
      <c r="RX50" s="17">
        <v>3</v>
      </c>
      <c r="RY50" s="17">
        <v>2</v>
      </c>
      <c r="RZ50" s="17">
        <v>2</v>
      </c>
      <c r="SA50" s="17">
        <v>1</v>
      </c>
      <c r="SB50" s="17"/>
      <c r="SC50" s="17"/>
      <c r="SD50" s="17">
        <v>0.4</v>
      </c>
      <c r="SE50" s="17">
        <v>-0.4</v>
      </c>
      <c r="SF50" s="17">
        <v>0</v>
      </c>
      <c r="SG50" s="17"/>
      <c r="SH50" s="17"/>
      <c r="SI50" s="17">
        <v>0</v>
      </c>
      <c r="SJ50" s="17">
        <v>19.8</v>
      </c>
      <c r="SK50" s="17">
        <v>20</v>
      </c>
      <c r="SL50" s="17">
        <v>18.853249999999999</v>
      </c>
      <c r="SM50" s="17">
        <v>0.94674999999999998</v>
      </c>
      <c r="SN50" s="17">
        <v>10.3</v>
      </c>
      <c r="SO50" s="17">
        <v>11</v>
      </c>
      <c r="SP50" s="17">
        <v>12.05053</v>
      </c>
      <c r="SQ50" s="17">
        <v>-1.7505299999999999</v>
      </c>
      <c r="SR50" s="17">
        <v>20.3</v>
      </c>
      <c r="SS50" s="17">
        <v>20</v>
      </c>
      <c r="ST50" s="17">
        <v>19.436340000000001</v>
      </c>
      <c r="SU50" s="17">
        <v>0.86365999999999998</v>
      </c>
      <c r="SV50" s="17">
        <v>20.2</v>
      </c>
      <c r="SW50" s="17">
        <v>20</v>
      </c>
      <c r="SX50" s="17">
        <v>19.436340000000001</v>
      </c>
      <c r="SY50" s="17">
        <v>0.76366000000000001</v>
      </c>
      <c r="SZ50" s="17">
        <v>20</v>
      </c>
      <c r="TA50" s="17">
        <v>20</v>
      </c>
      <c r="TB50" s="17">
        <v>19.241980000000002</v>
      </c>
      <c r="TC50" s="17">
        <v>0.75802000000000003</v>
      </c>
      <c r="TD50" s="17">
        <v>9.1999999999999993</v>
      </c>
      <c r="TE50" s="17">
        <v>10.8</v>
      </c>
      <c r="TF50" s="17">
        <v>12.236000000000001</v>
      </c>
      <c r="TG50" s="17">
        <v>-3.036</v>
      </c>
      <c r="TH50" s="17">
        <v>21.7</v>
      </c>
      <c r="TI50" s="17">
        <v>31.1</v>
      </c>
      <c r="TJ50" s="17">
        <v>37.173000000000002</v>
      </c>
      <c r="TK50" s="17">
        <v>-15.473000000000001</v>
      </c>
      <c r="TL50" s="17">
        <v>0</v>
      </c>
      <c r="TM50" s="17"/>
      <c r="TN50" s="17"/>
      <c r="TO50" s="17">
        <v>0</v>
      </c>
      <c r="TP50" s="17">
        <v>10.1</v>
      </c>
      <c r="TQ50" s="17">
        <v>2</v>
      </c>
      <c r="TR50" s="17">
        <v>20.190000000000001</v>
      </c>
      <c r="TS50" s="17">
        <v>-10.09</v>
      </c>
      <c r="TT50" s="17">
        <v>13.2</v>
      </c>
      <c r="TU50" s="17">
        <v>3.5</v>
      </c>
      <c r="TV50" s="17">
        <v>34.01</v>
      </c>
      <c r="TW50" s="17">
        <v>-20.81</v>
      </c>
      <c r="TX50" s="17">
        <v>2.2000000000000002</v>
      </c>
      <c r="TY50" s="17">
        <v>0.5</v>
      </c>
      <c r="TZ50" s="17">
        <v>0.70599999999999996</v>
      </c>
      <c r="UA50" s="17">
        <v>1.494</v>
      </c>
      <c r="UB50" s="17">
        <v>0.9</v>
      </c>
      <c r="UC50" s="17">
        <v>0.3</v>
      </c>
      <c r="UD50" s="17">
        <v>1.018</v>
      </c>
      <c r="UE50" s="17">
        <v>-0.11799999999999999</v>
      </c>
      <c r="UF50" s="17">
        <v>0</v>
      </c>
      <c r="UG50" s="17"/>
      <c r="UH50" s="17"/>
      <c r="UI50" s="17">
        <v>0</v>
      </c>
      <c r="UJ50" s="17">
        <v>20.9</v>
      </c>
      <c r="UK50" s="17">
        <v>21</v>
      </c>
      <c r="UL50" s="17">
        <v>19.436340000000001</v>
      </c>
      <c r="UM50" s="17">
        <v>1.46366</v>
      </c>
      <c r="UN50" s="17">
        <v>8.1999999999999993</v>
      </c>
      <c r="UO50" s="17">
        <v>8.1999999999999993</v>
      </c>
      <c r="UP50" s="17">
        <v>8.1999999999999993</v>
      </c>
      <c r="UQ50" s="17">
        <v>0</v>
      </c>
      <c r="UR50" s="17">
        <v>0</v>
      </c>
      <c r="US50" s="17">
        <v>6.7</v>
      </c>
      <c r="UT50" s="17">
        <v>6.7</v>
      </c>
      <c r="UU50" s="17">
        <v>-6.7</v>
      </c>
      <c r="UV50" s="17">
        <v>20.399999999999999</v>
      </c>
      <c r="UW50" s="17">
        <v>20</v>
      </c>
      <c r="UX50" s="17">
        <v>19.436340000000001</v>
      </c>
      <c r="UY50" s="17">
        <v>0.96365999999999996</v>
      </c>
      <c r="UZ50" s="17">
        <v>20.399999999999999</v>
      </c>
      <c r="VA50" s="17">
        <v>20</v>
      </c>
      <c r="VB50" s="17">
        <v>19.436340000000001</v>
      </c>
      <c r="VC50" s="17">
        <v>0.96365999999999996</v>
      </c>
      <c r="VD50" s="17">
        <v>20.100000000000001</v>
      </c>
      <c r="VE50" s="17">
        <v>20</v>
      </c>
      <c r="VF50" s="17">
        <v>19.436340000000001</v>
      </c>
      <c r="VG50" s="17">
        <v>0.66366000000000003</v>
      </c>
      <c r="VH50" s="17">
        <v>6.5</v>
      </c>
      <c r="VI50" s="17">
        <v>1.9</v>
      </c>
      <c r="VJ50" s="17">
        <v>2.581</v>
      </c>
      <c r="VK50" s="17">
        <v>3.919</v>
      </c>
      <c r="VL50" s="17">
        <v>0</v>
      </c>
      <c r="VM50" s="17"/>
      <c r="VN50" s="17"/>
      <c r="VO50" s="17">
        <v>0</v>
      </c>
      <c r="VP50" s="17">
        <v>0</v>
      </c>
      <c r="VQ50" s="17"/>
      <c r="VR50" s="17"/>
      <c r="VS50" s="17">
        <v>0</v>
      </c>
      <c r="VT50" s="17">
        <v>0</v>
      </c>
      <c r="VU50" s="17"/>
      <c r="VV50" s="17"/>
      <c r="VW50" s="17">
        <v>0</v>
      </c>
      <c r="VX50" s="17">
        <v>0.3</v>
      </c>
      <c r="VY50" s="17">
        <v>0.6</v>
      </c>
      <c r="VZ50" s="17">
        <v>0.6</v>
      </c>
      <c r="WA50" s="17">
        <v>-0.3</v>
      </c>
      <c r="WB50" s="17">
        <v>50.4</v>
      </c>
      <c r="WC50" s="17">
        <v>26</v>
      </c>
      <c r="WD50" s="17">
        <v>36</v>
      </c>
      <c r="WE50" s="17">
        <v>14.4</v>
      </c>
      <c r="WF50" s="17">
        <v>53.8</v>
      </c>
      <c r="WG50" s="17">
        <v>26</v>
      </c>
      <c r="WH50" s="17">
        <v>36</v>
      </c>
      <c r="WI50" s="17">
        <v>17.8</v>
      </c>
      <c r="WJ50" s="17">
        <v>0</v>
      </c>
      <c r="WK50" s="17"/>
      <c r="WL50" s="17"/>
      <c r="WM50" s="17">
        <v>0</v>
      </c>
      <c r="WN50" s="17">
        <v>4.4000000000000004</v>
      </c>
      <c r="WO50" s="17">
        <v>4.2</v>
      </c>
      <c r="WP50" s="17">
        <v>4.2</v>
      </c>
      <c r="WQ50" s="17">
        <v>0.2</v>
      </c>
      <c r="WR50" s="17">
        <v>1.1000000000000001</v>
      </c>
      <c r="WS50" s="17">
        <v>2.4</v>
      </c>
      <c r="WT50" s="17">
        <v>2.4</v>
      </c>
      <c r="WU50" s="17">
        <v>-1.3</v>
      </c>
      <c r="WV50" s="17">
        <v>2.4</v>
      </c>
      <c r="WW50" s="17">
        <v>1.2</v>
      </c>
      <c r="WX50" s="17">
        <v>1.2</v>
      </c>
      <c r="WY50" s="17">
        <v>1.2</v>
      </c>
      <c r="WZ50" s="17">
        <v>1.1000000000000001</v>
      </c>
      <c r="XA50" s="17">
        <v>1.4</v>
      </c>
      <c r="XB50" s="17">
        <v>1.4</v>
      </c>
      <c r="XC50" s="17">
        <v>-0.3</v>
      </c>
      <c r="XD50" s="17">
        <v>0</v>
      </c>
      <c r="XE50" s="17"/>
      <c r="XF50" s="17"/>
      <c r="XG50" s="17">
        <v>0</v>
      </c>
      <c r="XH50" s="17">
        <v>9.1</v>
      </c>
      <c r="XI50" s="17">
        <v>8.8000000000000007</v>
      </c>
      <c r="XJ50" s="17">
        <v>8.8000000000000007</v>
      </c>
      <c r="XK50" s="17">
        <v>0.3</v>
      </c>
      <c r="XL50" s="17">
        <v>20</v>
      </c>
      <c r="XM50" s="17">
        <v>20</v>
      </c>
      <c r="XN50" s="17">
        <v>19.241980000000002</v>
      </c>
      <c r="XO50" s="17">
        <v>0.75802000000000003</v>
      </c>
      <c r="XP50" s="17">
        <v>8.5</v>
      </c>
      <c r="XQ50" s="17">
        <v>8</v>
      </c>
      <c r="XR50" s="17">
        <v>10.7</v>
      </c>
      <c r="XS50" s="17">
        <v>-2.2000000000000002</v>
      </c>
      <c r="XT50" s="17">
        <v>26.8</v>
      </c>
      <c r="XU50" s="17">
        <v>31</v>
      </c>
      <c r="XV50" s="17">
        <v>27.5</v>
      </c>
      <c r="XW50" s="17">
        <v>-0.7</v>
      </c>
      <c r="XX50" s="17">
        <v>34.200000000000003</v>
      </c>
      <c r="XY50" s="17">
        <v>31</v>
      </c>
      <c r="XZ50" s="17">
        <v>27.5</v>
      </c>
      <c r="YA50" s="17">
        <v>6.7</v>
      </c>
      <c r="YB50" s="17">
        <v>11.6</v>
      </c>
      <c r="YC50" s="17">
        <v>12</v>
      </c>
      <c r="YD50" s="17">
        <v>14</v>
      </c>
      <c r="YE50" s="17">
        <v>-2.4</v>
      </c>
      <c r="YF50" s="17">
        <v>16.7</v>
      </c>
      <c r="YG50" s="17">
        <v>15</v>
      </c>
      <c r="YH50" s="17"/>
      <c r="YI50" s="17">
        <v>16.7</v>
      </c>
      <c r="YJ50" s="17">
        <v>8.9</v>
      </c>
      <c r="YK50" s="17">
        <v>7.03</v>
      </c>
      <c r="YL50" s="17">
        <v>7.03</v>
      </c>
      <c r="YM50" s="17">
        <v>1.87</v>
      </c>
      <c r="YN50" s="17">
        <v>11</v>
      </c>
      <c r="YO50" s="17">
        <v>11</v>
      </c>
      <c r="YP50" s="17">
        <v>11</v>
      </c>
      <c r="YQ50" s="17">
        <v>0</v>
      </c>
      <c r="YR50" s="17">
        <v>22.3</v>
      </c>
      <c r="YS50" s="17">
        <v>20</v>
      </c>
      <c r="YT50" s="17">
        <v>25</v>
      </c>
      <c r="YU50" s="17">
        <v>-2.7</v>
      </c>
    </row>
    <row r="51" spans="1:671" ht="24" customHeight="1" x14ac:dyDescent="0.25">
      <c r="A51" s="1"/>
      <c r="B51" s="16" t="s">
        <v>59</v>
      </c>
      <c r="C51" s="16" t="s">
        <v>843</v>
      </c>
      <c r="D51" s="17">
        <v>206.6</v>
      </c>
      <c r="E51" s="17">
        <v>203.40136000000001</v>
      </c>
      <c r="F51" s="17">
        <v>203.40136000000001</v>
      </c>
      <c r="G51" s="17">
        <v>3.1986400000000001</v>
      </c>
      <c r="H51" s="17">
        <v>631.9</v>
      </c>
      <c r="I51" s="17">
        <v>631.22380999999996</v>
      </c>
      <c r="J51" s="17">
        <v>631.22379999999998</v>
      </c>
      <c r="K51" s="17">
        <v>0.67620000000000002</v>
      </c>
      <c r="L51" s="17">
        <v>145.19999999999999</v>
      </c>
      <c r="M51" s="17">
        <v>146.79963000000001</v>
      </c>
      <c r="N51" s="17">
        <v>146.79963000000001</v>
      </c>
      <c r="O51" s="17">
        <v>-1.5996300000000001</v>
      </c>
      <c r="P51" s="17"/>
      <c r="Q51" s="17"/>
      <c r="R51" s="17"/>
      <c r="S51" s="17">
        <v>0</v>
      </c>
      <c r="T51" s="17"/>
      <c r="U51" s="17"/>
      <c r="V51" s="17"/>
      <c r="W51" s="17">
        <v>0</v>
      </c>
      <c r="X51" s="17">
        <v>89.8</v>
      </c>
      <c r="Y51" s="17">
        <v>91.867829999999998</v>
      </c>
      <c r="Z51" s="17">
        <v>91.867819999999995</v>
      </c>
      <c r="AA51" s="17">
        <v>-2.0678200000000002</v>
      </c>
      <c r="AB51" s="17">
        <v>240.8</v>
      </c>
      <c r="AC51" s="17">
        <v>242</v>
      </c>
      <c r="AD51" s="17">
        <v>242</v>
      </c>
      <c r="AE51" s="17">
        <v>-1.2</v>
      </c>
      <c r="AF51" s="17">
        <v>0</v>
      </c>
      <c r="AG51" s="17"/>
      <c r="AH51" s="17"/>
      <c r="AI51" s="17">
        <v>0</v>
      </c>
      <c r="AJ51" s="17">
        <v>61.2</v>
      </c>
      <c r="AK51" s="17">
        <v>87.326560000000001</v>
      </c>
      <c r="AL51" s="17"/>
      <c r="AM51" s="17">
        <v>61.2</v>
      </c>
      <c r="AN51" s="17"/>
      <c r="AO51" s="17"/>
      <c r="AP51" s="17"/>
      <c r="AQ51" s="17">
        <v>0</v>
      </c>
      <c r="AR51" s="17">
        <v>200.5</v>
      </c>
      <c r="AS51" s="17">
        <v>202.65</v>
      </c>
      <c r="AT51" s="17">
        <v>202.64997</v>
      </c>
      <c r="AU51" s="17">
        <v>-2.1499700000000002</v>
      </c>
      <c r="AV51" s="17">
        <v>200.8</v>
      </c>
      <c r="AW51" s="17">
        <v>205.26275000000001</v>
      </c>
      <c r="AX51" s="17">
        <v>205.26273</v>
      </c>
      <c r="AY51" s="17">
        <v>-4.4627299999999996</v>
      </c>
      <c r="AZ51" s="17"/>
      <c r="BA51" s="17"/>
      <c r="BB51" s="17"/>
      <c r="BC51" s="17">
        <v>0</v>
      </c>
      <c r="BD51" s="17">
        <v>205.5</v>
      </c>
      <c r="BE51" s="17">
        <v>205.21601999999999</v>
      </c>
      <c r="BF51" s="17">
        <v>205.21600000000001</v>
      </c>
      <c r="BG51" s="17">
        <v>0.28399999999999997</v>
      </c>
      <c r="BH51" s="17"/>
      <c r="BI51" s="17"/>
      <c r="BJ51" s="17"/>
      <c r="BK51" s="17">
        <v>0</v>
      </c>
      <c r="BL51" s="17">
        <v>557.20000000000005</v>
      </c>
      <c r="BM51" s="17">
        <v>566.08941000000004</v>
      </c>
      <c r="BN51" s="17">
        <v>566.08939999999996</v>
      </c>
      <c r="BO51" s="17">
        <v>-8.8894000000000002</v>
      </c>
      <c r="BP51" s="17">
        <v>10.3</v>
      </c>
      <c r="BQ51" s="17">
        <v>10.52094</v>
      </c>
      <c r="BR51" s="17">
        <v>3.4560599999999999</v>
      </c>
      <c r="BS51" s="17">
        <v>6.8439399999999999</v>
      </c>
      <c r="BT51" s="17"/>
      <c r="BU51" s="17"/>
      <c r="BV51" s="17"/>
      <c r="BW51" s="17">
        <v>0</v>
      </c>
      <c r="BX51" s="17"/>
      <c r="BY51" s="17"/>
      <c r="BZ51" s="17"/>
      <c r="CA51" s="17">
        <v>0</v>
      </c>
      <c r="CB51" s="17"/>
      <c r="CC51" s="17"/>
      <c r="CD51" s="17"/>
      <c r="CE51" s="17">
        <v>0</v>
      </c>
      <c r="CF51" s="17"/>
      <c r="CG51" s="17"/>
      <c r="CH51" s="17"/>
      <c r="CI51" s="17">
        <v>0</v>
      </c>
      <c r="CJ51" s="17">
        <v>167</v>
      </c>
      <c r="CK51" s="17">
        <v>164.06706</v>
      </c>
      <c r="CL51" s="17">
        <v>164.06704999999999</v>
      </c>
      <c r="CM51" s="17">
        <v>2.9329499999999999</v>
      </c>
      <c r="CN51" s="17">
        <v>7.3</v>
      </c>
      <c r="CO51" s="17">
        <v>5.1383299999999998</v>
      </c>
      <c r="CP51" s="17">
        <v>5.1383299999999998</v>
      </c>
      <c r="CQ51" s="17">
        <v>2.16167</v>
      </c>
      <c r="CR51" s="17">
        <v>6.5</v>
      </c>
      <c r="CS51" s="17">
        <v>2.8205</v>
      </c>
      <c r="CT51" s="17">
        <v>2.8204899999999999</v>
      </c>
      <c r="CU51" s="17">
        <v>3.6795100000000001</v>
      </c>
      <c r="CV51" s="17">
        <v>22.2</v>
      </c>
      <c r="CW51" s="17">
        <v>22.410769999999999</v>
      </c>
      <c r="CX51" s="17">
        <v>22.41075</v>
      </c>
      <c r="CY51" s="17">
        <v>-0.21074999999999999</v>
      </c>
      <c r="CZ51" s="17">
        <v>6.9</v>
      </c>
      <c r="DA51" s="17">
        <v>6.8787000000000003</v>
      </c>
      <c r="DB51" s="17">
        <v>6.8787000000000003</v>
      </c>
      <c r="DC51" s="17">
        <v>2.1299999999999999E-2</v>
      </c>
      <c r="DD51" s="17">
        <v>14.9</v>
      </c>
      <c r="DE51" s="17">
        <v>14.933920000000001</v>
      </c>
      <c r="DF51" s="17">
        <v>14.933909999999999</v>
      </c>
      <c r="DG51" s="17">
        <v>-3.3910000000000003E-2</v>
      </c>
      <c r="DH51" s="17">
        <v>143.30000000000001</v>
      </c>
      <c r="DI51" s="17">
        <v>142.44412</v>
      </c>
      <c r="DJ51" s="17">
        <v>142.44412</v>
      </c>
      <c r="DK51" s="17">
        <v>0.85587999999999997</v>
      </c>
      <c r="DL51" s="17"/>
      <c r="DM51" s="17"/>
      <c r="DN51" s="17"/>
      <c r="DO51" s="17">
        <v>0</v>
      </c>
      <c r="DP51" s="17"/>
      <c r="DQ51" s="17"/>
      <c r="DR51" s="17"/>
      <c r="DS51" s="17">
        <v>0</v>
      </c>
      <c r="DT51" s="17"/>
      <c r="DU51" s="17"/>
      <c r="DV51" s="17"/>
      <c r="DW51" s="17">
        <v>0</v>
      </c>
      <c r="DX51" s="17"/>
      <c r="DY51" s="17"/>
      <c r="DZ51" s="17"/>
      <c r="EA51" s="17">
        <v>0</v>
      </c>
      <c r="EB51" s="17">
        <v>110.8</v>
      </c>
      <c r="EC51" s="17">
        <v>112.46647</v>
      </c>
      <c r="ED51" s="17">
        <v>112.46647</v>
      </c>
      <c r="EE51" s="17">
        <v>-1.6664699999999999</v>
      </c>
      <c r="EF51" s="17">
        <v>143.9</v>
      </c>
      <c r="EG51" s="17">
        <v>144.33824000000001</v>
      </c>
      <c r="EH51" s="17">
        <v>194.62950000000001</v>
      </c>
      <c r="EI51" s="17">
        <v>-50.729500000000002</v>
      </c>
      <c r="EJ51" s="17"/>
      <c r="EK51" s="17"/>
      <c r="EL51" s="17"/>
      <c r="EM51" s="17">
        <v>0</v>
      </c>
      <c r="EN51" s="17"/>
      <c r="EO51" s="17"/>
      <c r="EP51" s="17"/>
      <c r="EQ51" s="17">
        <v>0</v>
      </c>
      <c r="ER51" s="17"/>
      <c r="ES51" s="17"/>
      <c r="ET51" s="17"/>
      <c r="EU51" s="17">
        <v>0</v>
      </c>
      <c r="EV51" s="17">
        <v>6.5</v>
      </c>
      <c r="EW51" s="17">
        <v>6.39</v>
      </c>
      <c r="EX51" s="17">
        <v>6.39</v>
      </c>
      <c r="EY51" s="17">
        <v>0.11</v>
      </c>
      <c r="EZ51" s="17">
        <v>454.4</v>
      </c>
      <c r="FA51" s="17">
        <v>449.28086000000002</v>
      </c>
      <c r="FB51" s="17">
        <v>449.28084999999999</v>
      </c>
      <c r="FC51" s="17">
        <v>5.1191500000000003</v>
      </c>
      <c r="FD51" s="17">
        <v>82.8</v>
      </c>
      <c r="FE51" s="17">
        <v>81.635570000000001</v>
      </c>
      <c r="FF51" s="17">
        <v>79.655749999999998</v>
      </c>
      <c r="FG51" s="17">
        <v>3.14425</v>
      </c>
      <c r="FH51" s="17">
        <v>145.4</v>
      </c>
      <c r="FI51" s="17">
        <v>149.98721</v>
      </c>
      <c r="FJ51" s="17">
        <v>149.9872</v>
      </c>
      <c r="FK51" s="17">
        <v>-4.5872000000000002</v>
      </c>
      <c r="FL51" s="17">
        <v>38.1</v>
      </c>
      <c r="FM51" s="17">
        <v>41.89893</v>
      </c>
      <c r="FN51" s="17">
        <v>41.89893</v>
      </c>
      <c r="FO51" s="17">
        <v>-3.7989299999999999</v>
      </c>
      <c r="FP51" s="17">
        <v>18.2</v>
      </c>
      <c r="FQ51" s="17">
        <v>19.21088</v>
      </c>
      <c r="FR51" s="17">
        <v>19.21088</v>
      </c>
      <c r="FS51" s="17">
        <v>-1.01088</v>
      </c>
      <c r="FT51" s="17">
        <v>18.899999999999999</v>
      </c>
      <c r="FU51" s="17">
        <v>19</v>
      </c>
      <c r="FV51" s="17">
        <v>18.172979999999999</v>
      </c>
      <c r="FW51" s="17">
        <v>0.72702</v>
      </c>
      <c r="FX51" s="17">
        <v>90</v>
      </c>
      <c r="FY51" s="17">
        <v>87.773570000000007</v>
      </c>
      <c r="FZ51" s="17">
        <v>87.773560000000003</v>
      </c>
      <c r="GA51" s="17">
        <v>2.2264400000000002</v>
      </c>
      <c r="GB51" s="17">
        <v>175.4</v>
      </c>
      <c r="GC51" s="17">
        <v>181.48500000000001</v>
      </c>
      <c r="GD51" s="17">
        <v>160.18951000000001</v>
      </c>
      <c r="GE51" s="17">
        <v>15.21049</v>
      </c>
      <c r="GF51" s="17">
        <v>175.5</v>
      </c>
      <c r="GG51" s="17">
        <v>181.48500000000001</v>
      </c>
      <c r="GH51" s="17">
        <v>160.18951000000001</v>
      </c>
      <c r="GI51" s="17">
        <v>15.31049</v>
      </c>
      <c r="GJ51" s="17">
        <v>181.9</v>
      </c>
      <c r="GK51" s="17">
        <v>182.03</v>
      </c>
      <c r="GL51" s="17">
        <v>160.67055999999999</v>
      </c>
      <c r="GM51" s="17">
        <v>21.22944</v>
      </c>
      <c r="GN51" s="17">
        <v>105.7</v>
      </c>
      <c r="GO51" s="17">
        <v>101.74548</v>
      </c>
      <c r="GP51" s="17">
        <v>110.48202000000001</v>
      </c>
      <c r="GQ51" s="17">
        <v>-4.7820200000000002</v>
      </c>
      <c r="GR51" s="17">
        <v>36.200000000000003</v>
      </c>
      <c r="GS51" s="17">
        <v>37.900869999999998</v>
      </c>
      <c r="GT51" s="17">
        <v>37.900869999999998</v>
      </c>
      <c r="GU51" s="17">
        <v>-1.7008700000000001</v>
      </c>
      <c r="GV51" s="17">
        <v>44.3</v>
      </c>
      <c r="GW51" s="17">
        <v>44.103009999999998</v>
      </c>
      <c r="GX51" s="17">
        <v>44.103009999999998</v>
      </c>
      <c r="GY51" s="17">
        <v>0.19699</v>
      </c>
      <c r="GZ51" s="17">
        <v>4</v>
      </c>
      <c r="HA51" s="17">
        <v>3.9007900000000002</v>
      </c>
      <c r="HB51" s="17">
        <v>3.9007900000000002</v>
      </c>
      <c r="HC51" s="17">
        <v>9.9210000000000007E-2</v>
      </c>
      <c r="HD51" s="17">
        <v>33.1</v>
      </c>
      <c r="HE51" s="17">
        <v>31.100370000000002</v>
      </c>
      <c r="HF51" s="17">
        <v>28.356459999999998</v>
      </c>
      <c r="HG51" s="17">
        <v>4.7435400000000003</v>
      </c>
      <c r="HH51" s="17">
        <v>148.69999999999999</v>
      </c>
      <c r="HI51" s="17">
        <v>164.13149000000001</v>
      </c>
      <c r="HJ51" s="17">
        <v>172.35791</v>
      </c>
      <c r="HK51" s="17">
        <v>-23.657910000000001</v>
      </c>
      <c r="HL51" s="17"/>
      <c r="HM51" s="17"/>
      <c r="HN51" s="17"/>
      <c r="HO51" s="17">
        <v>0</v>
      </c>
      <c r="HP51" s="17"/>
      <c r="HQ51" s="17"/>
      <c r="HR51" s="17"/>
      <c r="HS51" s="17">
        <v>0</v>
      </c>
      <c r="HT51" s="17">
        <v>29.3</v>
      </c>
      <c r="HU51" s="17">
        <v>30.7224</v>
      </c>
      <c r="HV51" s="17">
        <v>39.70046</v>
      </c>
      <c r="HW51" s="17">
        <v>-10.400460000000001</v>
      </c>
      <c r="HX51" s="17"/>
      <c r="HY51" s="17"/>
      <c r="HZ51" s="17"/>
      <c r="IA51" s="17">
        <v>0</v>
      </c>
      <c r="IB51" s="17"/>
      <c r="IC51" s="17"/>
      <c r="ID51" s="17"/>
      <c r="IE51" s="17">
        <v>0</v>
      </c>
      <c r="IF51" s="17">
        <v>45.7</v>
      </c>
      <c r="IG51" s="17">
        <v>45.265309999999999</v>
      </c>
      <c r="IH51" s="17">
        <v>45.265300000000003</v>
      </c>
      <c r="II51" s="17">
        <v>0.43469999999999998</v>
      </c>
      <c r="IJ51" s="17"/>
      <c r="IK51" s="17"/>
      <c r="IL51" s="17"/>
      <c r="IM51" s="17">
        <v>0</v>
      </c>
      <c r="IN51" s="17"/>
      <c r="IO51" s="17"/>
      <c r="IP51" s="17"/>
      <c r="IQ51" s="17">
        <v>0</v>
      </c>
      <c r="IR51" s="17"/>
      <c r="IS51" s="17"/>
      <c r="IT51" s="17"/>
      <c r="IU51" s="17">
        <v>0</v>
      </c>
      <c r="IV51" s="17">
        <v>127.7</v>
      </c>
      <c r="IW51" s="17">
        <v>128.05618000000001</v>
      </c>
      <c r="IX51" s="17">
        <v>132.83835999999999</v>
      </c>
      <c r="IY51" s="17">
        <v>-5.1383599999999996</v>
      </c>
      <c r="IZ51" s="17">
        <v>168.3</v>
      </c>
      <c r="JA51" s="17">
        <v>171.57499999999999</v>
      </c>
      <c r="JB51" s="17">
        <v>171.57497000000001</v>
      </c>
      <c r="JC51" s="17">
        <v>-3.2749700000000002</v>
      </c>
      <c r="JD51" s="17">
        <v>165.8</v>
      </c>
      <c r="JE51" s="17">
        <v>169.78200000000001</v>
      </c>
      <c r="JF51" s="17">
        <v>169.78196</v>
      </c>
      <c r="JG51" s="17">
        <v>-3.9819599999999999</v>
      </c>
      <c r="JH51" s="17">
        <v>200</v>
      </c>
      <c r="JI51" s="17">
        <v>202.72200000000001</v>
      </c>
      <c r="JJ51" s="17">
        <v>202.72198</v>
      </c>
      <c r="JK51" s="17">
        <v>-2.7219799999999998</v>
      </c>
      <c r="JL51" s="17">
        <v>0</v>
      </c>
      <c r="JM51" s="17"/>
      <c r="JN51" s="17"/>
      <c r="JO51" s="17">
        <v>0</v>
      </c>
      <c r="JP51" s="17">
        <v>72.400000000000006</v>
      </c>
      <c r="JQ51" s="17">
        <v>73.275930000000002</v>
      </c>
      <c r="JR51" s="17">
        <v>73.275919999999999</v>
      </c>
      <c r="JS51" s="17">
        <v>-0.87592000000000003</v>
      </c>
      <c r="JT51" s="17">
        <v>35.200000000000003</v>
      </c>
      <c r="JU51" s="17">
        <v>36.747990000000001</v>
      </c>
      <c r="JV51" s="17">
        <v>36.747979999999998</v>
      </c>
      <c r="JW51" s="17">
        <v>-1.5479799999999999</v>
      </c>
      <c r="JX51" s="17"/>
      <c r="JY51" s="17"/>
      <c r="JZ51" s="17"/>
      <c r="KA51" s="17">
        <v>0</v>
      </c>
      <c r="KB51" s="17"/>
      <c r="KC51" s="17"/>
      <c r="KD51" s="17"/>
      <c r="KE51" s="17">
        <v>0</v>
      </c>
      <c r="KF51" s="17"/>
      <c r="KG51" s="17"/>
      <c r="KH51" s="17"/>
      <c r="KI51" s="17">
        <v>0</v>
      </c>
      <c r="KJ51" s="17"/>
      <c r="KK51" s="17"/>
      <c r="KL51" s="17"/>
      <c r="KM51" s="17">
        <v>0</v>
      </c>
      <c r="KN51" s="17"/>
      <c r="KO51" s="17"/>
      <c r="KP51" s="17"/>
      <c r="KQ51" s="17">
        <v>0</v>
      </c>
      <c r="KR51" s="17"/>
      <c r="KS51" s="17"/>
      <c r="KT51" s="17"/>
      <c r="KU51" s="17">
        <v>0</v>
      </c>
      <c r="KV51" s="17">
        <v>2.2999999999999998</v>
      </c>
      <c r="KW51" s="17">
        <v>1.7806200000000001</v>
      </c>
      <c r="KX51" s="17">
        <v>1.78061</v>
      </c>
      <c r="KY51" s="17">
        <v>0.51939000000000002</v>
      </c>
      <c r="KZ51" s="17">
        <v>179.5</v>
      </c>
      <c r="LA51" s="17">
        <v>128.70524</v>
      </c>
      <c r="LB51" s="17">
        <v>51.38185</v>
      </c>
      <c r="LC51" s="17">
        <v>128.11815000000001</v>
      </c>
      <c r="LD51" s="17">
        <v>127</v>
      </c>
      <c r="LE51" s="17">
        <v>133.16031000000001</v>
      </c>
      <c r="LF51" s="17">
        <v>124.36023</v>
      </c>
      <c r="LG51" s="17">
        <v>2.6397699999999999</v>
      </c>
      <c r="LH51" s="17">
        <v>63</v>
      </c>
      <c r="LI51" s="17">
        <v>67.199219999999997</v>
      </c>
      <c r="LJ51" s="17">
        <v>67.199219999999997</v>
      </c>
      <c r="LK51" s="17">
        <v>-4.1992200000000004</v>
      </c>
      <c r="LL51" s="17">
        <v>80</v>
      </c>
      <c r="LM51" s="17">
        <v>78.567999999999998</v>
      </c>
      <c r="LN51" s="17">
        <v>78.567980000000006</v>
      </c>
      <c r="LO51" s="17">
        <v>1.4320200000000001</v>
      </c>
      <c r="LP51" s="17">
        <v>30</v>
      </c>
      <c r="LQ51" s="17">
        <v>29.980560000000001</v>
      </c>
      <c r="LR51" s="17">
        <v>29.980560000000001</v>
      </c>
      <c r="LS51" s="17">
        <v>1.9439999999999999E-2</v>
      </c>
      <c r="LT51" s="17">
        <v>65.2</v>
      </c>
      <c r="LU51" s="17">
        <v>114.81764</v>
      </c>
      <c r="LV51" s="17"/>
      <c r="LW51" s="17">
        <v>65.2</v>
      </c>
      <c r="LX51" s="17">
        <v>31.1</v>
      </c>
      <c r="LY51" s="17">
        <v>50.941209999999998</v>
      </c>
      <c r="LZ51" s="17"/>
      <c r="MA51" s="17">
        <v>31.1</v>
      </c>
      <c r="MB51" s="17">
        <v>31.1</v>
      </c>
      <c r="MC51" s="17">
        <v>52.196420000000003</v>
      </c>
      <c r="MD51" s="17"/>
      <c r="ME51" s="17">
        <v>31.1</v>
      </c>
      <c r="MF51" s="17">
        <v>140</v>
      </c>
      <c r="MG51" s="17">
        <v>153.12568999999999</v>
      </c>
      <c r="MH51" s="17">
        <v>153.12560999999999</v>
      </c>
      <c r="MI51" s="17">
        <v>-13.12561</v>
      </c>
      <c r="MJ51" s="17">
        <v>140.1</v>
      </c>
      <c r="MK51" s="17">
        <v>153.12568999999999</v>
      </c>
      <c r="ML51" s="17">
        <v>153.12560999999999</v>
      </c>
      <c r="MM51" s="17">
        <v>-13.02561</v>
      </c>
      <c r="MN51" s="17">
        <v>147</v>
      </c>
      <c r="MO51" s="17">
        <v>153.58553000000001</v>
      </c>
      <c r="MP51" s="17">
        <v>153.58545000000001</v>
      </c>
      <c r="MQ51" s="17">
        <v>-6.5854499999999998</v>
      </c>
      <c r="MR51" s="17">
        <v>103.5</v>
      </c>
      <c r="MS51" s="17">
        <v>185.80778000000001</v>
      </c>
      <c r="MT51" s="17">
        <v>181.12595999999999</v>
      </c>
      <c r="MU51" s="17">
        <v>-77.625960000000006</v>
      </c>
      <c r="MV51" s="17">
        <v>0</v>
      </c>
      <c r="MW51" s="17"/>
      <c r="MX51" s="17"/>
      <c r="MY51" s="17">
        <v>0</v>
      </c>
      <c r="MZ51" s="17"/>
      <c r="NA51" s="17"/>
      <c r="NB51" s="17"/>
      <c r="NC51" s="17">
        <v>0</v>
      </c>
      <c r="ND51" s="17"/>
      <c r="NE51" s="17"/>
      <c r="NF51" s="17"/>
      <c r="NG51" s="17">
        <v>0</v>
      </c>
      <c r="NH51" s="17"/>
      <c r="NI51" s="17"/>
      <c r="NJ51" s="17"/>
      <c r="NK51" s="17">
        <v>0</v>
      </c>
      <c r="NL51" s="17">
        <v>125.6</v>
      </c>
      <c r="NM51" s="17"/>
      <c r="NN51" s="17">
        <v>128.73347000000001</v>
      </c>
      <c r="NO51" s="17">
        <v>-3.13347</v>
      </c>
      <c r="NP51" s="17"/>
      <c r="NQ51" s="17"/>
      <c r="NR51" s="17"/>
      <c r="NS51" s="17">
        <v>0</v>
      </c>
      <c r="NT51" s="17">
        <v>6.8</v>
      </c>
      <c r="NU51" s="17">
        <v>8.2552000000000003</v>
      </c>
      <c r="NV51" s="17">
        <v>9.09</v>
      </c>
      <c r="NW51" s="17">
        <v>-2.29</v>
      </c>
      <c r="NX51" s="17">
        <v>4</v>
      </c>
      <c r="NY51" s="17">
        <v>4.0686799999999996</v>
      </c>
      <c r="NZ51" s="17">
        <v>9.8520099999999999</v>
      </c>
      <c r="OA51" s="17">
        <v>-5.8520099999999999</v>
      </c>
      <c r="OB51" s="17">
        <v>20.100000000000001</v>
      </c>
      <c r="OC51" s="17">
        <v>20</v>
      </c>
      <c r="OD51" s="17">
        <v>17.492709999999999</v>
      </c>
      <c r="OE51" s="17">
        <v>2.6072899999999999</v>
      </c>
      <c r="OF51" s="17">
        <v>0</v>
      </c>
      <c r="OG51" s="17"/>
      <c r="OH51" s="17"/>
      <c r="OI51" s="17">
        <v>0</v>
      </c>
      <c r="OJ51" s="17">
        <v>26.4</v>
      </c>
      <c r="OK51" s="17">
        <v>44.4</v>
      </c>
      <c r="OL51" s="17">
        <v>46.12</v>
      </c>
      <c r="OM51" s="17">
        <v>-19.72</v>
      </c>
      <c r="ON51" s="17">
        <v>0</v>
      </c>
      <c r="OO51" s="17"/>
      <c r="OP51" s="17"/>
      <c r="OQ51" s="17">
        <v>0</v>
      </c>
      <c r="OR51" s="17">
        <v>2.4</v>
      </c>
      <c r="OS51" s="17">
        <v>0.7</v>
      </c>
      <c r="OT51" s="17">
        <v>1.8</v>
      </c>
      <c r="OU51" s="17">
        <v>0.6</v>
      </c>
      <c r="OV51" s="17">
        <v>0</v>
      </c>
      <c r="OW51" s="17"/>
      <c r="OX51" s="17"/>
      <c r="OY51" s="17">
        <v>0</v>
      </c>
      <c r="OZ51" s="17">
        <v>20.2</v>
      </c>
      <c r="PA51" s="17">
        <v>19.436350000000001</v>
      </c>
      <c r="PB51" s="17">
        <v>19.436340000000001</v>
      </c>
      <c r="PC51" s="17">
        <v>0.76366000000000001</v>
      </c>
      <c r="PD51" s="17">
        <v>9.9</v>
      </c>
      <c r="PE51" s="17">
        <v>9.9830000000000005</v>
      </c>
      <c r="PF51" s="17">
        <v>9.9830000000000005</v>
      </c>
      <c r="PG51" s="17">
        <v>-8.3000000000000004E-2</v>
      </c>
      <c r="PH51" s="17">
        <v>5.4</v>
      </c>
      <c r="PI51" s="17">
        <v>5.67</v>
      </c>
      <c r="PJ51" s="17">
        <v>5.67</v>
      </c>
      <c r="PK51" s="17">
        <v>-0.27</v>
      </c>
      <c r="PL51" s="17">
        <v>0</v>
      </c>
      <c r="PM51" s="17"/>
      <c r="PN51" s="17"/>
      <c r="PO51" s="17">
        <v>0</v>
      </c>
      <c r="PP51" s="17">
        <v>2.2000000000000002</v>
      </c>
      <c r="PQ51" s="17">
        <v>1</v>
      </c>
      <c r="PR51" s="17">
        <v>1</v>
      </c>
      <c r="PS51" s="17">
        <v>1.2</v>
      </c>
      <c r="PT51" s="17">
        <v>3.6</v>
      </c>
      <c r="PU51" s="17">
        <v>3.55</v>
      </c>
      <c r="PV51" s="17">
        <v>3.55</v>
      </c>
      <c r="PW51" s="17">
        <v>0.05</v>
      </c>
      <c r="PX51" s="17">
        <v>5.0999999999999996</v>
      </c>
      <c r="PY51" s="17">
        <v>5</v>
      </c>
      <c r="PZ51" s="17">
        <v>5</v>
      </c>
      <c r="QA51" s="17">
        <v>0.1</v>
      </c>
      <c r="QB51" s="17">
        <v>20.100000000000001</v>
      </c>
      <c r="QC51" s="17">
        <v>20.274049999999999</v>
      </c>
      <c r="QD51" s="17">
        <v>20.274049999999999</v>
      </c>
      <c r="QE51" s="17">
        <v>-0.17405000000000001</v>
      </c>
      <c r="QF51" s="17">
        <v>20</v>
      </c>
      <c r="QG51" s="17">
        <v>20</v>
      </c>
      <c r="QH51" s="17">
        <v>13.60544</v>
      </c>
      <c r="QI51" s="17">
        <v>6.3945600000000002</v>
      </c>
      <c r="QJ51" s="17">
        <v>18.600000000000001</v>
      </c>
      <c r="QK51" s="17">
        <v>19</v>
      </c>
      <c r="QL51" s="17">
        <v>17.492709999999999</v>
      </c>
      <c r="QM51" s="17">
        <v>1.1072900000000001</v>
      </c>
      <c r="QN51" s="17">
        <v>3.3</v>
      </c>
      <c r="QO51" s="17">
        <v>3.4</v>
      </c>
      <c r="QP51" s="17">
        <v>3.4</v>
      </c>
      <c r="QQ51" s="17">
        <v>-0.1</v>
      </c>
      <c r="QR51" s="17">
        <v>18.600000000000001</v>
      </c>
      <c r="QS51" s="17">
        <v>19</v>
      </c>
      <c r="QT51" s="17">
        <v>17.881430000000002</v>
      </c>
      <c r="QU51" s="17">
        <v>0.71857000000000004</v>
      </c>
      <c r="QV51" s="17">
        <v>0</v>
      </c>
      <c r="QW51" s="17"/>
      <c r="QX51" s="17"/>
      <c r="QY51" s="17">
        <v>0</v>
      </c>
      <c r="QZ51" s="17">
        <v>0</v>
      </c>
      <c r="RA51" s="17"/>
      <c r="RB51" s="17"/>
      <c r="RC51" s="17">
        <v>0</v>
      </c>
      <c r="RD51" s="17">
        <v>8.6999999999999993</v>
      </c>
      <c r="RE51" s="17">
        <v>5.6</v>
      </c>
      <c r="RF51" s="17">
        <v>9.1</v>
      </c>
      <c r="RG51" s="17">
        <v>-0.4</v>
      </c>
      <c r="RH51" s="17">
        <v>28.2</v>
      </c>
      <c r="RI51" s="17">
        <v>16.100000000000001</v>
      </c>
      <c r="RJ51" s="17">
        <v>23.56</v>
      </c>
      <c r="RK51" s="17">
        <v>4.6399999999999997</v>
      </c>
      <c r="RL51" s="17">
        <v>0</v>
      </c>
      <c r="RM51" s="17"/>
      <c r="RN51" s="17"/>
      <c r="RO51" s="17">
        <v>0</v>
      </c>
      <c r="RP51" s="17">
        <v>3.5</v>
      </c>
      <c r="RQ51" s="17">
        <v>3</v>
      </c>
      <c r="RR51" s="17">
        <v>3</v>
      </c>
      <c r="RS51" s="17">
        <v>0.5</v>
      </c>
      <c r="RT51" s="17">
        <v>13.7</v>
      </c>
      <c r="RU51" s="17">
        <v>11.994870000000001</v>
      </c>
      <c r="RV51" s="17">
        <v>19.792000000000002</v>
      </c>
      <c r="RW51" s="17">
        <v>-6.0919999999999996</v>
      </c>
      <c r="RX51" s="17">
        <v>3</v>
      </c>
      <c r="RY51" s="17">
        <v>2</v>
      </c>
      <c r="RZ51" s="17">
        <v>2</v>
      </c>
      <c r="SA51" s="17">
        <v>1</v>
      </c>
      <c r="SB51" s="17"/>
      <c r="SC51" s="17"/>
      <c r="SD51" s="17">
        <v>0.4</v>
      </c>
      <c r="SE51" s="17">
        <v>-0.4</v>
      </c>
      <c r="SF51" s="17">
        <v>0</v>
      </c>
      <c r="SG51" s="17"/>
      <c r="SH51" s="17"/>
      <c r="SI51" s="17">
        <v>0</v>
      </c>
      <c r="SJ51" s="17">
        <v>19.8</v>
      </c>
      <c r="SK51" s="17">
        <v>20</v>
      </c>
      <c r="SL51" s="17">
        <v>18.853249999999999</v>
      </c>
      <c r="SM51" s="17">
        <v>0.94674999999999998</v>
      </c>
      <c r="SN51" s="17">
        <v>10.5</v>
      </c>
      <c r="SO51" s="17">
        <v>11</v>
      </c>
      <c r="SP51" s="17">
        <v>12.05053</v>
      </c>
      <c r="SQ51" s="17">
        <v>-1.55053</v>
      </c>
      <c r="SR51" s="17">
        <v>20.2</v>
      </c>
      <c r="SS51" s="17">
        <v>20</v>
      </c>
      <c r="ST51" s="17">
        <v>19.436340000000001</v>
      </c>
      <c r="SU51" s="17">
        <v>0.76366000000000001</v>
      </c>
      <c r="SV51" s="17">
        <v>20.2</v>
      </c>
      <c r="SW51" s="17">
        <v>20</v>
      </c>
      <c r="SX51" s="17">
        <v>19.436340000000001</v>
      </c>
      <c r="SY51" s="17">
        <v>0.76366000000000001</v>
      </c>
      <c r="SZ51" s="17">
        <v>20</v>
      </c>
      <c r="TA51" s="17">
        <v>20</v>
      </c>
      <c r="TB51" s="17">
        <v>19.241980000000002</v>
      </c>
      <c r="TC51" s="17">
        <v>0.75802000000000003</v>
      </c>
      <c r="TD51" s="17">
        <v>9</v>
      </c>
      <c r="TE51" s="17">
        <v>11</v>
      </c>
      <c r="TF51" s="17">
        <v>11.772</v>
      </c>
      <c r="TG51" s="17">
        <v>-2.7719999999999998</v>
      </c>
      <c r="TH51" s="17">
        <v>14.4</v>
      </c>
      <c r="TI51" s="17">
        <v>29.7</v>
      </c>
      <c r="TJ51" s="17">
        <v>34.06</v>
      </c>
      <c r="TK51" s="17">
        <v>-19.66</v>
      </c>
      <c r="TL51" s="17">
        <v>0</v>
      </c>
      <c r="TM51" s="17"/>
      <c r="TN51" s="17"/>
      <c r="TO51" s="17">
        <v>0</v>
      </c>
      <c r="TP51" s="17">
        <v>8.3000000000000007</v>
      </c>
      <c r="TQ51" s="17">
        <v>3.5</v>
      </c>
      <c r="TR51" s="17">
        <v>19.074999999999999</v>
      </c>
      <c r="TS51" s="17">
        <v>-10.775</v>
      </c>
      <c r="TT51" s="17">
        <v>11.5</v>
      </c>
      <c r="TU51" s="17">
        <v>5.5</v>
      </c>
      <c r="TV51" s="17">
        <v>32.912999999999997</v>
      </c>
      <c r="TW51" s="17">
        <v>-21.413</v>
      </c>
      <c r="TX51" s="17">
        <v>1.6</v>
      </c>
      <c r="TY51" s="17">
        <v>0.5</v>
      </c>
      <c r="TZ51" s="17">
        <v>0.64700000000000002</v>
      </c>
      <c r="UA51" s="17">
        <v>0.95299999999999996</v>
      </c>
      <c r="UB51" s="17">
        <v>0.8</v>
      </c>
      <c r="UC51" s="17">
        <v>0.3</v>
      </c>
      <c r="UD51" s="17">
        <v>0.85799999999999998</v>
      </c>
      <c r="UE51" s="17">
        <v>-5.8000000000000003E-2</v>
      </c>
      <c r="UF51" s="17">
        <v>0</v>
      </c>
      <c r="UG51" s="17"/>
      <c r="UH51" s="17"/>
      <c r="UI51" s="17">
        <v>0</v>
      </c>
      <c r="UJ51" s="17">
        <v>20.9</v>
      </c>
      <c r="UK51" s="17">
        <v>21</v>
      </c>
      <c r="UL51" s="17">
        <v>19.436340000000001</v>
      </c>
      <c r="UM51" s="17">
        <v>1.46366</v>
      </c>
      <c r="UN51" s="17">
        <v>8.1999999999999993</v>
      </c>
      <c r="UO51" s="17">
        <v>8.1999999999999993</v>
      </c>
      <c r="UP51" s="17">
        <v>8.1999999999999993</v>
      </c>
      <c r="UQ51" s="17">
        <v>0</v>
      </c>
      <c r="UR51" s="17">
        <v>0</v>
      </c>
      <c r="US51" s="17">
        <v>6.7</v>
      </c>
      <c r="UT51" s="17">
        <v>6.7</v>
      </c>
      <c r="UU51" s="17">
        <v>-6.7</v>
      </c>
      <c r="UV51" s="17">
        <v>20.399999999999999</v>
      </c>
      <c r="UW51" s="17">
        <v>20</v>
      </c>
      <c r="UX51" s="17">
        <v>19.436340000000001</v>
      </c>
      <c r="UY51" s="17">
        <v>0.96365999999999996</v>
      </c>
      <c r="UZ51" s="17">
        <v>20.399999999999999</v>
      </c>
      <c r="VA51" s="17">
        <v>20</v>
      </c>
      <c r="VB51" s="17">
        <v>19.436340000000001</v>
      </c>
      <c r="VC51" s="17">
        <v>0.96365999999999996</v>
      </c>
      <c r="VD51" s="17">
        <v>20.100000000000001</v>
      </c>
      <c r="VE51" s="17">
        <v>20</v>
      </c>
      <c r="VF51" s="17">
        <v>19.436340000000001</v>
      </c>
      <c r="VG51" s="17">
        <v>0.66366000000000003</v>
      </c>
      <c r="VH51" s="17">
        <v>6.2</v>
      </c>
      <c r="VI51" s="17">
        <v>1.6</v>
      </c>
      <c r="VJ51" s="17">
        <v>2.1509999999999998</v>
      </c>
      <c r="VK51" s="17">
        <v>4.0490000000000004</v>
      </c>
      <c r="VL51" s="17">
        <v>0</v>
      </c>
      <c r="VM51" s="17"/>
      <c r="VN51" s="17"/>
      <c r="VO51" s="17">
        <v>0</v>
      </c>
      <c r="VP51" s="17">
        <v>0</v>
      </c>
      <c r="VQ51" s="17"/>
      <c r="VR51" s="17"/>
      <c r="VS51" s="17">
        <v>0</v>
      </c>
      <c r="VT51" s="17">
        <v>0</v>
      </c>
      <c r="VU51" s="17"/>
      <c r="VV51" s="17"/>
      <c r="VW51" s="17">
        <v>0</v>
      </c>
      <c r="VX51" s="17">
        <v>0.3</v>
      </c>
      <c r="VY51" s="17">
        <v>0.6</v>
      </c>
      <c r="VZ51" s="17">
        <v>0.6</v>
      </c>
      <c r="WA51" s="17">
        <v>-0.3</v>
      </c>
      <c r="WB51" s="17">
        <v>44.4</v>
      </c>
      <c r="WC51" s="17">
        <v>18</v>
      </c>
      <c r="WD51" s="17">
        <v>31</v>
      </c>
      <c r="WE51" s="17">
        <v>13.4</v>
      </c>
      <c r="WF51" s="17">
        <v>44.1</v>
      </c>
      <c r="WG51" s="17">
        <v>18</v>
      </c>
      <c r="WH51" s="17">
        <v>31</v>
      </c>
      <c r="WI51" s="17">
        <v>13.1</v>
      </c>
      <c r="WJ51" s="17">
        <v>0</v>
      </c>
      <c r="WK51" s="17"/>
      <c r="WL51" s="17"/>
      <c r="WM51" s="17">
        <v>0</v>
      </c>
      <c r="WN51" s="17">
        <v>4.4000000000000004</v>
      </c>
      <c r="WO51" s="17">
        <v>4.2</v>
      </c>
      <c r="WP51" s="17">
        <v>4.2</v>
      </c>
      <c r="WQ51" s="17">
        <v>0.2</v>
      </c>
      <c r="WR51" s="17">
        <v>1.1000000000000001</v>
      </c>
      <c r="WS51" s="17">
        <v>2.4</v>
      </c>
      <c r="WT51" s="17">
        <v>2.4</v>
      </c>
      <c r="WU51" s="17">
        <v>-1.3</v>
      </c>
      <c r="WV51" s="17">
        <v>2.4</v>
      </c>
      <c r="WW51" s="17">
        <v>1.2</v>
      </c>
      <c r="WX51" s="17">
        <v>1.2</v>
      </c>
      <c r="WY51" s="17">
        <v>1.2</v>
      </c>
      <c r="WZ51" s="17">
        <v>1.1000000000000001</v>
      </c>
      <c r="XA51" s="17">
        <v>1.4</v>
      </c>
      <c r="XB51" s="17">
        <v>1.4</v>
      </c>
      <c r="XC51" s="17">
        <v>-0.3</v>
      </c>
      <c r="XD51" s="17">
        <v>0</v>
      </c>
      <c r="XE51" s="17"/>
      <c r="XF51" s="17"/>
      <c r="XG51" s="17">
        <v>0</v>
      </c>
      <c r="XH51" s="17">
        <v>9.1</v>
      </c>
      <c r="XI51" s="17">
        <v>8.8000000000000007</v>
      </c>
      <c r="XJ51" s="17">
        <v>8.8000000000000007</v>
      </c>
      <c r="XK51" s="17">
        <v>0.3</v>
      </c>
      <c r="XL51" s="17">
        <v>20</v>
      </c>
      <c r="XM51" s="17">
        <v>20</v>
      </c>
      <c r="XN51" s="17">
        <v>19.241980000000002</v>
      </c>
      <c r="XO51" s="17">
        <v>0.75802000000000003</v>
      </c>
      <c r="XP51" s="17">
        <v>9</v>
      </c>
      <c r="XQ51" s="17">
        <v>8</v>
      </c>
      <c r="XR51" s="17">
        <v>10.7</v>
      </c>
      <c r="XS51" s="17">
        <v>-1.7</v>
      </c>
      <c r="XT51" s="17">
        <v>27.3</v>
      </c>
      <c r="XU51" s="17">
        <v>31</v>
      </c>
      <c r="XV51" s="17">
        <v>27.5</v>
      </c>
      <c r="XW51" s="17">
        <v>-0.2</v>
      </c>
      <c r="XX51" s="17">
        <v>34.700000000000003</v>
      </c>
      <c r="XY51" s="17">
        <v>31</v>
      </c>
      <c r="XZ51" s="17">
        <v>27.5</v>
      </c>
      <c r="YA51" s="17">
        <v>7.2</v>
      </c>
      <c r="YB51" s="17">
        <v>12.3</v>
      </c>
      <c r="YC51" s="17">
        <v>12</v>
      </c>
      <c r="YD51" s="17">
        <v>14</v>
      </c>
      <c r="YE51" s="17">
        <v>-1.7</v>
      </c>
      <c r="YF51" s="17">
        <v>17.600000000000001</v>
      </c>
      <c r="YG51" s="17">
        <v>15</v>
      </c>
      <c r="YH51" s="17"/>
      <c r="YI51" s="17">
        <v>17.600000000000001</v>
      </c>
      <c r="YJ51" s="17">
        <v>7.3</v>
      </c>
      <c r="YK51" s="17">
        <v>7.03</v>
      </c>
      <c r="YL51" s="17">
        <v>7.03</v>
      </c>
      <c r="YM51" s="17">
        <v>0.27</v>
      </c>
      <c r="YN51" s="17">
        <v>11</v>
      </c>
      <c r="YO51" s="17">
        <v>11</v>
      </c>
      <c r="YP51" s="17">
        <v>11</v>
      </c>
      <c r="YQ51" s="17">
        <v>0</v>
      </c>
      <c r="YR51" s="17">
        <v>24.2</v>
      </c>
      <c r="YS51" s="17">
        <v>20</v>
      </c>
      <c r="YT51" s="17">
        <v>25</v>
      </c>
      <c r="YU51" s="17">
        <v>-0.8</v>
      </c>
    </row>
    <row r="52" spans="1:671" ht="24" customHeight="1" x14ac:dyDescent="0.25">
      <c r="A52" s="1"/>
      <c r="B52" s="16" t="s">
        <v>59</v>
      </c>
      <c r="C52" s="16" t="s">
        <v>844</v>
      </c>
      <c r="D52" s="17">
        <v>206.5</v>
      </c>
      <c r="E52" s="17">
        <v>203.40136000000001</v>
      </c>
      <c r="F52" s="17">
        <v>203.40136000000001</v>
      </c>
      <c r="G52" s="17">
        <v>3.0986400000000001</v>
      </c>
      <c r="H52" s="17">
        <v>631.20000000000005</v>
      </c>
      <c r="I52" s="17">
        <v>631.22380999999996</v>
      </c>
      <c r="J52" s="17">
        <v>631.22379999999998</v>
      </c>
      <c r="K52" s="17">
        <v>-2.3800000000000002E-2</v>
      </c>
      <c r="L52" s="17">
        <v>145.69999999999999</v>
      </c>
      <c r="M52" s="17">
        <v>146.79963000000001</v>
      </c>
      <c r="N52" s="17">
        <v>146.79963000000001</v>
      </c>
      <c r="O52" s="17">
        <v>-1.0996300000000001</v>
      </c>
      <c r="P52" s="17"/>
      <c r="Q52" s="17"/>
      <c r="R52" s="17"/>
      <c r="S52" s="17">
        <v>0</v>
      </c>
      <c r="T52" s="17"/>
      <c r="U52" s="17"/>
      <c r="V52" s="17"/>
      <c r="W52" s="17">
        <v>0</v>
      </c>
      <c r="X52" s="17">
        <v>90.2</v>
      </c>
      <c r="Y52" s="17">
        <v>91.867829999999998</v>
      </c>
      <c r="Z52" s="17">
        <v>91.867819999999995</v>
      </c>
      <c r="AA52" s="17">
        <v>-1.6678200000000001</v>
      </c>
      <c r="AB52" s="17">
        <v>241.3</v>
      </c>
      <c r="AC52" s="17">
        <v>242</v>
      </c>
      <c r="AD52" s="17">
        <v>242</v>
      </c>
      <c r="AE52" s="17">
        <v>-0.7</v>
      </c>
      <c r="AF52" s="17">
        <v>0</v>
      </c>
      <c r="AG52" s="17"/>
      <c r="AH52" s="17"/>
      <c r="AI52" s="17">
        <v>0</v>
      </c>
      <c r="AJ52" s="17">
        <v>60.1</v>
      </c>
      <c r="AK52" s="17">
        <v>61.791969999999999</v>
      </c>
      <c r="AL52" s="17"/>
      <c r="AM52" s="17">
        <v>60.1</v>
      </c>
      <c r="AN52" s="17"/>
      <c r="AO52" s="17"/>
      <c r="AP52" s="17"/>
      <c r="AQ52" s="17">
        <v>0</v>
      </c>
      <c r="AR52" s="17">
        <v>200.4</v>
      </c>
      <c r="AS52" s="17">
        <v>202.65</v>
      </c>
      <c r="AT52" s="17">
        <v>202.64997</v>
      </c>
      <c r="AU52" s="17">
        <v>-2.2499699999999998</v>
      </c>
      <c r="AV52" s="17">
        <v>200.2</v>
      </c>
      <c r="AW52" s="17">
        <v>205.26275000000001</v>
      </c>
      <c r="AX52" s="17">
        <v>205.26273</v>
      </c>
      <c r="AY52" s="17">
        <v>-5.0627300000000002</v>
      </c>
      <c r="AZ52" s="17"/>
      <c r="BA52" s="17"/>
      <c r="BB52" s="17"/>
      <c r="BC52" s="17">
        <v>0</v>
      </c>
      <c r="BD52" s="17">
        <v>204</v>
      </c>
      <c r="BE52" s="17">
        <v>205.21601999999999</v>
      </c>
      <c r="BF52" s="17">
        <v>205.21600000000001</v>
      </c>
      <c r="BG52" s="17">
        <v>-1.216</v>
      </c>
      <c r="BH52" s="17"/>
      <c r="BI52" s="17"/>
      <c r="BJ52" s="17"/>
      <c r="BK52" s="17">
        <v>0</v>
      </c>
      <c r="BL52" s="17">
        <v>555.9</v>
      </c>
      <c r="BM52" s="17">
        <v>566.08941000000004</v>
      </c>
      <c r="BN52" s="17">
        <v>566.08939999999996</v>
      </c>
      <c r="BO52" s="17">
        <v>-10.189399999999999</v>
      </c>
      <c r="BP52" s="17">
        <v>10.199999999999999</v>
      </c>
      <c r="BQ52" s="17">
        <v>10.52094</v>
      </c>
      <c r="BR52" s="17">
        <v>3.4560599999999999</v>
      </c>
      <c r="BS52" s="17">
        <v>6.7439400000000003</v>
      </c>
      <c r="BT52" s="17"/>
      <c r="BU52" s="17"/>
      <c r="BV52" s="17"/>
      <c r="BW52" s="17">
        <v>0</v>
      </c>
      <c r="BX52" s="17"/>
      <c r="BY52" s="17"/>
      <c r="BZ52" s="17"/>
      <c r="CA52" s="17">
        <v>0</v>
      </c>
      <c r="CB52" s="17"/>
      <c r="CC52" s="17"/>
      <c r="CD52" s="17"/>
      <c r="CE52" s="17">
        <v>0</v>
      </c>
      <c r="CF52" s="17"/>
      <c r="CG52" s="17"/>
      <c r="CH52" s="17"/>
      <c r="CI52" s="17">
        <v>0</v>
      </c>
      <c r="CJ52" s="17">
        <v>167.9</v>
      </c>
      <c r="CK52" s="17">
        <v>164.06706</v>
      </c>
      <c r="CL52" s="17">
        <v>164.06704999999999</v>
      </c>
      <c r="CM52" s="17">
        <v>3.8329499999999999</v>
      </c>
      <c r="CN52" s="17">
        <v>7.6</v>
      </c>
      <c r="CO52" s="17">
        <v>5.1383299999999998</v>
      </c>
      <c r="CP52" s="17">
        <v>5.1383299999999998</v>
      </c>
      <c r="CQ52" s="17">
        <v>2.4616699999999998</v>
      </c>
      <c r="CR52" s="17">
        <v>6.5</v>
      </c>
      <c r="CS52" s="17">
        <v>2.8205</v>
      </c>
      <c r="CT52" s="17">
        <v>2.8204899999999999</v>
      </c>
      <c r="CU52" s="17">
        <v>3.6795100000000001</v>
      </c>
      <c r="CV52" s="17">
        <v>22.4</v>
      </c>
      <c r="CW52" s="17">
        <v>22.410769999999999</v>
      </c>
      <c r="CX52" s="17">
        <v>22.41075</v>
      </c>
      <c r="CY52" s="17">
        <v>-1.0749999999999999E-2</v>
      </c>
      <c r="CZ52" s="17">
        <v>6.8</v>
      </c>
      <c r="DA52" s="17">
        <v>6.8787000000000003</v>
      </c>
      <c r="DB52" s="17">
        <v>6.8787000000000003</v>
      </c>
      <c r="DC52" s="17">
        <v>-7.8700000000000006E-2</v>
      </c>
      <c r="DD52" s="17">
        <v>14.9</v>
      </c>
      <c r="DE52" s="17">
        <v>14.933920000000001</v>
      </c>
      <c r="DF52" s="17">
        <v>14.933909999999999</v>
      </c>
      <c r="DG52" s="17">
        <v>-3.3910000000000003E-2</v>
      </c>
      <c r="DH52" s="17">
        <v>143</v>
      </c>
      <c r="DI52" s="17">
        <v>142.44412</v>
      </c>
      <c r="DJ52" s="17">
        <v>142.44412</v>
      </c>
      <c r="DK52" s="17">
        <v>0.55588000000000004</v>
      </c>
      <c r="DL52" s="17"/>
      <c r="DM52" s="17"/>
      <c r="DN52" s="17"/>
      <c r="DO52" s="17">
        <v>0</v>
      </c>
      <c r="DP52" s="17"/>
      <c r="DQ52" s="17"/>
      <c r="DR52" s="17"/>
      <c r="DS52" s="17">
        <v>0</v>
      </c>
      <c r="DT52" s="17"/>
      <c r="DU52" s="17"/>
      <c r="DV52" s="17"/>
      <c r="DW52" s="17">
        <v>0</v>
      </c>
      <c r="DX52" s="17"/>
      <c r="DY52" s="17"/>
      <c r="DZ52" s="17"/>
      <c r="EA52" s="17">
        <v>0</v>
      </c>
      <c r="EB52" s="17">
        <v>110.8</v>
      </c>
      <c r="EC52" s="17">
        <v>112.46647</v>
      </c>
      <c r="ED52" s="17">
        <v>112.46647</v>
      </c>
      <c r="EE52" s="17">
        <v>-1.6664699999999999</v>
      </c>
      <c r="EF52" s="17">
        <v>185.5</v>
      </c>
      <c r="EG52" s="17">
        <v>194.38683</v>
      </c>
      <c r="EH52" s="17">
        <v>194.62952000000001</v>
      </c>
      <c r="EI52" s="17">
        <v>-9.1295199999999994</v>
      </c>
      <c r="EJ52" s="17"/>
      <c r="EK52" s="17"/>
      <c r="EL52" s="17"/>
      <c r="EM52" s="17">
        <v>0</v>
      </c>
      <c r="EN52" s="17"/>
      <c r="EO52" s="17"/>
      <c r="EP52" s="17"/>
      <c r="EQ52" s="17">
        <v>0</v>
      </c>
      <c r="ER52" s="17"/>
      <c r="ES52" s="17"/>
      <c r="ET52" s="17"/>
      <c r="EU52" s="17">
        <v>0</v>
      </c>
      <c r="EV52" s="17">
        <v>6.5</v>
      </c>
      <c r="EW52" s="17">
        <v>6.39</v>
      </c>
      <c r="EX52" s="17">
        <v>6.39</v>
      </c>
      <c r="EY52" s="17">
        <v>0.11</v>
      </c>
      <c r="EZ52" s="17">
        <v>454</v>
      </c>
      <c r="FA52" s="17">
        <v>449.28086000000002</v>
      </c>
      <c r="FB52" s="17">
        <v>449.28084999999999</v>
      </c>
      <c r="FC52" s="17">
        <v>4.71915</v>
      </c>
      <c r="FD52" s="17">
        <v>82.8</v>
      </c>
      <c r="FE52" s="17">
        <v>81.635570000000001</v>
      </c>
      <c r="FF52" s="17">
        <v>79.655749999999998</v>
      </c>
      <c r="FG52" s="17">
        <v>3.14425</v>
      </c>
      <c r="FH52" s="17">
        <v>144.69999999999999</v>
      </c>
      <c r="FI52" s="17">
        <v>149.98721</v>
      </c>
      <c r="FJ52" s="17">
        <v>149.9872</v>
      </c>
      <c r="FK52" s="17">
        <v>-5.2872000000000003</v>
      </c>
      <c r="FL52" s="17">
        <v>42</v>
      </c>
      <c r="FM52" s="17">
        <v>41.89893</v>
      </c>
      <c r="FN52" s="17">
        <v>41.89893</v>
      </c>
      <c r="FO52" s="17">
        <v>0.10106999999999999</v>
      </c>
      <c r="FP52" s="17">
        <v>18.2</v>
      </c>
      <c r="FQ52" s="17">
        <v>19.21088</v>
      </c>
      <c r="FR52" s="17">
        <v>19.21088</v>
      </c>
      <c r="FS52" s="17">
        <v>-1.01088</v>
      </c>
      <c r="FT52" s="17">
        <v>18.899999999999999</v>
      </c>
      <c r="FU52" s="17">
        <v>19</v>
      </c>
      <c r="FV52" s="17">
        <v>18.172979999999999</v>
      </c>
      <c r="FW52" s="17">
        <v>0.72702</v>
      </c>
      <c r="FX52" s="17">
        <v>93.2</v>
      </c>
      <c r="FY52" s="17">
        <v>87.773570000000007</v>
      </c>
      <c r="FZ52" s="17">
        <v>87.773560000000003</v>
      </c>
      <c r="GA52" s="17">
        <v>5.4264400000000004</v>
      </c>
      <c r="GB52" s="17">
        <v>147.9</v>
      </c>
      <c r="GC52" s="17">
        <v>160.18950000000001</v>
      </c>
      <c r="GD52" s="17">
        <v>160.18951000000001</v>
      </c>
      <c r="GE52" s="17">
        <v>-12.28951</v>
      </c>
      <c r="GF52" s="17">
        <v>148.30000000000001</v>
      </c>
      <c r="GG52" s="17">
        <v>160.18950000000001</v>
      </c>
      <c r="GH52" s="17">
        <v>160.18951000000001</v>
      </c>
      <c r="GI52" s="17">
        <v>-11.88951</v>
      </c>
      <c r="GJ52" s="17">
        <v>167.7</v>
      </c>
      <c r="GK52" s="17">
        <v>160.67054999999999</v>
      </c>
      <c r="GL52" s="17">
        <v>160.67055999999999</v>
      </c>
      <c r="GM52" s="17">
        <v>7.0294400000000001</v>
      </c>
      <c r="GN52" s="17">
        <v>106.3</v>
      </c>
      <c r="GO52" s="17">
        <v>110.48202000000001</v>
      </c>
      <c r="GP52" s="17">
        <v>110.48202000000001</v>
      </c>
      <c r="GQ52" s="17">
        <v>-4.1820199999999996</v>
      </c>
      <c r="GR52" s="17">
        <v>34.299999999999997</v>
      </c>
      <c r="GS52" s="17">
        <v>35.754800000000003</v>
      </c>
      <c r="GT52" s="17">
        <v>37.900869999999998</v>
      </c>
      <c r="GU52" s="17">
        <v>-3.60087</v>
      </c>
      <c r="GV52" s="17">
        <v>44.6</v>
      </c>
      <c r="GW52" s="17">
        <v>44.103009999999998</v>
      </c>
      <c r="GX52" s="17">
        <v>44.103009999999998</v>
      </c>
      <c r="GY52" s="17">
        <v>0.49698999999999999</v>
      </c>
      <c r="GZ52" s="17">
        <v>4</v>
      </c>
      <c r="HA52" s="17">
        <v>3.9007900000000002</v>
      </c>
      <c r="HB52" s="17">
        <v>3.9007900000000002</v>
      </c>
      <c r="HC52" s="17">
        <v>9.9210000000000007E-2</v>
      </c>
      <c r="HD52" s="17">
        <v>34.1</v>
      </c>
      <c r="HE52" s="17">
        <v>31.100370000000002</v>
      </c>
      <c r="HF52" s="17">
        <v>28.356459999999998</v>
      </c>
      <c r="HG52" s="17">
        <v>5.7435400000000003</v>
      </c>
      <c r="HH52" s="17">
        <v>161.9</v>
      </c>
      <c r="HI52" s="17">
        <v>172.35792000000001</v>
      </c>
      <c r="HJ52" s="17">
        <v>172.35791</v>
      </c>
      <c r="HK52" s="17">
        <v>-10.45791</v>
      </c>
      <c r="HL52" s="17"/>
      <c r="HM52" s="17"/>
      <c r="HN52" s="17"/>
      <c r="HO52" s="17">
        <v>0</v>
      </c>
      <c r="HP52" s="17"/>
      <c r="HQ52" s="17"/>
      <c r="HR52" s="17"/>
      <c r="HS52" s="17">
        <v>0</v>
      </c>
      <c r="HT52" s="17">
        <v>17.5</v>
      </c>
      <c r="HU52" s="17"/>
      <c r="HV52" s="17">
        <v>39.700409999999998</v>
      </c>
      <c r="HW52" s="17">
        <v>-22.200410000000002</v>
      </c>
      <c r="HX52" s="17"/>
      <c r="HY52" s="17"/>
      <c r="HZ52" s="17"/>
      <c r="IA52" s="17">
        <v>0</v>
      </c>
      <c r="IB52" s="17"/>
      <c r="IC52" s="17"/>
      <c r="ID52" s="17"/>
      <c r="IE52" s="17">
        <v>0</v>
      </c>
      <c r="IF52" s="17">
        <v>45.5</v>
      </c>
      <c r="IG52" s="17">
        <v>45.265309999999999</v>
      </c>
      <c r="IH52" s="17">
        <v>45.265300000000003</v>
      </c>
      <c r="II52" s="17">
        <v>0.23469999999999999</v>
      </c>
      <c r="IJ52" s="17"/>
      <c r="IK52" s="17"/>
      <c r="IL52" s="17"/>
      <c r="IM52" s="17">
        <v>0</v>
      </c>
      <c r="IN52" s="17"/>
      <c r="IO52" s="17"/>
      <c r="IP52" s="17"/>
      <c r="IQ52" s="17">
        <v>0</v>
      </c>
      <c r="IR52" s="17"/>
      <c r="IS52" s="17"/>
      <c r="IT52" s="17"/>
      <c r="IU52" s="17">
        <v>0</v>
      </c>
      <c r="IV52" s="17">
        <v>127.6</v>
      </c>
      <c r="IW52" s="17">
        <v>128.05618999999999</v>
      </c>
      <c r="IX52" s="17">
        <v>132.83835999999999</v>
      </c>
      <c r="IY52" s="17">
        <v>-5.2383600000000001</v>
      </c>
      <c r="IZ52" s="17">
        <v>167.4</v>
      </c>
      <c r="JA52" s="17">
        <v>171.57499999999999</v>
      </c>
      <c r="JB52" s="17">
        <v>171.57497000000001</v>
      </c>
      <c r="JC52" s="17">
        <v>-4.1749700000000001</v>
      </c>
      <c r="JD52" s="17">
        <v>164.6</v>
      </c>
      <c r="JE52" s="17">
        <v>169.78200000000001</v>
      </c>
      <c r="JF52" s="17">
        <v>169.78196</v>
      </c>
      <c r="JG52" s="17">
        <v>-5.1819600000000001</v>
      </c>
      <c r="JH52" s="17">
        <v>199.2</v>
      </c>
      <c r="JI52" s="17">
        <v>202.72200000000001</v>
      </c>
      <c r="JJ52" s="17">
        <v>202.72198</v>
      </c>
      <c r="JK52" s="17">
        <v>-3.5219800000000001</v>
      </c>
      <c r="JL52" s="17">
        <v>0</v>
      </c>
      <c r="JM52" s="17"/>
      <c r="JN52" s="17"/>
      <c r="JO52" s="17">
        <v>0</v>
      </c>
      <c r="JP52" s="17">
        <v>72.2</v>
      </c>
      <c r="JQ52" s="17">
        <v>73.275930000000002</v>
      </c>
      <c r="JR52" s="17">
        <v>73.275919999999999</v>
      </c>
      <c r="JS52" s="17">
        <v>-1.07592</v>
      </c>
      <c r="JT52" s="17">
        <v>35.200000000000003</v>
      </c>
      <c r="JU52" s="17">
        <v>36.747990000000001</v>
      </c>
      <c r="JV52" s="17">
        <v>36.747979999999998</v>
      </c>
      <c r="JW52" s="17">
        <v>-1.5479799999999999</v>
      </c>
      <c r="JX52" s="17"/>
      <c r="JY52" s="17"/>
      <c r="JZ52" s="17"/>
      <c r="KA52" s="17">
        <v>0</v>
      </c>
      <c r="KB52" s="17"/>
      <c r="KC52" s="17"/>
      <c r="KD52" s="17"/>
      <c r="KE52" s="17">
        <v>0</v>
      </c>
      <c r="KF52" s="17"/>
      <c r="KG52" s="17"/>
      <c r="KH52" s="17"/>
      <c r="KI52" s="17">
        <v>0</v>
      </c>
      <c r="KJ52" s="17"/>
      <c r="KK52" s="17"/>
      <c r="KL52" s="17"/>
      <c r="KM52" s="17">
        <v>0</v>
      </c>
      <c r="KN52" s="17"/>
      <c r="KO52" s="17"/>
      <c r="KP52" s="17"/>
      <c r="KQ52" s="17">
        <v>0</v>
      </c>
      <c r="KR52" s="17"/>
      <c r="KS52" s="17"/>
      <c r="KT52" s="17"/>
      <c r="KU52" s="17">
        <v>0</v>
      </c>
      <c r="KV52" s="17">
        <v>2.2999999999999998</v>
      </c>
      <c r="KW52" s="17">
        <v>1.7806200000000001</v>
      </c>
      <c r="KX52" s="17">
        <v>1.78061</v>
      </c>
      <c r="KY52" s="17">
        <v>0.51939000000000002</v>
      </c>
      <c r="KZ52" s="17">
        <v>70</v>
      </c>
      <c r="LA52" s="17">
        <v>51.880130000000001</v>
      </c>
      <c r="LB52" s="17">
        <v>51.381729999999997</v>
      </c>
      <c r="LC52" s="17">
        <v>18.618269999999999</v>
      </c>
      <c r="LD52" s="17">
        <v>119</v>
      </c>
      <c r="LE52" s="17">
        <v>124.35997</v>
      </c>
      <c r="LF52" s="17">
        <v>124.36021</v>
      </c>
      <c r="LG52" s="17">
        <v>-5.3602100000000004</v>
      </c>
      <c r="LH52" s="17">
        <v>64.2</v>
      </c>
      <c r="LI52" s="17">
        <v>67.199219999999997</v>
      </c>
      <c r="LJ52" s="17">
        <v>67.199219999999997</v>
      </c>
      <c r="LK52" s="17">
        <v>-2.9992200000000002</v>
      </c>
      <c r="LL52" s="17">
        <v>79.8</v>
      </c>
      <c r="LM52" s="17">
        <v>78.567999999999998</v>
      </c>
      <c r="LN52" s="17">
        <v>78.567980000000006</v>
      </c>
      <c r="LO52" s="17">
        <v>1.2320199999999999</v>
      </c>
      <c r="LP52" s="17">
        <v>30.2</v>
      </c>
      <c r="LQ52" s="17">
        <v>29.980560000000001</v>
      </c>
      <c r="LR52" s="17">
        <v>29.980560000000001</v>
      </c>
      <c r="LS52" s="17">
        <v>0.21944</v>
      </c>
      <c r="LT52" s="17">
        <v>64.8</v>
      </c>
      <c r="LU52" s="17">
        <v>66.941299999999998</v>
      </c>
      <c r="LV52" s="17"/>
      <c r="LW52" s="17">
        <v>64.8</v>
      </c>
      <c r="LX52" s="17">
        <v>31.2</v>
      </c>
      <c r="LY52" s="17">
        <v>32.955719999999999</v>
      </c>
      <c r="LZ52" s="17"/>
      <c r="MA52" s="17">
        <v>31.2</v>
      </c>
      <c r="MB52" s="17">
        <v>31.2</v>
      </c>
      <c r="MC52" s="17">
        <v>32.955719999999999</v>
      </c>
      <c r="MD52" s="17"/>
      <c r="ME52" s="17">
        <v>31.2</v>
      </c>
      <c r="MF52" s="17">
        <v>139</v>
      </c>
      <c r="MG52" s="17">
        <v>153.12568999999999</v>
      </c>
      <c r="MH52" s="17">
        <v>153.12559999999999</v>
      </c>
      <c r="MI52" s="17">
        <v>-14.1256</v>
      </c>
      <c r="MJ52" s="17">
        <v>139.9</v>
      </c>
      <c r="MK52" s="17">
        <v>153.12568999999999</v>
      </c>
      <c r="ML52" s="17">
        <v>153.12559999999999</v>
      </c>
      <c r="MM52" s="17">
        <v>-13.2256</v>
      </c>
      <c r="MN52" s="17">
        <v>146</v>
      </c>
      <c r="MO52" s="17">
        <v>153.58553000000001</v>
      </c>
      <c r="MP52" s="17">
        <v>153.58543</v>
      </c>
      <c r="MQ52" s="17">
        <v>-7.5854299999999997</v>
      </c>
      <c r="MR52" s="17">
        <v>102.9</v>
      </c>
      <c r="MS52" s="17">
        <v>144.51244</v>
      </c>
      <c r="MT52" s="17">
        <v>122.5223</v>
      </c>
      <c r="MU52" s="17">
        <v>-19.622299999999999</v>
      </c>
      <c r="MV52" s="17">
        <v>0</v>
      </c>
      <c r="MW52" s="17"/>
      <c r="MX52" s="17"/>
      <c r="MY52" s="17">
        <v>0</v>
      </c>
      <c r="MZ52" s="17"/>
      <c r="NA52" s="17"/>
      <c r="NB52" s="17"/>
      <c r="NC52" s="17">
        <v>0</v>
      </c>
      <c r="ND52" s="17"/>
      <c r="NE52" s="17"/>
      <c r="NF52" s="17"/>
      <c r="NG52" s="17">
        <v>0</v>
      </c>
      <c r="NH52" s="17"/>
      <c r="NI52" s="17"/>
      <c r="NJ52" s="17"/>
      <c r="NK52" s="17">
        <v>0</v>
      </c>
      <c r="NL52" s="17">
        <v>125.6</v>
      </c>
      <c r="NM52" s="17"/>
      <c r="NN52" s="17">
        <v>128.73345</v>
      </c>
      <c r="NO52" s="17">
        <v>-3.1334499999999998</v>
      </c>
      <c r="NP52" s="17"/>
      <c r="NQ52" s="17"/>
      <c r="NR52" s="17"/>
      <c r="NS52" s="17">
        <v>0</v>
      </c>
      <c r="NT52" s="17">
        <v>6.8</v>
      </c>
      <c r="NU52" s="17">
        <v>8.2552000000000003</v>
      </c>
      <c r="NV52" s="17">
        <v>9.09</v>
      </c>
      <c r="NW52" s="17">
        <v>-2.29</v>
      </c>
      <c r="NX52" s="17">
        <v>4.0999999999999996</v>
      </c>
      <c r="NY52" s="17">
        <v>4.0686799999999996</v>
      </c>
      <c r="NZ52" s="17">
        <v>9.8520099999999999</v>
      </c>
      <c r="OA52" s="17">
        <v>-5.7520100000000003</v>
      </c>
      <c r="OB52" s="17">
        <v>20</v>
      </c>
      <c r="OC52" s="17">
        <v>20</v>
      </c>
      <c r="OD52" s="17">
        <v>17.492709999999999</v>
      </c>
      <c r="OE52" s="17">
        <v>2.5072899999999998</v>
      </c>
      <c r="OF52" s="17">
        <v>0</v>
      </c>
      <c r="OG52" s="17"/>
      <c r="OH52" s="17"/>
      <c r="OI52" s="17">
        <v>0</v>
      </c>
      <c r="OJ52" s="17">
        <v>27.6</v>
      </c>
      <c r="OK52" s="17">
        <v>39.299999999999997</v>
      </c>
      <c r="OL52" s="17">
        <v>44.47</v>
      </c>
      <c r="OM52" s="17">
        <v>-16.87</v>
      </c>
      <c r="ON52" s="17">
        <v>0</v>
      </c>
      <c r="OO52" s="17"/>
      <c r="OP52" s="17"/>
      <c r="OQ52" s="17">
        <v>0</v>
      </c>
      <c r="OR52" s="17">
        <v>2.5</v>
      </c>
      <c r="OS52" s="17">
        <v>0.5</v>
      </c>
      <c r="OT52" s="17">
        <v>1.3029999999999999</v>
      </c>
      <c r="OU52" s="17">
        <v>1.1970000000000001</v>
      </c>
      <c r="OV52" s="17">
        <v>0</v>
      </c>
      <c r="OW52" s="17"/>
      <c r="OX52" s="17"/>
      <c r="OY52" s="17">
        <v>0</v>
      </c>
      <c r="OZ52" s="17">
        <v>20.2</v>
      </c>
      <c r="PA52" s="17">
        <v>19.436350000000001</v>
      </c>
      <c r="PB52" s="17">
        <v>19.436340000000001</v>
      </c>
      <c r="PC52" s="17">
        <v>0.76366000000000001</v>
      </c>
      <c r="PD52" s="17">
        <v>9.9</v>
      </c>
      <c r="PE52" s="17">
        <v>9.9830000000000005</v>
      </c>
      <c r="PF52" s="17">
        <v>9.9830000000000005</v>
      </c>
      <c r="PG52" s="17">
        <v>-8.3000000000000004E-2</v>
      </c>
      <c r="PH52" s="17">
        <v>5.4</v>
      </c>
      <c r="PI52" s="17">
        <v>5.67</v>
      </c>
      <c r="PJ52" s="17">
        <v>5.67</v>
      </c>
      <c r="PK52" s="17">
        <v>-0.27</v>
      </c>
      <c r="PL52" s="17">
        <v>0</v>
      </c>
      <c r="PM52" s="17"/>
      <c r="PN52" s="17"/>
      <c r="PO52" s="17">
        <v>0</v>
      </c>
      <c r="PP52" s="17">
        <v>2.2000000000000002</v>
      </c>
      <c r="PQ52" s="17">
        <v>1</v>
      </c>
      <c r="PR52" s="17">
        <v>1</v>
      </c>
      <c r="PS52" s="17">
        <v>1.2</v>
      </c>
      <c r="PT52" s="17">
        <v>3.6</v>
      </c>
      <c r="PU52" s="17">
        <v>3.55</v>
      </c>
      <c r="PV52" s="17">
        <v>3.55</v>
      </c>
      <c r="PW52" s="17">
        <v>0.05</v>
      </c>
      <c r="PX52" s="17">
        <v>5.0999999999999996</v>
      </c>
      <c r="PY52" s="17">
        <v>5</v>
      </c>
      <c r="PZ52" s="17">
        <v>5</v>
      </c>
      <c r="QA52" s="17">
        <v>0.1</v>
      </c>
      <c r="QB52" s="17">
        <v>20.399999999999999</v>
      </c>
      <c r="QC52" s="17">
        <v>20.274049999999999</v>
      </c>
      <c r="QD52" s="17">
        <v>20.274049999999999</v>
      </c>
      <c r="QE52" s="17">
        <v>0.12595000000000001</v>
      </c>
      <c r="QF52" s="17">
        <v>20</v>
      </c>
      <c r="QG52" s="17">
        <v>20</v>
      </c>
      <c r="QH52" s="17">
        <v>13.60544</v>
      </c>
      <c r="QI52" s="17">
        <v>6.3945600000000002</v>
      </c>
      <c r="QJ52" s="17">
        <v>18.600000000000001</v>
      </c>
      <c r="QK52" s="17">
        <v>19</v>
      </c>
      <c r="QL52" s="17">
        <v>17.492709999999999</v>
      </c>
      <c r="QM52" s="17">
        <v>1.1072900000000001</v>
      </c>
      <c r="QN52" s="17">
        <v>3.3</v>
      </c>
      <c r="QO52" s="17">
        <v>3.4</v>
      </c>
      <c r="QP52" s="17">
        <v>3.4</v>
      </c>
      <c r="QQ52" s="17">
        <v>-0.1</v>
      </c>
      <c r="QR52" s="17">
        <v>18.600000000000001</v>
      </c>
      <c r="QS52" s="17">
        <v>19</v>
      </c>
      <c r="QT52" s="17">
        <v>17.881430000000002</v>
      </c>
      <c r="QU52" s="17">
        <v>0.71857000000000004</v>
      </c>
      <c r="QV52" s="17">
        <v>0</v>
      </c>
      <c r="QW52" s="17"/>
      <c r="QX52" s="17"/>
      <c r="QY52" s="17">
        <v>0</v>
      </c>
      <c r="QZ52" s="17">
        <v>0</v>
      </c>
      <c r="RA52" s="17"/>
      <c r="RB52" s="17"/>
      <c r="RC52" s="17">
        <v>0</v>
      </c>
      <c r="RD52" s="17">
        <v>5.9</v>
      </c>
      <c r="RE52" s="17">
        <v>5.3</v>
      </c>
      <c r="RF52" s="17">
        <v>8.6999999999999993</v>
      </c>
      <c r="RG52" s="17">
        <v>-2.8</v>
      </c>
      <c r="RH52" s="17">
        <v>27.1</v>
      </c>
      <c r="RI52" s="17">
        <v>15.3</v>
      </c>
      <c r="RJ52" s="17">
        <v>21.55</v>
      </c>
      <c r="RK52" s="17">
        <v>5.55</v>
      </c>
      <c r="RL52" s="17">
        <v>0</v>
      </c>
      <c r="RM52" s="17"/>
      <c r="RN52" s="17"/>
      <c r="RO52" s="17">
        <v>0</v>
      </c>
      <c r="RP52" s="17">
        <v>3.5</v>
      </c>
      <c r="RQ52" s="17">
        <v>3</v>
      </c>
      <c r="RR52" s="17">
        <v>3</v>
      </c>
      <c r="RS52" s="17">
        <v>0.5</v>
      </c>
      <c r="RT52" s="17">
        <v>13.4</v>
      </c>
      <c r="RU52" s="17">
        <v>4.8816300000000004</v>
      </c>
      <c r="RV52" s="17">
        <v>19.792000000000002</v>
      </c>
      <c r="RW52" s="17">
        <v>-6.3920000000000003</v>
      </c>
      <c r="RX52" s="17">
        <v>3</v>
      </c>
      <c r="RY52" s="17">
        <v>2</v>
      </c>
      <c r="RZ52" s="17">
        <v>2</v>
      </c>
      <c r="SA52" s="17">
        <v>1</v>
      </c>
      <c r="SB52" s="17"/>
      <c r="SC52" s="17"/>
      <c r="SD52" s="17">
        <v>0.4</v>
      </c>
      <c r="SE52" s="17">
        <v>-0.4</v>
      </c>
      <c r="SF52" s="17">
        <v>0</v>
      </c>
      <c r="SG52" s="17"/>
      <c r="SH52" s="17"/>
      <c r="SI52" s="17">
        <v>0</v>
      </c>
      <c r="SJ52" s="17">
        <v>19.8</v>
      </c>
      <c r="SK52" s="17">
        <v>20</v>
      </c>
      <c r="SL52" s="17">
        <v>18.853249999999999</v>
      </c>
      <c r="SM52" s="17">
        <v>0.94674999999999998</v>
      </c>
      <c r="SN52" s="17">
        <v>10.8</v>
      </c>
      <c r="SO52" s="17">
        <v>11</v>
      </c>
      <c r="SP52" s="17">
        <v>12.05053</v>
      </c>
      <c r="SQ52" s="17">
        <v>-1.2505299999999999</v>
      </c>
      <c r="SR52" s="17">
        <v>20.2</v>
      </c>
      <c r="SS52" s="17">
        <v>20</v>
      </c>
      <c r="ST52" s="17">
        <v>19.436340000000001</v>
      </c>
      <c r="SU52" s="17">
        <v>0.76366000000000001</v>
      </c>
      <c r="SV52" s="17">
        <v>20.2</v>
      </c>
      <c r="SW52" s="17">
        <v>20</v>
      </c>
      <c r="SX52" s="17">
        <v>19.436340000000001</v>
      </c>
      <c r="SY52" s="17">
        <v>0.76366000000000001</v>
      </c>
      <c r="SZ52" s="17">
        <v>20</v>
      </c>
      <c r="TA52" s="17">
        <v>20</v>
      </c>
      <c r="TB52" s="17">
        <v>19.241980000000002</v>
      </c>
      <c r="TC52" s="17">
        <v>0.75802000000000003</v>
      </c>
      <c r="TD52" s="17">
        <v>7</v>
      </c>
      <c r="TE52" s="17">
        <v>10.8</v>
      </c>
      <c r="TF52" s="17">
        <v>11.329000000000001</v>
      </c>
      <c r="TG52" s="17">
        <v>-4.3289999999999997</v>
      </c>
      <c r="TH52" s="17">
        <v>13.8</v>
      </c>
      <c r="TI52" s="17">
        <v>28.4</v>
      </c>
      <c r="TJ52" s="17">
        <v>30.977</v>
      </c>
      <c r="TK52" s="17">
        <v>-17.177</v>
      </c>
      <c r="TL52" s="17">
        <v>0</v>
      </c>
      <c r="TM52" s="17"/>
      <c r="TN52" s="17"/>
      <c r="TO52" s="17">
        <v>0</v>
      </c>
      <c r="TP52" s="17">
        <v>5.5</v>
      </c>
      <c r="TQ52" s="17">
        <v>15.2</v>
      </c>
      <c r="TR52" s="17">
        <v>17.966999999999999</v>
      </c>
      <c r="TS52" s="17">
        <v>-12.467000000000001</v>
      </c>
      <c r="TT52" s="17">
        <v>17.8</v>
      </c>
      <c r="TU52" s="17">
        <v>12</v>
      </c>
      <c r="TV52" s="17">
        <v>31.943999999999999</v>
      </c>
      <c r="TW52" s="17">
        <v>-14.144</v>
      </c>
      <c r="TX52" s="17">
        <v>0.8</v>
      </c>
      <c r="TY52" s="17">
        <v>0.6</v>
      </c>
      <c r="TZ52" s="17">
        <v>0.58399999999999996</v>
      </c>
      <c r="UA52" s="17">
        <v>0.216</v>
      </c>
      <c r="UB52" s="17">
        <v>0.3</v>
      </c>
      <c r="UC52" s="17">
        <v>0.3</v>
      </c>
      <c r="UD52" s="17">
        <v>0.70899999999999996</v>
      </c>
      <c r="UE52" s="17">
        <v>-0.40899999999999997</v>
      </c>
      <c r="UF52" s="17">
        <v>0</v>
      </c>
      <c r="UG52" s="17"/>
      <c r="UH52" s="17"/>
      <c r="UI52" s="17">
        <v>0</v>
      </c>
      <c r="UJ52" s="17">
        <v>20.9</v>
      </c>
      <c r="UK52" s="17">
        <v>21</v>
      </c>
      <c r="UL52" s="17">
        <v>19.436340000000001</v>
      </c>
      <c r="UM52" s="17">
        <v>1.46366</v>
      </c>
      <c r="UN52" s="17">
        <v>8.1999999999999993</v>
      </c>
      <c r="UO52" s="17">
        <v>8.1999999999999993</v>
      </c>
      <c r="UP52" s="17">
        <v>8.1999999999999993</v>
      </c>
      <c r="UQ52" s="17">
        <v>0</v>
      </c>
      <c r="UR52" s="17">
        <v>0</v>
      </c>
      <c r="US52" s="17">
        <v>6.7</v>
      </c>
      <c r="UT52" s="17">
        <v>6.7</v>
      </c>
      <c r="UU52" s="17">
        <v>-6.7</v>
      </c>
      <c r="UV52" s="17">
        <v>20.399999999999999</v>
      </c>
      <c r="UW52" s="17">
        <v>20</v>
      </c>
      <c r="UX52" s="17">
        <v>19.436340000000001</v>
      </c>
      <c r="UY52" s="17">
        <v>0.96365999999999996</v>
      </c>
      <c r="UZ52" s="17">
        <v>20.399999999999999</v>
      </c>
      <c r="VA52" s="17">
        <v>20</v>
      </c>
      <c r="VB52" s="17">
        <v>19.436340000000001</v>
      </c>
      <c r="VC52" s="17">
        <v>0.96365999999999996</v>
      </c>
      <c r="VD52" s="17">
        <v>20.100000000000001</v>
      </c>
      <c r="VE52" s="17">
        <v>20</v>
      </c>
      <c r="VF52" s="17">
        <v>19.436340000000001</v>
      </c>
      <c r="VG52" s="17">
        <v>0.66366000000000003</v>
      </c>
      <c r="VH52" s="17">
        <v>4.8</v>
      </c>
      <c r="VI52" s="17">
        <v>1.4</v>
      </c>
      <c r="VJ52" s="17">
        <v>1.7110000000000001</v>
      </c>
      <c r="VK52" s="17">
        <v>3.089</v>
      </c>
      <c r="VL52" s="17">
        <v>0</v>
      </c>
      <c r="VM52" s="17"/>
      <c r="VN52" s="17"/>
      <c r="VO52" s="17">
        <v>0</v>
      </c>
      <c r="VP52" s="17">
        <v>0</v>
      </c>
      <c r="VQ52" s="17"/>
      <c r="VR52" s="17"/>
      <c r="VS52" s="17">
        <v>0</v>
      </c>
      <c r="VT52" s="17">
        <v>0</v>
      </c>
      <c r="VU52" s="17"/>
      <c r="VV52" s="17"/>
      <c r="VW52" s="17">
        <v>0</v>
      </c>
      <c r="VX52" s="17">
        <v>0.3</v>
      </c>
      <c r="VY52" s="17">
        <v>0.6</v>
      </c>
      <c r="VZ52" s="17">
        <v>0.6</v>
      </c>
      <c r="WA52" s="17">
        <v>-0.3</v>
      </c>
      <c r="WB52" s="17">
        <v>34</v>
      </c>
      <c r="WC52" s="17">
        <v>55</v>
      </c>
      <c r="WD52" s="17">
        <v>25</v>
      </c>
      <c r="WE52" s="17">
        <v>9</v>
      </c>
      <c r="WF52" s="17">
        <v>33.1</v>
      </c>
      <c r="WG52" s="17">
        <v>41</v>
      </c>
      <c r="WH52" s="17">
        <v>25</v>
      </c>
      <c r="WI52" s="17">
        <v>8.1</v>
      </c>
      <c r="WJ52" s="17">
        <v>0</v>
      </c>
      <c r="WK52" s="17"/>
      <c r="WL52" s="17"/>
      <c r="WM52" s="17">
        <v>0</v>
      </c>
      <c r="WN52" s="17">
        <v>4.4000000000000004</v>
      </c>
      <c r="WO52" s="17">
        <v>4.2</v>
      </c>
      <c r="WP52" s="17">
        <v>4.2</v>
      </c>
      <c r="WQ52" s="17">
        <v>0.2</v>
      </c>
      <c r="WR52" s="17">
        <v>1.1000000000000001</v>
      </c>
      <c r="WS52" s="17">
        <v>2.4</v>
      </c>
      <c r="WT52" s="17">
        <v>2.4</v>
      </c>
      <c r="WU52" s="17">
        <v>-1.3</v>
      </c>
      <c r="WV52" s="17">
        <v>2.4</v>
      </c>
      <c r="WW52" s="17">
        <v>1.2</v>
      </c>
      <c r="WX52" s="17">
        <v>1.2</v>
      </c>
      <c r="WY52" s="17">
        <v>1.2</v>
      </c>
      <c r="WZ52" s="17">
        <v>1.1000000000000001</v>
      </c>
      <c r="XA52" s="17">
        <v>1.4</v>
      </c>
      <c r="XB52" s="17">
        <v>1.4</v>
      </c>
      <c r="XC52" s="17">
        <v>-0.3</v>
      </c>
      <c r="XD52" s="17">
        <v>0</v>
      </c>
      <c r="XE52" s="17"/>
      <c r="XF52" s="17"/>
      <c r="XG52" s="17">
        <v>0</v>
      </c>
      <c r="XH52" s="17">
        <v>9.1</v>
      </c>
      <c r="XI52" s="17">
        <v>8.8000000000000007</v>
      </c>
      <c r="XJ52" s="17">
        <v>8.8000000000000007</v>
      </c>
      <c r="XK52" s="17">
        <v>0.3</v>
      </c>
      <c r="XL52" s="17">
        <v>20</v>
      </c>
      <c r="XM52" s="17">
        <v>20</v>
      </c>
      <c r="XN52" s="17">
        <v>19.241980000000002</v>
      </c>
      <c r="XO52" s="17">
        <v>0.75802000000000003</v>
      </c>
      <c r="XP52" s="17">
        <v>8.1</v>
      </c>
      <c r="XQ52" s="17">
        <v>8</v>
      </c>
      <c r="XR52" s="17">
        <v>10.7</v>
      </c>
      <c r="XS52" s="17">
        <v>-2.6</v>
      </c>
      <c r="XT52" s="17">
        <v>27.5</v>
      </c>
      <c r="XU52" s="17">
        <v>31</v>
      </c>
      <c r="XV52" s="17">
        <v>27.5</v>
      </c>
      <c r="XW52" s="17">
        <v>0</v>
      </c>
      <c r="XX52" s="17">
        <v>34.9</v>
      </c>
      <c r="XY52" s="17">
        <v>31</v>
      </c>
      <c r="XZ52" s="17">
        <v>27.5</v>
      </c>
      <c r="YA52" s="17">
        <v>7.4</v>
      </c>
      <c r="YB52" s="17">
        <v>11</v>
      </c>
      <c r="YC52" s="17">
        <v>12</v>
      </c>
      <c r="YD52" s="17">
        <v>14</v>
      </c>
      <c r="YE52" s="17">
        <v>-3</v>
      </c>
      <c r="YF52" s="17">
        <v>17.600000000000001</v>
      </c>
      <c r="YG52" s="17">
        <v>15</v>
      </c>
      <c r="YH52" s="17"/>
      <c r="YI52" s="17">
        <v>17.600000000000001</v>
      </c>
      <c r="YJ52" s="17">
        <v>9.1999999999999993</v>
      </c>
      <c r="YK52" s="17">
        <v>7.03</v>
      </c>
      <c r="YL52" s="17">
        <v>7.03</v>
      </c>
      <c r="YM52" s="17">
        <v>2.17</v>
      </c>
      <c r="YN52" s="17">
        <v>11</v>
      </c>
      <c r="YO52" s="17">
        <v>11</v>
      </c>
      <c r="YP52" s="17">
        <v>11</v>
      </c>
      <c r="YQ52" s="17">
        <v>0</v>
      </c>
      <c r="YR52" s="17">
        <v>24.1</v>
      </c>
      <c r="YS52" s="17">
        <v>20</v>
      </c>
      <c r="YT52" s="17">
        <v>25</v>
      </c>
      <c r="YU52" s="17">
        <v>-0.9</v>
      </c>
    </row>
    <row r="53" spans="1:671" ht="24" customHeight="1" x14ac:dyDescent="0.25">
      <c r="A53" s="1"/>
      <c r="B53" s="16" t="s">
        <v>59</v>
      </c>
      <c r="C53" s="16" t="s">
        <v>845</v>
      </c>
      <c r="D53" s="17">
        <v>201.8</v>
      </c>
      <c r="E53" s="17">
        <v>203.40136000000001</v>
      </c>
      <c r="F53" s="17">
        <v>203.40136000000001</v>
      </c>
      <c r="G53" s="17">
        <v>-1.6013599999999999</v>
      </c>
      <c r="H53" s="17">
        <v>630.4</v>
      </c>
      <c r="I53" s="17">
        <v>631.22380999999996</v>
      </c>
      <c r="J53" s="17">
        <v>631.22379999999998</v>
      </c>
      <c r="K53" s="17">
        <v>-0.82379999999999998</v>
      </c>
      <c r="L53" s="17">
        <v>144.9</v>
      </c>
      <c r="M53" s="17">
        <v>146.79963000000001</v>
      </c>
      <c r="N53" s="17">
        <v>146.79963000000001</v>
      </c>
      <c r="O53" s="17">
        <v>-1.8996299999999999</v>
      </c>
      <c r="P53" s="17"/>
      <c r="Q53" s="17"/>
      <c r="R53" s="17"/>
      <c r="S53" s="17">
        <v>0</v>
      </c>
      <c r="T53" s="17"/>
      <c r="U53" s="17"/>
      <c r="V53" s="17"/>
      <c r="W53" s="17">
        <v>0</v>
      </c>
      <c r="X53" s="17">
        <v>88.6</v>
      </c>
      <c r="Y53" s="17">
        <v>91.867829999999998</v>
      </c>
      <c r="Z53" s="17">
        <v>91.867819999999995</v>
      </c>
      <c r="AA53" s="17">
        <v>-3.2678199999999999</v>
      </c>
      <c r="AB53" s="17">
        <v>240.7</v>
      </c>
      <c r="AC53" s="17">
        <v>172.65595999999999</v>
      </c>
      <c r="AD53" s="17">
        <v>172.65595999999999</v>
      </c>
      <c r="AE53" s="17">
        <v>68.044039999999995</v>
      </c>
      <c r="AF53" s="17">
        <v>0</v>
      </c>
      <c r="AG53" s="17"/>
      <c r="AH53" s="17"/>
      <c r="AI53" s="17">
        <v>0</v>
      </c>
      <c r="AJ53" s="17">
        <v>59.9</v>
      </c>
      <c r="AK53" s="17">
        <v>87.326560000000001</v>
      </c>
      <c r="AL53" s="17"/>
      <c r="AM53" s="17">
        <v>59.9</v>
      </c>
      <c r="AN53" s="17"/>
      <c r="AO53" s="17"/>
      <c r="AP53" s="17"/>
      <c r="AQ53" s="17">
        <v>0</v>
      </c>
      <c r="AR53" s="17">
        <v>202.8</v>
      </c>
      <c r="AS53" s="17">
        <v>202.65</v>
      </c>
      <c r="AT53" s="17">
        <v>202.64998</v>
      </c>
      <c r="AU53" s="17">
        <v>0.15001999999999999</v>
      </c>
      <c r="AV53" s="17">
        <v>202.1</v>
      </c>
      <c r="AW53" s="17">
        <v>205.26275000000001</v>
      </c>
      <c r="AX53" s="17">
        <v>205.26273</v>
      </c>
      <c r="AY53" s="17">
        <v>-3.1627299999999998</v>
      </c>
      <c r="AZ53" s="17"/>
      <c r="BA53" s="17"/>
      <c r="BB53" s="17"/>
      <c r="BC53" s="17">
        <v>0</v>
      </c>
      <c r="BD53" s="17">
        <v>208</v>
      </c>
      <c r="BE53" s="17">
        <v>205.21601999999999</v>
      </c>
      <c r="BF53" s="17">
        <v>205.21600000000001</v>
      </c>
      <c r="BG53" s="17">
        <v>2.7839999999999998</v>
      </c>
      <c r="BH53" s="17"/>
      <c r="BI53" s="17"/>
      <c r="BJ53" s="17"/>
      <c r="BK53" s="17">
        <v>0</v>
      </c>
      <c r="BL53" s="17">
        <v>556.29999999999995</v>
      </c>
      <c r="BM53" s="17">
        <v>566.08941000000004</v>
      </c>
      <c r="BN53" s="17">
        <v>557.29152999999997</v>
      </c>
      <c r="BO53" s="17">
        <v>-0.99153000000000002</v>
      </c>
      <c r="BP53" s="17">
        <v>10</v>
      </c>
      <c r="BQ53" s="17">
        <v>10.52094</v>
      </c>
      <c r="BR53" s="17">
        <v>3.4560599999999999</v>
      </c>
      <c r="BS53" s="17">
        <v>6.5439400000000001</v>
      </c>
      <c r="BT53" s="17"/>
      <c r="BU53" s="17"/>
      <c r="BV53" s="17"/>
      <c r="BW53" s="17">
        <v>0</v>
      </c>
      <c r="BX53" s="17"/>
      <c r="BY53" s="17"/>
      <c r="BZ53" s="17"/>
      <c r="CA53" s="17">
        <v>0</v>
      </c>
      <c r="CB53" s="17"/>
      <c r="CC53" s="17"/>
      <c r="CD53" s="17"/>
      <c r="CE53" s="17">
        <v>0</v>
      </c>
      <c r="CF53" s="17"/>
      <c r="CG53" s="17"/>
      <c r="CH53" s="17"/>
      <c r="CI53" s="17">
        <v>0</v>
      </c>
      <c r="CJ53" s="17">
        <v>158.80000000000001</v>
      </c>
      <c r="CK53" s="17">
        <v>164.06706</v>
      </c>
      <c r="CL53" s="17">
        <v>164.06704999999999</v>
      </c>
      <c r="CM53" s="17">
        <v>-5.2670500000000002</v>
      </c>
      <c r="CN53" s="17">
        <v>7.3</v>
      </c>
      <c r="CO53" s="17">
        <v>5.1383299999999998</v>
      </c>
      <c r="CP53" s="17">
        <v>5.1383299999999998</v>
      </c>
      <c r="CQ53" s="17">
        <v>2.16167</v>
      </c>
      <c r="CR53" s="17">
        <v>6</v>
      </c>
      <c r="CS53" s="17">
        <v>2.8205</v>
      </c>
      <c r="CT53" s="17">
        <v>2.8204899999999999</v>
      </c>
      <c r="CU53" s="17">
        <v>3.1795100000000001</v>
      </c>
      <c r="CV53" s="17">
        <v>22.4</v>
      </c>
      <c r="CW53" s="17">
        <v>22.410769999999999</v>
      </c>
      <c r="CX53" s="17">
        <v>22.41075</v>
      </c>
      <c r="CY53" s="17">
        <v>-1.0749999999999999E-2</v>
      </c>
      <c r="CZ53" s="17">
        <v>6.8</v>
      </c>
      <c r="DA53" s="17">
        <v>6.8787000000000003</v>
      </c>
      <c r="DB53" s="17">
        <v>6.8787000000000003</v>
      </c>
      <c r="DC53" s="17">
        <v>-7.8700000000000006E-2</v>
      </c>
      <c r="DD53" s="17">
        <v>14.9</v>
      </c>
      <c r="DE53" s="17">
        <v>14.933920000000001</v>
      </c>
      <c r="DF53" s="17">
        <v>14.933909999999999</v>
      </c>
      <c r="DG53" s="17">
        <v>-3.3910000000000003E-2</v>
      </c>
      <c r="DH53" s="17">
        <v>142.9</v>
      </c>
      <c r="DI53" s="17">
        <v>142.44412</v>
      </c>
      <c r="DJ53" s="17">
        <v>142.44412</v>
      </c>
      <c r="DK53" s="17">
        <v>0.45588000000000001</v>
      </c>
      <c r="DL53" s="17"/>
      <c r="DM53" s="17"/>
      <c r="DN53" s="17"/>
      <c r="DO53" s="17">
        <v>0</v>
      </c>
      <c r="DP53" s="17"/>
      <c r="DQ53" s="17"/>
      <c r="DR53" s="17"/>
      <c r="DS53" s="17">
        <v>0</v>
      </c>
      <c r="DT53" s="17"/>
      <c r="DU53" s="17"/>
      <c r="DV53" s="17"/>
      <c r="DW53" s="17">
        <v>0</v>
      </c>
      <c r="DX53" s="17"/>
      <c r="DY53" s="17"/>
      <c r="DZ53" s="17"/>
      <c r="EA53" s="17">
        <v>0</v>
      </c>
      <c r="EB53" s="17">
        <v>110.4</v>
      </c>
      <c r="EC53" s="17">
        <v>112.46647</v>
      </c>
      <c r="ED53" s="17">
        <v>112.46647</v>
      </c>
      <c r="EE53" s="17">
        <v>-2.0664699999999998</v>
      </c>
      <c r="EF53" s="17">
        <v>174.5</v>
      </c>
      <c r="EG53" s="17">
        <v>194.38683</v>
      </c>
      <c r="EH53" s="17">
        <v>213.33654999999999</v>
      </c>
      <c r="EI53" s="17">
        <v>-38.836550000000003</v>
      </c>
      <c r="EJ53" s="17"/>
      <c r="EK53" s="17"/>
      <c r="EL53" s="17"/>
      <c r="EM53" s="17">
        <v>0</v>
      </c>
      <c r="EN53" s="17"/>
      <c r="EO53" s="17"/>
      <c r="EP53" s="17"/>
      <c r="EQ53" s="17">
        <v>0</v>
      </c>
      <c r="ER53" s="17"/>
      <c r="ES53" s="17"/>
      <c r="ET53" s="17"/>
      <c r="EU53" s="17">
        <v>0</v>
      </c>
      <c r="EV53" s="17">
        <v>6.5</v>
      </c>
      <c r="EW53" s="17">
        <v>6.39</v>
      </c>
      <c r="EX53" s="17">
        <v>6.39</v>
      </c>
      <c r="EY53" s="17">
        <v>0.11</v>
      </c>
      <c r="EZ53" s="17">
        <v>460.8</v>
      </c>
      <c r="FA53" s="17">
        <v>457.09426999999999</v>
      </c>
      <c r="FB53" s="17">
        <v>449.28084999999999</v>
      </c>
      <c r="FC53" s="17">
        <v>11.51915</v>
      </c>
      <c r="FD53" s="17">
        <v>81.900000000000006</v>
      </c>
      <c r="FE53" s="17">
        <v>81.635570000000001</v>
      </c>
      <c r="FF53" s="17">
        <v>79.655749999999998</v>
      </c>
      <c r="FG53" s="17">
        <v>2.2442500000000001</v>
      </c>
      <c r="FH53" s="17">
        <v>143.19999999999999</v>
      </c>
      <c r="FI53" s="17">
        <v>149.98721</v>
      </c>
      <c r="FJ53" s="17">
        <v>140.81189000000001</v>
      </c>
      <c r="FK53" s="17">
        <v>2.3881100000000002</v>
      </c>
      <c r="FL53" s="17">
        <v>42.1</v>
      </c>
      <c r="FM53" s="17">
        <v>41.89893</v>
      </c>
      <c r="FN53" s="17">
        <v>41.89893</v>
      </c>
      <c r="FO53" s="17">
        <v>0.20107</v>
      </c>
      <c r="FP53" s="17">
        <v>18.2</v>
      </c>
      <c r="FQ53" s="17">
        <v>19.21088</v>
      </c>
      <c r="FR53" s="17">
        <v>19.21088</v>
      </c>
      <c r="FS53" s="17">
        <v>-1.01088</v>
      </c>
      <c r="FT53" s="17">
        <v>18.899999999999999</v>
      </c>
      <c r="FU53" s="17">
        <v>19</v>
      </c>
      <c r="FV53" s="17">
        <v>18.172979999999999</v>
      </c>
      <c r="FW53" s="17">
        <v>0.72702</v>
      </c>
      <c r="FX53" s="17">
        <v>88.2</v>
      </c>
      <c r="FY53" s="17">
        <v>87.773570000000007</v>
      </c>
      <c r="FZ53" s="17">
        <v>87.773560000000003</v>
      </c>
      <c r="GA53" s="17">
        <v>0.42643999999999999</v>
      </c>
      <c r="GB53" s="17">
        <v>147.69999999999999</v>
      </c>
      <c r="GC53" s="17">
        <v>160.18950000000001</v>
      </c>
      <c r="GD53" s="17">
        <v>160.18951000000001</v>
      </c>
      <c r="GE53" s="17">
        <v>-12.489509999999999</v>
      </c>
      <c r="GF53" s="17">
        <v>148.19999999999999</v>
      </c>
      <c r="GG53" s="17">
        <v>160.18950000000001</v>
      </c>
      <c r="GH53" s="17">
        <v>160.18951000000001</v>
      </c>
      <c r="GI53" s="17">
        <v>-11.989509999999999</v>
      </c>
      <c r="GJ53" s="17">
        <v>167</v>
      </c>
      <c r="GK53" s="17">
        <v>160.67054999999999</v>
      </c>
      <c r="GL53" s="17">
        <v>160.67055999999999</v>
      </c>
      <c r="GM53" s="17">
        <v>6.32944</v>
      </c>
      <c r="GN53" s="17">
        <v>105.2</v>
      </c>
      <c r="GO53" s="17">
        <v>110.48202000000001</v>
      </c>
      <c r="GP53" s="17">
        <v>110.48202000000001</v>
      </c>
      <c r="GQ53" s="17">
        <v>-5.2820200000000002</v>
      </c>
      <c r="GR53" s="17">
        <v>34.299999999999997</v>
      </c>
      <c r="GS53" s="17">
        <v>37.900869999999998</v>
      </c>
      <c r="GT53" s="17">
        <v>37.900869999999998</v>
      </c>
      <c r="GU53" s="17">
        <v>-3.60087</v>
      </c>
      <c r="GV53" s="17">
        <v>44</v>
      </c>
      <c r="GW53" s="17">
        <v>44.103009999999998</v>
      </c>
      <c r="GX53" s="17">
        <v>44.103009999999998</v>
      </c>
      <c r="GY53" s="17">
        <v>-0.10301</v>
      </c>
      <c r="GZ53" s="17">
        <v>4</v>
      </c>
      <c r="HA53" s="17">
        <v>3.9007900000000002</v>
      </c>
      <c r="HB53" s="17">
        <v>3.9007900000000002</v>
      </c>
      <c r="HC53" s="17">
        <v>9.9210000000000007E-2</v>
      </c>
      <c r="HD53" s="17">
        <v>33.299999999999997</v>
      </c>
      <c r="HE53" s="17">
        <v>31.100370000000002</v>
      </c>
      <c r="HF53" s="17">
        <v>28.356459999999998</v>
      </c>
      <c r="HG53" s="17">
        <v>4.9435399999999996</v>
      </c>
      <c r="HH53" s="17">
        <v>168.7</v>
      </c>
      <c r="HI53" s="17">
        <v>174.55948000000001</v>
      </c>
      <c r="HJ53" s="17">
        <v>172.35791</v>
      </c>
      <c r="HK53" s="17">
        <v>-3.6579100000000002</v>
      </c>
      <c r="HL53" s="17"/>
      <c r="HM53" s="17"/>
      <c r="HN53" s="17"/>
      <c r="HO53" s="17">
        <v>0</v>
      </c>
      <c r="HP53" s="17"/>
      <c r="HQ53" s="17"/>
      <c r="HR53" s="17"/>
      <c r="HS53" s="17">
        <v>0</v>
      </c>
      <c r="HT53" s="17">
        <v>16.2</v>
      </c>
      <c r="HU53" s="17">
        <v>63.988909999999997</v>
      </c>
      <c r="HV53" s="17">
        <v>71.770240000000001</v>
      </c>
      <c r="HW53" s="17">
        <v>-55.570239999999998</v>
      </c>
      <c r="HX53" s="17"/>
      <c r="HY53" s="17"/>
      <c r="HZ53" s="17"/>
      <c r="IA53" s="17">
        <v>0</v>
      </c>
      <c r="IB53" s="17"/>
      <c r="IC53" s="17"/>
      <c r="ID53" s="17"/>
      <c r="IE53" s="17">
        <v>0</v>
      </c>
      <c r="IF53" s="17">
        <v>46.1</v>
      </c>
      <c r="IG53" s="17">
        <v>45.265309999999999</v>
      </c>
      <c r="IH53" s="17">
        <v>45.265300000000003</v>
      </c>
      <c r="II53" s="17">
        <v>0.8347</v>
      </c>
      <c r="IJ53" s="17"/>
      <c r="IK53" s="17"/>
      <c r="IL53" s="17"/>
      <c r="IM53" s="17">
        <v>0</v>
      </c>
      <c r="IN53" s="17"/>
      <c r="IO53" s="17"/>
      <c r="IP53" s="17"/>
      <c r="IQ53" s="17">
        <v>0</v>
      </c>
      <c r="IR53" s="17"/>
      <c r="IS53" s="17"/>
      <c r="IT53" s="17"/>
      <c r="IU53" s="17">
        <v>0</v>
      </c>
      <c r="IV53" s="17">
        <v>127.3</v>
      </c>
      <c r="IW53" s="17">
        <v>128.05618999999999</v>
      </c>
      <c r="IX53" s="17">
        <v>132.83835999999999</v>
      </c>
      <c r="IY53" s="17">
        <v>-5.5383599999999999</v>
      </c>
      <c r="IZ53" s="17">
        <v>169.1</v>
      </c>
      <c r="JA53" s="17">
        <v>171.57499999999999</v>
      </c>
      <c r="JB53" s="17">
        <v>171.57498000000001</v>
      </c>
      <c r="JC53" s="17">
        <v>-2.47498</v>
      </c>
      <c r="JD53" s="17">
        <v>166.7</v>
      </c>
      <c r="JE53" s="17">
        <v>169.78200000000001</v>
      </c>
      <c r="JF53" s="17">
        <v>169.78196</v>
      </c>
      <c r="JG53" s="17">
        <v>-3.08196</v>
      </c>
      <c r="JH53" s="17">
        <v>200.7</v>
      </c>
      <c r="JI53" s="17">
        <v>202.72200000000001</v>
      </c>
      <c r="JJ53" s="17">
        <v>202.72198</v>
      </c>
      <c r="JK53" s="17">
        <v>-2.0219800000000001</v>
      </c>
      <c r="JL53" s="17">
        <v>0</v>
      </c>
      <c r="JM53" s="17"/>
      <c r="JN53" s="17"/>
      <c r="JO53" s="17">
        <v>0</v>
      </c>
      <c r="JP53" s="17">
        <v>73.099999999999994</v>
      </c>
      <c r="JQ53" s="17">
        <v>73.275930000000002</v>
      </c>
      <c r="JR53" s="17">
        <v>73.275919999999999</v>
      </c>
      <c r="JS53" s="17">
        <v>-0.17591999999999999</v>
      </c>
      <c r="JT53" s="17">
        <v>35.5</v>
      </c>
      <c r="JU53" s="17">
        <v>36.747990000000001</v>
      </c>
      <c r="JV53" s="17">
        <v>36.747979999999998</v>
      </c>
      <c r="JW53" s="17">
        <v>-1.2479800000000001</v>
      </c>
      <c r="JX53" s="17"/>
      <c r="JY53" s="17"/>
      <c r="JZ53" s="17"/>
      <c r="KA53" s="17">
        <v>0</v>
      </c>
      <c r="KB53" s="17"/>
      <c r="KC53" s="17"/>
      <c r="KD53" s="17"/>
      <c r="KE53" s="17">
        <v>0</v>
      </c>
      <c r="KF53" s="17"/>
      <c r="KG53" s="17"/>
      <c r="KH53" s="17"/>
      <c r="KI53" s="17">
        <v>0</v>
      </c>
      <c r="KJ53" s="17"/>
      <c r="KK53" s="17"/>
      <c r="KL53" s="17"/>
      <c r="KM53" s="17">
        <v>0</v>
      </c>
      <c r="KN53" s="17"/>
      <c r="KO53" s="17"/>
      <c r="KP53" s="17"/>
      <c r="KQ53" s="17">
        <v>0</v>
      </c>
      <c r="KR53" s="17"/>
      <c r="KS53" s="17"/>
      <c r="KT53" s="17"/>
      <c r="KU53" s="17">
        <v>0</v>
      </c>
      <c r="KV53" s="17">
        <v>2.2999999999999998</v>
      </c>
      <c r="KW53" s="17">
        <v>1.7806200000000001</v>
      </c>
      <c r="KX53" s="17">
        <v>1.78061</v>
      </c>
      <c r="KY53" s="17">
        <v>0.51939000000000002</v>
      </c>
      <c r="KZ53" s="17">
        <v>95.1</v>
      </c>
      <c r="LA53" s="17">
        <v>108.52276999999999</v>
      </c>
      <c r="LB53" s="17">
        <v>59.568300000000001</v>
      </c>
      <c r="LC53" s="17">
        <v>35.531700000000001</v>
      </c>
      <c r="LD53" s="17">
        <v>116.1</v>
      </c>
      <c r="LE53" s="17">
        <v>124.35997</v>
      </c>
      <c r="LF53" s="17">
        <v>124.37658999999999</v>
      </c>
      <c r="LG53" s="17">
        <v>-8.2765900000000006</v>
      </c>
      <c r="LH53" s="17">
        <v>62.5</v>
      </c>
      <c r="LI53" s="17">
        <v>67.199219999999997</v>
      </c>
      <c r="LJ53" s="17">
        <v>67.199219999999997</v>
      </c>
      <c r="LK53" s="17">
        <v>-4.6992200000000004</v>
      </c>
      <c r="LL53" s="17">
        <v>78.8</v>
      </c>
      <c r="LM53" s="17">
        <v>78.567999999999998</v>
      </c>
      <c r="LN53" s="17">
        <v>78.567980000000006</v>
      </c>
      <c r="LO53" s="17">
        <v>0.23202</v>
      </c>
      <c r="LP53" s="17">
        <v>29.9</v>
      </c>
      <c r="LQ53" s="17">
        <v>29.980560000000001</v>
      </c>
      <c r="LR53" s="17">
        <v>29.980560000000001</v>
      </c>
      <c r="LS53" s="17">
        <v>-8.0560000000000007E-2</v>
      </c>
      <c r="LT53" s="17">
        <v>65.099999999999994</v>
      </c>
      <c r="LU53" s="17">
        <v>89.894170000000003</v>
      </c>
      <c r="LV53" s="17"/>
      <c r="LW53" s="17">
        <v>65.099999999999994</v>
      </c>
      <c r="LX53" s="17">
        <v>30.1</v>
      </c>
      <c r="LY53" s="17">
        <v>32.955719999999999</v>
      </c>
      <c r="LZ53" s="17"/>
      <c r="MA53" s="17">
        <v>30.1</v>
      </c>
      <c r="MB53" s="17">
        <v>30</v>
      </c>
      <c r="MC53" s="17">
        <v>52.196420000000003</v>
      </c>
      <c r="MD53" s="17"/>
      <c r="ME53" s="17">
        <v>30</v>
      </c>
      <c r="MF53" s="17">
        <v>140.69999999999999</v>
      </c>
      <c r="MG53" s="17">
        <v>153.12568999999999</v>
      </c>
      <c r="MH53" s="17">
        <v>153.12565000000001</v>
      </c>
      <c r="MI53" s="17">
        <v>-12.425649999999999</v>
      </c>
      <c r="MJ53" s="17">
        <v>140.9</v>
      </c>
      <c r="MK53" s="17">
        <v>153.12568999999999</v>
      </c>
      <c r="ML53" s="17">
        <v>153.12565000000001</v>
      </c>
      <c r="MM53" s="17">
        <v>-12.22565</v>
      </c>
      <c r="MN53" s="17">
        <v>146.80000000000001</v>
      </c>
      <c r="MO53" s="17">
        <v>153.58553000000001</v>
      </c>
      <c r="MP53" s="17">
        <v>153.58548999999999</v>
      </c>
      <c r="MQ53" s="17">
        <v>-6.7854900000000002</v>
      </c>
      <c r="MR53" s="17">
        <v>104.1</v>
      </c>
      <c r="MS53" s="17"/>
      <c r="MT53" s="17">
        <v>185.80758</v>
      </c>
      <c r="MU53" s="17">
        <v>-81.707579999999993</v>
      </c>
      <c r="MV53" s="17">
        <v>0</v>
      </c>
      <c r="MW53" s="17"/>
      <c r="MX53" s="17"/>
      <c r="MY53" s="17">
        <v>0</v>
      </c>
      <c r="MZ53" s="17"/>
      <c r="NA53" s="17"/>
      <c r="NB53" s="17"/>
      <c r="NC53" s="17">
        <v>0</v>
      </c>
      <c r="ND53" s="17"/>
      <c r="NE53" s="17"/>
      <c r="NF53" s="17"/>
      <c r="NG53" s="17">
        <v>0</v>
      </c>
      <c r="NH53" s="17"/>
      <c r="NI53" s="17"/>
      <c r="NJ53" s="17"/>
      <c r="NK53" s="17">
        <v>0</v>
      </c>
      <c r="NL53" s="17">
        <v>99.7</v>
      </c>
      <c r="NM53" s="17"/>
      <c r="NN53" s="17">
        <v>138.74012999999999</v>
      </c>
      <c r="NO53" s="17">
        <v>-39.040129999999998</v>
      </c>
      <c r="NP53" s="17"/>
      <c r="NQ53" s="17"/>
      <c r="NR53" s="17"/>
      <c r="NS53" s="17">
        <v>0</v>
      </c>
      <c r="NT53" s="17">
        <v>6.8</v>
      </c>
      <c r="NU53" s="17">
        <v>8.2552000000000003</v>
      </c>
      <c r="NV53" s="17">
        <v>9.09</v>
      </c>
      <c r="NW53" s="17">
        <v>-2.29</v>
      </c>
      <c r="NX53" s="17">
        <v>4</v>
      </c>
      <c r="NY53" s="17">
        <v>4.0686799999999996</v>
      </c>
      <c r="NZ53" s="17">
        <v>9.8520099999999999</v>
      </c>
      <c r="OA53" s="17">
        <v>-5.8520099999999999</v>
      </c>
      <c r="OB53" s="17">
        <v>20.100000000000001</v>
      </c>
      <c r="OC53" s="17">
        <v>20</v>
      </c>
      <c r="OD53" s="17">
        <v>17.492709999999999</v>
      </c>
      <c r="OE53" s="17">
        <v>2.6072899999999999</v>
      </c>
      <c r="OF53" s="17">
        <v>0</v>
      </c>
      <c r="OG53" s="17"/>
      <c r="OH53" s="17"/>
      <c r="OI53" s="17">
        <v>0</v>
      </c>
      <c r="OJ53" s="17">
        <v>27</v>
      </c>
      <c r="OK53" s="17">
        <v>34</v>
      </c>
      <c r="OL53" s="17">
        <v>42.97</v>
      </c>
      <c r="OM53" s="17">
        <v>-15.97</v>
      </c>
      <c r="ON53" s="17">
        <v>0</v>
      </c>
      <c r="OO53" s="17"/>
      <c r="OP53" s="17"/>
      <c r="OQ53" s="17">
        <v>0</v>
      </c>
      <c r="OR53" s="17">
        <v>1.7</v>
      </c>
      <c r="OS53" s="17">
        <v>0.3</v>
      </c>
      <c r="OT53" s="17">
        <v>1.0529999999999999</v>
      </c>
      <c r="OU53" s="17">
        <v>0.64700000000000002</v>
      </c>
      <c r="OV53" s="17">
        <v>0</v>
      </c>
      <c r="OW53" s="17"/>
      <c r="OX53" s="17"/>
      <c r="OY53" s="17">
        <v>0</v>
      </c>
      <c r="OZ53" s="17">
        <v>20.3</v>
      </c>
      <c r="PA53" s="17">
        <v>19.436350000000001</v>
      </c>
      <c r="PB53" s="17">
        <v>19.436340000000001</v>
      </c>
      <c r="PC53" s="17">
        <v>0.86365999999999998</v>
      </c>
      <c r="PD53" s="17">
        <v>9.9</v>
      </c>
      <c r="PE53" s="17">
        <v>9.9830000000000005</v>
      </c>
      <c r="PF53" s="17">
        <v>9.9830000000000005</v>
      </c>
      <c r="PG53" s="17">
        <v>-8.3000000000000004E-2</v>
      </c>
      <c r="PH53" s="17">
        <v>5.6</v>
      </c>
      <c r="PI53" s="17">
        <v>5.67</v>
      </c>
      <c r="PJ53" s="17">
        <v>5.67</v>
      </c>
      <c r="PK53" s="17">
        <v>-7.0000000000000007E-2</v>
      </c>
      <c r="PL53" s="17">
        <v>0</v>
      </c>
      <c r="PM53" s="17"/>
      <c r="PN53" s="17"/>
      <c r="PO53" s="17">
        <v>0</v>
      </c>
      <c r="PP53" s="17">
        <v>2.2000000000000002</v>
      </c>
      <c r="PQ53" s="17">
        <v>1</v>
      </c>
      <c r="PR53" s="17">
        <v>1</v>
      </c>
      <c r="PS53" s="17">
        <v>1.2</v>
      </c>
      <c r="PT53" s="17">
        <v>3.6</v>
      </c>
      <c r="PU53" s="17">
        <v>3.55</v>
      </c>
      <c r="PV53" s="17">
        <v>3.55</v>
      </c>
      <c r="PW53" s="17">
        <v>0.05</v>
      </c>
      <c r="PX53" s="17">
        <v>5.2</v>
      </c>
      <c r="PY53" s="17">
        <v>5</v>
      </c>
      <c r="PZ53" s="17">
        <v>5</v>
      </c>
      <c r="QA53" s="17">
        <v>0.2</v>
      </c>
      <c r="QB53" s="17">
        <v>20.2</v>
      </c>
      <c r="QC53" s="17">
        <v>20.274049999999999</v>
      </c>
      <c r="QD53" s="17">
        <v>20.274049999999999</v>
      </c>
      <c r="QE53" s="17">
        <v>-7.4050000000000005E-2</v>
      </c>
      <c r="QF53" s="17">
        <v>20</v>
      </c>
      <c r="QG53" s="17">
        <v>20</v>
      </c>
      <c r="QH53" s="17">
        <v>13.60544</v>
      </c>
      <c r="QI53" s="17">
        <v>6.3945600000000002</v>
      </c>
      <c r="QJ53" s="17">
        <v>18.7</v>
      </c>
      <c r="QK53" s="17">
        <v>19</v>
      </c>
      <c r="QL53" s="17">
        <v>17.492709999999999</v>
      </c>
      <c r="QM53" s="17">
        <v>1.20729</v>
      </c>
      <c r="QN53" s="17">
        <v>3.3</v>
      </c>
      <c r="QO53" s="17">
        <v>3.4</v>
      </c>
      <c r="QP53" s="17">
        <v>3.4</v>
      </c>
      <c r="QQ53" s="17">
        <v>-0.1</v>
      </c>
      <c r="QR53" s="17">
        <v>18.600000000000001</v>
      </c>
      <c r="QS53" s="17">
        <v>19</v>
      </c>
      <c r="QT53" s="17">
        <v>17.881430000000002</v>
      </c>
      <c r="QU53" s="17">
        <v>0.71857000000000004</v>
      </c>
      <c r="QV53" s="17">
        <v>0</v>
      </c>
      <c r="QW53" s="17"/>
      <c r="QX53" s="17"/>
      <c r="QY53" s="17">
        <v>0</v>
      </c>
      <c r="QZ53" s="17">
        <v>0</v>
      </c>
      <c r="RA53" s="17"/>
      <c r="RB53" s="17"/>
      <c r="RC53" s="17">
        <v>0</v>
      </c>
      <c r="RD53" s="17">
        <v>6.5</v>
      </c>
      <c r="RE53" s="17">
        <v>5.0999999999999996</v>
      </c>
      <c r="RF53" s="17">
        <v>8.35</v>
      </c>
      <c r="RG53" s="17">
        <v>-1.85</v>
      </c>
      <c r="RH53" s="17">
        <v>28.7</v>
      </c>
      <c r="RI53" s="17">
        <v>14.8</v>
      </c>
      <c r="RJ53" s="17">
        <v>19.73</v>
      </c>
      <c r="RK53" s="17">
        <v>8.9700000000000006</v>
      </c>
      <c r="RL53" s="17">
        <v>0</v>
      </c>
      <c r="RM53" s="17"/>
      <c r="RN53" s="17"/>
      <c r="RO53" s="17">
        <v>0</v>
      </c>
      <c r="RP53" s="17">
        <v>3.5</v>
      </c>
      <c r="RQ53" s="17">
        <v>3</v>
      </c>
      <c r="RR53" s="17">
        <v>3</v>
      </c>
      <c r="RS53" s="17">
        <v>0.5</v>
      </c>
      <c r="RT53" s="17">
        <v>10.1</v>
      </c>
      <c r="RU53" s="17">
        <v>19.697150000000001</v>
      </c>
      <c r="RV53" s="17">
        <v>19.792000000000002</v>
      </c>
      <c r="RW53" s="17">
        <v>-9.6920000000000002</v>
      </c>
      <c r="RX53" s="17">
        <v>3</v>
      </c>
      <c r="RY53" s="17">
        <v>2</v>
      </c>
      <c r="RZ53" s="17">
        <v>2</v>
      </c>
      <c r="SA53" s="17">
        <v>1</v>
      </c>
      <c r="SB53" s="17"/>
      <c r="SC53" s="17"/>
      <c r="SD53" s="17">
        <v>0.4</v>
      </c>
      <c r="SE53" s="17">
        <v>-0.4</v>
      </c>
      <c r="SF53" s="17">
        <v>0</v>
      </c>
      <c r="SG53" s="17"/>
      <c r="SH53" s="17"/>
      <c r="SI53" s="17">
        <v>0</v>
      </c>
      <c r="SJ53" s="17">
        <v>19.8</v>
      </c>
      <c r="SK53" s="17">
        <v>20</v>
      </c>
      <c r="SL53" s="17">
        <v>18.853249999999999</v>
      </c>
      <c r="SM53" s="17">
        <v>0.94674999999999998</v>
      </c>
      <c r="SN53" s="17">
        <v>11</v>
      </c>
      <c r="SO53" s="17">
        <v>11</v>
      </c>
      <c r="SP53" s="17">
        <v>12.05053</v>
      </c>
      <c r="SQ53" s="17">
        <v>-1.05053</v>
      </c>
      <c r="SR53" s="17">
        <v>20.399999999999999</v>
      </c>
      <c r="SS53" s="17">
        <v>20</v>
      </c>
      <c r="ST53" s="17">
        <v>19.436340000000001</v>
      </c>
      <c r="SU53" s="17">
        <v>0.96365999999999996</v>
      </c>
      <c r="SV53" s="17">
        <v>20.2</v>
      </c>
      <c r="SW53" s="17">
        <v>20</v>
      </c>
      <c r="SX53" s="17">
        <v>19.436340000000001</v>
      </c>
      <c r="SY53" s="17">
        <v>0.76366000000000001</v>
      </c>
      <c r="SZ53" s="17">
        <v>20</v>
      </c>
      <c r="TA53" s="17">
        <v>20</v>
      </c>
      <c r="TB53" s="17">
        <v>19.241980000000002</v>
      </c>
      <c r="TC53" s="17">
        <v>0.75802000000000003</v>
      </c>
      <c r="TD53" s="17">
        <v>7.4</v>
      </c>
      <c r="TE53" s="17">
        <v>10.6</v>
      </c>
      <c r="TF53" s="17">
        <v>11.206</v>
      </c>
      <c r="TG53" s="17">
        <v>-3.806</v>
      </c>
      <c r="TH53" s="17">
        <v>16.399999999999999</v>
      </c>
      <c r="TI53" s="17">
        <v>27.1</v>
      </c>
      <c r="TJ53" s="17">
        <v>28.887</v>
      </c>
      <c r="TK53" s="17">
        <v>-12.487</v>
      </c>
      <c r="TL53" s="17">
        <v>0</v>
      </c>
      <c r="TM53" s="17"/>
      <c r="TN53" s="17"/>
      <c r="TO53" s="17">
        <v>0</v>
      </c>
      <c r="TP53" s="17">
        <v>10.8</v>
      </c>
      <c r="TQ53" s="17">
        <v>15</v>
      </c>
      <c r="TR53" s="17">
        <v>17.140999999999998</v>
      </c>
      <c r="TS53" s="17">
        <v>-6.3410000000000002</v>
      </c>
      <c r="TT53" s="17">
        <v>19.2</v>
      </c>
      <c r="TU53" s="17">
        <v>15.2</v>
      </c>
      <c r="TV53" s="17">
        <v>31.026</v>
      </c>
      <c r="TW53" s="17">
        <v>-11.826000000000001</v>
      </c>
      <c r="TX53" s="17">
        <v>0.7</v>
      </c>
      <c r="TY53" s="17">
        <v>0.6</v>
      </c>
      <c r="TZ53" s="17">
        <v>0.53800000000000003</v>
      </c>
      <c r="UA53" s="17">
        <v>0.16200000000000001</v>
      </c>
      <c r="UB53" s="17">
        <v>0.4</v>
      </c>
      <c r="UC53" s="17">
        <v>0.3</v>
      </c>
      <c r="UD53" s="17">
        <v>0.66500000000000004</v>
      </c>
      <c r="UE53" s="17">
        <v>-0.26500000000000001</v>
      </c>
      <c r="UF53" s="17">
        <v>0</v>
      </c>
      <c r="UG53" s="17"/>
      <c r="UH53" s="17"/>
      <c r="UI53" s="17">
        <v>0</v>
      </c>
      <c r="UJ53" s="17">
        <v>21</v>
      </c>
      <c r="UK53" s="17">
        <v>21</v>
      </c>
      <c r="UL53" s="17">
        <v>19.436340000000001</v>
      </c>
      <c r="UM53" s="17">
        <v>1.56366</v>
      </c>
      <c r="UN53" s="17">
        <v>8.1999999999999993</v>
      </c>
      <c r="UO53" s="17">
        <v>8.1999999999999993</v>
      </c>
      <c r="UP53" s="17">
        <v>8.1999999999999993</v>
      </c>
      <c r="UQ53" s="17">
        <v>0</v>
      </c>
      <c r="UR53" s="17">
        <v>0</v>
      </c>
      <c r="US53" s="17">
        <v>6.7</v>
      </c>
      <c r="UT53" s="17">
        <v>6.7</v>
      </c>
      <c r="UU53" s="17">
        <v>-6.7</v>
      </c>
      <c r="UV53" s="17">
        <v>20.399999999999999</v>
      </c>
      <c r="UW53" s="17">
        <v>20</v>
      </c>
      <c r="UX53" s="17">
        <v>19.436340000000001</v>
      </c>
      <c r="UY53" s="17">
        <v>0.96365999999999996</v>
      </c>
      <c r="UZ53" s="17">
        <v>20.399999999999999</v>
      </c>
      <c r="VA53" s="17">
        <v>20</v>
      </c>
      <c r="VB53" s="17">
        <v>19.436340000000001</v>
      </c>
      <c r="VC53" s="17">
        <v>0.96365999999999996</v>
      </c>
      <c r="VD53" s="17">
        <v>20.100000000000001</v>
      </c>
      <c r="VE53" s="17">
        <v>20</v>
      </c>
      <c r="VF53" s="17">
        <v>19.436340000000001</v>
      </c>
      <c r="VG53" s="17">
        <v>0.66366000000000003</v>
      </c>
      <c r="VH53" s="17">
        <v>4.4000000000000004</v>
      </c>
      <c r="VI53" s="17">
        <v>1.3</v>
      </c>
      <c r="VJ53" s="17">
        <v>1.5069999999999999</v>
      </c>
      <c r="VK53" s="17">
        <v>2.8929999999999998</v>
      </c>
      <c r="VL53" s="17">
        <v>0</v>
      </c>
      <c r="VM53" s="17"/>
      <c r="VN53" s="17"/>
      <c r="VO53" s="17">
        <v>0</v>
      </c>
      <c r="VP53" s="17">
        <v>0</v>
      </c>
      <c r="VQ53" s="17"/>
      <c r="VR53" s="17"/>
      <c r="VS53" s="17">
        <v>0</v>
      </c>
      <c r="VT53" s="17">
        <v>0</v>
      </c>
      <c r="VU53" s="17"/>
      <c r="VV53" s="17"/>
      <c r="VW53" s="17">
        <v>0</v>
      </c>
      <c r="VX53" s="17">
        <v>0.3</v>
      </c>
      <c r="VY53" s="17">
        <v>0.6</v>
      </c>
      <c r="VZ53" s="17">
        <v>0.6</v>
      </c>
      <c r="WA53" s="17">
        <v>-0.3</v>
      </c>
      <c r="WB53" s="17">
        <v>22.5</v>
      </c>
      <c r="WC53" s="17">
        <v>45</v>
      </c>
      <c r="WD53" s="17">
        <v>21</v>
      </c>
      <c r="WE53" s="17">
        <v>1.5</v>
      </c>
      <c r="WF53" s="17">
        <v>18.7</v>
      </c>
      <c r="WG53" s="17">
        <v>42</v>
      </c>
      <c r="WH53" s="17">
        <v>21</v>
      </c>
      <c r="WI53" s="17">
        <v>-2.2999999999999998</v>
      </c>
      <c r="WJ53" s="17">
        <v>0</v>
      </c>
      <c r="WK53" s="17"/>
      <c r="WL53" s="17"/>
      <c r="WM53" s="17">
        <v>0</v>
      </c>
      <c r="WN53" s="17">
        <v>4.4000000000000004</v>
      </c>
      <c r="WO53" s="17">
        <v>4.2</v>
      </c>
      <c r="WP53" s="17">
        <v>4.2</v>
      </c>
      <c r="WQ53" s="17">
        <v>0.2</v>
      </c>
      <c r="WR53" s="17">
        <v>1.1000000000000001</v>
      </c>
      <c r="WS53" s="17">
        <v>2.4</v>
      </c>
      <c r="WT53" s="17">
        <v>2.4</v>
      </c>
      <c r="WU53" s="17">
        <v>-1.3</v>
      </c>
      <c r="WV53" s="17">
        <v>2.4</v>
      </c>
      <c r="WW53" s="17">
        <v>1.2</v>
      </c>
      <c r="WX53" s="17">
        <v>1.2</v>
      </c>
      <c r="WY53" s="17">
        <v>1.2</v>
      </c>
      <c r="WZ53" s="17">
        <v>1.1000000000000001</v>
      </c>
      <c r="XA53" s="17">
        <v>1.4</v>
      </c>
      <c r="XB53" s="17">
        <v>1.4</v>
      </c>
      <c r="XC53" s="17">
        <v>-0.3</v>
      </c>
      <c r="XD53" s="17">
        <v>0</v>
      </c>
      <c r="XE53" s="17"/>
      <c r="XF53" s="17"/>
      <c r="XG53" s="17">
        <v>0</v>
      </c>
      <c r="XH53" s="17">
        <v>9.1</v>
      </c>
      <c r="XI53" s="17">
        <v>8.8000000000000007</v>
      </c>
      <c r="XJ53" s="17">
        <v>8.8000000000000007</v>
      </c>
      <c r="XK53" s="17">
        <v>0.3</v>
      </c>
      <c r="XL53" s="17">
        <v>20</v>
      </c>
      <c r="XM53" s="17">
        <v>20</v>
      </c>
      <c r="XN53" s="17">
        <v>19.241980000000002</v>
      </c>
      <c r="XO53" s="17">
        <v>0.75802000000000003</v>
      </c>
      <c r="XP53" s="17">
        <v>7.8</v>
      </c>
      <c r="XQ53" s="17">
        <v>8</v>
      </c>
      <c r="XR53" s="17">
        <v>10.7</v>
      </c>
      <c r="XS53" s="17">
        <v>-2.9</v>
      </c>
      <c r="XT53" s="17">
        <v>27.4</v>
      </c>
      <c r="XU53" s="17">
        <v>31</v>
      </c>
      <c r="XV53" s="17">
        <v>27.5</v>
      </c>
      <c r="XW53" s="17">
        <v>-0.1</v>
      </c>
      <c r="XX53" s="17">
        <v>34.9</v>
      </c>
      <c r="XY53" s="17">
        <v>31</v>
      </c>
      <c r="XZ53" s="17">
        <v>27.5</v>
      </c>
      <c r="YA53" s="17">
        <v>7.4</v>
      </c>
      <c r="YB53" s="17">
        <v>12.5</v>
      </c>
      <c r="YC53" s="17">
        <v>12</v>
      </c>
      <c r="YD53" s="17">
        <v>14</v>
      </c>
      <c r="YE53" s="17">
        <v>-1.5</v>
      </c>
      <c r="YF53" s="17">
        <v>17.600000000000001</v>
      </c>
      <c r="YG53" s="17">
        <v>15</v>
      </c>
      <c r="YH53" s="17"/>
      <c r="YI53" s="17">
        <v>17.600000000000001</v>
      </c>
      <c r="YJ53" s="17">
        <v>7.7</v>
      </c>
      <c r="YK53" s="17">
        <v>7.03</v>
      </c>
      <c r="YL53" s="17">
        <v>7.03</v>
      </c>
      <c r="YM53" s="17">
        <v>0.67</v>
      </c>
      <c r="YN53" s="17">
        <v>11</v>
      </c>
      <c r="YO53" s="17">
        <v>11</v>
      </c>
      <c r="YP53" s="17">
        <v>11</v>
      </c>
      <c r="YQ53" s="17">
        <v>0</v>
      </c>
      <c r="YR53" s="17">
        <v>23.8</v>
      </c>
      <c r="YS53" s="17">
        <v>20</v>
      </c>
      <c r="YT53" s="17">
        <v>25</v>
      </c>
      <c r="YU53" s="17">
        <v>-1.2</v>
      </c>
    </row>
    <row r="54" spans="1:671" ht="24" customHeight="1" x14ac:dyDescent="0.25">
      <c r="A54" s="1"/>
      <c r="B54" s="16" t="s">
        <v>59</v>
      </c>
      <c r="C54" s="16" t="s">
        <v>846</v>
      </c>
      <c r="D54" s="17">
        <v>201.8</v>
      </c>
      <c r="E54" s="17">
        <v>203.40136000000001</v>
      </c>
      <c r="F54" s="17">
        <v>203.40136000000001</v>
      </c>
      <c r="G54" s="17">
        <v>-1.6013599999999999</v>
      </c>
      <c r="H54" s="17">
        <v>632.70000000000005</v>
      </c>
      <c r="I54" s="17">
        <v>631.22380999999996</v>
      </c>
      <c r="J54" s="17">
        <v>631.22379999999998</v>
      </c>
      <c r="K54" s="17">
        <v>1.4762</v>
      </c>
      <c r="L54" s="17">
        <v>145.4</v>
      </c>
      <c r="M54" s="17">
        <v>146.79963000000001</v>
      </c>
      <c r="N54" s="17">
        <v>146.79963000000001</v>
      </c>
      <c r="O54" s="17">
        <v>-1.3996299999999999</v>
      </c>
      <c r="P54" s="17"/>
      <c r="Q54" s="17"/>
      <c r="R54" s="17"/>
      <c r="S54" s="17">
        <v>0</v>
      </c>
      <c r="T54" s="17"/>
      <c r="U54" s="17"/>
      <c r="V54" s="17"/>
      <c r="W54" s="17">
        <v>0</v>
      </c>
      <c r="X54" s="17">
        <v>90.4</v>
      </c>
      <c r="Y54" s="17">
        <v>91.867829999999998</v>
      </c>
      <c r="Z54" s="17">
        <v>91.867819999999995</v>
      </c>
      <c r="AA54" s="17">
        <v>-1.4678199999999999</v>
      </c>
      <c r="AB54" s="17">
        <v>243</v>
      </c>
      <c r="AC54" s="17">
        <v>172.65595999999999</v>
      </c>
      <c r="AD54" s="17">
        <v>172.65595999999999</v>
      </c>
      <c r="AE54" s="17">
        <v>70.344040000000007</v>
      </c>
      <c r="AF54" s="17">
        <v>0</v>
      </c>
      <c r="AG54" s="17"/>
      <c r="AH54" s="17"/>
      <c r="AI54" s="17">
        <v>0</v>
      </c>
      <c r="AJ54" s="17">
        <v>60.8</v>
      </c>
      <c r="AK54" s="17">
        <v>87.326560000000001</v>
      </c>
      <c r="AL54" s="17"/>
      <c r="AM54" s="17">
        <v>60.8</v>
      </c>
      <c r="AN54" s="17"/>
      <c r="AO54" s="17"/>
      <c r="AP54" s="17"/>
      <c r="AQ54" s="17">
        <v>0</v>
      </c>
      <c r="AR54" s="17">
        <v>200.7</v>
      </c>
      <c r="AS54" s="17">
        <v>202.65</v>
      </c>
      <c r="AT54" s="17">
        <v>202.64997</v>
      </c>
      <c r="AU54" s="17">
        <v>-1.94997</v>
      </c>
      <c r="AV54" s="17">
        <v>201.5</v>
      </c>
      <c r="AW54" s="17">
        <v>205.26275000000001</v>
      </c>
      <c r="AX54" s="17">
        <v>205.26273</v>
      </c>
      <c r="AY54" s="17">
        <v>-3.7627299999999999</v>
      </c>
      <c r="AZ54" s="17"/>
      <c r="BA54" s="17"/>
      <c r="BB54" s="17"/>
      <c r="BC54" s="17">
        <v>0</v>
      </c>
      <c r="BD54" s="17">
        <v>206.3</v>
      </c>
      <c r="BE54" s="17">
        <v>205.21601999999999</v>
      </c>
      <c r="BF54" s="17">
        <v>205.21600000000001</v>
      </c>
      <c r="BG54" s="17">
        <v>1.0840000000000001</v>
      </c>
      <c r="BH54" s="17"/>
      <c r="BI54" s="17"/>
      <c r="BJ54" s="17"/>
      <c r="BK54" s="17">
        <v>0</v>
      </c>
      <c r="BL54" s="17">
        <v>555.70000000000005</v>
      </c>
      <c r="BM54" s="17">
        <v>566.08941000000004</v>
      </c>
      <c r="BN54" s="17">
        <v>557.29152999999997</v>
      </c>
      <c r="BO54" s="17">
        <v>-1.5915299999999999</v>
      </c>
      <c r="BP54" s="17">
        <v>10.3</v>
      </c>
      <c r="BQ54" s="17">
        <v>10.52094</v>
      </c>
      <c r="BR54" s="17">
        <v>3.4560599999999999</v>
      </c>
      <c r="BS54" s="17">
        <v>6.8439399999999999</v>
      </c>
      <c r="BT54" s="17"/>
      <c r="BU54" s="17"/>
      <c r="BV54" s="17"/>
      <c r="BW54" s="17">
        <v>0</v>
      </c>
      <c r="BX54" s="17"/>
      <c r="BY54" s="17"/>
      <c r="BZ54" s="17"/>
      <c r="CA54" s="17">
        <v>0</v>
      </c>
      <c r="CB54" s="17"/>
      <c r="CC54" s="17"/>
      <c r="CD54" s="17"/>
      <c r="CE54" s="17">
        <v>0</v>
      </c>
      <c r="CF54" s="17"/>
      <c r="CG54" s="17"/>
      <c r="CH54" s="17"/>
      <c r="CI54" s="17">
        <v>0</v>
      </c>
      <c r="CJ54" s="17">
        <v>168</v>
      </c>
      <c r="CK54" s="17">
        <v>164.06706</v>
      </c>
      <c r="CL54" s="17">
        <v>164.06704999999999</v>
      </c>
      <c r="CM54" s="17">
        <v>3.9329499999999999</v>
      </c>
      <c r="CN54" s="17">
        <v>7.6</v>
      </c>
      <c r="CO54" s="17">
        <v>5.1383299999999998</v>
      </c>
      <c r="CP54" s="17">
        <v>5.1383299999999998</v>
      </c>
      <c r="CQ54" s="17">
        <v>2.4616699999999998</v>
      </c>
      <c r="CR54" s="17">
        <v>5.5</v>
      </c>
      <c r="CS54" s="17">
        <v>2.8205</v>
      </c>
      <c r="CT54" s="17">
        <v>2.8204899999999999</v>
      </c>
      <c r="CU54" s="17">
        <v>2.6795100000000001</v>
      </c>
      <c r="CV54" s="17">
        <v>22.2</v>
      </c>
      <c r="CW54" s="17">
        <v>22.410769999999999</v>
      </c>
      <c r="CX54" s="17">
        <v>22.41075</v>
      </c>
      <c r="CY54" s="17">
        <v>-0.21074999999999999</v>
      </c>
      <c r="CZ54" s="17">
        <v>6.8</v>
      </c>
      <c r="DA54" s="17">
        <v>6.8787000000000003</v>
      </c>
      <c r="DB54" s="17">
        <v>6.8787000000000003</v>
      </c>
      <c r="DC54" s="17">
        <v>-7.8700000000000006E-2</v>
      </c>
      <c r="DD54" s="17">
        <v>15</v>
      </c>
      <c r="DE54" s="17">
        <v>14.933920000000001</v>
      </c>
      <c r="DF54" s="17">
        <v>14.933909999999999</v>
      </c>
      <c r="DG54" s="17">
        <v>6.6089999999999996E-2</v>
      </c>
      <c r="DH54" s="17">
        <v>143.4</v>
      </c>
      <c r="DI54" s="17">
        <v>142.44412</v>
      </c>
      <c r="DJ54" s="17">
        <v>142.44412</v>
      </c>
      <c r="DK54" s="17">
        <v>0.95587999999999995</v>
      </c>
      <c r="DL54" s="17"/>
      <c r="DM54" s="17"/>
      <c r="DN54" s="17"/>
      <c r="DO54" s="17">
        <v>0</v>
      </c>
      <c r="DP54" s="17"/>
      <c r="DQ54" s="17"/>
      <c r="DR54" s="17"/>
      <c r="DS54" s="17">
        <v>0</v>
      </c>
      <c r="DT54" s="17"/>
      <c r="DU54" s="17"/>
      <c r="DV54" s="17"/>
      <c r="DW54" s="17">
        <v>0</v>
      </c>
      <c r="DX54" s="17"/>
      <c r="DY54" s="17"/>
      <c r="DZ54" s="17"/>
      <c r="EA54" s="17">
        <v>0</v>
      </c>
      <c r="EB54" s="17">
        <v>110.8</v>
      </c>
      <c r="EC54" s="17">
        <v>112.46647</v>
      </c>
      <c r="ED54" s="17">
        <v>112.46647</v>
      </c>
      <c r="EE54" s="17">
        <v>-1.6664699999999999</v>
      </c>
      <c r="EF54" s="17">
        <v>193.5</v>
      </c>
      <c r="EG54" s="17">
        <v>213.33726999999999</v>
      </c>
      <c r="EH54" s="17">
        <v>220.69499999999999</v>
      </c>
      <c r="EI54" s="17">
        <v>-27.195</v>
      </c>
      <c r="EJ54" s="17"/>
      <c r="EK54" s="17"/>
      <c r="EL54" s="17"/>
      <c r="EM54" s="17">
        <v>0</v>
      </c>
      <c r="EN54" s="17"/>
      <c r="EO54" s="17"/>
      <c r="EP54" s="17"/>
      <c r="EQ54" s="17">
        <v>0</v>
      </c>
      <c r="ER54" s="17"/>
      <c r="ES54" s="17"/>
      <c r="ET54" s="17"/>
      <c r="EU54" s="17">
        <v>0</v>
      </c>
      <c r="EV54" s="17">
        <v>6.5</v>
      </c>
      <c r="EW54" s="17">
        <v>6.39</v>
      </c>
      <c r="EX54" s="17">
        <v>6.39</v>
      </c>
      <c r="EY54" s="17">
        <v>0.11</v>
      </c>
      <c r="EZ54" s="17">
        <v>454.4</v>
      </c>
      <c r="FA54" s="17">
        <v>449.28086000000002</v>
      </c>
      <c r="FB54" s="17">
        <v>449.28084999999999</v>
      </c>
      <c r="FC54" s="17">
        <v>5.1191500000000003</v>
      </c>
      <c r="FD54" s="17">
        <v>81.5</v>
      </c>
      <c r="FE54" s="17">
        <v>81.635570000000001</v>
      </c>
      <c r="FF54" s="17">
        <v>79.655749999999998</v>
      </c>
      <c r="FG54" s="17">
        <v>1.8442499999999999</v>
      </c>
      <c r="FH54" s="17">
        <v>136.9</v>
      </c>
      <c r="FI54" s="17">
        <v>140.58488</v>
      </c>
      <c r="FJ54" s="17">
        <v>140.82740000000001</v>
      </c>
      <c r="FK54" s="17">
        <v>-3.9274</v>
      </c>
      <c r="FL54" s="17">
        <v>42.1</v>
      </c>
      <c r="FM54" s="17">
        <v>41.89893</v>
      </c>
      <c r="FN54" s="17">
        <v>41.89893</v>
      </c>
      <c r="FO54" s="17">
        <v>0.20107</v>
      </c>
      <c r="FP54" s="17">
        <v>18.2</v>
      </c>
      <c r="FQ54" s="17">
        <v>19.21088</v>
      </c>
      <c r="FR54" s="17">
        <v>19.21088</v>
      </c>
      <c r="FS54" s="17">
        <v>-1.01088</v>
      </c>
      <c r="FT54" s="17">
        <v>18.899999999999999</v>
      </c>
      <c r="FU54" s="17">
        <v>19</v>
      </c>
      <c r="FV54" s="17">
        <v>18.172979999999999</v>
      </c>
      <c r="FW54" s="17">
        <v>0.72702</v>
      </c>
      <c r="FX54" s="17">
        <v>92</v>
      </c>
      <c r="FY54" s="17">
        <v>87.773570000000007</v>
      </c>
      <c r="FZ54" s="17">
        <v>87.773560000000003</v>
      </c>
      <c r="GA54" s="17">
        <v>4.2264400000000002</v>
      </c>
      <c r="GB54" s="17">
        <v>151.1</v>
      </c>
      <c r="GC54" s="17">
        <v>160.18950000000001</v>
      </c>
      <c r="GD54" s="17">
        <v>160.18951000000001</v>
      </c>
      <c r="GE54" s="17">
        <v>-9.0895100000000006</v>
      </c>
      <c r="GF54" s="17">
        <v>151.5</v>
      </c>
      <c r="GG54" s="17">
        <v>160.18950000000001</v>
      </c>
      <c r="GH54" s="17">
        <v>160.18951000000001</v>
      </c>
      <c r="GI54" s="17">
        <v>-8.6895100000000003</v>
      </c>
      <c r="GJ54" s="17">
        <v>167.4</v>
      </c>
      <c r="GK54" s="17">
        <v>160.67054999999999</v>
      </c>
      <c r="GL54" s="17">
        <v>160.67055999999999</v>
      </c>
      <c r="GM54" s="17">
        <v>6.7294400000000003</v>
      </c>
      <c r="GN54" s="17">
        <v>105.9</v>
      </c>
      <c r="GO54" s="17">
        <v>110.48202000000001</v>
      </c>
      <c r="GP54" s="17">
        <v>110.48202000000001</v>
      </c>
      <c r="GQ54" s="17">
        <v>-4.58202</v>
      </c>
      <c r="GR54" s="17">
        <v>36.9</v>
      </c>
      <c r="GS54" s="17">
        <v>37.900869999999998</v>
      </c>
      <c r="GT54" s="17">
        <v>37.900869999999998</v>
      </c>
      <c r="GU54" s="17">
        <v>-1.0008699999999999</v>
      </c>
      <c r="GV54" s="17">
        <v>44.5</v>
      </c>
      <c r="GW54" s="17">
        <v>44.103009999999998</v>
      </c>
      <c r="GX54" s="17">
        <v>44.103009999999998</v>
      </c>
      <c r="GY54" s="17">
        <v>0.39699000000000001</v>
      </c>
      <c r="GZ54" s="17">
        <v>4</v>
      </c>
      <c r="HA54" s="17">
        <v>3.9007900000000002</v>
      </c>
      <c r="HB54" s="17">
        <v>3.9007900000000002</v>
      </c>
      <c r="HC54" s="17">
        <v>9.9210000000000007E-2</v>
      </c>
      <c r="HD54" s="17">
        <v>33.5</v>
      </c>
      <c r="HE54" s="17">
        <v>31.100370000000002</v>
      </c>
      <c r="HF54" s="17">
        <v>28.356459999999998</v>
      </c>
      <c r="HG54" s="17">
        <v>5.1435399999999998</v>
      </c>
      <c r="HH54" s="17">
        <v>160.4</v>
      </c>
      <c r="HI54" s="17">
        <v>164.13149000000001</v>
      </c>
      <c r="HJ54" s="17">
        <v>164.13148000000001</v>
      </c>
      <c r="HK54" s="17">
        <v>-3.7314799999999999</v>
      </c>
      <c r="HL54" s="17"/>
      <c r="HM54" s="17"/>
      <c r="HN54" s="17"/>
      <c r="HO54" s="17">
        <v>0</v>
      </c>
      <c r="HP54" s="17"/>
      <c r="HQ54" s="17"/>
      <c r="HR54" s="17"/>
      <c r="HS54" s="17">
        <v>0</v>
      </c>
      <c r="HT54" s="17">
        <v>17.399999999999999</v>
      </c>
      <c r="HU54" s="17">
        <v>64.398579999999995</v>
      </c>
      <c r="HV54" s="17">
        <v>39.70044</v>
      </c>
      <c r="HW54" s="17">
        <v>-22.300439999999998</v>
      </c>
      <c r="HX54" s="17"/>
      <c r="HY54" s="17"/>
      <c r="HZ54" s="17"/>
      <c r="IA54" s="17">
        <v>0</v>
      </c>
      <c r="IB54" s="17"/>
      <c r="IC54" s="17"/>
      <c r="ID54" s="17"/>
      <c r="IE54" s="17">
        <v>0</v>
      </c>
      <c r="IF54" s="17">
        <v>45.8</v>
      </c>
      <c r="IG54" s="17">
        <v>45.265309999999999</v>
      </c>
      <c r="IH54" s="17">
        <v>45.265300000000003</v>
      </c>
      <c r="II54" s="17">
        <v>0.53469999999999995</v>
      </c>
      <c r="IJ54" s="17"/>
      <c r="IK54" s="17"/>
      <c r="IL54" s="17"/>
      <c r="IM54" s="17">
        <v>0</v>
      </c>
      <c r="IN54" s="17"/>
      <c r="IO54" s="17"/>
      <c r="IP54" s="17"/>
      <c r="IQ54" s="17">
        <v>0</v>
      </c>
      <c r="IR54" s="17"/>
      <c r="IS54" s="17"/>
      <c r="IT54" s="17"/>
      <c r="IU54" s="17">
        <v>0</v>
      </c>
      <c r="IV54" s="17">
        <v>127.7</v>
      </c>
      <c r="IW54" s="17">
        <v>128.05618999999999</v>
      </c>
      <c r="IX54" s="17">
        <v>132.83835999999999</v>
      </c>
      <c r="IY54" s="17">
        <v>-5.1383599999999996</v>
      </c>
      <c r="IZ54" s="17">
        <v>168.8</v>
      </c>
      <c r="JA54" s="17"/>
      <c r="JB54" s="17">
        <v>171.57498000000001</v>
      </c>
      <c r="JC54" s="17">
        <v>-2.7749799999999998</v>
      </c>
      <c r="JD54" s="17">
        <v>166.3</v>
      </c>
      <c r="JE54" s="17">
        <v>169.78200000000001</v>
      </c>
      <c r="JF54" s="17">
        <v>169.78196</v>
      </c>
      <c r="JG54" s="17">
        <v>-3.4819599999999999</v>
      </c>
      <c r="JH54" s="17">
        <v>200.6</v>
      </c>
      <c r="JI54" s="17">
        <v>202.72200000000001</v>
      </c>
      <c r="JJ54" s="17">
        <v>202.72198</v>
      </c>
      <c r="JK54" s="17">
        <v>-2.1219800000000002</v>
      </c>
      <c r="JL54" s="17">
        <v>0</v>
      </c>
      <c r="JM54" s="17"/>
      <c r="JN54" s="17"/>
      <c r="JO54" s="17">
        <v>0</v>
      </c>
      <c r="JP54" s="17">
        <v>34.9</v>
      </c>
      <c r="JQ54" s="17">
        <v>73.275930000000002</v>
      </c>
      <c r="JR54" s="17">
        <v>73.275919999999999</v>
      </c>
      <c r="JS54" s="17">
        <v>-38.375920000000001</v>
      </c>
      <c r="JT54" s="17">
        <v>27</v>
      </c>
      <c r="JU54" s="17">
        <v>36.747990000000001</v>
      </c>
      <c r="JV54" s="17">
        <v>36.747979999999998</v>
      </c>
      <c r="JW54" s="17">
        <v>-9.7479800000000001</v>
      </c>
      <c r="JX54" s="17"/>
      <c r="JY54" s="17"/>
      <c r="JZ54" s="17"/>
      <c r="KA54" s="17">
        <v>0</v>
      </c>
      <c r="KB54" s="17"/>
      <c r="KC54" s="17"/>
      <c r="KD54" s="17"/>
      <c r="KE54" s="17">
        <v>0</v>
      </c>
      <c r="KF54" s="17"/>
      <c r="KG54" s="17"/>
      <c r="KH54" s="17"/>
      <c r="KI54" s="17">
        <v>0</v>
      </c>
      <c r="KJ54" s="17"/>
      <c r="KK54" s="17"/>
      <c r="KL54" s="17"/>
      <c r="KM54" s="17">
        <v>0</v>
      </c>
      <c r="KN54" s="17"/>
      <c r="KO54" s="17"/>
      <c r="KP54" s="17"/>
      <c r="KQ54" s="17">
        <v>0</v>
      </c>
      <c r="KR54" s="17"/>
      <c r="KS54" s="17"/>
      <c r="KT54" s="17"/>
      <c r="KU54" s="17">
        <v>0</v>
      </c>
      <c r="KV54" s="17">
        <v>2.2999999999999998</v>
      </c>
      <c r="KW54" s="17">
        <v>1.7806200000000001</v>
      </c>
      <c r="KX54" s="17">
        <v>1.78061</v>
      </c>
      <c r="KY54" s="17">
        <v>0.51939000000000002</v>
      </c>
      <c r="KZ54" s="17">
        <v>83.3</v>
      </c>
      <c r="LA54" s="17">
        <v>60.789000000000001</v>
      </c>
      <c r="LB54" s="17">
        <v>52.163960000000003</v>
      </c>
      <c r="LC54" s="17">
        <v>31.136040000000001</v>
      </c>
      <c r="LD54" s="17">
        <v>119.8</v>
      </c>
      <c r="LE54" s="17">
        <v>124.35997</v>
      </c>
      <c r="LF54" s="17">
        <v>124.36037</v>
      </c>
      <c r="LG54" s="17">
        <v>-4.5603699999999998</v>
      </c>
      <c r="LH54" s="17">
        <v>63</v>
      </c>
      <c r="LI54" s="17">
        <v>67.199219999999997</v>
      </c>
      <c r="LJ54" s="17">
        <v>67.199219999999997</v>
      </c>
      <c r="LK54" s="17">
        <v>-4.1992200000000004</v>
      </c>
      <c r="LL54" s="17">
        <v>79.2</v>
      </c>
      <c r="LM54" s="17">
        <v>78.567999999999998</v>
      </c>
      <c r="LN54" s="17">
        <v>78.567980000000006</v>
      </c>
      <c r="LO54" s="17">
        <v>0.63202000000000003</v>
      </c>
      <c r="LP54" s="17">
        <v>30.2</v>
      </c>
      <c r="LQ54" s="17">
        <v>29.980560000000001</v>
      </c>
      <c r="LR54" s="17">
        <v>29.980560000000001</v>
      </c>
      <c r="LS54" s="17">
        <v>0.21944</v>
      </c>
      <c r="LT54" s="17">
        <v>64.8</v>
      </c>
      <c r="LU54" s="17">
        <v>114.81764</v>
      </c>
      <c r="LV54" s="17"/>
      <c r="LW54" s="17">
        <v>64.8</v>
      </c>
      <c r="LX54" s="17">
        <v>31.5</v>
      </c>
      <c r="LY54" s="17">
        <v>33.89105</v>
      </c>
      <c r="LZ54" s="17"/>
      <c r="MA54" s="17">
        <v>31.5</v>
      </c>
      <c r="MB54" s="17">
        <v>31.5</v>
      </c>
      <c r="MC54" s="17">
        <v>52.196420000000003</v>
      </c>
      <c r="MD54" s="17"/>
      <c r="ME54" s="17">
        <v>31.5</v>
      </c>
      <c r="MF54" s="17">
        <v>139.69999999999999</v>
      </c>
      <c r="MG54" s="17">
        <v>153.12568999999999</v>
      </c>
      <c r="MH54" s="17">
        <v>153.12559999999999</v>
      </c>
      <c r="MI54" s="17">
        <v>-13.425599999999999</v>
      </c>
      <c r="MJ54" s="17">
        <v>140</v>
      </c>
      <c r="MK54" s="17">
        <v>153.12568999999999</v>
      </c>
      <c r="ML54" s="17">
        <v>153.12559999999999</v>
      </c>
      <c r="MM54" s="17">
        <v>-13.1256</v>
      </c>
      <c r="MN54" s="17">
        <v>146.19999999999999</v>
      </c>
      <c r="MO54" s="17">
        <v>153.58553000000001</v>
      </c>
      <c r="MP54" s="17">
        <v>153.58544000000001</v>
      </c>
      <c r="MQ54" s="17">
        <v>-7.38544</v>
      </c>
      <c r="MR54" s="17">
        <v>103.1</v>
      </c>
      <c r="MS54" s="17"/>
      <c r="MT54" s="17">
        <v>176.1354</v>
      </c>
      <c r="MU54" s="17">
        <v>-73.035399999999996</v>
      </c>
      <c r="MV54" s="17">
        <v>0</v>
      </c>
      <c r="MW54" s="17"/>
      <c r="MX54" s="17"/>
      <c r="MY54" s="17">
        <v>0</v>
      </c>
      <c r="MZ54" s="17"/>
      <c r="NA54" s="17"/>
      <c r="NB54" s="17"/>
      <c r="NC54" s="17">
        <v>0</v>
      </c>
      <c r="ND54" s="17"/>
      <c r="NE54" s="17"/>
      <c r="NF54" s="17"/>
      <c r="NG54" s="17">
        <v>0</v>
      </c>
      <c r="NH54" s="17"/>
      <c r="NI54" s="17"/>
      <c r="NJ54" s="17"/>
      <c r="NK54" s="17">
        <v>0</v>
      </c>
      <c r="NL54" s="17">
        <v>0</v>
      </c>
      <c r="NM54" s="17"/>
      <c r="NN54" s="17"/>
      <c r="NO54" s="17">
        <v>0</v>
      </c>
      <c r="NP54" s="17"/>
      <c r="NQ54" s="17"/>
      <c r="NR54" s="17"/>
      <c r="NS54" s="17">
        <v>0</v>
      </c>
      <c r="NT54" s="17">
        <v>6.8</v>
      </c>
      <c r="NU54" s="17">
        <v>8.2552000000000003</v>
      </c>
      <c r="NV54" s="17">
        <v>9.09</v>
      </c>
      <c r="NW54" s="17">
        <v>-2.29</v>
      </c>
      <c r="NX54" s="17">
        <v>4</v>
      </c>
      <c r="NY54" s="17">
        <v>4.0686799999999996</v>
      </c>
      <c r="NZ54" s="17">
        <v>9.8520099999999999</v>
      </c>
      <c r="OA54" s="17">
        <v>-5.8520099999999999</v>
      </c>
      <c r="OB54" s="17">
        <v>20</v>
      </c>
      <c r="OC54" s="17">
        <v>20</v>
      </c>
      <c r="OD54" s="17">
        <v>17.492709999999999</v>
      </c>
      <c r="OE54" s="17">
        <v>2.5072899999999998</v>
      </c>
      <c r="OF54" s="17">
        <v>0</v>
      </c>
      <c r="OG54" s="17"/>
      <c r="OH54" s="17"/>
      <c r="OI54" s="17">
        <v>0</v>
      </c>
      <c r="OJ54" s="17">
        <v>30.8</v>
      </c>
      <c r="OK54" s="17">
        <v>30.9</v>
      </c>
      <c r="OL54" s="17">
        <v>41.48</v>
      </c>
      <c r="OM54" s="17">
        <v>-10.68</v>
      </c>
      <c r="ON54" s="17">
        <v>0</v>
      </c>
      <c r="OO54" s="17"/>
      <c r="OP54" s="17"/>
      <c r="OQ54" s="17">
        <v>0</v>
      </c>
      <c r="OR54" s="17">
        <v>0.8</v>
      </c>
      <c r="OS54" s="17">
        <v>0.3</v>
      </c>
      <c r="OT54" s="17">
        <v>0.88400000000000001</v>
      </c>
      <c r="OU54" s="17">
        <v>-8.4000000000000005E-2</v>
      </c>
      <c r="OV54" s="17">
        <v>0</v>
      </c>
      <c r="OW54" s="17"/>
      <c r="OX54" s="17"/>
      <c r="OY54" s="17">
        <v>0</v>
      </c>
      <c r="OZ54" s="17">
        <v>20.2</v>
      </c>
      <c r="PA54" s="17">
        <v>19.436350000000001</v>
      </c>
      <c r="PB54" s="17">
        <v>19.436340000000001</v>
      </c>
      <c r="PC54" s="17">
        <v>0.76366000000000001</v>
      </c>
      <c r="PD54" s="17">
        <v>9.9</v>
      </c>
      <c r="PE54" s="17">
        <v>9.9830000000000005</v>
      </c>
      <c r="PF54" s="17">
        <v>9.9830000000000005</v>
      </c>
      <c r="PG54" s="17">
        <v>-8.3000000000000004E-2</v>
      </c>
      <c r="PH54" s="17">
        <v>5.6</v>
      </c>
      <c r="PI54" s="17">
        <v>5.67</v>
      </c>
      <c r="PJ54" s="17">
        <v>5.67</v>
      </c>
      <c r="PK54" s="17">
        <v>-7.0000000000000007E-2</v>
      </c>
      <c r="PL54" s="17">
        <v>0</v>
      </c>
      <c r="PM54" s="17"/>
      <c r="PN54" s="17"/>
      <c r="PO54" s="17">
        <v>0</v>
      </c>
      <c r="PP54" s="17">
        <v>2.2000000000000002</v>
      </c>
      <c r="PQ54" s="17">
        <v>1</v>
      </c>
      <c r="PR54" s="17">
        <v>1</v>
      </c>
      <c r="PS54" s="17">
        <v>1.2</v>
      </c>
      <c r="PT54" s="17">
        <v>3.6</v>
      </c>
      <c r="PU54" s="17">
        <v>3.55</v>
      </c>
      <c r="PV54" s="17">
        <v>3.55</v>
      </c>
      <c r="PW54" s="17">
        <v>0.05</v>
      </c>
      <c r="PX54" s="17">
        <v>5.2</v>
      </c>
      <c r="PY54" s="17">
        <v>5</v>
      </c>
      <c r="PZ54" s="17">
        <v>5</v>
      </c>
      <c r="QA54" s="17">
        <v>0.2</v>
      </c>
      <c r="QB54" s="17">
        <v>20.399999999999999</v>
      </c>
      <c r="QC54" s="17">
        <v>20.274049999999999</v>
      </c>
      <c r="QD54" s="17">
        <v>20.274049999999999</v>
      </c>
      <c r="QE54" s="17">
        <v>0.12595000000000001</v>
      </c>
      <c r="QF54" s="17">
        <v>20</v>
      </c>
      <c r="QG54" s="17">
        <v>20</v>
      </c>
      <c r="QH54" s="17">
        <v>13.60544</v>
      </c>
      <c r="QI54" s="17">
        <v>6.3945600000000002</v>
      </c>
      <c r="QJ54" s="17">
        <v>18.600000000000001</v>
      </c>
      <c r="QK54" s="17">
        <v>19</v>
      </c>
      <c r="QL54" s="17">
        <v>17.492709999999999</v>
      </c>
      <c r="QM54" s="17">
        <v>1.1072900000000001</v>
      </c>
      <c r="QN54" s="17">
        <v>3.4</v>
      </c>
      <c r="QO54" s="17">
        <v>3.4</v>
      </c>
      <c r="QP54" s="17">
        <v>3.4</v>
      </c>
      <c r="QQ54" s="17">
        <v>0</v>
      </c>
      <c r="QR54" s="17">
        <v>18.600000000000001</v>
      </c>
      <c r="QS54" s="17">
        <v>19</v>
      </c>
      <c r="QT54" s="17">
        <v>17.881430000000002</v>
      </c>
      <c r="QU54" s="17">
        <v>0.71857000000000004</v>
      </c>
      <c r="QV54" s="17">
        <v>0</v>
      </c>
      <c r="QW54" s="17"/>
      <c r="QX54" s="17"/>
      <c r="QY54" s="17">
        <v>0</v>
      </c>
      <c r="QZ54" s="17">
        <v>0</v>
      </c>
      <c r="RA54" s="17"/>
      <c r="RB54" s="17"/>
      <c r="RC54" s="17">
        <v>0</v>
      </c>
      <c r="RD54" s="17">
        <v>6.9</v>
      </c>
      <c r="RE54" s="17">
        <v>5</v>
      </c>
      <c r="RF54" s="17">
        <v>8.07</v>
      </c>
      <c r="RG54" s="17">
        <v>-1.17</v>
      </c>
      <c r="RH54" s="17">
        <v>30.2</v>
      </c>
      <c r="RI54" s="17">
        <v>14.5</v>
      </c>
      <c r="RJ54" s="17">
        <v>18.11</v>
      </c>
      <c r="RK54" s="17">
        <v>12.09</v>
      </c>
      <c r="RL54" s="17">
        <v>0</v>
      </c>
      <c r="RM54" s="17"/>
      <c r="RN54" s="17"/>
      <c r="RO54" s="17">
        <v>0</v>
      </c>
      <c r="RP54" s="17">
        <v>3.5</v>
      </c>
      <c r="RQ54" s="17">
        <v>3</v>
      </c>
      <c r="RR54" s="17">
        <v>3</v>
      </c>
      <c r="RS54" s="17">
        <v>0.5</v>
      </c>
      <c r="RT54" s="17">
        <v>9.9</v>
      </c>
      <c r="RU54" s="17">
        <v>19.792000000000002</v>
      </c>
      <c r="RV54" s="17">
        <v>19.792000000000002</v>
      </c>
      <c r="RW54" s="17">
        <v>-9.8919999999999995</v>
      </c>
      <c r="RX54" s="17">
        <v>3</v>
      </c>
      <c r="RY54" s="17">
        <v>2</v>
      </c>
      <c r="RZ54" s="17">
        <v>2</v>
      </c>
      <c r="SA54" s="17">
        <v>1</v>
      </c>
      <c r="SB54" s="17"/>
      <c r="SC54" s="17"/>
      <c r="SD54" s="17">
        <v>0.4</v>
      </c>
      <c r="SE54" s="17">
        <v>-0.4</v>
      </c>
      <c r="SF54" s="17">
        <v>0</v>
      </c>
      <c r="SG54" s="17"/>
      <c r="SH54" s="17"/>
      <c r="SI54" s="17">
        <v>0</v>
      </c>
      <c r="SJ54" s="17">
        <v>19.8</v>
      </c>
      <c r="SK54" s="17">
        <v>20</v>
      </c>
      <c r="SL54" s="17">
        <v>18.853249999999999</v>
      </c>
      <c r="SM54" s="17">
        <v>0.94674999999999998</v>
      </c>
      <c r="SN54" s="17">
        <v>10.9</v>
      </c>
      <c r="SO54" s="17">
        <v>11</v>
      </c>
      <c r="SP54" s="17">
        <v>12.05053</v>
      </c>
      <c r="SQ54" s="17">
        <v>-1.1505300000000001</v>
      </c>
      <c r="SR54" s="17">
        <v>20.2</v>
      </c>
      <c r="SS54" s="17">
        <v>20</v>
      </c>
      <c r="ST54" s="17">
        <v>19.436340000000001</v>
      </c>
      <c r="SU54" s="17">
        <v>0.76366000000000001</v>
      </c>
      <c r="SV54" s="17">
        <v>20.2</v>
      </c>
      <c r="SW54" s="17">
        <v>20</v>
      </c>
      <c r="SX54" s="17">
        <v>19.436340000000001</v>
      </c>
      <c r="SY54" s="17">
        <v>0.76366000000000001</v>
      </c>
      <c r="SZ54" s="17">
        <v>20</v>
      </c>
      <c r="TA54" s="17">
        <v>20</v>
      </c>
      <c r="TB54" s="17">
        <v>19.241980000000002</v>
      </c>
      <c r="TC54" s="17">
        <v>0.75802000000000003</v>
      </c>
      <c r="TD54" s="17">
        <v>9.4</v>
      </c>
      <c r="TE54" s="17">
        <v>10.9</v>
      </c>
      <c r="TF54" s="17">
        <v>11.19</v>
      </c>
      <c r="TG54" s="17">
        <v>-1.79</v>
      </c>
      <c r="TH54" s="17">
        <v>25.3</v>
      </c>
      <c r="TI54" s="17">
        <v>25.8</v>
      </c>
      <c r="TJ54" s="17">
        <v>27.128</v>
      </c>
      <c r="TK54" s="17">
        <v>-1.8280000000000001</v>
      </c>
      <c r="TL54" s="17">
        <v>0</v>
      </c>
      <c r="TM54" s="17"/>
      <c r="TN54" s="17"/>
      <c r="TO54" s="17">
        <v>0</v>
      </c>
      <c r="TP54" s="17">
        <v>11.5</v>
      </c>
      <c r="TQ54" s="17">
        <v>10</v>
      </c>
      <c r="TR54" s="17">
        <v>16.41</v>
      </c>
      <c r="TS54" s="17">
        <v>-4.91</v>
      </c>
      <c r="TT54" s="17">
        <v>26.3</v>
      </c>
      <c r="TU54" s="17">
        <v>16</v>
      </c>
      <c r="TV54" s="17">
        <v>30.125</v>
      </c>
      <c r="TW54" s="17">
        <v>-3.8250000000000002</v>
      </c>
      <c r="TX54" s="17">
        <v>1.2</v>
      </c>
      <c r="TY54" s="17">
        <v>0.6</v>
      </c>
      <c r="TZ54" s="17">
        <v>0.498</v>
      </c>
      <c r="UA54" s="17">
        <v>0.70199999999999996</v>
      </c>
      <c r="UB54" s="17">
        <v>0</v>
      </c>
      <c r="UC54" s="17">
        <v>0.3</v>
      </c>
      <c r="UD54" s="17">
        <v>0.65500000000000003</v>
      </c>
      <c r="UE54" s="17">
        <v>-0.65500000000000003</v>
      </c>
      <c r="UF54" s="17">
        <v>0</v>
      </c>
      <c r="UG54" s="17"/>
      <c r="UH54" s="17"/>
      <c r="UI54" s="17">
        <v>0</v>
      </c>
      <c r="UJ54" s="17">
        <v>21</v>
      </c>
      <c r="UK54" s="17">
        <v>21</v>
      </c>
      <c r="UL54" s="17">
        <v>19.436340000000001</v>
      </c>
      <c r="UM54" s="17">
        <v>1.56366</v>
      </c>
      <c r="UN54" s="17">
        <v>8.1999999999999993</v>
      </c>
      <c r="UO54" s="17">
        <v>8.1999999999999993</v>
      </c>
      <c r="UP54" s="17">
        <v>8.1999999999999993</v>
      </c>
      <c r="UQ54" s="17">
        <v>0</v>
      </c>
      <c r="UR54" s="17">
        <v>0</v>
      </c>
      <c r="US54" s="17">
        <v>6.7</v>
      </c>
      <c r="UT54" s="17">
        <v>6.7</v>
      </c>
      <c r="UU54" s="17">
        <v>-6.7</v>
      </c>
      <c r="UV54" s="17">
        <v>20.399999999999999</v>
      </c>
      <c r="UW54" s="17">
        <v>20</v>
      </c>
      <c r="UX54" s="17">
        <v>19.436340000000001</v>
      </c>
      <c r="UY54" s="17">
        <v>0.96365999999999996</v>
      </c>
      <c r="UZ54" s="17">
        <v>20.399999999999999</v>
      </c>
      <c r="VA54" s="17">
        <v>20</v>
      </c>
      <c r="VB54" s="17">
        <v>19.436340000000001</v>
      </c>
      <c r="VC54" s="17">
        <v>0.96365999999999996</v>
      </c>
      <c r="VD54" s="17">
        <v>20.100000000000001</v>
      </c>
      <c r="VE54" s="17">
        <v>20</v>
      </c>
      <c r="VF54" s="17">
        <v>19.436340000000001</v>
      </c>
      <c r="VG54" s="17">
        <v>0.66366000000000003</v>
      </c>
      <c r="VH54" s="17">
        <v>2</v>
      </c>
      <c r="VI54" s="17">
        <v>1.2</v>
      </c>
      <c r="VJ54" s="17">
        <v>1.3819999999999999</v>
      </c>
      <c r="VK54" s="17">
        <v>0.61799999999999999</v>
      </c>
      <c r="VL54" s="17">
        <v>0</v>
      </c>
      <c r="VM54" s="17"/>
      <c r="VN54" s="17"/>
      <c r="VO54" s="17">
        <v>0</v>
      </c>
      <c r="VP54" s="17">
        <v>0</v>
      </c>
      <c r="VQ54" s="17"/>
      <c r="VR54" s="17"/>
      <c r="VS54" s="17">
        <v>0</v>
      </c>
      <c r="VT54" s="17">
        <v>0</v>
      </c>
      <c r="VU54" s="17"/>
      <c r="VV54" s="17"/>
      <c r="VW54" s="17">
        <v>0</v>
      </c>
      <c r="VX54" s="17">
        <v>0.3</v>
      </c>
      <c r="VY54" s="17">
        <v>0.6</v>
      </c>
      <c r="VZ54" s="17">
        <v>0.6</v>
      </c>
      <c r="WA54" s="17">
        <v>-0.3</v>
      </c>
      <c r="WB54" s="17">
        <v>18.7</v>
      </c>
      <c r="WC54" s="17">
        <v>35</v>
      </c>
      <c r="WD54" s="17">
        <v>17</v>
      </c>
      <c r="WE54" s="17">
        <v>1.7</v>
      </c>
      <c r="WF54" s="17">
        <v>10.3</v>
      </c>
      <c r="WG54" s="17">
        <v>38</v>
      </c>
      <c r="WH54" s="17">
        <v>17</v>
      </c>
      <c r="WI54" s="17">
        <v>-6.7</v>
      </c>
      <c r="WJ54" s="17">
        <v>0</v>
      </c>
      <c r="WK54" s="17"/>
      <c r="WL54" s="17"/>
      <c r="WM54" s="17">
        <v>0</v>
      </c>
      <c r="WN54" s="17">
        <v>4.4000000000000004</v>
      </c>
      <c r="WO54" s="17">
        <v>4.2</v>
      </c>
      <c r="WP54" s="17">
        <v>4.2</v>
      </c>
      <c r="WQ54" s="17">
        <v>0.2</v>
      </c>
      <c r="WR54" s="17">
        <v>1.1000000000000001</v>
      </c>
      <c r="WS54" s="17">
        <v>2.4</v>
      </c>
      <c r="WT54" s="17">
        <v>2.4</v>
      </c>
      <c r="WU54" s="17">
        <v>-1.3</v>
      </c>
      <c r="WV54" s="17">
        <v>2.4</v>
      </c>
      <c r="WW54" s="17">
        <v>1.2</v>
      </c>
      <c r="WX54" s="17">
        <v>1.2</v>
      </c>
      <c r="WY54" s="17">
        <v>1.2</v>
      </c>
      <c r="WZ54" s="17">
        <v>1.1000000000000001</v>
      </c>
      <c r="XA54" s="17">
        <v>1.4</v>
      </c>
      <c r="XB54" s="17">
        <v>1.4</v>
      </c>
      <c r="XC54" s="17">
        <v>-0.3</v>
      </c>
      <c r="XD54" s="17">
        <v>0</v>
      </c>
      <c r="XE54" s="17"/>
      <c r="XF54" s="17"/>
      <c r="XG54" s="17">
        <v>0</v>
      </c>
      <c r="XH54" s="17">
        <v>9.1</v>
      </c>
      <c r="XI54" s="17">
        <v>8.8000000000000007</v>
      </c>
      <c r="XJ54" s="17">
        <v>8.8000000000000007</v>
      </c>
      <c r="XK54" s="17">
        <v>0.3</v>
      </c>
      <c r="XL54" s="17">
        <v>20</v>
      </c>
      <c r="XM54" s="17">
        <v>20</v>
      </c>
      <c r="XN54" s="17">
        <v>19.241980000000002</v>
      </c>
      <c r="XO54" s="17">
        <v>0.75802000000000003</v>
      </c>
      <c r="XP54" s="17">
        <v>8.4</v>
      </c>
      <c r="XQ54" s="17">
        <v>8</v>
      </c>
      <c r="XR54" s="17">
        <v>10.7</v>
      </c>
      <c r="XS54" s="17">
        <v>-2.2999999999999998</v>
      </c>
      <c r="XT54" s="17">
        <v>27.3</v>
      </c>
      <c r="XU54" s="17">
        <v>31</v>
      </c>
      <c r="XV54" s="17">
        <v>27.5</v>
      </c>
      <c r="XW54" s="17">
        <v>-0.2</v>
      </c>
      <c r="XX54" s="17">
        <v>34.9</v>
      </c>
      <c r="XY54" s="17">
        <v>31</v>
      </c>
      <c r="XZ54" s="17">
        <v>27.5</v>
      </c>
      <c r="YA54" s="17">
        <v>7.4</v>
      </c>
      <c r="YB54" s="17">
        <v>12</v>
      </c>
      <c r="YC54" s="17">
        <v>12</v>
      </c>
      <c r="YD54" s="17">
        <v>14</v>
      </c>
      <c r="YE54" s="17">
        <v>-2</v>
      </c>
      <c r="YF54" s="17">
        <v>17.600000000000001</v>
      </c>
      <c r="YG54" s="17">
        <v>15</v>
      </c>
      <c r="YH54" s="17"/>
      <c r="YI54" s="17">
        <v>17.600000000000001</v>
      </c>
      <c r="YJ54" s="17">
        <v>9.1999999999999993</v>
      </c>
      <c r="YK54" s="17">
        <v>7.03</v>
      </c>
      <c r="YL54" s="17">
        <v>7.03</v>
      </c>
      <c r="YM54" s="17">
        <v>2.17</v>
      </c>
      <c r="YN54" s="17">
        <v>11</v>
      </c>
      <c r="YO54" s="17">
        <v>11</v>
      </c>
      <c r="YP54" s="17">
        <v>11</v>
      </c>
      <c r="YQ54" s="17">
        <v>0</v>
      </c>
      <c r="YR54" s="17">
        <v>20.7</v>
      </c>
      <c r="YS54" s="17">
        <v>20</v>
      </c>
      <c r="YT54" s="17">
        <v>25</v>
      </c>
      <c r="YU54" s="17">
        <v>-4.3</v>
      </c>
    </row>
    <row r="55" spans="1:671" ht="24" customHeight="1" x14ac:dyDescent="0.25">
      <c r="A55" s="1"/>
      <c r="B55" s="16" t="s">
        <v>59</v>
      </c>
      <c r="C55" s="16" t="s">
        <v>847</v>
      </c>
      <c r="D55" s="17">
        <v>204.9</v>
      </c>
      <c r="E55" s="17">
        <v>203.40136000000001</v>
      </c>
      <c r="F55" s="17">
        <v>203.40136000000001</v>
      </c>
      <c r="G55" s="17">
        <v>1.49864</v>
      </c>
      <c r="H55" s="17">
        <v>624.1</v>
      </c>
      <c r="I55" s="17">
        <v>631.22380999999996</v>
      </c>
      <c r="J55" s="17">
        <v>631.22379999999998</v>
      </c>
      <c r="K55" s="17">
        <v>-7.1238000000000001</v>
      </c>
      <c r="L55" s="17">
        <v>143.9</v>
      </c>
      <c r="M55" s="17">
        <v>146.79963000000001</v>
      </c>
      <c r="N55" s="17">
        <v>146.79963000000001</v>
      </c>
      <c r="O55" s="17">
        <v>-2.8996300000000002</v>
      </c>
      <c r="P55" s="17"/>
      <c r="Q55" s="17"/>
      <c r="R55" s="17"/>
      <c r="S55" s="17">
        <v>0</v>
      </c>
      <c r="T55" s="17"/>
      <c r="U55" s="17"/>
      <c r="V55" s="17"/>
      <c r="W55" s="17">
        <v>0</v>
      </c>
      <c r="X55" s="17">
        <v>89.8</v>
      </c>
      <c r="Y55" s="17">
        <v>91.867829999999998</v>
      </c>
      <c r="Z55" s="17">
        <v>91.867819999999995</v>
      </c>
      <c r="AA55" s="17">
        <v>-2.0678200000000002</v>
      </c>
      <c r="AB55" s="17">
        <v>237</v>
      </c>
      <c r="AC55" s="17">
        <v>172.65595999999999</v>
      </c>
      <c r="AD55" s="17">
        <v>172.65595999999999</v>
      </c>
      <c r="AE55" s="17">
        <v>64.344040000000007</v>
      </c>
      <c r="AF55" s="17">
        <v>0</v>
      </c>
      <c r="AG55" s="17"/>
      <c r="AH55" s="17"/>
      <c r="AI55" s="17">
        <v>0</v>
      </c>
      <c r="AJ55" s="17">
        <v>60.5</v>
      </c>
      <c r="AK55" s="17">
        <v>61.791969999999999</v>
      </c>
      <c r="AL55" s="17"/>
      <c r="AM55" s="17">
        <v>60.5</v>
      </c>
      <c r="AN55" s="17"/>
      <c r="AO55" s="17"/>
      <c r="AP55" s="17"/>
      <c r="AQ55" s="17">
        <v>0</v>
      </c>
      <c r="AR55" s="17">
        <v>198.8</v>
      </c>
      <c r="AS55" s="17">
        <v>202.65</v>
      </c>
      <c r="AT55" s="17">
        <v>202.64998</v>
      </c>
      <c r="AU55" s="17">
        <v>-3.84998</v>
      </c>
      <c r="AV55" s="17">
        <v>198.2</v>
      </c>
      <c r="AW55" s="17">
        <v>205.26275000000001</v>
      </c>
      <c r="AX55" s="17">
        <v>205.26273</v>
      </c>
      <c r="AY55" s="17">
        <v>-7.0627300000000002</v>
      </c>
      <c r="AZ55" s="17"/>
      <c r="BA55" s="17"/>
      <c r="BB55" s="17"/>
      <c r="BC55" s="17">
        <v>0</v>
      </c>
      <c r="BD55" s="17">
        <v>206.3</v>
      </c>
      <c r="BE55" s="17">
        <v>205.21601999999999</v>
      </c>
      <c r="BF55" s="17">
        <v>205.21600000000001</v>
      </c>
      <c r="BG55" s="17">
        <v>1.0840000000000001</v>
      </c>
      <c r="BH55" s="17"/>
      <c r="BI55" s="17"/>
      <c r="BJ55" s="17"/>
      <c r="BK55" s="17">
        <v>0</v>
      </c>
      <c r="BL55" s="17">
        <v>532.6</v>
      </c>
      <c r="BM55" s="17">
        <v>557.29155000000003</v>
      </c>
      <c r="BN55" s="17">
        <v>566.08939999999996</v>
      </c>
      <c r="BO55" s="17">
        <v>-33.489400000000003</v>
      </c>
      <c r="BP55" s="17">
        <v>10.199999999999999</v>
      </c>
      <c r="BQ55" s="17">
        <v>10.52094</v>
      </c>
      <c r="BR55" s="17">
        <v>3.4560599999999999</v>
      </c>
      <c r="BS55" s="17">
        <v>6.7439400000000003</v>
      </c>
      <c r="BT55" s="17"/>
      <c r="BU55" s="17"/>
      <c r="BV55" s="17"/>
      <c r="BW55" s="17">
        <v>0</v>
      </c>
      <c r="BX55" s="17"/>
      <c r="BY55" s="17"/>
      <c r="BZ55" s="17"/>
      <c r="CA55" s="17">
        <v>0</v>
      </c>
      <c r="CB55" s="17"/>
      <c r="CC55" s="17"/>
      <c r="CD55" s="17"/>
      <c r="CE55" s="17">
        <v>0</v>
      </c>
      <c r="CF55" s="17"/>
      <c r="CG55" s="17"/>
      <c r="CH55" s="17"/>
      <c r="CI55" s="17">
        <v>0</v>
      </c>
      <c r="CJ55" s="17">
        <v>162.9</v>
      </c>
      <c r="CK55" s="17">
        <v>164.06706</v>
      </c>
      <c r="CL55" s="17">
        <v>164.06704999999999</v>
      </c>
      <c r="CM55" s="17">
        <v>-1.1670499999999999</v>
      </c>
      <c r="CN55" s="17">
        <v>6.9</v>
      </c>
      <c r="CO55" s="17">
        <v>5.1383299999999998</v>
      </c>
      <c r="CP55" s="17">
        <v>5.1383299999999998</v>
      </c>
      <c r="CQ55" s="17">
        <v>1.7616700000000001</v>
      </c>
      <c r="CR55" s="17">
        <v>5.2</v>
      </c>
      <c r="CS55" s="17">
        <v>2.8205</v>
      </c>
      <c r="CT55" s="17">
        <v>2.8204899999999999</v>
      </c>
      <c r="CU55" s="17">
        <v>2.3795099999999998</v>
      </c>
      <c r="CV55" s="17">
        <v>22.3</v>
      </c>
      <c r="CW55" s="17">
        <v>22.410769999999999</v>
      </c>
      <c r="CX55" s="17">
        <v>22.41075</v>
      </c>
      <c r="CY55" s="17">
        <v>-0.11075</v>
      </c>
      <c r="CZ55" s="17">
        <v>6.8</v>
      </c>
      <c r="DA55" s="17">
        <v>6.8787000000000003</v>
      </c>
      <c r="DB55" s="17">
        <v>6.8787000000000003</v>
      </c>
      <c r="DC55" s="17">
        <v>-7.8700000000000006E-2</v>
      </c>
      <c r="DD55" s="17">
        <v>14.8</v>
      </c>
      <c r="DE55" s="17">
        <v>14.933920000000001</v>
      </c>
      <c r="DF55" s="17">
        <v>14.933909999999999</v>
      </c>
      <c r="DG55" s="17">
        <v>-0.13391</v>
      </c>
      <c r="DH55" s="17">
        <v>142.69999999999999</v>
      </c>
      <c r="DI55" s="17">
        <v>142.44412</v>
      </c>
      <c r="DJ55" s="17">
        <v>142.44412</v>
      </c>
      <c r="DK55" s="17">
        <v>0.25588</v>
      </c>
      <c r="DL55" s="17"/>
      <c r="DM55" s="17"/>
      <c r="DN55" s="17"/>
      <c r="DO55" s="17">
        <v>0</v>
      </c>
      <c r="DP55" s="17"/>
      <c r="DQ55" s="17"/>
      <c r="DR55" s="17"/>
      <c r="DS55" s="17">
        <v>0</v>
      </c>
      <c r="DT55" s="17"/>
      <c r="DU55" s="17"/>
      <c r="DV55" s="17"/>
      <c r="DW55" s="17">
        <v>0</v>
      </c>
      <c r="DX55" s="17"/>
      <c r="DY55" s="17"/>
      <c r="DZ55" s="17"/>
      <c r="EA55" s="17">
        <v>0</v>
      </c>
      <c r="EB55" s="17">
        <v>110.2</v>
      </c>
      <c r="EC55" s="17">
        <v>112.46647</v>
      </c>
      <c r="ED55" s="17">
        <v>112.46647</v>
      </c>
      <c r="EE55" s="17">
        <v>-2.26647</v>
      </c>
      <c r="EF55" s="17">
        <v>155</v>
      </c>
      <c r="EG55" s="17">
        <v>220.69499999999999</v>
      </c>
      <c r="EH55" s="17">
        <v>200.46056999999999</v>
      </c>
      <c r="EI55" s="17">
        <v>-45.460569999999997</v>
      </c>
      <c r="EJ55" s="17"/>
      <c r="EK55" s="17"/>
      <c r="EL55" s="17"/>
      <c r="EM55" s="17">
        <v>0</v>
      </c>
      <c r="EN55" s="17"/>
      <c r="EO55" s="17"/>
      <c r="EP55" s="17"/>
      <c r="EQ55" s="17">
        <v>0</v>
      </c>
      <c r="ER55" s="17"/>
      <c r="ES55" s="17"/>
      <c r="ET55" s="17"/>
      <c r="EU55" s="17">
        <v>0</v>
      </c>
      <c r="EV55" s="17">
        <v>6.5</v>
      </c>
      <c r="EW55" s="17">
        <v>6.39</v>
      </c>
      <c r="EX55" s="17">
        <v>6.39</v>
      </c>
      <c r="EY55" s="17">
        <v>0.11</v>
      </c>
      <c r="EZ55" s="17">
        <v>448.9</v>
      </c>
      <c r="FA55" s="17">
        <v>449.28086000000002</v>
      </c>
      <c r="FB55" s="17">
        <v>449.28084999999999</v>
      </c>
      <c r="FC55" s="17">
        <v>-0.38085000000000002</v>
      </c>
      <c r="FD55" s="17">
        <v>81.3</v>
      </c>
      <c r="FE55" s="17">
        <v>81.635570000000001</v>
      </c>
      <c r="FF55" s="17">
        <v>79.655749999999998</v>
      </c>
      <c r="FG55" s="17">
        <v>1.64425</v>
      </c>
      <c r="FH55" s="17">
        <v>122.5</v>
      </c>
      <c r="FI55" s="17">
        <v>140.58488</v>
      </c>
      <c r="FJ55" s="17">
        <v>149.9872</v>
      </c>
      <c r="FK55" s="17">
        <v>-27.487200000000001</v>
      </c>
      <c r="FL55" s="17">
        <v>42</v>
      </c>
      <c r="FM55" s="17">
        <v>41.89893</v>
      </c>
      <c r="FN55" s="17">
        <v>41.89893</v>
      </c>
      <c r="FO55" s="17">
        <v>0.10106999999999999</v>
      </c>
      <c r="FP55" s="17">
        <v>18.2</v>
      </c>
      <c r="FQ55" s="17">
        <v>19.21088</v>
      </c>
      <c r="FR55" s="17">
        <v>19.21088</v>
      </c>
      <c r="FS55" s="17">
        <v>-1.01088</v>
      </c>
      <c r="FT55" s="17">
        <v>18.899999999999999</v>
      </c>
      <c r="FU55" s="17">
        <v>19</v>
      </c>
      <c r="FV55" s="17">
        <v>18.172979999999999</v>
      </c>
      <c r="FW55" s="17">
        <v>0.72702</v>
      </c>
      <c r="FX55" s="17">
        <v>89.4</v>
      </c>
      <c r="FY55" s="17">
        <v>87.773570000000007</v>
      </c>
      <c r="FZ55" s="17">
        <v>87.773560000000003</v>
      </c>
      <c r="GA55" s="17">
        <v>1.6264400000000001</v>
      </c>
      <c r="GB55" s="17">
        <v>137.5</v>
      </c>
      <c r="GC55" s="17">
        <v>160.18950000000001</v>
      </c>
      <c r="GD55" s="17">
        <v>160.18951000000001</v>
      </c>
      <c r="GE55" s="17">
        <v>-22.689509999999999</v>
      </c>
      <c r="GF55" s="17">
        <v>138.30000000000001</v>
      </c>
      <c r="GG55" s="17">
        <v>160.18950000000001</v>
      </c>
      <c r="GH55" s="17">
        <v>160.18951000000001</v>
      </c>
      <c r="GI55" s="17">
        <v>-21.889510000000001</v>
      </c>
      <c r="GJ55" s="17">
        <v>163.6</v>
      </c>
      <c r="GK55" s="17">
        <v>160.67054999999999</v>
      </c>
      <c r="GL55" s="17">
        <v>160.67055999999999</v>
      </c>
      <c r="GM55" s="17">
        <v>2.92944</v>
      </c>
      <c r="GN55" s="17">
        <v>104.2</v>
      </c>
      <c r="GO55" s="17">
        <v>110.48202000000001</v>
      </c>
      <c r="GP55" s="17">
        <v>110.48202000000001</v>
      </c>
      <c r="GQ55" s="17">
        <v>-6.2820200000000002</v>
      </c>
      <c r="GR55" s="17">
        <v>18.5</v>
      </c>
      <c r="GS55" s="17">
        <v>24.71679</v>
      </c>
      <c r="GT55" s="17">
        <v>37.900869999999998</v>
      </c>
      <c r="GU55" s="17">
        <v>-19.400870000000001</v>
      </c>
      <c r="GV55" s="17">
        <v>43.8</v>
      </c>
      <c r="GW55" s="17">
        <v>44.103009999999998</v>
      </c>
      <c r="GX55" s="17">
        <v>44.103009999999998</v>
      </c>
      <c r="GY55" s="17">
        <v>-0.30301</v>
      </c>
      <c r="GZ55" s="17">
        <v>4.0999999999999996</v>
      </c>
      <c r="HA55" s="17">
        <v>3.9007900000000002</v>
      </c>
      <c r="HB55" s="17">
        <v>3.9007900000000002</v>
      </c>
      <c r="HC55" s="17">
        <v>0.19921</v>
      </c>
      <c r="HD55" s="17">
        <v>32.9</v>
      </c>
      <c r="HE55" s="17">
        <v>31.100370000000002</v>
      </c>
      <c r="HF55" s="17">
        <v>28.356459999999998</v>
      </c>
      <c r="HG55" s="17">
        <v>4.5435400000000001</v>
      </c>
      <c r="HH55" s="17">
        <v>149</v>
      </c>
      <c r="HI55" s="17">
        <v>164.13149000000001</v>
      </c>
      <c r="HJ55" s="17">
        <v>172.35791</v>
      </c>
      <c r="HK55" s="17">
        <v>-23.35791</v>
      </c>
      <c r="HL55" s="17"/>
      <c r="HM55" s="17"/>
      <c r="HN55" s="17"/>
      <c r="HO55" s="17">
        <v>0</v>
      </c>
      <c r="HP55" s="17"/>
      <c r="HQ55" s="17"/>
      <c r="HR55" s="17"/>
      <c r="HS55" s="17">
        <v>0</v>
      </c>
      <c r="HT55" s="17">
        <v>15.1</v>
      </c>
      <c r="HU55" s="17">
        <v>36.143999999999998</v>
      </c>
      <c r="HV55" s="17">
        <v>85.50582</v>
      </c>
      <c r="HW55" s="17">
        <v>-70.405820000000006</v>
      </c>
      <c r="HX55" s="17"/>
      <c r="HY55" s="17"/>
      <c r="HZ55" s="17"/>
      <c r="IA55" s="17">
        <v>0</v>
      </c>
      <c r="IB55" s="17"/>
      <c r="IC55" s="17"/>
      <c r="ID55" s="17"/>
      <c r="IE55" s="17">
        <v>0</v>
      </c>
      <c r="IF55" s="17">
        <v>45.5</v>
      </c>
      <c r="IG55" s="17">
        <v>45.265309999999999</v>
      </c>
      <c r="IH55" s="17">
        <v>45.265300000000003</v>
      </c>
      <c r="II55" s="17">
        <v>0.23469999999999999</v>
      </c>
      <c r="IJ55" s="17"/>
      <c r="IK55" s="17"/>
      <c r="IL55" s="17"/>
      <c r="IM55" s="17">
        <v>0</v>
      </c>
      <c r="IN55" s="17"/>
      <c r="IO55" s="17"/>
      <c r="IP55" s="17"/>
      <c r="IQ55" s="17">
        <v>0</v>
      </c>
      <c r="IR55" s="17"/>
      <c r="IS55" s="17"/>
      <c r="IT55" s="17"/>
      <c r="IU55" s="17">
        <v>0</v>
      </c>
      <c r="IV55" s="17">
        <v>125.8</v>
      </c>
      <c r="IW55" s="17">
        <v>128.05618999999999</v>
      </c>
      <c r="IX55" s="17">
        <v>132.83835999999999</v>
      </c>
      <c r="IY55" s="17">
        <v>-7.0383599999999999</v>
      </c>
      <c r="IZ55" s="17">
        <v>118.1</v>
      </c>
      <c r="JA55" s="17"/>
      <c r="JB55" s="17"/>
      <c r="JC55" s="17">
        <v>118.1</v>
      </c>
      <c r="JD55" s="17">
        <v>167.3</v>
      </c>
      <c r="JE55" s="17">
        <v>161.67105000000001</v>
      </c>
      <c r="JF55" s="17"/>
      <c r="JG55" s="17">
        <v>167.3</v>
      </c>
      <c r="JH55" s="17">
        <v>201.2</v>
      </c>
      <c r="JI55" s="17">
        <v>202.72200000000001</v>
      </c>
      <c r="JJ55" s="17">
        <v>202.72198</v>
      </c>
      <c r="JK55" s="17">
        <v>-1.5219800000000001</v>
      </c>
      <c r="JL55" s="17">
        <v>0</v>
      </c>
      <c r="JM55" s="17"/>
      <c r="JN55" s="17"/>
      <c r="JO55" s="17">
        <v>0</v>
      </c>
      <c r="JP55" s="17">
        <v>73.099999999999994</v>
      </c>
      <c r="JQ55" s="17">
        <v>73.275930000000002</v>
      </c>
      <c r="JR55" s="17">
        <v>73.275919999999999</v>
      </c>
      <c r="JS55" s="17">
        <v>-0.17591999999999999</v>
      </c>
      <c r="JT55" s="17">
        <v>36.1</v>
      </c>
      <c r="JU55" s="17">
        <v>36.747990000000001</v>
      </c>
      <c r="JV55" s="17">
        <v>36.747979999999998</v>
      </c>
      <c r="JW55" s="17">
        <v>-0.64798</v>
      </c>
      <c r="JX55" s="17"/>
      <c r="JY55" s="17"/>
      <c r="JZ55" s="17"/>
      <c r="KA55" s="17">
        <v>0</v>
      </c>
      <c r="KB55" s="17"/>
      <c r="KC55" s="17"/>
      <c r="KD55" s="17"/>
      <c r="KE55" s="17">
        <v>0</v>
      </c>
      <c r="KF55" s="17"/>
      <c r="KG55" s="17"/>
      <c r="KH55" s="17"/>
      <c r="KI55" s="17">
        <v>0</v>
      </c>
      <c r="KJ55" s="17"/>
      <c r="KK55" s="17"/>
      <c r="KL55" s="17"/>
      <c r="KM55" s="17">
        <v>0</v>
      </c>
      <c r="KN55" s="17"/>
      <c r="KO55" s="17"/>
      <c r="KP55" s="17"/>
      <c r="KQ55" s="17">
        <v>0</v>
      </c>
      <c r="KR55" s="17"/>
      <c r="KS55" s="17"/>
      <c r="KT55" s="17"/>
      <c r="KU55" s="17">
        <v>0</v>
      </c>
      <c r="KV55" s="17">
        <v>2.2999999999999998</v>
      </c>
      <c r="KW55" s="17">
        <v>1.7806200000000001</v>
      </c>
      <c r="KX55" s="17">
        <v>1.78061</v>
      </c>
      <c r="KY55" s="17">
        <v>0.51939000000000002</v>
      </c>
      <c r="KZ55" s="17">
        <v>62.5</v>
      </c>
      <c r="LA55" s="17">
        <v>52.662239999999997</v>
      </c>
      <c r="LB55" s="17">
        <v>91.893619999999999</v>
      </c>
      <c r="LC55" s="17">
        <v>-29.393619999999999</v>
      </c>
      <c r="LD55" s="17">
        <v>100.6</v>
      </c>
      <c r="LE55" s="17">
        <v>124.35997</v>
      </c>
      <c r="LF55" s="17">
        <v>124.36006</v>
      </c>
      <c r="LG55" s="17">
        <v>-23.760059999999999</v>
      </c>
      <c r="LH55" s="17">
        <v>61.9</v>
      </c>
      <c r="LI55" s="17">
        <v>67.199219999999997</v>
      </c>
      <c r="LJ55" s="17">
        <v>67.199219999999997</v>
      </c>
      <c r="LK55" s="17">
        <v>-5.29922</v>
      </c>
      <c r="LL55" s="17">
        <v>77.599999999999994</v>
      </c>
      <c r="LM55" s="17">
        <v>78.567999999999998</v>
      </c>
      <c r="LN55" s="17">
        <v>78.567980000000006</v>
      </c>
      <c r="LO55" s="17">
        <v>-0.96797999999999995</v>
      </c>
      <c r="LP55" s="17">
        <v>29.6</v>
      </c>
      <c r="LQ55" s="17">
        <v>29.980560000000001</v>
      </c>
      <c r="LR55" s="17">
        <v>29.980560000000001</v>
      </c>
      <c r="LS55" s="17">
        <v>-0.38056000000000001</v>
      </c>
      <c r="LT55" s="17">
        <v>64.5</v>
      </c>
      <c r="LU55" s="17">
        <v>66.941299999999998</v>
      </c>
      <c r="LV55" s="17"/>
      <c r="LW55" s="17">
        <v>64.5</v>
      </c>
      <c r="LX55" s="17">
        <v>31</v>
      </c>
      <c r="LY55" s="17"/>
      <c r="LZ55" s="17"/>
      <c r="MA55" s="17">
        <v>31</v>
      </c>
      <c r="MB55" s="17">
        <v>31</v>
      </c>
      <c r="MC55" s="17"/>
      <c r="MD55" s="17"/>
      <c r="ME55" s="17">
        <v>31</v>
      </c>
      <c r="MF55" s="17">
        <v>139.1</v>
      </c>
      <c r="MG55" s="17">
        <v>153.06012000000001</v>
      </c>
      <c r="MH55" s="17">
        <v>153.12565000000001</v>
      </c>
      <c r="MI55" s="17">
        <v>-14.025650000000001</v>
      </c>
      <c r="MJ55" s="17">
        <v>139.69999999999999</v>
      </c>
      <c r="MK55" s="17">
        <v>153.06012000000001</v>
      </c>
      <c r="ML55" s="17">
        <v>153.12565000000001</v>
      </c>
      <c r="MM55" s="17">
        <v>-13.425649999999999</v>
      </c>
      <c r="MN55" s="17">
        <v>146</v>
      </c>
      <c r="MO55" s="17">
        <v>153.51975999999999</v>
      </c>
      <c r="MP55" s="17">
        <v>153.58548999999999</v>
      </c>
      <c r="MQ55" s="17">
        <v>-7.5854900000000001</v>
      </c>
      <c r="MR55" s="17">
        <v>0</v>
      </c>
      <c r="MS55" s="17"/>
      <c r="MT55" s="17">
        <v>185.80761000000001</v>
      </c>
      <c r="MU55" s="17">
        <v>-185.80761000000001</v>
      </c>
      <c r="MV55" s="17">
        <v>0</v>
      </c>
      <c r="MW55" s="17"/>
      <c r="MX55" s="17"/>
      <c r="MY55" s="17">
        <v>0</v>
      </c>
      <c r="MZ55" s="17"/>
      <c r="NA55" s="17"/>
      <c r="NB55" s="17"/>
      <c r="NC55" s="17">
        <v>0</v>
      </c>
      <c r="ND55" s="17"/>
      <c r="NE55" s="17"/>
      <c r="NF55" s="17"/>
      <c r="NG55" s="17">
        <v>0</v>
      </c>
      <c r="NH55" s="17"/>
      <c r="NI55" s="17"/>
      <c r="NJ55" s="17"/>
      <c r="NK55" s="17">
        <v>0</v>
      </c>
      <c r="NL55" s="17">
        <v>0</v>
      </c>
      <c r="NM55" s="17"/>
      <c r="NN55" s="17"/>
      <c r="NO55" s="17">
        <v>0</v>
      </c>
      <c r="NP55" s="17"/>
      <c r="NQ55" s="17"/>
      <c r="NR55" s="17"/>
      <c r="NS55" s="17">
        <v>0</v>
      </c>
      <c r="NT55" s="17">
        <v>6.9</v>
      </c>
      <c r="NU55" s="17">
        <v>8.2552000000000003</v>
      </c>
      <c r="NV55" s="17">
        <v>9.09</v>
      </c>
      <c r="NW55" s="17">
        <v>-2.19</v>
      </c>
      <c r="NX55" s="17">
        <v>4.0999999999999996</v>
      </c>
      <c r="NY55" s="17">
        <v>4.0686799999999996</v>
      </c>
      <c r="NZ55" s="17">
        <v>9.8520099999999999</v>
      </c>
      <c r="OA55" s="17">
        <v>-5.7520100000000003</v>
      </c>
      <c r="OB55" s="17">
        <v>20.100000000000001</v>
      </c>
      <c r="OC55" s="17">
        <v>20</v>
      </c>
      <c r="OD55" s="17">
        <v>17.492709999999999</v>
      </c>
      <c r="OE55" s="17">
        <v>2.6072899999999999</v>
      </c>
      <c r="OF55" s="17">
        <v>0</v>
      </c>
      <c r="OG55" s="17"/>
      <c r="OH55" s="17"/>
      <c r="OI55" s="17">
        <v>0</v>
      </c>
      <c r="OJ55" s="17">
        <v>39.4</v>
      </c>
      <c r="OK55" s="17">
        <v>28.7</v>
      </c>
      <c r="OL55" s="17">
        <v>39.85</v>
      </c>
      <c r="OM55" s="17">
        <v>-0.45</v>
      </c>
      <c r="ON55" s="17">
        <v>0</v>
      </c>
      <c r="OO55" s="17"/>
      <c r="OP55" s="17"/>
      <c r="OQ55" s="17">
        <v>0</v>
      </c>
      <c r="OR55" s="17">
        <v>0.5</v>
      </c>
      <c r="OS55" s="17">
        <v>0.3</v>
      </c>
      <c r="OT55" s="17">
        <v>0.749</v>
      </c>
      <c r="OU55" s="17">
        <v>-0.249</v>
      </c>
      <c r="OV55" s="17">
        <v>0</v>
      </c>
      <c r="OW55" s="17"/>
      <c r="OX55" s="17"/>
      <c r="OY55" s="17">
        <v>0</v>
      </c>
      <c r="OZ55" s="17">
        <v>20.100000000000001</v>
      </c>
      <c r="PA55" s="17">
        <v>19.436350000000001</v>
      </c>
      <c r="PB55" s="17">
        <v>19.436340000000001</v>
      </c>
      <c r="PC55" s="17">
        <v>0.66366000000000003</v>
      </c>
      <c r="PD55" s="17">
        <v>10</v>
      </c>
      <c r="PE55" s="17">
        <v>9.9830000000000005</v>
      </c>
      <c r="PF55" s="17">
        <v>9.9830000000000005</v>
      </c>
      <c r="PG55" s="17">
        <v>1.7000000000000001E-2</v>
      </c>
      <c r="PH55" s="17">
        <v>5.5</v>
      </c>
      <c r="PI55" s="17">
        <v>5.67</v>
      </c>
      <c r="PJ55" s="17">
        <v>5.67</v>
      </c>
      <c r="PK55" s="17">
        <v>-0.17</v>
      </c>
      <c r="PL55" s="17">
        <v>0</v>
      </c>
      <c r="PM55" s="17"/>
      <c r="PN55" s="17"/>
      <c r="PO55" s="17">
        <v>0</v>
      </c>
      <c r="PP55" s="17">
        <v>2.2000000000000002</v>
      </c>
      <c r="PQ55" s="17">
        <v>1</v>
      </c>
      <c r="PR55" s="17">
        <v>1</v>
      </c>
      <c r="PS55" s="17">
        <v>1.2</v>
      </c>
      <c r="PT55" s="17">
        <v>3.6</v>
      </c>
      <c r="PU55" s="17">
        <v>3.55</v>
      </c>
      <c r="PV55" s="17">
        <v>3.55</v>
      </c>
      <c r="PW55" s="17">
        <v>0.05</v>
      </c>
      <c r="PX55" s="17">
        <v>5.0999999999999996</v>
      </c>
      <c r="PY55" s="17">
        <v>5</v>
      </c>
      <c r="PZ55" s="17">
        <v>5</v>
      </c>
      <c r="QA55" s="17">
        <v>0.1</v>
      </c>
      <c r="QB55" s="17">
        <v>19.899999999999999</v>
      </c>
      <c r="QC55" s="17">
        <v>20.274049999999999</v>
      </c>
      <c r="QD55" s="17">
        <v>20.274049999999999</v>
      </c>
      <c r="QE55" s="17">
        <v>-0.37404999999999999</v>
      </c>
      <c r="QF55" s="17">
        <v>20</v>
      </c>
      <c r="QG55" s="17">
        <v>20</v>
      </c>
      <c r="QH55" s="17">
        <v>13.60544</v>
      </c>
      <c r="QI55" s="17">
        <v>6.3945600000000002</v>
      </c>
      <c r="QJ55" s="17">
        <v>18.7</v>
      </c>
      <c r="QK55" s="17">
        <v>19</v>
      </c>
      <c r="QL55" s="17">
        <v>17.492709999999999</v>
      </c>
      <c r="QM55" s="17">
        <v>1.20729</v>
      </c>
      <c r="QN55" s="17">
        <v>3.3</v>
      </c>
      <c r="QO55" s="17">
        <v>3.4</v>
      </c>
      <c r="QP55" s="17">
        <v>3.4</v>
      </c>
      <c r="QQ55" s="17">
        <v>-0.1</v>
      </c>
      <c r="QR55" s="17">
        <v>18.600000000000001</v>
      </c>
      <c r="QS55" s="17">
        <v>19</v>
      </c>
      <c r="QT55" s="17">
        <v>17.881430000000002</v>
      </c>
      <c r="QU55" s="17">
        <v>0.71857000000000004</v>
      </c>
      <c r="QV55" s="17">
        <v>0</v>
      </c>
      <c r="QW55" s="17"/>
      <c r="QX55" s="17"/>
      <c r="QY55" s="17">
        <v>0</v>
      </c>
      <c r="QZ55" s="17">
        <v>0</v>
      </c>
      <c r="RA55" s="17"/>
      <c r="RB55" s="17"/>
      <c r="RC55" s="17">
        <v>0</v>
      </c>
      <c r="RD55" s="17">
        <v>8.6</v>
      </c>
      <c r="RE55" s="17">
        <v>5</v>
      </c>
      <c r="RF55" s="17">
        <v>7.74</v>
      </c>
      <c r="RG55" s="17">
        <v>0.86</v>
      </c>
      <c r="RH55" s="17">
        <v>28.2</v>
      </c>
      <c r="RI55" s="17">
        <v>14.2</v>
      </c>
      <c r="RJ55" s="17">
        <v>16.84</v>
      </c>
      <c r="RK55" s="17">
        <v>11.36</v>
      </c>
      <c r="RL55" s="17">
        <v>0</v>
      </c>
      <c r="RM55" s="17"/>
      <c r="RN55" s="17"/>
      <c r="RO55" s="17">
        <v>0</v>
      </c>
      <c r="RP55" s="17">
        <v>3.5</v>
      </c>
      <c r="RQ55" s="17">
        <v>3</v>
      </c>
      <c r="RR55" s="17">
        <v>3</v>
      </c>
      <c r="RS55" s="17">
        <v>0.5</v>
      </c>
      <c r="RT55" s="17">
        <v>9.6</v>
      </c>
      <c r="RU55" s="17">
        <v>13.25015</v>
      </c>
      <c r="RV55" s="17">
        <v>19.792000000000002</v>
      </c>
      <c r="RW55" s="17">
        <v>-10.192</v>
      </c>
      <c r="RX55" s="17">
        <v>3</v>
      </c>
      <c r="RY55" s="17">
        <v>2</v>
      </c>
      <c r="RZ55" s="17">
        <v>2</v>
      </c>
      <c r="SA55" s="17">
        <v>1</v>
      </c>
      <c r="SB55" s="17"/>
      <c r="SC55" s="17"/>
      <c r="SD55" s="17">
        <v>0.4</v>
      </c>
      <c r="SE55" s="17">
        <v>-0.4</v>
      </c>
      <c r="SF55" s="17">
        <v>0</v>
      </c>
      <c r="SG55" s="17"/>
      <c r="SH55" s="17"/>
      <c r="SI55" s="17">
        <v>0</v>
      </c>
      <c r="SJ55" s="17">
        <v>19.8</v>
      </c>
      <c r="SK55" s="17">
        <v>20</v>
      </c>
      <c r="SL55" s="17">
        <v>18.853249999999999</v>
      </c>
      <c r="SM55" s="17">
        <v>0.94674999999999998</v>
      </c>
      <c r="SN55" s="17">
        <v>10.9</v>
      </c>
      <c r="SO55" s="17">
        <v>11</v>
      </c>
      <c r="SP55" s="17">
        <v>12.05053</v>
      </c>
      <c r="SQ55" s="17">
        <v>-1.1505300000000001</v>
      </c>
      <c r="SR55" s="17">
        <v>20.2</v>
      </c>
      <c r="SS55" s="17">
        <v>20</v>
      </c>
      <c r="ST55" s="17">
        <v>19.436340000000001</v>
      </c>
      <c r="SU55" s="17">
        <v>0.76366000000000001</v>
      </c>
      <c r="SV55" s="17">
        <v>20.2</v>
      </c>
      <c r="SW55" s="17">
        <v>20</v>
      </c>
      <c r="SX55" s="17">
        <v>19.436340000000001</v>
      </c>
      <c r="SY55" s="17">
        <v>0.76366000000000001</v>
      </c>
      <c r="SZ55" s="17">
        <v>19.899999999999999</v>
      </c>
      <c r="TA55" s="17">
        <v>20</v>
      </c>
      <c r="TB55" s="17">
        <v>19.241980000000002</v>
      </c>
      <c r="TC55" s="17">
        <v>0.65802000000000005</v>
      </c>
      <c r="TD55" s="17">
        <v>12.6</v>
      </c>
      <c r="TE55" s="17">
        <v>11.3</v>
      </c>
      <c r="TF55" s="17">
        <v>11.183999999999999</v>
      </c>
      <c r="TG55" s="17">
        <v>1.4159999999999999</v>
      </c>
      <c r="TH55" s="17">
        <v>32.200000000000003</v>
      </c>
      <c r="TI55" s="17">
        <v>24.5</v>
      </c>
      <c r="TJ55" s="17">
        <v>25.218</v>
      </c>
      <c r="TK55" s="17">
        <v>6.9820000000000002</v>
      </c>
      <c r="TL55" s="17">
        <v>0</v>
      </c>
      <c r="TM55" s="17"/>
      <c r="TN55" s="17"/>
      <c r="TO55" s="17">
        <v>0</v>
      </c>
      <c r="TP55" s="17">
        <v>13.3</v>
      </c>
      <c r="TQ55" s="17">
        <v>8</v>
      </c>
      <c r="TR55" s="17">
        <v>15.435</v>
      </c>
      <c r="TS55" s="17">
        <v>-2.1349999999999998</v>
      </c>
      <c r="TT55" s="17">
        <v>26.3</v>
      </c>
      <c r="TU55" s="17">
        <v>12.4</v>
      </c>
      <c r="TV55" s="17">
        <v>27.911999999999999</v>
      </c>
      <c r="TW55" s="17">
        <v>-1.6120000000000001</v>
      </c>
      <c r="TX55" s="17">
        <v>1.1000000000000001</v>
      </c>
      <c r="TY55" s="17">
        <v>0.6</v>
      </c>
      <c r="TZ55" s="17">
        <v>0.46</v>
      </c>
      <c r="UA55" s="17">
        <v>0.64</v>
      </c>
      <c r="UB55" s="17">
        <v>0.3</v>
      </c>
      <c r="UC55" s="17">
        <v>0.3</v>
      </c>
      <c r="UD55" s="17">
        <v>0.6</v>
      </c>
      <c r="UE55" s="17">
        <v>-0.3</v>
      </c>
      <c r="UF55" s="17">
        <v>0</v>
      </c>
      <c r="UG55" s="17"/>
      <c r="UH55" s="17"/>
      <c r="UI55" s="17">
        <v>0</v>
      </c>
      <c r="UJ55" s="17">
        <v>21.1</v>
      </c>
      <c r="UK55" s="17">
        <v>21</v>
      </c>
      <c r="UL55" s="17">
        <v>19.436340000000001</v>
      </c>
      <c r="UM55" s="17">
        <v>1.6636599999999999</v>
      </c>
      <c r="UN55" s="17">
        <v>8.1999999999999993</v>
      </c>
      <c r="UO55" s="17">
        <v>8.1999999999999993</v>
      </c>
      <c r="UP55" s="17">
        <v>8.1999999999999993</v>
      </c>
      <c r="UQ55" s="17">
        <v>0</v>
      </c>
      <c r="UR55" s="17">
        <v>0</v>
      </c>
      <c r="US55" s="17">
        <v>6.7</v>
      </c>
      <c r="UT55" s="17">
        <v>6.7</v>
      </c>
      <c r="UU55" s="17">
        <v>-6.7</v>
      </c>
      <c r="UV55" s="17">
        <v>20.399999999999999</v>
      </c>
      <c r="UW55" s="17">
        <v>20</v>
      </c>
      <c r="UX55" s="17">
        <v>19.436340000000001</v>
      </c>
      <c r="UY55" s="17">
        <v>0.96365999999999996</v>
      </c>
      <c r="UZ55" s="17">
        <v>20.399999999999999</v>
      </c>
      <c r="VA55" s="17">
        <v>20</v>
      </c>
      <c r="VB55" s="17">
        <v>19.436340000000001</v>
      </c>
      <c r="VC55" s="17">
        <v>0.96365999999999996</v>
      </c>
      <c r="VD55" s="17">
        <v>20.100000000000001</v>
      </c>
      <c r="VE55" s="17">
        <v>20</v>
      </c>
      <c r="VF55" s="17">
        <v>19.436340000000001</v>
      </c>
      <c r="VG55" s="17">
        <v>0.66366000000000003</v>
      </c>
      <c r="VH55" s="17">
        <v>1</v>
      </c>
      <c r="VI55" s="17">
        <v>1.1000000000000001</v>
      </c>
      <c r="VJ55" s="17">
        <v>1.3029999999999999</v>
      </c>
      <c r="VK55" s="17">
        <v>-0.30299999999999999</v>
      </c>
      <c r="VL55" s="17">
        <v>0</v>
      </c>
      <c r="VM55" s="17"/>
      <c r="VN55" s="17"/>
      <c r="VO55" s="17">
        <v>0</v>
      </c>
      <c r="VP55" s="17">
        <v>0</v>
      </c>
      <c r="VQ55" s="17"/>
      <c r="VR55" s="17"/>
      <c r="VS55" s="17">
        <v>0</v>
      </c>
      <c r="VT55" s="17">
        <v>0</v>
      </c>
      <c r="VU55" s="17"/>
      <c r="VV55" s="17"/>
      <c r="VW55" s="17">
        <v>0</v>
      </c>
      <c r="VX55" s="17">
        <v>0.3</v>
      </c>
      <c r="VY55" s="17">
        <v>0.6</v>
      </c>
      <c r="VZ55" s="17">
        <v>0.6</v>
      </c>
      <c r="WA55" s="17">
        <v>-0.3</v>
      </c>
      <c r="WB55" s="17">
        <v>16.3</v>
      </c>
      <c r="WC55" s="17">
        <v>20</v>
      </c>
      <c r="WD55" s="17">
        <v>13</v>
      </c>
      <c r="WE55" s="17">
        <v>3.3</v>
      </c>
      <c r="WF55" s="17">
        <v>13.6</v>
      </c>
      <c r="WG55" s="17">
        <v>25</v>
      </c>
      <c r="WH55" s="17">
        <v>13</v>
      </c>
      <c r="WI55" s="17">
        <v>0.6</v>
      </c>
      <c r="WJ55" s="17">
        <v>0</v>
      </c>
      <c r="WK55" s="17"/>
      <c r="WL55" s="17"/>
      <c r="WM55" s="17">
        <v>0</v>
      </c>
      <c r="WN55" s="17">
        <v>4.4000000000000004</v>
      </c>
      <c r="WO55" s="17">
        <v>4.2</v>
      </c>
      <c r="WP55" s="17">
        <v>4.2</v>
      </c>
      <c r="WQ55" s="17">
        <v>0.2</v>
      </c>
      <c r="WR55" s="17">
        <v>1.1000000000000001</v>
      </c>
      <c r="WS55" s="17">
        <v>2.4</v>
      </c>
      <c r="WT55" s="17">
        <v>2.4</v>
      </c>
      <c r="WU55" s="17">
        <v>-1.3</v>
      </c>
      <c r="WV55" s="17">
        <v>2.4</v>
      </c>
      <c r="WW55" s="17">
        <v>1.2</v>
      </c>
      <c r="WX55" s="17">
        <v>1.2</v>
      </c>
      <c r="WY55" s="17">
        <v>1.2</v>
      </c>
      <c r="WZ55" s="17">
        <v>1.1000000000000001</v>
      </c>
      <c r="XA55" s="17">
        <v>1.4</v>
      </c>
      <c r="XB55" s="17">
        <v>1.4</v>
      </c>
      <c r="XC55" s="17">
        <v>-0.3</v>
      </c>
      <c r="XD55" s="17">
        <v>0</v>
      </c>
      <c r="XE55" s="17"/>
      <c r="XF55" s="17"/>
      <c r="XG55" s="17">
        <v>0</v>
      </c>
      <c r="XH55" s="17">
        <v>9.1999999999999993</v>
      </c>
      <c r="XI55" s="17">
        <v>8.8000000000000007</v>
      </c>
      <c r="XJ55" s="17">
        <v>8.8000000000000007</v>
      </c>
      <c r="XK55" s="17">
        <v>0.4</v>
      </c>
      <c r="XL55" s="17">
        <v>20</v>
      </c>
      <c r="XM55" s="17">
        <v>20</v>
      </c>
      <c r="XN55" s="17">
        <v>19.241980000000002</v>
      </c>
      <c r="XO55" s="17">
        <v>0.75802000000000003</v>
      </c>
      <c r="XP55" s="17">
        <v>8.5</v>
      </c>
      <c r="XQ55" s="17">
        <v>8</v>
      </c>
      <c r="XR55" s="17">
        <v>10.7</v>
      </c>
      <c r="XS55" s="17">
        <v>-2.2000000000000002</v>
      </c>
      <c r="XT55" s="17">
        <v>27.2</v>
      </c>
      <c r="XU55" s="17">
        <v>31</v>
      </c>
      <c r="XV55" s="17">
        <v>27.5</v>
      </c>
      <c r="XW55" s="17">
        <v>-0.3</v>
      </c>
      <c r="XX55" s="17">
        <v>34.6</v>
      </c>
      <c r="XY55" s="17">
        <v>31</v>
      </c>
      <c r="XZ55" s="17">
        <v>27.5</v>
      </c>
      <c r="YA55" s="17">
        <v>7.1</v>
      </c>
      <c r="YB55" s="17">
        <v>12.7</v>
      </c>
      <c r="YC55" s="17">
        <v>12</v>
      </c>
      <c r="YD55" s="17">
        <v>14</v>
      </c>
      <c r="YE55" s="17">
        <v>-1.3</v>
      </c>
      <c r="YF55" s="17">
        <v>16.3</v>
      </c>
      <c r="YG55" s="17">
        <v>15</v>
      </c>
      <c r="YH55" s="17"/>
      <c r="YI55" s="17">
        <v>16.3</v>
      </c>
      <c r="YJ55" s="17">
        <v>9.1</v>
      </c>
      <c r="YK55" s="17">
        <v>7.03</v>
      </c>
      <c r="YL55" s="17">
        <v>7.03</v>
      </c>
      <c r="YM55" s="17">
        <v>2.0699999999999998</v>
      </c>
      <c r="YN55" s="17">
        <v>11</v>
      </c>
      <c r="YO55" s="17">
        <v>11</v>
      </c>
      <c r="YP55" s="17">
        <v>11</v>
      </c>
      <c r="YQ55" s="17">
        <v>0</v>
      </c>
      <c r="YR55" s="17">
        <v>23.5</v>
      </c>
      <c r="YS55" s="17">
        <v>20</v>
      </c>
      <c r="YT55" s="17">
        <v>25</v>
      </c>
      <c r="YU55" s="17">
        <v>-1.5</v>
      </c>
    </row>
    <row r="56" spans="1:671" ht="24" customHeight="1" x14ac:dyDescent="0.25">
      <c r="A56" s="1"/>
      <c r="B56" s="18" t="s">
        <v>848</v>
      </c>
      <c r="C56" s="18" t="s">
        <v>60</v>
      </c>
      <c r="D56" s="19">
        <v>202.5</v>
      </c>
      <c r="E56" s="19">
        <v>203.40136000000001</v>
      </c>
      <c r="F56" s="19">
        <v>203.40136000000001</v>
      </c>
      <c r="G56" s="19">
        <v>-0.90136000000000005</v>
      </c>
      <c r="H56" s="19">
        <v>630.4</v>
      </c>
      <c r="I56" s="19">
        <v>631.22380999999996</v>
      </c>
      <c r="J56" s="19">
        <v>631.22379999999998</v>
      </c>
      <c r="K56" s="19">
        <v>-0.82379999999999998</v>
      </c>
      <c r="L56" s="19">
        <v>144.69999999999999</v>
      </c>
      <c r="M56" s="19">
        <v>146.79963000000001</v>
      </c>
      <c r="N56" s="19">
        <v>146.79963000000001</v>
      </c>
      <c r="O56" s="19">
        <v>-2.0996299999999999</v>
      </c>
      <c r="P56" s="19"/>
      <c r="Q56" s="19"/>
      <c r="R56" s="19"/>
      <c r="S56" s="19">
        <v>0</v>
      </c>
      <c r="T56" s="19"/>
      <c r="U56" s="19"/>
      <c r="V56" s="19"/>
      <c r="W56" s="19">
        <v>0</v>
      </c>
      <c r="X56" s="19">
        <v>89.9</v>
      </c>
      <c r="Y56" s="19">
        <v>91.867829999999998</v>
      </c>
      <c r="Z56" s="19">
        <v>91.867819999999995</v>
      </c>
      <c r="AA56" s="19">
        <v>-1.9678199999999999</v>
      </c>
      <c r="AB56" s="19">
        <v>241.5</v>
      </c>
      <c r="AC56" s="19">
        <v>172.65595999999999</v>
      </c>
      <c r="AD56" s="19">
        <v>172.65595999999999</v>
      </c>
      <c r="AE56" s="19">
        <v>68.844040000000007</v>
      </c>
      <c r="AF56" s="19">
        <v>0</v>
      </c>
      <c r="AG56" s="19"/>
      <c r="AH56" s="19"/>
      <c r="AI56" s="19">
        <v>0</v>
      </c>
      <c r="AJ56" s="19">
        <v>60.7</v>
      </c>
      <c r="AK56" s="19">
        <v>61.791969999999999</v>
      </c>
      <c r="AL56" s="19"/>
      <c r="AM56" s="19">
        <v>60.7</v>
      </c>
      <c r="AN56" s="19"/>
      <c r="AO56" s="19"/>
      <c r="AP56" s="19"/>
      <c r="AQ56" s="19">
        <v>0</v>
      </c>
      <c r="AR56" s="19">
        <v>200.5</v>
      </c>
      <c r="AS56" s="19">
        <v>194.68769</v>
      </c>
      <c r="AT56" s="19">
        <v>202.64997</v>
      </c>
      <c r="AU56" s="19">
        <v>-2.1499700000000002</v>
      </c>
      <c r="AV56" s="19">
        <v>199.3</v>
      </c>
      <c r="AW56" s="19">
        <v>205.26275000000001</v>
      </c>
      <c r="AX56" s="19">
        <v>205.26273</v>
      </c>
      <c r="AY56" s="19">
        <v>-5.9627299999999996</v>
      </c>
      <c r="AZ56" s="19"/>
      <c r="BA56" s="19"/>
      <c r="BB56" s="19"/>
      <c r="BC56" s="19">
        <v>0</v>
      </c>
      <c r="BD56" s="19">
        <v>203.5</v>
      </c>
      <c r="BE56" s="19">
        <v>205.21601999999999</v>
      </c>
      <c r="BF56" s="19">
        <v>205.21600000000001</v>
      </c>
      <c r="BG56" s="19">
        <v>-1.716</v>
      </c>
      <c r="BH56" s="19"/>
      <c r="BI56" s="19"/>
      <c r="BJ56" s="19"/>
      <c r="BK56" s="19">
        <v>0</v>
      </c>
      <c r="BL56" s="19">
        <v>548.1</v>
      </c>
      <c r="BM56" s="19">
        <v>557.29155000000003</v>
      </c>
      <c r="BN56" s="19">
        <v>557.29152999999997</v>
      </c>
      <c r="BO56" s="19">
        <v>-9.1915300000000002</v>
      </c>
      <c r="BP56" s="19">
        <v>10.3</v>
      </c>
      <c r="BQ56" s="19">
        <v>10.52094</v>
      </c>
      <c r="BR56" s="19">
        <v>3.4560599999999999</v>
      </c>
      <c r="BS56" s="19">
        <v>6.8439399999999999</v>
      </c>
      <c r="BT56" s="19"/>
      <c r="BU56" s="19"/>
      <c r="BV56" s="19"/>
      <c r="BW56" s="19">
        <v>0</v>
      </c>
      <c r="BX56" s="19"/>
      <c r="BY56" s="19"/>
      <c r="BZ56" s="19"/>
      <c r="CA56" s="19">
        <v>0</v>
      </c>
      <c r="CB56" s="19"/>
      <c r="CC56" s="19"/>
      <c r="CD56" s="19"/>
      <c r="CE56" s="19">
        <v>0</v>
      </c>
      <c r="CF56" s="19"/>
      <c r="CG56" s="19"/>
      <c r="CH56" s="19"/>
      <c r="CI56" s="19">
        <v>0</v>
      </c>
      <c r="CJ56" s="19">
        <v>166.8</v>
      </c>
      <c r="CK56" s="19">
        <v>164.06706</v>
      </c>
      <c r="CL56" s="19">
        <v>164.06704999999999</v>
      </c>
      <c r="CM56" s="19">
        <v>2.7329500000000002</v>
      </c>
      <c r="CN56" s="19">
        <v>7.3</v>
      </c>
      <c r="CO56" s="19">
        <v>5.1383299999999998</v>
      </c>
      <c r="CP56" s="19">
        <v>5.1383299999999998</v>
      </c>
      <c r="CQ56" s="19">
        <v>2.16167</v>
      </c>
      <c r="CR56" s="19">
        <v>5.3</v>
      </c>
      <c r="CS56" s="19">
        <v>2.8205</v>
      </c>
      <c r="CT56" s="19">
        <v>2.8204899999999999</v>
      </c>
      <c r="CU56" s="19">
        <v>2.4795099999999999</v>
      </c>
      <c r="CV56" s="19">
        <v>22.3</v>
      </c>
      <c r="CW56" s="19">
        <v>22.410769999999999</v>
      </c>
      <c r="CX56" s="19">
        <v>22.41075</v>
      </c>
      <c r="CY56" s="19">
        <v>-0.11075</v>
      </c>
      <c r="CZ56" s="19">
        <v>6.6</v>
      </c>
      <c r="DA56" s="19">
        <v>6.8787000000000003</v>
      </c>
      <c r="DB56" s="19">
        <v>6.8787000000000003</v>
      </c>
      <c r="DC56" s="19">
        <v>-0.2787</v>
      </c>
      <c r="DD56" s="19">
        <v>14.5</v>
      </c>
      <c r="DE56" s="19">
        <v>14.933920000000001</v>
      </c>
      <c r="DF56" s="19">
        <v>14.933909999999999</v>
      </c>
      <c r="DG56" s="19">
        <v>-0.43391000000000002</v>
      </c>
      <c r="DH56" s="19">
        <v>143.30000000000001</v>
      </c>
      <c r="DI56" s="19">
        <v>142.44412</v>
      </c>
      <c r="DJ56" s="19">
        <v>142.44412</v>
      </c>
      <c r="DK56" s="19">
        <v>0.85587999999999997</v>
      </c>
      <c r="DL56" s="19"/>
      <c r="DM56" s="19"/>
      <c r="DN56" s="19"/>
      <c r="DO56" s="19">
        <v>0</v>
      </c>
      <c r="DP56" s="19"/>
      <c r="DQ56" s="19"/>
      <c r="DR56" s="19"/>
      <c r="DS56" s="19">
        <v>0</v>
      </c>
      <c r="DT56" s="19"/>
      <c r="DU56" s="19"/>
      <c r="DV56" s="19"/>
      <c r="DW56" s="19">
        <v>0</v>
      </c>
      <c r="DX56" s="19"/>
      <c r="DY56" s="19"/>
      <c r="DZ56" s="19"/>
      <c r="EA56" s="19">
        <v>0</v>
      </c>
      <c r="EB56" s="19">
        <v>110.7</v>
      </c>
      <c r="EC56" s="19">
        <v>112.46647</v>
      </c>
      <c r="ED56" s="19">
        <v>112.46647</v>
      </c>
      <c r="EE56" s="19">
        <v>-1.76647</v>
      </c>
      <c r="EF56" s="19">
        <v>187.8</v>
      </c>
      <c r="EG56" s="19">
        <v>220.69499999999999</v>
      </c>
      <c r="EH56" s="19">
        <v>220.69499999999999</v>
      </c>
      <c r="EI56" s="19">
        <v>-32.895000000000003</v>
      </c>
      <c r="EJ56" s="19"/>
      <c r="EK56" s="19"/>
      <c r="EL56" s="19"/>
      <c r="EM56" s="19">
        <v>0</v>
      </c>
      <c r="EN56" s="19"/>
      <c r="EO56" s="19"/>
      <c r="EP56" s="19"/>
      <c r="EQ56" s="19">
        <v>0</v>
      </c>
      <c r="ER56" s="19"/>
      <c r="ES56" s="19"/>
      <c r="ET56" s="19"/>
      <c r="EU56" s="19">
        <v>0</v>
      </c>
      <c r="EV56" s="19">
        <v>6.5</v>
      </c>
      <c r="EW56" s="19">
        <v>6.39</v>
      </c>
      <c r="EX56" s="19">
        <v>6.39</v>
      </c>
      <c r="EY56" s="19">
        <v>0.11</v>
      </c>
      <c r="EZ56" s="19">
        <v>453.6</v>
      </c>
      <c r="FA56" s="19">
        <v>449.28086000000002</v>
      </c>
      <c r="FB56" s="19">
        <v>449.28084999999999</v>
      </c>
      <c r="FC56" s="19">
        <v>4.3191499999999996</v>
      </c>
      <c r="FD56" s="19">
        <v>81.2</v>
      </c>
      <c r="FE56" s="19">
        <v>81.635570000000001</v>
      </c>
      <c r="FF56" s="19">
        <v>79.655749999999998</v>
      </c>
      <c r="FG56" s="19">
        <v>1.5442499999999999</v>
      </c>
      <c r="FH56" s="19">
        <v>134.69999999999999</v>
      </c>
      <c r="FI56" s="19">
        <v>140.58488</v>
      </c>
      <c r="FJ56" s="19">
        <v>140.82772</v>
      </c>
      <c r="FK56" s="19">
        <v>-6.1277200000000001</v>
      </c>
      <c r="FL56" s="19">
        <v>42</v>
      </c>
      <c r="FM56" s="19">
        <v>41.89893</v>
      </c>
      <c r="FN56" s="19">
        <v>41.89893</v>
      </c>
      <c r="FO56" s="19">
        <v>0.10106999999999999</v>
      </c>
      <c r="FP56" s="19">
        <v>18.2</v>
      </c>
      <c r="FQ56" s="19">
        <v>19.21088</v>
      </c>
      <c r="FR56" s="19">
        <v>19.21088</v>
      </c>
      <c r="FS56" s="19">
        <v>-1.01088</v>
      </c>
      <c r="FT56" s="19">
        <v>18.8</v>
      </c>
      <c r="FU56" s="19">
        <v>19</v>
      </c>
      <c r="FV56" s="19">
        <v>18.172979999999999</v>
      </c>
      <c r="FW56" s="19">
        <v>0.62702000000000002</v>
      </c>
      <c r="FX56" s="19">
        <v>90.2</v>
      </c>
      <c r="FY56" s="19">
        <v>87.773570000000007</v>
      </c>
      <c r="FZ56" s="19">
        <v>87.773560000000003</v>
      </c>
      <c r="GA56" s="19">
        <v>2.4264399999999999</v>
      </c>
      <c r="GB56" s="19">
        <v>149.30000000000001</v>
      </c>
      <c r="GC56" s="19">
        <v>160.18950000000001</v>
      </c>
      <c r="GD56" s="19">
        <v>160.18951000000001</v>
      </c>
      <c r="GE56" s="19">
        <v>-10.88951</v>
      </c>
      <c r="GF56" s="19">
        <v>149.5</v>
      </c>
      <c r="GG56" s="19">
        <v>160.18950000000001</v>
      </c>
      <c r="GH56" s="19">
        <v>160.18951000000001</v>
      </c>
      <c r="GI56" s="19">
        <v>-10.68951</v>
      </c>
      <c r="GJ56" s="19">
        <v>167.4</v>
      </c>
      <c r="GK56" s="19">
        <v>160.67054999999999</v>
      </c>
      <c r="GL56" s="19">
        <v>160.67054999999999</v>
      </c>
      <c r="GM56" s="19">
        <v>6.7294499999999999</v>
      </c>
      <c r="GN56" s="19">
        <v>90.4</v>
      </c>
      <c r="GO56" s="19">
        <v>110.48202000000001</v>
      </c>
      <c r="GP56" s="19">
        <v>110.48202000000001</v>
      </c>
      <c r="GQ56" s="19">
        <v>-20.08202</v>
      </c>
      <c r="GR56" s="19">
        <v>22.4</v>
      </c>
      <c r="GS56" s="19">
        <v>24.71679</v>
      </c>
      <c r="GT56" s="19">
        <v>37.900869999999998</v>
      </c>
      <c r="GU56" s="19">
        <v>-15.500870000000001</v>
      </c>
      <c r="GV56" s="19">
        <v>44.5</v>
      </c>
      <c r="GW56" s="19">
        <v>44.103009999999998</v>
      </c>
      <c r="GX56" s="19">
        <v>44.103009999999998</v>
      </c>
      <c r="GY56" s="19">
        <v>0.39699000000000001</v>
      </c>
      <c r="GZ56" s="19">
        <v>4</v>
      </c>
      <c r="HA56" s="19">
        <v>3.9007900000000002</v>
      </c>
      <c r="HB56" s="19">
        <v>3.9007900000000002</v>
      </c>
      <c r="HC56" s="19">
        <v>9.9210000000000007E-2</v>
      </c>
      <c r="HD56" s="19">
        <v>33.4</v>
      </c>
      <c r="HE56" s="19">
        <v>31.100370000000002</v>
      </c>
      <c r="HF56" s="19">
        <v>28.356459999999998</v>
      </c>
      <c r="HG56" s="19">
        <v>5.0435400000000001</v>
      </c>
      <c r="HH56" s="19">
        <v>157.6</v>
      </c>
      <c r="HI56" s="19">
        <v>164.13149000000001</v>
      </c>
      <c r="HJ56" s="19">
        <v>164.13148000000001</v>
      </c>
      <c r="HK56" s="19">
        <v>-6.5314800000000002</v>
      </c>
      <c r="HL56" s="19"/>
      <c r="HM56" s="19"/>
      <c r="HN56" s="19"/>
      <c r="HO56" s="19">
        <v>0</v>
      </c>
      <c r="HP56" s="19"/>
      <c r="HQ56" s="19"/>
      <c r="HR56" s="19"/>
      <c r="HS56" s="19">
        <v>0</v>
      </c>
      <c r="HT56" s="19">
        <v>16.8</v>
      </c>
      <c r="HU56" s="19">
        <v>69.610669999999999</v>
      </c>
      <c r="HV56" s="19">
        <v>39.700400000000002</v>
      </c>
      <c r="HW56" s="19">
        <v>-22.900400000000001</v>
      </c>
      <c r="HX56" s="19"/>
      <c r="HY56" s="19"/>
      <c r="HZ56" s="19"/>
      <c r="IA56" s="19">
        <v>0</v>
      </c>
      <c r="IB56" s="19"/>
      <c r="IC56" s="19"/>
      <c r="ID56" s="19"/>
      <c r="IE56" s="19">
        <v>0</v>
      </c>
      <c r="IF56" s="19">
        <v>45.8</v>
      </c>
      <c r="IG56" s="19">
        <v>45.265309999999999</v>
      </c>
      <c r="IH56" s="19">
        <v>45.265300000000003</v>
      </c>
      <c r="II56" s="19">
        <v>0.53469999999999995</v>
      </c>
      <c r="IJ56" s="19"/>
      <c r="IK56" s="19"/>
      <c r="IL56" s="19"/>
      <c r="IM56" s="19">
        <v>0</v>
      </c>
      <c r="IN56" s="19"/>
      <c r="IO56" s="19"/>
      <c r="IP56" s="19"/>
      <c r="IQ56" s="19">
        <v>0</v>
      </c>
      <c r="IR56" s="19"/>
      <c r="IS56" s="19"/>
      <c r="IT56" s="19"/>
      <c r="IU56" s="19">
        <v>0</v>
      </c>
      <c r="IV56" s="19">
        <v>127.5</v>
      </c>
      <c r="IW56" s="19">
        <v>128.05618999999999</v>
      </c>
      <c r="IX56" s="19">
        <v>132.83835999999999</v>
      </c>
      <c r="IY56" s="19">
        <v>-5.3383599999999998</v>
      </c>
      <c r="IZ56" s="19">
        <v>0</v>
      </c>
      <c r="JA56" s="19"/>
      <c r="JB56" s="19"/>
      <c r="JC56" s="19">
        <v>0</v>
      </c>
      <c r="JD56" s="19">
        <v>165.6</v>
      </c>
      <c r="JE56" s="19"/>
      <c r="JF56" s="19"/>
      <c r="JG56" s="19">
        <v>165.6</v>
      </c>
      <c r="JH56" s="19">
        <v>199.2</v>
      </c>
      <c r="JI56" s="19">
        <v>202.72200000000001</v>
      </c>
      <c r="JJ56" s="19">
        <v>202.72198</v>
      </c>
      <c r="JK56" s="19">
        <v>-3.5219800000000001</v>
      </c>
      <c r="JL56" s="19">
        <v>0</v>
      </c>
      <c r="JM56" s="19"/>
      <c r="JN56" s="19"/>
      <c r="JO56" s="19">
        <v>0</v>
      </c>
      <c r="JP56" s="19">
        <v>72.2</v>
      </c>
      <c r="JQ56" s="19">
        <v>73.275930000000002</v>
      </c>
      <c r="JR56" s="19">
        <v>73.275919999999999</v>
      </c>
      <c r="JS56" s="19">
        <v>-1.07592</v>
      </c>
      <c r="JT56" s="19">
        <v>35.200000000000003</v>
      </c>
      <c r="JU56" s="19">
        <v>36.747990000000001</v>
      </c>
      <c r="JV56" s="19">
        <v>36.747979999999998</v>
      </c>
      <c r="JW56" s="19">
        <v>-1.5479799999999999</v>
      </c>
      <c r="JX56" s="19"/>
      <c r="JY56" s="19"/>
      <c r="JZ56" s="19"/>
      <c r="KA56" s="19">
        <v>0</v>
      </c>
      <c r="KB56" s="19"/>
      <c r="KC56" s="19"/>
      <c r="KD56" s="19"/>
      <c r="KE56" s="19">
        <v>0</v>
      </c>
      <c r="KF56" s="19"/>
      <c r="KG56" s="19"/>
      <c r="KH56" s="19"/>
      <c r="KI56" s="19">
        <v>0</v>
      </c>
      <c r="KJ56" s="19"/>
      <c r="KK56" s="19"/>
      <c r="KL56" s="19"/>
      <c r="KM56" s="19">
        <v>0</v>
      </c>
      <c r="KN56" s="19"/>
      <c r="KO56" s="19"/>
      <c r="KP56" s="19"/>
      <c r="KQ56" s="19">
        <v>0</v>
      </c>
      <c r="KR56" s="19"/>
      <c r="KS56" s="19"/>
      <c r="KT56" s="19"/>
      <c r="KU56" s="19">
        <v>0</v>
      </c>
      <c r="KV56" s="19">
        <v>2.2999999999999998</v>
      </c>
      <c r="KW56" s="19">
        <v>1.7806200000000001</v>
      </c>
      <c r="KX56" s="19">
        <v>1.78061</v>
      </c>
      <c r="KY56" s="19">
        <v>0.51939000000000002</v>
      </c>
      <c r="KZ56" s="19">
        <v>73.3</v>
      </c>
      <c r="LA56" s="19">
        <v>52.662239999999997</v>
      </c>
      <c r="LB56" s="19">
        <v>52.163119999999999</v>
      </c>
      <c r="LC56" s="19">
        <v>21.136880000000001</v>
      </c>
      <c r="LD56" s="19">
        <v>115.6</v>
      </c>
      <c r="LE56" s="19">
        <v>124.35997</v>
      </c>
      <c r="LF56" s="19">
        <v>124.36006</v>
      </c>
      <c r="LG56" s="19">
        <v>-8.7600599999999993</v>
      </c>
      <c r="LH56" s="19">
        <v>62.8</v>
      </c>
      <c r="LI56" s="19">
        <v>67.199219999999997</v>
      </c>
      <c r="LJ56" s="19">
        <v>67.199219999999997</v>
      </c>
      <c r="LK56" s="19">
        <v>-4.3992199999999997</v>
      </c>
      <c r="LL56" s="19">
        <v>78.2</v>
      </c>
      <c r="LM56" s="19">
        <v>78.567999999999998</v>
      </c>
      <c r="LN56" s="19">
        <v>78.567980000000006</v>
      </c>
      <c r="LO56" s="19">
        <v>-0.36797999999999997</v>
      </c>
      <c r="LP56" s="19">
        <v>29.9</v>
      </c>
      <c r="LQ56" s="19">
        <v>29.980560000000001</v>
      </c>
      <c r="LR56" s="19">
        <v>29.980560000000001</v>
      </c>
      <c r="LS56" s="19">
        <v>-8.0560000000000007E-2</v>
      </c>
      <c r="LT56" s="19">
        <v>65</v>
      </c>
      <c r="LU56" s="19">
        <v>66.941299999999998</v>
      </c>
      <c r="LV56" s="19"/>
      <c r="LW56" s="19">
        <v>65</v>
      </c>
      <c r="LX56" s="19">
        <v>0</v>
      </c>
      <c r="LY56" s="19"/>
      <c r="LZ56" s="19"/>
      <c r="MA56" s="19">
        <v>0</v>
      </c>
      <c r="MB56" s="19">
        <v>0</v>
      </c>
      <c r="MC56" s="19"/>
      <c r="MD56" s="19"/>
      <c r="ME56" s="19">
        <v>0</v>
      </c>
      <c r="MF56" s="19">
        <v>139.9</v>
      </c>
      <c r="MG56" s="19">
        <v>153.06012000000001</v>
      </c>
      <c r="MH56" s="19">
        <v>153.12558000000001</v>
      </c>
      <c r="MI56" s="19">
        <v>-13.225580000000001</v>
      </c>
      <c r="MJ56" s="19">
        <v>140.6</v>
      </c>
      <c r="MK56" s="19">
        <v>153.06012000000001</v>
      </c>
      <c r="ML56" s="19">
        <v>153.12558000000001</v>
      </c>
      <c r="MM56" s="19">
        <v>-12.52558</v>
      </c>
      <c r="MN56" s="19">
        <v>146.6</v>
      </c>
      <c r="MO56" s="19">
        <v>153.51975999999999</v>
      </c>
      <c r="MP56" s="19">
        <v>153.58542</v>
      </c>
      <c r="MQ56" s="19">
        <v>-6.9854200000000004</v>
      </c>
      <c r="MR56" s="19">
        <v>0</v>
      </c>
      <c r="MS56" s="19"/>
      <c r="MT56" s="19">
        <v>132.45135999999999</v>
      </c>
      <c r="MU56" s="19">
        <v>-132.45135999999999</v>
      </c>
      <c r="MV56" s="19">
        <v>0</v>
      </c>
      <c r="MW56" s="19"/>
      <c r="MX56" s="19"/>
      <c r="MY56" s="19">
        <v>0</v>
      </c>
      <c r="MZ56" s="19"/>
      <c r="NA56" s="19"/>
      <c r="NB56" s="19"/>
      <c r="NC56" s="19">
        <v>0</v>
      </c>
      <c r="ND56" s="19"/>
      <c r="NE56" s="19"/>
      <c r="NF56" s="19"/>
      <c r="NG56" s="19">
        <v>0</v>
      </c>
      <c r="NH56" s="19"/>
      <c r="NI56" s="19"/>
      <c r="NJ56" s="19"/>
      <c r="NK56" s="19">
        <v>0</v>
      </c>
      <c r="NL56" s="19">
        <v>0</v>
      </c>
      <c r="NM56" s="19"/>
      <c r="NN56" s="19"/>
      <c r="NO56" s="19">
        <v>0</v>
      </c>
      <c r="NP56" s="19"/>
      <c r="NQ56" s="19"/>
      <c r="NR56" s="19"/>
      <c r="NS56" s="19">
        <v>0</v>
      </c>
      <c r="NT56" s="19">
        <v>6.8</v>
      </c>
      <c r="NU56" s="19">
        <v>8.2552000000000003</v>
      </c>
      <c r="NV56" s="19">
        <v>9.09</v>
      </c>
      <c r="NW56" s="19">
        <v>-2.29</v>
      </c>
      <c r="NX56" s="19">
        <v>4.0999999999999996</v>
      </c>
      <c r="NY56" s="19">
        <v>4.0686799999999996</v>
      </c>
      <c r="NZ56" s="19">
        <v>9.8520099999999999</v>
      </c>
      <c r="OA56" s="19">
        <v>-5.7520100000000003</v>
      </c>
      <c r="OB56" s="19">
        <v>20</v>
      </c>
      <c r="OC56" s="19">
        <v>20</v>
      </c>
      <c r="OD56" s="19">
        <v>17.492709999999999</v>
      </c>
      <c r="OE56" s="19">
        <v>2.5072899999999998</v>
      </c>
      <c r="OF56" s="19">
        <v>0</v>
      </c>
      <c r="OG56" s="19"/>
      <c r="OH56" s="19"/>
      <c r="OI56" s="19">
        <v>0</v>
      </c>
      <c r="OJ56" s="19">
        <v>41.3</v>
      </c>
      <c r="OK56" s="19">
        <v>27.1</v>
      </c>
      <c r="OL56" s="19">
        <v>38.22</v>
      </c>
      <c r="OM56" s="19">
        <v>3.08</v>
      </c>
      <c r="ON56" s="19">
        <v>0</v>
      </c>
      <c r="OO56" s="19"/>
      <c r="OP56" s="19"/>
      <c r="OQ56" s="19">
        <v>0</v>
      </c>
      <c r="OR56" s="19">
        <v>0</v>
      </c>
      <c r="OS56" s="19">
        <v>0.2</v>
      </c>
      <c r="OT56" s="19">
        <v>0.625</v>
      </c>
      <c r="OU56" s="19">
        <v>-0.625</v>
      </c>
      <c r="OV56" s="19">
        <v>0</v>
      </c>
      <c r="OW56" s="19"/>
      <c r="OX56" s="19"/>
      <c r="OY56" s="19">
        <v>0</v>
      </c>
      <c r="OZ56" s="19">
        <v>20.100000000000001</v>
      </c>
      <c r="PA56" s="19">
        <v>19.436350000000001</v>
      </c>
      <c r="PB56" s="19">
        <v>19.436340000000001</v>
      </c>
      <c r="PC56" s="19">
        <v>0.66366000000000003</v>
      </c>
      <c r="PD56" s="19">
        <v>9.9</v>
      </c>
      <c r="PE56" s="19">
        <v>9.9830000000000005</v>
      </c>
      <c r="PF56" s="19">
        <v>9.9830000000000005</v>
      </c>
      <c r="PG56" s="19">
        <v>-8.3000000000000004E-2</v>
      </c>
      <c r="PH56" s="19">
        <v>5.5</v>
      </c>
      <c r="PI56" s="19">
        <v>5.67</v>
      </c>
      <c r="PJ56" s="19">
        <v>5.67</v>
      </c>
      <c r="PK56" s="19">
        <v>-0.17</v>
      </c>
      <c r="PL56" s="19">
        <v>0</v>
      </c>
      <c r="PM56" s="19"/>
      <c r="PN56" s="19"/>
      <c r="PO56" s="19">
        <v>0</v>
      </c>
      <c r="PP56" s="19">
        <v>2.2000000000000002</v>
      </c>
      <c r="PQ56" s="19">
        <v>1</v>
      </c>
      <c r="PR56" s="19">
        <v>1</v>
      </c>
      <c r="PS56" s="19">
        <v>1.2</v>
      </c>
      <c r="PT56" s="19">
        <v>3.6</v>
      </c>
      <c r="PU56" s="19">
        <v>3.55</v>
      </c>
      <c r="PV56" s="19">
        <v>3.55</v>
      </c>
      <c r="PW56" s="19">
        <v>0.05</v>
      </c>
      <c r="PX56" s="19">
        <v>5.2</v>
      </c>
      <c r="PY56" s="19">
        <v>5</v>
      </c>
      <c r="PZ56" s="19">
        <v>5</v>
      </c>
      <c r="QA56" s="19">
        <v>0.2</v>
      </c>
      <c r="QB56" s="19">
        <v>20.100000000000001</v>
      </c>
      <c r="QC56" s="19">
        <v>20.274049999999999</v>
      </c>
      <c r="QD56" s="19">
        <v>20.274049999999999</v>
      </c>
      <c r="QE56" s="19">
        <v>-0.17405000000000001</v>
      </c>
      <c r="QF56" s="19">
        <v>20</v>
      </c>
      <c r="QG56" s="19">
        <v>20</v>
      </c>
      <c r="QH56" s="19">
        <v>13.60544</v>
      </c>
      <c r="QI56" s="19">
        <v>6.3945600000000002</v>
      </c>
      <c r="QJ56" s="19">
        <v>18.600000000000001</v>
      </c>
      <c r="QK56" s="19">
        <v>19</v>
      </c>
      <c r="QL56" s="19">
        <v>17.492709999999999</v>
      </c>
      <c r="QM56" s="19">
        <v>1.1072900000000001</v>
      </c>
      <c r="QN56" s="19">
        <v>3.3</v>
      </c>
      <c r="QO56" s="19">
        <v>3.4</v>
      </c>
      <c r="QP56" s="19">
        <v>3.4</v>
      </c>
      <c r="QQ56" s="19">
        <v>-0.1</v>
      </c>
      <c r="QR56" s="19">
        <v>18.600000000000001</v>
      </c>
      <c r="QS56" s="19">
        <v>19</v>
      </c>
      <c r="QT56" s="19">
        <v>17.881430000000002</v>
      </c>
      <c r="QU56" s="19">
        <v>0.71857000000000004</v>
      </c>
      <c r="QV56" s="19">
        <v>0</v>
      </c>
      <c r="QW56" s="19"/>
      <c r="QX56" s="19"/>
      <c r="QY56" s="19">
        <v>0</v>
      </c>
      <c r="QZ56" s="19">
        <v>0</v>
      </c>
      <c r="RA56" s="19"/>
      <c r="RB56" s="19"/>
      <c r="RC56" s="19">
        <v>0</v>
      </c>
      <c r="RD56" s="19">
        <v>7.6</v>
      </c>
      <c r="RE56" s="19">
        <v>4.7</v>
      </c>
      <c r="RF56" s="19">
        <v>7.37</v>
      </c>
      <c r="RG56" s="19">
        <v>0.23</v>
      </c>
      <c r="RH56" s="19">
        <v>22.6</v>
      </c>
      <c r="RI56" s="19">
        <v>13.1</v>
      </c>
      <c r="RJ56" s="19">
        <v>15.94</v>
      </c>
      <c r="RK56" s="19">
        <v>6.66</v>
      </c>
      <c r="RL56" s="19">
        <v>0</v>
      </c>
      <c r="RM56" s="19"/>
      <c r="RN56" s="19"/>
      <c r="RO56" s="19">
        <v>0</v>
      </c>
      <c r="RP56" s="19">
        <v>3.5</v>
      </c>
      <c r="RQ56" s="19">
        <v>3</v>
      </c>
      <c r="RR56" s="19">
        <v>3</v>
      </c>
      <c r="RS56" s="19">
        <v>0.5</v>
      </c>
      <c r="RT56" s="19">
        <v>9.1999999999999993</v>
      </c>
      <c r="RU56" s="19">
        <v>19.792000000000002</v>
      </c>
      <c r="RV56" s="19">
        <v>19.792000000000002</v>
      </c>
      <c r="RW56" s="19">
        <v>-10.592000000000001</v>
      </c>
      <c r="RX56" s="19">
        <v>3</v>
      </c>
      <c r="RY56" s="19">
        <v>2</v>
      </c>
      <c r="RZ56" s="19">
        <v>2</v>
      </c>
      <c r="SA56" s="19">
        <v>1</v>
      </c>
      <c r="SB56" s="19"/>
      <c r="SC56" s="19"/>
      <c r="SD56" s="19">
        <v>0.4</v>
      </c>
      <c r="SE56" s="19">
        <v>-0.4</v>
      </c>
      <c r="SF56" s="19">
        <v>0</v>
      </c>
      <c r="SG56" s="19"/>
      <c r="SH56" s="19"/>
      <c r="SI56" s="19">
        <v>0</v>
      </c>
      <c r="SJ56" s="19">
        <v>19.8</v>
      </c>
      <c r="SK56" s="19">
        <v>20</v>
      </c>
      <c r="SL56" s="19">
        <v>18.853249999999999</v>
      </c>
      <c r="SM56" s="19">
        <v>0.94674999999999998</v>
      </c>
      <c r="SN56" s="19">
        <v>11</v>
      </c>
      <c r="SO56" s="19">
        <v>11</v>
      </c>
      <c r="SP56" s="19">
        <v>12.05053</v>
      </c>
      <c r="SQ56" s="19">
        <v>-1.05053</v>
      </c>
      <c r="SR56" s="19">
        <v>20.2</v>
      </c>
      <c r="SS56" s="19">
        <v>20</v>
      </c>
      <c r="ST56" s="19">
        <v>19.436340000000001</v>
      </c>
      <c r="SU56" s="19">
        <v>0.76366000000000001</v>
      </c>
      <c r="SV56" s="19">
        <v>20.2</v>
      </c>
      <c r="SW56" s="19">
        <v>20</v>
      </c>
      <c r="SX56" s="19">
        <v>19.436340000000001</v>
      </c>
      <c r="SY56" s="19">
        <v>0.76366000000000001</v>
      </c>
      <c r="SZ56" s="19">
        <v>20</v>
      </c>
      <c r="TA56" s="19">
        <v>20</v>
      </c>
      <c r="TB56" s="19">
        <v>19.241980000000002</v>
      </c>
      <c r="TC56" s="19">
        <v>0.75802000000000003</v>
      </c>
      <c r="TD56" s="19">
        <v>11.5</v>
      </c>
      <c r="TE56" s="19">
        <v>11.2</v>
      </c>
      <c r="TF56" s="19">
        <v>11.182</v>
      </c>
      <c r="TG56" s="19">
        <v>0.318</v>
      </c>
      <c r="TH56" s="19">
        <v>25.2</v>
      </c>
      <c r="TI56" s="19">
        <v>22.1</v>
      </c>
      <c r="TJ56" s="19">
        <v>23.257999999999999</v>
      </c>
      <c r="TK56" s="19">
        <v>1.9419999999999999</v>
      </c>
      <c r="TL56" s="19">
        <v>0</v>
      </c>
      <c r="TM56" s="19"/>
      <c r="TN56" s="19"/>
      <c r="TO56" s="19">
        <v>0</v>
      </c>
      <c r="TP56" s="19">
        <v>14.2</v>
      </c>
      <c r="TQ56" s="19">
        <v>4.0999999999999996</v>
      </c>
      <c r="TR56" s="19">
        <v>14.378</v>
      </c>
      <c r="TS56" s="19">
        <v>-0.17799999999999999</v>
      </c>
      <c r="TT56" s="19">
        <v>0</v>
      </c>
      <c r="TU56" s="19">
        <v>10.3</v>
      </c>
      <c r="TV56" s="19">
        <v>25.26</v>
      </c>
      <c r="TW56" s="19">
        <v>-25.26</v>
      </c>
      <c r="TX56" s="19">
        <v>1.2</v>
      </c>
      <c r="TY56" s="19">
        <v>0.5</v>
      </c>
      <c r="TZ56" s="19">
        <v>0.42299999999999999</v>
      </c>
      <c r="UA56" s="19">
        <v>0.77700000000000002</v>
      </c>
      <c r="UB56" s="19">
        <v>0.2</v>
      </c>
      <c r="UC56" s="19">
        <v>0.3</v>
      </c>
      <c r="UD56" s="19">
        <v>0.52900000000000003</v>
      </c>
      <c r="UE56" s="19">
        <v>-0.32900000000000001</v>
      </c>
      <c r="UF56" s="19">
        <v>0</v>
      </c>
      <c r="UG56" s="19"/>
      <c r="UH56" s="19"/>
      <c r="UI56" s="19">
        <v>0</v>
      </c>
      <c r="UJ56" s="19">
        <v>21.1</v>
      </c>
      <c r="UK56" s="19">
        <v>9.1139299999999999</v>
      </c>
      <c r="UL56" s="19">
        <v>19.436340000000001</v>
      </c>
      <c r="UM56" s="19">
        <v>1.6636599999999999</v>
      </c>
      <c r="UN56" s="19">
        <v>8.1999999999999993</v>
      </c>
      <c r="UO56" s="19">
        <v>3.8855</v>
      </c>
      <c r="UP56" s="19">
        <v>8.1999999999999993</v>
      </c>
      <c r="UQ56" s="19">
        <v>0</v>
      </c>
      <c r="UR56" s="19">
        <v>0</v>
      </c>
      <c r="US56" s="19">
        <v>6.7</v>
      </c>
      <c r="UT56" s="19">
        <v>6.7</v>
      </c>
      <c r="UU56" s="19">
        <v>-6.7</v>
      </c>
      <c r="UV56" s="19">
        <v>20.399999999999999</v>
      </c>
      <c r="UW56" s="19">
        <v>20</v>
      </c>
      <c r="UX56" s="19">
        <v>19.436340000000001</v>
      </c>
      <c r="UY56" s="19">
        <v>0.96365999999999996</v>
      </c>
      <c r="UZ56" s="19">
        <v>20.399999999999999</v>
      </c>
      <c r="VA56" s="19">
        <v>20</v>
      </c>
      <c r="VB56" s="19">
        <v>19.436340000000001</v>
      </c>
      <c r="VC56" s="19">
        <v>0.96365999999999996</v>
      </c>
      <c r="VD56" s="19">
        <v>20.100000000000001</v>
      </c>
      <c r="VE56" s="19">
        <v>20</v>
      </c>
      <c r="VF56" s="19">
        <v>19.436340000000001</v>
      </c>
      <c r="VG56" s="19">
        <v>0.66366000000000003</v>
      </c>
      <c r="VH56" s="19">
        <v>0.2</v>
      </c>
      <c r="VI56" s="19">
        <v>1</v>
      </c>
      <c r="VJ56" s="19">
        <v>1.2390000000000001</v>
      </c>
      <c r="VK56" s="19">
        <v>-1.0389999999999999</v>
      </c>
      <c r="VL56" s="19">
        <v>0</v>
      </c>
      <c r="VM56" s="19"/>
      <c r="VN56" s="19"/>
      <c r="VO56" s="19">
        <v>0</v>
      </c>
      <c r="VP56" s="19">
        <v>0</v>
      </c>
      <c r="VQ56" s="19"/>
      <c r="VR56" s="19"/>
      <c r="VS56" s="19">
        <v>0</v>
      </c>
      <c r="VT56" s="19">
        <v>0</v>
      </c>
      <c r="VU56" s="19"/>
      <c r="VV56" s="19"/>
      <c r="VW56" s="19">
        <v>0</v>
      </c>
      <c r="VX56" s="19">
        <v>0.3</v>
      </c>
      <c r="VY56" s="19">
        <v>0.6</v>
      </c>
      <c r="VZ56" s="19">
        <v>0.6</v>
      </c>
      <c r="WA56" s="19">
        <v>-0.3</v>
      </c>
      <c r="WB56" s="19">
        <v>11.9</v>
      </c>
      <c r="WC56" s="19">
        <v>25</v>
      </c>
      <c r="WD56" s="19">
        <v>10</v>
      </c>
      <c r="WE56" s="19">
        <v>1.9</v>
      </c>
      <c r="WF56" s="19">
        <v>9</v>
      </c>
      <c r="WG56" s="19">
        <v>20</v>
      </c>
      <c r="WH56" s="19">
        <v>10</v>
      </c>
      <c r="WI56" s="19">
        <v>-1</v>
      </c>
      <c r="WJ56" s="19">
        <v>0</v>
      </c>
      <c r="WK56" s="19"/>
      <c r="WL56" s="19"/>
      <c r="WM56" s="19">
        <v>0</v>
      </c>
      <c r="WN56" s="19">
        <v>4.4000000000000004</v>
      </c>
      <c r="WO56" s="19">
        <v>4.2</v>
      </c>
      <c r="WP56" s="19">
        <v>4.2</v>
      </c>
      <c r="WQ56" s="19">
        <v>0.2</v>
      </c>
      <c r="WR56" s="19">
        <v>1.1000000000000001</v>
      </c>
      <c r="WS56" s="19">
        <v>2.4</v>
      </c>
      <c r="WT56" s="19">
        <v>2.4</v>
      </c>
      <c r="WU56" s="19">
        <v>-1.3</v>
      </c>
      <c r="WV56" s="19">
        <v>2.4</v>
      </c>
      <c r="WW56" s="19">
        <v>1.2</v>
      </c>
      <c r="WX56" s="19">
        <v>1.2</v>
      </c>
      <c r="WY56" s="19">
        <v>1.2</v>
      </c>
      <c r="WZ56" s="19">
        <v>1.1000000000000001</v>
      </c>
      <c r="XA56" s="19">
        <v>1.4</v>
      </c>
      <c r="XB56" s="19">
        <v>1.4</v>
      </c>
      <c r="XC56" s="19">
        <v>-0.3</v>
      </c>
      <c r="XD56" s="19">
        <v>0</v>
      </c>
      <c r="XE56" s="19"/>
      <c r="XF56" s="19"/>
      <c r="XG56" s="19">
        <v>0</v>
      </c>
      <c r="XH56" s="19">
        <v>9.1999999999999993</v>
      </c>
      <c r="XI56" s="19">
        <v>8.8000000000000007</v>
      </c>
      <c r="XJ56" s="19">
        <v>8.8000000000000007</v>
      </c>
      <c r="XK56" s="19">
        <v>0.4</v>
      </c>
      <c r="XL56" s="19">
        <v>20</v>
      </c>
      <c r="XM56" s="19">
        <v>20</v>
      </c>
      <c r="XN56" s="19">
        <v>19.241980000000002</v>
      </c>
      <c r="XO56" s="19">
        <v>0.75802000000000003</v>
      </c>
      <c r="XP56" s="19">
        <v>9</v>
      </c>
      <c r="XQ56" s="19">
        <v>8</v>
      </c>
      <c r="XR56" s="19">
        <v>10.7</v>
      </c>
      <c r="XS56" s="19">
        <v>-1.7</v>
      </c>
      <c r="XT56" s="19">
        <v>26.9</v>
      </c>
      <c r="XU56" s="19">
        <v>31</v>
      </c>
      <c r="XV56" s="19">
        <v>27.5</v>
      </c>
      <c r="XW56" s="19">
        <v>-0.6</v>
      </c>
      <c r="XX56" s="19">
        <v>34.299999999999997</v>
      </c>
      <c r="XY56" s="19">
        <v>31</v>
      </c>
      <c r="XZ56" s="19">
        <v>27.5</v>
      </c>
      <c r="YA56" s="19">
        <v>6.8</v>
      </c>
      <c r="YB56" s="19">
        <v>12.6</v>
      </c>
      <c r="YC56" s="19">
        <v>12</v>
      </c>
      <c r="YD56" s="19">
        <v>14</v>
      </c>
      <c r="YE56" s="19">
        <v>-1.4</v>
      </c>
      <c r="YF56" s="19">
        <v>16.3</v>
      </c>
      <c r="YG56" s="19">
        <v>15</v>
      </c>
      <c r="YH56" s="19"/>
      <c r="YI56" s="19">
        <v>16.3</v>
      </c>
      <c r="YJ56" s="19">
        <v>7</v>
      </c>
      <c r="YK56" s="19">
        <v>7.03</v>
      </c>
      <c r="YL56" s="19">
        <v>7.03</v>
      </c>
      <c r="YM56" s="19">
        <v>-0.03</v>
      </c>
      <c r="YN56" s="19">
        <v>11</v>
      </c>
      <c r="YO56" s="19">
        <v>11</v>
      </c>
      <c r="YP56" s="19">
        <v>11</v>
      </c>
      <c r="YQ56" s="19">
        <v>0</v>
      </c>
      <c r="YR56" s="19">
        <v>24.1</v>
      </c>
      <c r="YS56" s="19">
        <v>20</v>
      </c>
      <c r="YT56" s="19">
        <v>25</v>
      </c>
      <c r="YU56" s="19">
        <v>-0.9</v>
      </c>
    </row>
    <row r="57" spans="1:671" ht="24.95" customHeight="1" x14ac:dyDescent="0.25">
      <c r="A57" s="1"/>
      <c r="B57" s="203" t="s">
        <v>2845</v>
      </c>
      <c r="C57" s="204"/>
      <c r="D57" s="20">
        <v>4855.05</v>
      </c>
      <c r="E57" s="20">
        <v>4881.6326399999998</v>
      </c>
      <c r="F57" s="20">
        <v>4881.6326399999998</v>
      </c>
      <c r="G57" s="20"/>
      <c r="H57" s="20">
        <v>15133.95</v>
      </c>
      <c r="I57" s="20">
        <v>15149.371440000001</v>
      </c>
      <c r="J57" s="20">
        <v>15149.3712</v>
      </c>
      <c r="K57" s="20"/>
      <c r="L57" s="20">
        <v>3808.15</v>
      </c>
      <c r="M57" s="20">
        <v>3581.9393799999998</v>
      </c>
      <c r="N57" s="20">
        <v>3523.19112</v>
      </c>
      <c r="O57" s="20"/>
      <c r="P57" s="20">
        <v>0</v>
      </c>
      <c r="Q57" s="20">
        <v>0</v>
      </c>
      <c r="R57" s="20">
        <v>0</v>
      </c>
      <c r="S57" s="20"/>
      <c r="T57" s="20">
        <v>0</v>
      </c>
      <c r="U57" s="20">
        <v>0</v>
      </c>
      <c r="V57" s="20">
        <v>0</v>
      </c>
      <c r="W57" s="20"/>
      <c r="X57" s="20">
        <v>2160.6999999999998</v>
      </c>
      <c r="Y57" s="20">
        <v>2204.8279200000002</v>
      </c>
      <c r="Z57" s="20">
        <v>2204.8276799999999</v>
      </c>
      <c r="AA57" s="20"/>
      <c r="AB57" s="20">
        <v>5802.55</v>
      </c>
      <c r="AC57" s="20">
        <v>5669.3119200000001</v>
      </c>
      <c r="AD57" s="20">
        <v>5669.3118949999998</v>
      </c>
      <c r="AE57" s="20"/>
      <c r="AF57" s="20">
        <v>95.55</v>
      </c>
      <c r="AG57" s="20">
        <v>0</v>
      </c>
      <c r="AH57" s="20">
        <v>111.22556</v>
      </c>
      <c r="AI57" s="20"/>
      <c r="AJ57" s="20">
        <v>448</v>
      </c>
      <c r="AK57" s="20">
        <v>472.89017999999999</v>
      </c>
      <c r="AL57" s="20">
        <v>0</v>
      </c>
      <c r="AM57" s="20"/>
      <c r="AN57" s="20">
        <v>0</v>
      </c>
      <c r="AO57" s="20">
        <v>0</v>
      </c>
      <c r="AP57" s="20">
        <v>0</v>
      </c>
      <c r="AQ57" s="20"/>
      <c r="AR57" s="20">
        <v>4785.3999999999996</v>
      </c>
      <c r="AS57" s="20">
        <v>4665.66507</v>
      </c>
      <c r="AT57" s="20">
        <v>4067.6003350000001</v>
      </c>
      <c r="AU57" s="20"/>
      <c r="AV57" s="20">
        <v>4751.45</v>
      </c>
      <c r="AW57" s="20">
        <v>4699.7126049999997</v>
      </c>
      <c r="AX57" s="20">
        <v>4235.3083550000001</v>
      </c>
      <c r="AY57" s="20"/>
      <c r="AZ57" s="20">
        <v>0</v>
      </c>
      <c r="BA57" s="20">
        <v>0</v>
      </c>
      <c r="BB57" s="20">
        <v>0</v>
      </c>
      <c r="BC57" s="20"/>
      <c r="BD57" s="20">
        <v>4662.55</v>
      </c>
      <c r="BE57" s="20">
        <v>3902.7445849999999</v>
      </c>
      <c r="BF57" s="20">
        <v>3163.3703</v>
      </c>
      <c r="BG57" s="20"/>
      <c r="BH57" s="20">
        <v>0</v>
      </c>
      <c r="BI57" s="20">
        <v>0</v>
      </c>
      <c r="BJ57" s="20">
        <v>0</v>
      </c>
      <c r="BK57" s="20"/>
      <c r="BL57" s="20">
        <v>10353.700000000001</v>
      </c>
      <c r="BM57" s="20">
        <v>1689.47037</v>
      </c>
      <c r="BN57" s="20">
        <v>13458.57646</v>
      </c>
      <c r="BO57" s="20"/>
      <c r="BP57" s="20">
        <v>204.2</v>
      </c>
      <c r="BQ57" s="20">
        <v>231.46068</v>
      </c>
      <c r="BR57" s="20">
        <v>76.033320000000003</v>
      </c>
      <c r="BS57" s="20"/>
      <c r="BT57" s="20">
        <v>0</v>
      </c>
      <c r="BU57" s="20">
        <v>0</v>
      </c>
      <c r="BV57" s="20">
        <v>0</v>
      </c>
      <c r="BW57" s="20"/>
      <c r="BX57" s="20">
        <v>0</v>
      </c>
      <c r="BY57" s="20">
        <v>0</v>
      </c>
      <c r="BZ57" s="20">
        <v>0</v>
      </c>
      <c r="CA57" s="20"/>
      <c r="CB57" s="20">
        <v>0</v>
      </c>
      <c r="CC57" s="20">
        <v>0</v>
      </c>
      <c r="CD57" s="20">
        <v>0</v>
      </c>
      <c r="CE57" s="20"/>
      <c r="CF57" s="20">
        <v>0</v>
      </c>
      <c r="CG57" s="20">
        <v>0</v>
      </c>
      <c r="CH57" s="20">
        <v>0</v>
      </c>
      <c r="CI57" s="20"/>
      <c r="CJ57" s="20">
        <v>3997.95</v>
      </c>
      <c r="CK57" s="20">
        <v>3937.6093949999999</v>
      </c>
      <c r="CL57" s="20">
        <v>3937.6091999999999</v>
      </c>
      <c r="CM57" s="20"/>
      <c r="CN57" s="20">
        <v>193.5</v>
      </c>
      <c r="CO57" s="20">
        <v>123.31992</v>
      </c>
      <c r="CP57" s="20">
        <v>123.31992</v>
      </c>
      <c r="CQ57" s="20"/>
      <c r="CR57" s="20">
        <v>137.25</v>
      </c>
      <c r="CS57" s="20">
        <v>67.691954999999993</v>
      </c>
      <c r="CT57" s="20">
        <v>67.691760000000002</v>
      </c>
      <c r="CU57" s="20"/>
      <c r="CV57" s="20">
        <v>442.55</v>
      </c>
      <c r="CW57" s="20">
        <v>380.98303499999997</v>
      </c>
      <c r="CX57" s="20">
        <v>347.36610000000002</v>
      </c>
      <c r="CY57" s="20"/>
      <c r="CZ57" s="20">
        <v>156.6</v>
      </c>
      <c r="DA57" s="20">
        <v>165.08879999999999</v>
      </c>
      <c r="DB57" s="20">
        <v>165.08879999999999</v>
      </c>
      <c r="DC57" s="20"/>
      <c r="DD57" s="20">
        <v>350.75</v>
      </c>
      <c r="DE57" s="20">
        <v>358.41404</v>
      </c>
      <c r="DF57" s="20">
        <v>358.41383999999999</v>
      </c>
      <c r="DG57" s="20"/>
      <c r="DH57" s="20">
        <v>3381.4</v>
      </c>
      <c r="DI57" s="20">
        <v>3136.6195200000002</v>
      </c>
      <c r="DJ57" s="20">
        <v>2572.5408000000002</v>
      </c>
      <c r="DK57" s="20"/>
      <c r="DL57" s="20">
        <v>0</v>
      </c>
      <c r="DM57" s="20">
        <v>0</v>
      </c>
      <c r="DN57" s="20">
        <v>0</v>
      </c>
      <c r="DO57" s="20"/>
      <c r="DP57" s="20">
        <v>0</v>
      </c>
      <c r="DQ57" s="20">
        <v>0</v>
      </c>
      <c r="DR57" s="20">
        <v>0</v>
      </c>
      <c r="DS57" s="20"/>
      <c r="DT57" s="20">
        <v>0</v>
      </c>
      <c r="DU57" s="20">
        <v>0</v>
      </c>
      <c r="DV57" s="20">
        <v>0</v>
      </c>
      <c r="DW57" s="20"/>
      <c r="DX57" s="20">
        <v>0</v>
      </c>
      <c r="DY57" s="20">
        <v>0</v>
      </c>
      <c r="DZ57" s="20">
        <v>0</v>
      </c>
      <c r="EA57" s="20"/>
      <c r="EB57" s="20">
        <v>2651.4</v>
      </c>
      <c r="EC57" s="20">
        <v>2699.1952799999999</v>
      </c>
      <c r="ED57" s="20">
        <v>2699.1952799999999</v>
      </c>
      <c r="EE57" s="20"/>
      <c r="EF57" s="20">
        <v>4895.6499999999996</v>
      </c>
      <c r="EG57" s="20">
        <v>5067.0547150000002</v>
      </c>
      <c r="EH57" s="20">
        <v>5203.9579800000001</v>
      </c>
      <c r="EI57" s="20"/>
      <c r="EJ57" s="20">
        <v>0</v>
      </c>
      <c r="EK57" s="20">
        <v>0</v>
      </c>
      <c r="EL57" s="20">
        <v>0</v>
      </c>
      <c r="EM57" s="20"/>
      <c r="EN57" s="20">
        <v>0</v>
      </c>
      <c r="EO57" s="20">
        <v>0</v>
      </c>
      <c r="EP57" s="20">
        <v>0</v>
      </c>
      <c r="EQ57" s="20"/>
      <c r="ER57" s="20">
        <v>0</v>
      </c>
      <c r="ES57" s="20">
        <v>0</v>
      </c>
      <c r="ET57" s="20">
        <v>0</v>
      </c>
      <c r="EU57" s="20"/>
      <c r="EV57" s="20">
        <v>155.9</v>
      </c>
      <c r="EW57" s="20">
        <v>153.36000000000001</v>
      </c>
      <c r="EX57" s="20">
        <v>153.36000000000001</v>
      </c>
      <c r="EY57" s="20"/>
      <c r="EZ57" s="20">
        <v>10912.4</v>
      </c>
      <c r="FA57" s="20">
        <v>10798.36737</v>
      </c>
      <c r="FB57" s="20">
        <v>10782.739804999999</v>
      </c>
      <c r="FC57" s="20"/>
      <c r="FD57" s="20">
        <v>1953.85</v>
      </c>
      <c r="FE57" s="20">
        <v>1922.6270099999999</v>
      </c>
      <c r="FF57" s="20">
        <v>1911.7380000000001</v>
      </c>
      <c r="FG57" s="20"/>
      <c r="FH57" s="20">
        <v>1778.1</v>
      </c>
      <c r="FI57" s="20">
        <v>1441.14527</v>
      </c>
      <c r="FJ57" s="20">
        <v>3458.5729999999999</v>
      </c>
      <c r="FK57" s="20"/>
      <c r="FL57" s="20">
        <v>974.35</v>
      </c>
      <c r="FM57" s="20">
        <v>1005.5743199999999</v>
      </c>
      <c r="FN57" s="20">
        <v>1005.5743199999999</v>
      </c>
      <c r="FO57" s="20"/>
      <c r="FP57" s="20">
        <v>437.95</v>
      </c>
      <c r="FQ57" s="20">
        <v>461.06112000000002</v>
      </c>
      <c r="FR57" s="20">
        <v>461.06112000000002</v>
      </c>
      <c r="FS57" s="20"/>
      <c r="FT57" s="20">
        <v>453.5</v>
      </c>
      <c r="FU57" s="20">
        <v>448.14330999999999</v>
      </c>
      <c r="FV57" s="20">
        <v>436.15145999999999</v>
      </c>
      <c r="FW57" s="20"/>
      <c r="FX57" s="20">
        <v>2171.65</v>
      </c>
      <c r="FY57" s="20">
        <v>2106.5656399999998</v>
      </c>
      <c r="FZ57" s="20">
        <v>2106.5654399999999</v>
      </c>
      <c r="GA57" s="20"/>
      <c r="GB57" s="20">
        <v>3692.7</v>
      </c>
      <c r="GC57" s="20">
        <v>3919.8511450000001</v>
      </c>
      <c r="GD57" s="20">
        <v>3866.994995</v>
      </c>
      <c r="GE57" s="20"/>
      <c r="GF57" s="20">
        <v>3701</v>
      </c>
      <c r="GG57" s="20">
        <v>3919.8511450000001</v>
      </c>
      <c r="GH57" s="20">
        <v>3866.994995</v>
      </c>
      <c r="GI57" s="20"/>
      <c r="GJ57" s="20">
        <v>4070</v>
      </c>
      <c r="GK57" s="20">
        <v>3931.6224849999999</v>
      </c>
      <c r="GL57" s="20">
        <v>3878.6075949999999</v>
      </c>
      <c r="GM57" s="20"/>
      <c r="GN57" s="20">
        <v>2422.65</v>
      </c>
      <c r="GO57" s="20">
        <v>2588.8905150000001</v>
      </c>
      <c r="GP57" s="20">
        <v>2595.4725899999999</v>
      </c>
      <c r="GQ57" s="20"/>
      <c r="GR57" s="20">
        <v>780.95</v>
      </c>
      <c r="GS57" s="20">
        <v>836.03540499999997</v>
      </c>
      <c r="GT57" s="20">
        <v>941.1413</v>
      </c>
      <c r="GU57" s="20"/>
      <c r="GV57" s="20">
        <v>980.75</v>
      </c>
      <c r="GW57" s="20">
        <v>988.50144</v>
      </c>
      <c r="GX57" s="20">
        <v>988.50135999999998</v>
      </c>
      <c r="GY57" s="20"/>
      <c r="GZ57" s="20">
        <v>73.599999999999994</v>
      </c>
      <c r="HA57" s="20">
        <v>93.618960000000001</v>
      </c>
      <c r="HB57" s="20">
        <v>93.618960000000001</v>
      </c>
      <c r="HC57" s="20"/>
      <c r="HD57" s="20">
        <v>795.05</v>
      </c>
      <c r="HE57" s="20">
        <v>720.34173499999997</v>
      </c>
      <c r="HF57" s="20">
        <v>680.55503999999996</v>
      </c>
      <c r="HG57" s="20"/>
      <c r="HH57" s="20">
        <v>3487.7</v>
      </c>
      <c r="HI57" s="20">
        <v>3969.3389050000001</v>
      </c>
      <c r="HJ57" s="20">
        <v>3984.400885</v>
      </c>
      <c r="HK57" s="20"/>
      <c r="HL57" s="20">
        <v>0</v>
      </c>
      <c r="HM57" s="20">
        <v>0</v>
      </c>
      <c r="HN57" s="20">
        <v>0</v>
      </c>
      <c r="HO57" s="20"/>
      <c r="HP57" s="20">
        <v>0</v>
      </c>
      <c r="HQ57" s="20">
        <v>0</v>
      </c>
      <c r="HR57" s="20">
        <v>0</v>
      </c>
      <c r="HS57" s="20"/>
      <c r="HT57" s="20">
        <v>786.2</v>
      </c>
      <c r="HU57" s="20">
        <v>817.82488000000001</v>
      </c>
      <c r="HV57" s="20">
        <v>970.19852500000002</v>
      </c>
      <c r="HW57" s="20"/>
      <c r="HX57" s="20">
        <v>0</v>
      </c>
      <c r="HY57" s="20">
        <v>0</v>
      </c>
      <c r="HZ57" s="20">
        <v>0</v>
      </c>
      <c r="IA57" s="20"/>
      <c r="IB57" s="20">
        <v>0</v>
      </c>
      <c r="IC57" s="20">
        <v>0</v>
      </c>
      <c r="ID57" s="20">
        <v>0</v>
      </c>
      <c r="IE57" s="20"/>
      <c r="IF57" s="20">
        <v>1082.25</v>
      </c>
      <c r="IG57" s="20">
        <v>1086.367395</v>
      </c>
      <c r="IH57" s="20">
        <v>1086.367105</v>
      </c>
      <c r="II57" s="20"/>
      <c r="IJ57" s="20">
        <v>0</v>
      </c>
      <c r="IK57" s="20">
        <v>0</v>
      </c>
      <c r="IL57" s="20">
        <v>0</v>
      </c>
      <c r="IM57" s="20"/>
      <c r="IN57" s="20">
        <v>0</v>
      </c>
      <c r="IO57" s="20">
        <v>0</v>
      </c>
      <c r="IP57" s="20">
        <v>0</v>
      </c>
      <c r="IQ57" s="20"/>
      <c r="IR57" s="20">
        <v>0</v>
      </c>
      <c r="IS57" s="20">
        <v>0</v>
      </c>
      <c r="IT57" s="20">
        <v>0</v>
      </c>
      <c r="IU57" s="20"/>
      <c r="IV57" s="20">
        <v>3056.7</v>
      </c>
      <c r="IW57" s="20">
        <v>3073.3484149999999</v>
      </c>
      <c r="IX57" s="20">
        <v>3187.9745549999998</v>
      </c>
      <c r="IY57" s="20"/>
      <c r="IZ57" s="20">
        <v>2565.6999999999998</v>
      </c>
      <c r="JA57" s="20">
        <v>2439.33644</v>
      </c>
      <c r="JB57" s="20">
        <v>1109.4310049999999</v>
      </c>
      <c r="JC57" s="20"/>
      <c r="JD57" s="20">
        <v>2353.65</v>
      </c>
      <c r="JE57" s="20">
        <v>3074.17992</v>
      </c>
      <c r="JF57" s="20">
        <v>1162.7097450000001</v>
      </c>
      <c r="JG57" s="20"/>
      <c r="JH57" s="20">
        <v>4640.75</v>
      </c>
      <c r="JI57" s="20">
        <v>4638.1077999999998</v>
      </c>
      <c r="JJ57" s="20">
        <v>4824.11996</v>
      </c>
      <c r="JK57" s="20"/>
      <c r="JL57" s="20">
        <v>58.15</v>
      </c>
      <c r="JM57" s="20">
        <v>0</v>
      </c>
      <c r="JN57" s="20">
        <v>0</v>
      </c>
      <c r="JO57" s="20"/>
      <c r="JP57" s="20">
        <v>1704.45</v>
      </c>
      <c r="JQ57" s="20">
        <v>1743.7475999999999</v>
      </c>
      <c r="JR57" s="20">
        <v>1758.6219900000001</v>
      </c>
      <c r="JS57" s="20"/>
      <c r="JT57" s="20">
        <v>837.55</v>
      </c>
      <c r="JU57" s="20">
        <v>874.492075</v>
      </c>
      <c r="JV57" s="20">
        <v>881.95151999999996</v>
      </c>
      <c r="JW57" s="20"/>
      <c r="JX57" s="20">
        <v>0</v>
      </c>
      <c r="JY57" s="20">
        <v>0</v>
      </c>
      <c r="JZ57" s="20">
        <v>0</v>
      </c>
      <c r="KA57" s="20"/>
      <c r="KB57" s="20">
        <v>0</v>
      </c>
      <c r="KC57" s="20">
        <v>0</v>
      </c>
      <c r="KD57" s="20">
        <v>0</v>
      </c>
      <c r="KE57" s="20"/>
      <c r="KF57" s="20">
        <v>0</v>
      </c>
      <c r="KG57" s="20">
        <v>0</v>
      </c>
      <c r="KH57" s="20">
        <v>0</v>
      </c>
      <c r="KI57" s="20"/>
      <c r="KJ57" s="20">
        <v>0</v>
      </c>
      <c r="KK57" s="20">
        <v>0</v>
      </c>
      <c r="KL57" s="20">
        <v>0</v>
      </c>
      <c r="KM57" s="20"/>
      <c r="KN57" s="20">
        <v>0</v>
      </c>
      <c r="KO57" s="20">
        <v>0</v>
      </c>
      <c r="KP57" s="20">
        <v>0</v>
      </c>
      <c r="KQ57" s="20"/>
      <c r="KR57" s="20">
        <v>0</v>
      </c>
      <c r="KS57" s="20">
        <v>0</v>
      </c>
      <c r="KT57" s="20">
        <v>0</v>
      </c>
      <c r="KU57" s="20"/>
      <c r="KV57" s="20">
        <v>55.35</v>
      </c>
      <c r="KW57" s="20">
        <v>42.734879999999997</v>
      </c>
      <c r="KX57" s="20">
        <v>42.734639999999999</v>
      </c>
      <c r="KY57" s="20"/>
      <c r="KZ57" s="20">
        <v>2529.9499999999998</v>
      </c>
      <c r="LA57" s="20">
        <v>2683.9030699999998</v>
      </c>
      <c r="LB57" s="20">
        <v>3499.9999899999998</v>
      </c>
      <c r="LC57" s="20"/>
      <c r="LD57" s="20">
        <v>2851.45</v>
      </c>
      <c r="LE57" s="20">
        <v>3011.2520749999999</v>
      </c>
      <c r="LF57" s="20">
        <v>2997.9080349999999</v>
      </c>
      <c r="LG57" s="20"/>
      <c r="LH57" s="20">
        <v>1531.25</v>
      </c>
      <c r="LI57" s="20">
        <v>1612.7812799999999</v>
      </c>
      <c r="LJ57" s="20">
        <v>1612.7812799999999</v>
      </c>
      <c r="LK57" s="20"/>
      <c r="LL57" s="20">
        <v>1866.5</v>
      </c>
      <c r="LM57" s="20">
        <v>1885.6319550000001</v>
      </c>
      <c r="LN57" s="20">
        <v>1885.6315199999999</v>
      </c>
      <c r="LO57" s="20"/>
      <c r="LP57" s="20">
        <v>720.95</v>
      </c>
      <c r="LQ57" s="20">
        <v>719.53344000000004</v>
      </c>
      <c r="LR57" s="20">
        <v>719.53344000000004</v>
      </c>
      <c r="LS57" s="20"/>
      <c r="LT57" s="20">
        <v>509.8</v>
      </c>
      <c r="LU57" s="20">
        <v>580.69142499999998</v>
      </c>
      <c r="LV57" s="20">
        <v>0</v>
      </c>
      <c r="LW57" s="20"/>
      <c r="LX57" s="20">
        <v>227.05</v>
      </c>
      <c r="LY57" s="20">
        <v>219.20273499999999</v>
      </c>
      <c r="LZ57" s="20">
        <v>0</v>
      </c>
      <c r="MA57" s="20"/>
      <c r="MB57" s="20">
        <v>231.15</v>
      </c>
      <c r="MC57" s="20">
        <v>241.7414</v>
      </c>
      <c r="MD57" s="20">
        <v>0</v>
      </c>
      <c r="ME57" s="20"/>
      <c r="MF57" s="20">
        <v>3348.3</v>
      </c>
      <c r="MG57" s="20">
        <v>3519.137025</v>
      </c>
      <c r="MH57" s="20">
        <v>3674.19634</v>
      </c>
      <c r="MI57" s="20"/>
      <c r="MJ57" s="20">
        <v>3358.45</v>
      </c>
      <c r="MK57" s="20">
        <v>3519.137025</v>
      </c>
      <c r="ML57" s="20">
        <v>3674.19634</v>
      </c>
      <c r="MM57" s="20"/>
      <c r="MN57" s="20">
        <v>3513.3</v>
      </c>
      <c r="MO57" s="20">
        <v>3529.7049750000001</v>
      </c>
      <c r="MP57" s="20">
        <v>3685.2299849999999</v>
      </c>
      <c r="MQ57" s="20"/>
      <c r="MR57" s="20">
        <v>883.5</v>
      </c>
      <c r="MS57" s="20">
        <v>1098.4234349999999</v>
      </c>
      <c r="MT57" s="20">
        <v>855.33883500000002</v>
      </c>
      <c r="MU57" s="20"/>
      <c r="MV57" s="20">
        <v>351.65</v>
      </c>
      <c r="MW57" s="20">
        <v>0</v>
      </c>
      <c r="MX57" s="20">
        <v>0</v>
      </c>
      <c r="MY57" s="20"/>
      <c r="MZ57" s="20">
        <v>0</v>
      </c>
      <c r="NA57" s="20">
        <v>0</v>
      </c>
      <c r="NB57" s="20">
        <v>0</v>
      </c>
      <c r="NC57" s="20"/>
      <c r="ND57" s="20">
        <v>0</v>
      </c>
      <c r="NE57" s="20">
        <v>0</v>
      </c>
      <c r="NF57" s="20">
        <v>0</v>
      </c>
      <c r="NG57" s="20"/>
      <c r="NH57" s="20">
        <v>0</v>
      </c>
      <c r="NI57" s="20">
        <v>0</v>
      </c>
      <c r="NJ57" s="20">
        <v>0</v>
      </c>
      <c r="NK57" s="20"/>
      <c r="NL57" s="20">
        <v>1444.9</v>
      </c>
      <c r="NM57" s="20">
        <v>0</v>
      </c>
      <c r="NN57" s="20">
        <v>525.76068499999997</v>
      </c>
      <c r="NO57" s="20"/>
      <c r="NP57" s="20">
        <v>0</v>
      </c>
      <c r="NQ57" s="20">
        <v>0</v>
      </c>
      <c r="NR57" s="20">
        <v>0</v>
      </c>
      <c r="NS57" s="20"/>
      <c r="NT57" s="20">
        <v>160.65</v>
      </c>
      <c r="NU57" s="20">
        <v>198.12475499999999</v>
      </c>
      <c r="NV57" s="20">
        <v>218.16</v>
      </c>
      <c r="NW57" s="20"/>
      <c r="NX57" s="20">
        <v>98.55</v>
      </c>
      <c r="NY57" s="20">
        <v>97.648319999999998</v>
      </c>
      <c r="NZ57" s="20">
        <v>236.44824</v>
      </c>
      <c r="OA57" s="20"/>
      <c r="OB57" s="20">
        <v>479.5</v>
      </c>
      <c r="OC57" s="20">
        <v>456.180745</v>
      </c>
      <c r="OD57" s="20">
        <v>419.82504</v>
      </c>
      <c r="OE57" s="20"/>
      <c r="OF57" s="20">
        <v>7.3</v>
      </c>
      <c r="OG57" s="20">
        <v>0</v>
      </c>
      <c r="OH57" s="20">
        <v>6.1009900000000004</v>
      </c>
      <c r="OI57" s="20"/>
      <c r="OJ57" s="20">
        <v>1006.55</v>
      </c>
      <c r="OK57" s="20">
        <v>945.3</v>
      </c>
      <c r="OL57" s="20">
        <v>1284.9449999999999</v>
      </c>
      <c r="OM57" s="20"/>
      <c r="ON57" s="20">
        <v>619.54999999999995</v>
      </c>
      <c r="OO57" s="20">
        <v>0</v>
      </c>
      <c r="OP57" s="20">
        <v>529.66999999999996</v>
      </c>
      <c r="OQ57" s="20"/>
      <c r="OR57" s="20">
        <v>57.45</v>
      </c>
      <c r="OS57" s="20">
        <v>55.522500000000001</v>
      </c>
      <c r="OT57" s="20">
        <v>59.982475000000001</v>
      </c>
      <c r="OU57" s="20"/>
      <c r="OV57" s="20">
        <v>1.1499999999999999</v>
      </c>
      <c r="OW57" s="20">
        <v>0</v>
      </c>
      <c r="OX57" s="20">
        <v>2.1</v>
      </c>
      <c r="OY57" s="20"/>
      <c r="OZ57" s="20">
        <v>483.95</v>
      </c>
      <c r="PA57" s="20">
        <v>466.47235499999999</v>
      </c>
      <c r="PB57" s="20">
        <v>466.47215999999997</v>
      </c>
      <c r="PC57" s="20"/>
      <c r="PD57" s="20">
        <v>238.2</v>
      </c>
      <c r="PE57" s="20">
        <v>239.59200000000001</v>
      </c>
      <c r="PF57" s="20">
        <v>239.59197499999999</v>
      </c>
      <c r="PG57" s="20"/>
      <c r="PH57" s="20">
        <v>131.69999999999999</v>
      </c>
      <c r="PI57" s="20">
        <v>136.08000000000001</v>
      </c>
      <c r="PJ57" s="20">
        <v>136.07997499999999</v>
      </c>
      <c r="PK57" s="20"/>
      <c r="PL57" s="20">
        <v>1663</v>
      </c>
      <c r="PM57" s="20">
        <v>0</v>
      </c>
      <c r="PN57" s="20">
        <v>1267.932</v>
      </c>
      <c r="PO57" s="20"/>
      <c r="PP57" s="20">
        <v>45.4</v>
      </c>
      <c r="PQ57" s="20">
        <v>24</v>
      </c>
      <c r="PR57" s="20">
        <v>24</v>
      </c>
      <c r="PS57" s="20"/>
      <c r="PT57" s="20">
        <v>59.4</v>
      </c>
      <c r="PU57" s="20">
        <v>85</v>
      </c>
      <c r="PV57" s="20">
        <v>84.999975000000006</v>
      </c>
      <c r="PW57" s="20"/>
      <c r="PX57" s="20">
        <v>123.85</v>
      </c>
      <c r="PY57" s="20">
        <v>120</v>
      </c>
      <c r="PZ57" s="20">
        <v>120</v>
      </c>
      <c r="QA57" s="20"/>
      <c r="QB57" s="20">
        <v>485.35</v>
      </c>
      <c r="QC57" s="20">
        <v>486.5772</v>
      </c>
      <c r="QD57" s="20">
        <v>486.5772</v>
      </c>
      <c r="QE57" s="20"/>
      <c r="QF57" s="20">
        <v>479.85</v>
      </c>
      <c r="QG57" s="20">
        <v>419.25168000000002</v>
      </c>
      <c r="QH57" s="20">
        <v>326.53055999999998</v>
      </c>
      <c r="QI57" s="20"/>
      <c r="QJ57" s="20">
        <v>449.3</v>
      </c>
      <c r="QK57" s="20">
        <v>449.97084000000001</v>
      </c>
      <c r="QL57" s="20">
        <v>419.82504</v>
      </c>
      <c r="QM57" s="20"/>
      <c r="QN57" s="20">
        <v>80.7</v>
      </c>
      <c r="QO57" s="20">
        <v>81.599999999999994</v>
      </c>
      <c r="QP57" s="20">
        <v>81.599999999999994</v>
      </c>
      <c r="QQ57" s="20"/>
      <c r="QR57" s="20">
        <v>445.9</v>
      </c>
      <c r="QS57" s="20">
        <v>445.37367999999998</v>
      </c>
      <c r="QT57" s="20">
        <v>429.15431999999998</v>
      </c>
      <c r="QU57" s="20"/>
      <c r="QV57" s="20">
        <v>140.69999999999999</v>
      </c>
      <c r="QW57" s="20">
        <v>0</v>
      </c>
      <c r="QX57" s="20">
        <v>85.276565000000005</v>
      </c>
      <c r="QY57" s="20"/>
      <c r="QZ57" s="20">
        <v>169.5</v>
      </c>
      <c r="RA57" s="20">
        <v>0</v>
      </c>
      <c r="RB57" s="20">
        <v>111.319835</v>
      </c>
      <c r="RC57" s="20"/>
      <c r="RD57" s="20">
        <v>199.7</v>
      </c>
      <c r="RE57" s="20">
        <v>172.8</v>
      </c>
      <c r="RF57" s="20">
        <v>224.02</v>
      </c>
      <c r="RG57" s="20"/>
      <c r="RH57" s="20">
        <v>446.75</v>
      </c>
      <c r="RI57" s="20">
        <v>576.54999999999995</v>
      </c>
      <c r="RJ57" s="20">
        <v>626.35500000000002</v>
      </c>
      <c r="RK57" s="20"/>
      <c r="RL57" s="20">
        <v>92.5</v>
      </c>
      <c r="RM57" s="20">
        <v>0</v>
      </c>
      <c r="RN57" s="20">
        <v>133.44765000000001</v>
      </c>
      <c r="RO57" s="20"/>
      <c r="RP57" s="20">
        <v>81.349999999999994</v>
      </c>
      <c r="RQ57" s="20">
        <v>72</v>
      </c>
      <c r="RR57" s="20">
        <v>71.999975000000006</v>
      </c>
      <c r="RS57" s="20"/>
      <c r="RT57" s="20">
        <v>289.95</v>
      </c>
      <c r="RU57" s="20">
        <v>317.88119499999999</v>
      </c>
      <c r="RV57" s="20">
        <v>423.03158500000001</v>
      </c>
      <c r="RW57" s="20"/>
      <c r="RX57" s="20">
        <v>72</v>
      </c>
      <c r="RY57" s="20">
        <v>48</v>
      </c>
      <c r="RZ57" s="20">
        <v>47.999974999999999</v>
      </c>
      <c r="SA57" s="20"/>
      <c r="SB57" s="20">
        <v>0</v>
      </c>
      <c r="SC57" s="20">
        <v>0</v>
      </c>
      <c r="SD57" s="20">
        <v>9.5999750000000006</v>
      </c>
      <c r="SE57" s="20"/>
      <c r="SF57" s="20">
        <v>2.75</v>
      </c>
      <c r="SG57" s="20">
        <v>0</v>
      </c>
      <c r="SH57" s="20">
        <v>0</v>
      </c>
      <c r="SI57" s="20"/>
      <c r="SJ57" s="20">
        <v>475.2</v>
      </c>
      <c r="SK57" s="20">
        <v>469.10597000000001</v>
      </c>
      <c r="SL57" s="20">
        <v>452.47800000000001</v>
      </c>
      <c r="SM57" s="20"/>
      <c r="SN57" s="20">
        <v>247</v>
      </c>
      <c r="SO57" s="20">
        <v>273.98003499999999</v>
      </c>
      <c r="SP57" s="20">
        <v>289.21271999999999</v>
      </c>
      <c r="SQ57" s="20"/>
      <c r="SR57" s="20">
        <v>482.2</v>
      </c>
      <c r="SS57" s="20">
        <v>474.64532500000001</v>
      </c>
      <c r="ST57" s="20">
        <v>466.47215999999997</v>
      </c>
      <c r="SU57" s="20"/>
      <c r="SV57" s="20">
        <v>484.4</v>
      </c>
      <c r="SW57" s="20">
        <v>474.64532500000001</v>
      </c>
      <c r="SX57" s="20">
        <v>466.47215999999997</v>
      </c>
      <c r="SY57" s="20"/>
      <c r="SZ57" s="20">
        <v>479.15</v>
      </c>
      <c r="TA57" s="20">
        <v>472.79881</v>
      </c>
      <c r="TB57" s="20">
        <v>461.80752000000001</v>
      </c>
      <c r="TC57" s="20"/>
      <c r="TD57" s="20">
        <v>184.8</v>
      </c>
      <c r="TE57" s="20">
        <v>248.85</v>
      </c>
      <c r="TF57" s="20">
        <v>318.60399999999998</v>
      </c>
      <c r="TG57" s="20"/>
      <c r="TH57" s="20">
        <v>482.85</v>
      </c>
      <c r="TI57" s="20">
        <v>687.95</v>
      </c>
      <c r="TJ57" s="20">
        <v>782.94849499999998</v>
      </c>
      <c r="TK57" s="20"/>
      <c r="TL57" s="20">
        <v>175</v>
      </c>
      <c r="TM57" s="20">
        <v>0</v>
      </c>
      <c r="TN57" s="20">
        <v>142.35058000000001</v>
      </c>
      <c r="TO57" s="20"/>
      <c r="TP57" s="20">
        <v>55.65</v>
      </c>
      <c r="TQ57" s="20">
        <v>148.71</v>
      </c>
      <c r="TR57" s="20">
        <v>296.572</v>
      </c>
      <c r="TS57" s="20"/>
      <c r="TT57" s="20">
        <v>113.45</v>
      </c>
      <c r="TU57" s="20">
        <v>184.77500000000001</v>
      </c>
      <c r="TV57" s="20">
        <v>435.43650000000002</v>
      </c>
      <c r="TW57" s="20"/>
      <c r="TX57" s="20">
        <v>4.7</v>
      </c>
      <c r="TY57" s="20">
        <v>13.353999999999999</v>
      </c>
      <c r="TZ57" s="20">
        <v>14.0025</v>
      </c>
      <c r="UA57" s="20"/>
      <c r="UB57" s="20">
        <v>2.2000000000000002</v>
      </c>
      <c r="UC57" s="20">
        <v>19.876000000000001</v>
      </c>
      <c r="UD57" s="20">
        <v>23.2195</v>
      </c>
      <c r="UE57" s="20"/>
      <c r="UF57" s="20">
        <v>219.75</v>
      </c>
      <c r="UG57" s="20">
        <v>0</v>
      </c>
      <c r="UH57" s="20">
        <v>362.5</v>
      </c>
      <c r="UI57" s="20"/>
      <c r="UJ57" s="20">
        <v>502.4</v>
      </c>
      <c r="UK57" s="20">
        <v>491.80236500000001</v>
      </c>
      <c r="UL57" s="20">
        <v>466.47213499999998</v>
      </c>
      <c r="UM57" s="20"/>
      <c r="UN57" s="20">
        <v>171.9</v>
      </c>
      <c r="UO57" s="20">
        <v>194.64275000000001</v>
      </c>
      <c r="UP57" s="20">
        <v>196.79993999999999</v>
      </c>
      <c r="UQ57" s="20"/>
      <c r="UR57" s="20">
        <v>125.05</v>
      </c>
      <c r="US57" s="20">
        <v>160.80000000000001</v>
      </c>
      <c r="UT57" s="20">
        <v>160.80000000000001</v>
      </c>
      <c r="UU57" s="20"/>
      <c r="UV57" s="20">
        <v>489.6</v>
      </c>
      <c r="UW57" s="20">
        <v>477.74540000000002</v>
      </c>
      <c r="UX57" s="20">
        <v>466.47215999999997</v>
      </c>
      <c r="UY57" s="20"/>
      <c r="UZ57" s="20">
        <v>489.6</v>
      </c>
      <c r="VA57" s="20">
        <v>477.74540000000002</v>
      </c>
      <c r="VB57" s="20">
        <v>466.47215999999997</v>
      </c>
      <c r="VC57" s="20"/>
      <c r="VD57" s="20">
        <v>482.4</v>
      </c>
      <c r="VE57" s="20">
        <v>477.74540000000002</v>
      </c>
      <c r="VF57" s="20">
        <v>466.47215999999997</v>
      </c>
      <c r="VG57" s="20"/>
      <c r="VH57" s="20">
        <v>77.95</v>
      </c>
      <c r="VI57" s="20">
        <v>61.7</v>
      </c>
      <c r="VJ57" s="20">
        <v>64.135975000000002</v>
      </c>
      <c r="VK57" s="20"/>
      <c r="VL57" s="20">
        <v>2032.3</v>
      </c>
      <c r="VM57" s="20">
        <v>0</v>
      </c>
      <c r="VN57" s="20">
        <v>1871.9179999999999</v>
      </c>
      <c r="VO57" s="20"/>
      <c r="VP57" s="20">
        <v>123.4</v>
      </c>
      <c r="VQ57" s="20">
        <v>0</v>
      </c>
      <c r="VR57" s="20">
        <v>105.56213</v>
      </c>
      <c r="VS57" s="20"/>
      <c r="VT57" s="20">
        <v>825.35</v>
      </c>
      <c r="VU57" s="20">
        <v>0</v>
      </c>
      <c r="VV57" s="20">
        <v>612.37016000000006</v>
      </c>
      <c r="VW57" s="20"/>
      <c r="VX57" s="20">
        <v>7.2</v>
      </c>
      <c r="VY57" s="20">
        <v>14.4</v>
      </c>
      <c r="VZ57" s="20">
        <v>14.4</v>
      </c>
      <c r="WA57" s="20"/>
      <c r="WB57" s="20">
        <v>537.20000000000005</v>
      </c>
      <c r="WC57" s="20">
        <v>608.5</v>
      </c>
      <c r="WD57" s="20">
        <v>569</v>
      </c>
      <c r="WE57" s="20"/>
      <c r="WF57" s="20">
        <v>636.29999999999995</v>
      </c>
      <c r="WG57" s="20">
        <v>594.5</v>
      </c>
      <c r="WH57" s="20">
        <v>569</v>
      </c>
      <c r="WI57" s="20"/>
      <c r="WJ57" s="20">
        <v>649.15</v>
      </c>
      <c r="WK57" s="20">
        <v>0</v>
      </c>
      <c r="WL57" s="20">
        <v>490.57658500000002</v>
      </c>
      <c r="WM57" s="20"/>
      <c r="WN57" s="20">
        <v>104.6</v>
      </c>
      <c r="WO57" s="20">
        <v>100.8</v>
      </c>
      <c r="WP57" s="20">
        <v>100.8</v>
      </c>
      <c r="WQ57" s="20"/>
      <c r="WR57" s="20">
        <v>26.4</v>
      </c>
      <c r="WS57" s="20">
        <v>57.6</v>
      </c>
      <c r="WT57" s="20">
        <v>57.6</v>
      </c>
      <c r="WU57" s="20"/>
      <c r="WV57" s="20">
        <v>57.6</v>
      </c>
      <c r="WW57" s="20">
        <v>28.8</v>
      </c>
      <c r="WX57" s="20">
        <v>28.8</v>
      </c>
      <c r="WY57" s="20"/>
      <c r="WZ57" s="20">
        <v>26.4</v>
      </c>
      <c r="XA57" s="20">
        <v>33.6</v>
      </c>
      <c r="XB57" s="20">
        <v>33.6</v>
      </c>
      <c r="XC57" s="20"/>
      <c r="XD57" s="20">
        <v>102.45</v>
      </c>
      <c r="XE57" s="20">
        <v>0</v>
      </c>
      <c r="XF57" s="20">
        <v>85.580455000000001</v>
      </c>
      <c r="XG57" s="20"/>
      <c r="XH57" s="20">
        <v>218.1</v>
      </c>
      <c r="XI57" s="20">
        <v>211.2</v>
      </c>
      <c r="XJ57" s="20">
        <v>211.2</v>
      </c>
      <c r="XK57" s="20"/>
      <c r="XL57" s="20">
        <v>479.45</v>
      </c>
      <c r="XM57" s="20">
        <v>472.79881</v>
      </c>
      <c r="XN57" s="20">
        <v>461.80752000000001</v>
      </c>
      <c r="XO57" s="20"/>
      <c r="XP57" s="20">
        <v>128.6</v>
      </c>
      <c r="XQ57" s="20">
        <v>241.95</v>
      </c>
      <c r="XR57" s="20">
        <v>256.8</v>
      </c>
      <c r="XS57" s="20"/>
      <c r="XT57" s="20">
        <v>648.25</v>
      </c>
      <c r="XU57" s="20">
        <v>730</v>
      </c>
      <c r="XV57" s="20">
        <v>660</v>
      </c>
      <c r="XW57" s="20"/>
      <c r="XX57" s="20">
        <v>821.25</v>
      </c>
      <c r="XY57" s="20">
        <v>730</v>
      </c>
      <c r="XZ57" s="20">
        <v>660</v>
      </c>
      <c r="YA57" s="20"/>
      <c r="YB57" s="20">
        <v>282.39999999999998</v>
      </c>
      <c r="YC57" s="20">
        <v>325</v>
      </c>
      <c r="YD57" s="20">
        <v>335.99997500000001</v>
      </c>
      <c r="YE57" s="20"/>
      <c r="YF57" s="20">
        <v>397.1</v>
      </c>
      <c r="YG57" s="20">
        <v>315</v>
      </c>
      <c r="YH57" s="20">
        <v>0</v>
      </c>
      <c r="YI57" s="20"/>
      <c r="YJ57" s="20">
        <v>196.45</v>
      </c>
      <c r="YK57" s="20">
        <v>168.72</v>
      </c>
      <c r="YL57" s="20">
        <v>168.71997500000001</v>
      </c>
      <c r="YM57" s="20"/>
      <c r="YN57" s="20">
        <v>252.9</v>
      </c>
      <c r="YO57" s="20">
        <v>264</v>
      </c>
      <c r="YP57" s="20">
        <v>263.99999500000001</v>
      </c>
      <c r="YQ57" s="20"/>
      <c r="YR57" s="20">
        <v>389.65</v>
      </c>
      <c r="YS57" s="20">
        <v>572.5</v>
      </c>
      <c r="YT57" s="20">
        <v>599.99999500000001</v>
      </c>
      <c r="YU57" s="20"/>
    </row>
  </sheetData>
  <mergeCells count="339">
    <mergeCell ref="YR6:YU6"/>
    <mergeCell ref="YR7:YU7"/>
    <mergeCell ref="B5:YU5"/>
    <mergeCell ref="B57:C57"/>
    <mergeCell ref="YF6:YI6"/>
    <mergeCell ref="YF7:YI7"/>
    <mergeCell ref="YJ6:YM6"/>
    <mergeCell ref="YJ7:YM7"/>
    <mergeCell ref="YN6:YQ6"/>
    <mergeCell ref="YN7:YQ7"/>
    <mergeCell ref="XT6:XW6"/>
    <mergeCell ref="XT7:XW7"/>
    <mergeCell ref="XX6:YA6"/>
    <mergeCell ref="XX7:YA7"/>
    <mergeCell ref="YB6:YE6"/>
    <mergeCell ref="YB7:YE7"/>
    <mergeCell ref="XH6:XK6"/>
    <mergeCell ref="XH7:XK7"/>
    <mergeCell ref="XL6:XO6"/>
    <mergeCell ref="XL7:XO7"/>
    <mergeCell ref="XP6:XS6"/>
    <mergeCell ref="XP7:XS7"/>
    <mergeCell ref="WV6:WY6"/>
    <mergeCell ref="WV7:WY7"/>
    <mergeCell ref="WZ6:XC6"/>
    <mergeCell ref="WZ7:XC7"/>
    <mergeCell ref="XD6:XG6"/>
    <mergeCell ref="XD7:XG7"/>
    <mergeCell ref="WJ6:WM6"/>
    <mergeCell ref="WJ7:WM7"/>
    <mergeCell ref="WN6:WQ6"/>
    <mergeCell ref="WN7:WQ7"/>
    <mergeCell ref="WR6:WU6"/>
    <mergeCell ref="WR7:WU7"/>
    <mergeCell ref="VX6:WA6"/>
    <mergeCell ref="VX7:WA7"/>
    <mergeCell ref="WB6:WE6"/>
    <mergeCell ref="WB7:WE7"/>
    <mergeCell ref="WF6:WI6"/>
    <mergeCell ref="WF7:WI7"/>
    <mergeCell ref="VL6:VO6"/>
    <mergeCell ref="VL7:VO7"/>
    <mergeCell ref="VP6:VS6"/>
    <mergeCell ref="VP7:VS7"/>
    <mergeCell ref="VT6:VW6"/>
    <mergeCell ref="VT7:VW7"/>
    <mergeCell ref="UZ6:VC6"/>
    <mergeCell ref="UZ7:VC7"/>
    <mergeCell ref="VD6:VG6"/>
    <mergeCell ref="VD7:VG7"/>
    <mergeCell ref="VH6:VK6"/>
    <mergeCell ref="VH7:VK7"/>
    <mergeCell ref="UN6:UQ6"/>
    <mergeCell ref="UN7:UQ7"/>
    <mergeCell ref="UR6:UU6"/>
    <mergeCell ref="UR7:UU7"/>
    <mergeCell ref="UV6:UY6"/>
    <mergeCell ref="UV7:UY7"/>
    <mergeCell ref="UB6:UE6"/>
    <mergeCell ref="UB7:UE7"/>
    <mergeCell ref="UF6:UI6"/>
    <mergeCell ref="UF7:UI7"/>
    <mergeCell ref="UJ6:UM6"/>
    <mergeCell ref="UJ7:UM7"/>
    <mergeCell ref="TP6:TS6"/>
    <mergeCell ref="TP7:TS7"/>
    <mergeCell ref="TT6:TW6"/>
    <mergeCell ref="TT7:TW7"/>
    <mergeCell ref="TX6:UA6"/>
    <mergeCell ref="TX7:UA7"/>
    <mergeCell ref="TD6:TG6"/>
    <mergeCell ref="TD7:TG7"/>
    <mergeCell ref="TH6:TK6"/>
    <mergeCell ref="TH7:TK7"/>
    <mergeCell ref="TL6:TO6"/>
    <mergeCell ref="TL7:TO7"/>
    <mergeCell ref="SR6:SU6"/>
    <mergeCell ref="SR7:SU7"/>
    <mergeCell ref="SV6:SY6"/>
    <mergeCell ref="SV7:SY7"/>
    <mergeCell ref="SZ6:TC6"/>
    <mergeCell ref="SZ7:TC7"/>
    <mergeCell ref="SF6:SI6"/>
    <mergeCell ref="SF7:SI7"/>
    <mergeCell ref="SJ6:SM6"/>
    <mergeCell ref="SJ7:SM7"/>
    <mergeCell ref="SN6:SQ6"/>
    <mergeCell ref="SN7:SQ7"/>
    <mergeCell ref="RT6:RW6"/>
    <mergeCell ref="RT7:RW7"/>
    <mergeCell ref="RX6:SA6"/>
    <mergeCell ref="RX7:SA7"/>
    <mergeCell ref="SB6:SE6"/>
    <mergeCell ref="SB7:SE7"/>
    <mergeCell ref="RH6:RK6"/>
    <mergeCell ref="RH7:RK7"/>
    <mergeCell ref="RL6:RO6"/>
    <mergeCell ref="RL7:RO7"/>
    <mergeCell ref="RP6:RS6"/>
    <mergeCell ref="RP7:RS7"/>
    <mergeCell ref="QV6:QY6"/>
    <mergeCell ref="QV7:QY7"/>
    <mergeCell ref="QZ6:RC6"/>
    <mergeCell ref="QZ7:RC7"/>
    <mergeCell ref="RD6:RG6"/>
    <mergeCell ref="RD7:RG7"/>
    <mergeCell ref="QJ6:QM6"/>
    <mergeCell ref="QJ7:QM7"/>
    <mergeCell ref="QN6:QQ6"/>
    <mergeCell ref="QN7:QQ7"/>
    <mergeCell ref="QR6:QU6"/>
    <mergeCell ref="QR7:QU7"/>
    <mergeCell ref="PX6:QA6"/>
    <mergeCell ref="PX7:QA7"/>
    <mergeCell ref="QB6:QE6"/>
    <mergeCell ref="QB7:QE7"/>
    <mergeCell ref="QF6:QI6"/>
    <mergeCell ref="QF7:QI7"/>
    <mergeCell ref="PL6:PO6"/>
    <mergeCell ref="PL7:PO7"/>
    <mergeCell ref="PP6:PS6"/>
    <mergeCell ref="PP7:PS7"/>
    <mergeCell ref="PT6:PW6"/>
    <mergeCell ref="PT7:PW7"/>
    <mergeCell ref="OZ6:PC6"/>
    <mergeCell ref="OZ7:PC7"/>
    <mergeCell ref="PD6:PG6"/>
    <mergeCell ref="PD7:PG7"/>
    <mergeCell ref="PH6:PK6"/>
    <mergeCell ref="PH7:PK7"/>
    <mergeCell ref="ON6:OQ6"/>
    <mergeCell ref="ON7:OQ7"/>
    <mergeCell ref="OR6:OU6"/>
    <mergeCell ref="OR7:OU7"/>
    <mergeCell ref="OV6:OY6"/>
    <mergeCell ref="OV7:OY7"/>
    <mergeCell ref="OB6:OE6"/>
    <mergeCell ref="OB7:OE7"/>
    <mergeCell ref="OF6:OI6"/>
    <mergeCell ref="OF7:OI7"/>
    <mergeCell ref="OJ6:OM6"/>
    <mergeCell ref="OJ7:OM7"/>
    <mergeCell ref="NP6:NS6"/>
    <mergeCell ref="NP7:NS7"/>
    <mergeCell ref="NT6:NW6"/>
    <mergeCell ref="NT7:NW7"/>
    <mergeCell ref="NX6:OA6"/>
    <mergeCell ref="NX7:OA7"/>
    <mergeCell ref="ND6:NG6"/>
    <mergeCell ref="ND7:NG7"/>
    <mergeCell ref="NH6:NK6"/>
    <mergeCell ref="NH7:NK7"/>
    <mergeCell ref="NL6:NO6"/>
    <mergeCell ref="NL7:NO7"/>
    <mergeCell ref="MR6:MU6"/>
    <mergeCell ref="MR7:MU7"/>
    <mergeCell ref="MV6:MY6"/>
    <mergeCell ref="MV7:MY7"/>
    <mergeCell ref="MZ6:NC6"/>
    <mergeCell ref="MZ7:NC7"/>
    <mergeCell ref="MF6:MI6"/>
    <mergeCell ref="MF7:MI7"/>
    <mergeCell ref="MJ6:MM6"/>
    <mergeCell ref="MJ7:MM7"/>
    <mergeCell ref="MN6:MQ6"/>
    <mergeCell ref="MN7:MQ7"/>
    <mergeCell ref="LT6:LW6"/>
    <mergeCell ref="LT7:LW7"/>
    <mergeCell ref="LX6:MA6"/>
    <mergeCell ref="LX7:MA7"/>
    <mergeCell ref="MB6:ME6"/>
    <mergeCell ref="MB7:ME7"/>
    <mergeCell ref="LH6:LK6"/>
    <mergeCell ref="LH7:LK7"/>
    <mergeCell ref="LL6:LO6"/>
    <mergeCell ref="LL7:LO7"/>
    <mergeCell ref="LP6:LS6"/>
    <mergeCell ref="LP7:LS7"/>
    <mergeCell ref="KV6:KY6"/>
    <mergeCell ref="KV7:KY7"/>
    <mergeCell ref="KZ6:LC6"/>
    <mergeCell ref="KZ7:LC7"/>
    <mergeCell ref="LD6:LG6"/>
    <mergeCell ref="LD7:LG7"/>
    <mergeCell ref="KJ6:KM6"/>
    <mergeCell ref="KJ7:KM7"/>
    <mergeCell ref="KN6:KQ6"/>
    <mergeCell ref="KN7:KQ7"/>
    <mergeCell ref="KR6:KU6"/>
    <mergeCell ref="KR7:KU7"/>
    <mergeCell ref="JX6:KA6"/>
    <mergeCell ref="JX7:KA7"/>
    <mergeCell ref="KB6:KE6"/>
    <mergeCell ref="KB7:KE7"/>
    <mergeCell ref="KF6:KI6"/>
    <mergeCell ref="KF7:KI7"/>
    <mergeCell ref="JL6:JO6"/>
    <mergeCell ref="JL7:JO7"/>
    <mergeCell ref="JP6:JS6"/>
    <mergeCell ref="JP7:JS7"/>
    <mergeCell ref="JT6:JW6"/>
    <mergeCell ref="JT7:JW7"/>
    <mergeCell ref="IZ6:JC6"/>
    <mergeCell ref="IZ7:JC7"/>
    <mergeCell ref="JD6:JG6"/>
    <mergeCell ref="JD7:JG7"/>
    <mergeCell ref="JH6:JK6"/>
    <mergeCell ref="JH7:JK7"/>
    <mergeCell ref="IN6:IQ6"/>
    <mergeCell ref="IN7:IQ7"/>
    <mergeCell ref="IR6:IU6"/>
    <mergeCell ref="IR7:IU7"/>
    <mergeCell ref="IV6:IY6"/>
    <mergeCell ref="IV7:IY7"/>
    <mergeCell ref="IB6:IE6"/>
    <mergeCell ref="IB7:IE7"/>
    <mergeCell ref="IF6:II6"/>
    <mergeCell ref="IF7:II7"/>
    <mergeCell ref="IJ6:IM6"/>
    <mergeCell ref="IJ7:IM7"/>
    <mergeCell ref="HP6:HS6"/>
    <mergeCell ref="HP7:HS7"/>
    <mergeCell ref="HT6:HW6"/>
    <mergeCell ref="HT7:HW7"/>
    <mergeCell ref="HX6:IA6"/>
    <mergeCell ref="HX7:IA7"/>
    <mergeCell ref="HD6:HG6"/>
    <mergeCell ref="HD7:HG7"/>
    <mergeCell ref="HH6:HK6"/>
    <mergeCell ref="HH7:HK7"/>
    <mergeCell ref="HL6:HO6"/>
    <mergeCell ref="HL7:HO7"/>
    <mergeCell ref="GR6:GU6"/>
    <mergeCell ref="GR7:GU7"/>
    <mergeCell ref="GV6:GY6"/>
    <mergeCell ref="GV7:GY7"/>
    <mergeCell ref="GZ6:HC6"/>
    <mergeCell ref="GZ7:HC7"/>
    <mergeCell ref="GF6:GI6"/>
    <mergeCell ref="GF7:GI7"/>
    <mergeCell ref="GJ6:GM6"/>
    <mergeCell ref="GJ7:GM7"/>
    <mergeCell ref="GN6:GQ6"/>
    <mergeCell ref="GN7:GQ7"/>
    <mergeCell ref="FT6:FW6"/>
    <mergeCell ref="FT7:FW7"/>
    <mergeCell ref="FX6:GA6"/>
    <mergeCell ref="FX7:GA7"/>
    <mergeCell ref="GB6:GE6"/>
    <mergeCell ref="GB7:GE7"/>
    <mergeCell ref="FH6:FK6"/>
    <mergeCell ref="FH7:FK7"/>
    <mergeCell ref="FL6:FO6"/>
    <mergeCell ref="FL7:FO7"/>
    <mergeCell ref="FP6:FS6"/>
    <mergeCell ref="FP7:FS7"/>
    <mergeCell ref="EV6:EY6"/>
    <mergeCell ref="EV7:EY7"/>
    <mergeCell ref="EZ6:FC6"/>
    <mergeCell ref="EZ7:FC7"/>
    <mergeCell ref="FD6:FG6"/>
    <mergeCell ref="FD7:FG7"/>
    <mergeCell ref="EJ6:EM6"/>
    <mergeCell ref="EJ7:EM7"/>
    <mergeCell ref="EN6:EQ6"/>
    <mergeCell ref="EN7:EQ7"/>
    <mergeCell ref="ER6:EU6"/>
    <mergeCell ref="ER7:EU7"/>
    <mergeCell ref="DX6:EA6"/>
    <mergeCell ref="DX7:EA7"/>
    <mergeCell ref="EB6:EE6"/>
    <mergeCell ref="EB7:EE7"/>
    <mergeCell ref="EF6:EI6"/>
    <mergeCell ref="EF7:EI7"/>
    <mergeCell ref="DL6:DO6"/>
    <mergeCell ref="DL7:DO7"/>
    <mergeCell ref="DP6:DS6"/>
    <mergeCell ref="DP7:DS7"/>
    <mergeCell ref="DT6:DW6"/>
    <mergeCell ref="DT7:DW7"/>
    <mergeCell ref="CZ6:DC6"/>
    <mergeCell ref="CZ7:DC7"/>
    <mergeCell ref="DD6:DG6"/>
    <mergeCell ref="DD7:DG7"/>
    <mergeCell ref="DH6:DK6"/>
    <mergeCell ref="DH7:DK7"/>
    <mergeCell ref="CN6:CQ6"/>
    <mergeCell ref="CN7:CQ7"/>
    <mergeCell ref="CR6:CU6"/>
    <mergeCell ref="CR7:CU7"/>
    <mergeCell ref="CV6:CY6"/>
    <mergeCell ref="CV7:CY7"/>
    <mergeCell ref="CB6:CE6"/>
    <mergeCell ref="CB7:CE7"/>
    <mergeCell ref="CF6:CI6"/>
    <mergeCell ref="CF7:CI7"/>
    <mergeCell ref="CJ6:CM6"/>
    <mergeCell ref="CJ7:CM7"/>
    <mergeCell ref="BP6:BS6"/>
    <mergeCell ref="BP7:BS7"/>
    <mergeCell ref="BT6:BW6"/>
    <mergeCell ref="BT7:BW7"/>
    <mergeCell ref="BX6:CA6"/>
    <mergeCell ref="BX7:CA7"/>
    <mergeCell ref="BD6:BG6"/>
    <mergeCell ref="BD7:BG7"/>
    <mergeCell ref="BH6:BK6"/>
    <mergeCell ref="BH7:BK7"/>
    <mergeCell ref="BL6:BO6"/>
    <mergeCell ref="BL7:BO7"/>
    <mergeCell ref="AR6:AU6"/>
    <mergeCell ref="AR7:AU7"/>
    <mergeCell ref="AV6:AY6"/>
    <mergeCell ref="AV7:AY7"/>
    <mergeCell ref="AZ6:BC6"/>
    <mergeCell ref="AZ7:BC7"/>
    <mergeCell ref="AF6:AI6"/>
    <mergeCell ref="AF7:AI7"/>
    <mergeCell ref="AJ6:AM6"/>
    <mergeCell ref="AJ7:AM7"/>
    <mergeCell ref="AN6:AQ6"/>
    <mergeCell ref="AN7:AQ7"/>
    <mergeCell ref="T6:W6"/>
    <mergeCell ref="T7:W7"/>
    <mergeCell ref="X6:AA6"/>
    <mergeCell ref="X7:AA7"/>
    <mergeCell ref="AB6:AE6"/>
    <mergeCell ref="AB7:AE7"/>
    <mergeCell ref="H6:K6"/>
    <mergeCell ref="H7:K7"/>
    <mergeCell ref="L6:O6"/>
    <mergeCell ref="L7:O7"/>
    <mergeCell ref="P6:S6"/>
    <mergeCell ref="P7:S7"/>
    <mergeCell ref="B3:G3"/>
    <mergeCell ref="B6:B8"/>
    <mergeCell ref="C6:C8"/>
    <mergeCell ref="D6:G6"/>
    <mergeCell ref="D7:G7"/>
  </mergeCells>
  <pageMargins left="0.7" right="0.7" top="0.75" bottom="0.75" header="0.3" footer="0.3"/>
  <drawing r:id="rId1"/>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G15"/>
  <sheetViews>
    <sheetView showGridLines="0" workbookViewId="0"/>
  </sheetViews>
  <sheetFormatPr baseColWidth="10" defaultColWidth="9.140625" defaultRowHeight="15" x14ac:dyDescent="0.25"/>
  <cols>
    <col min="1" max="1" width="2" customWidth="1"/>
    <col min="2" max="2" width="8" customWidth="1"/>
    <col min="3" max="4" width="18" customWidth="1"/>
    <col min="5" max="5" width="10" customWidth="1"/>
  </cols>
  <sheetData>
    <row r="1" spans="1:7" x14ac:dyDescent="0.25">
      <c r="A1" s="1"/>
      <c r="B1" s="1"/>
      <c r="C1" s="1"/>
      <c r="D1" s="1"/>
      <c r="E1" s="1"/>
    </row>
    <row r="2" spans="1:7" x14ac:dyDescent="0.25">
      <c r="A2" s="1"/>
      <c r="B2" s="1"/>
      <c r="C2" s="1"/>
      <c r="D2" s="1"/>
      <c r="E2" s="1"/>
    </row>
    <row r="3" spans="1:7" ht="69" customHeight="1" x14ac:dyDescent="0.25">
      <c r="A3" s="1"/>
      <c r="B3" s="194" t="s">
        <v>0</v>
      </c>
      <c r="C3" s="195"/>
      <c r="D3" s="195"/>
      <c r="E3" s="195"/>
      <c r="F3" s="197"/>
      <c r="G3" s="197"/>
    </row>
    <row r="4" spans="1:7" ht="0" hidden="1" customHeight="1" x14ac:dyDescent="0.25">
      <c r="A4" s="1"/>
      <c r="B4" s="1"/>
      <c r="C4" s="1"/>
      <c r="D4" s="1"/>
      <c r="E4" s="1"/>
    </row>
    <row r="5" spans="1:7" x14ac:dyDescent="0.25">
      <c r="A5" s="1"/>
      <c r="B5" s="1"/>
      <c r="C5" s="1"/>
      <c r="D5" s="1"/>
      <c r="E5" s="1"/>
    </row>
    <row r="6" spans="1:7" x14ac:dyDescent="0.25">
      <c r="A6" s="1"/>
      <c r="B6" s="1" t="s">
        <v>2846</v>
      </c>
      <c r="C6" s="1"/>
      <c r="D6" s="1"/>
      <c r="E6" s="1"/>
    </row>
    <row r="7" spans="1:7" ht="33" customHeight="1" x14ac:dyDescent="0.25">
      <c r="A7" s="1"/>
      <c r="B7" s="3" t="s">
        <v>2847</v>
      </c>
      <c r="C7" s="3" t="s">
        <v>2848</v>
      </c>
      <c r="D7" s="3" t="s">
        <v>2849</v>
      </c>
      <c r="E7" s="3" t="s">
        <v>1005</v>
      </c>
    </row>
    <row r="8" spans="1:7" x14ac:dyDescent="0.25">
      <c r="A8" s="1"/>
      <c r="B8" s="146" t="s">
        <v>2850</v>
      </c>
      <c r="C8" s="53">
        <v>3926139.1550199999</v>
      </c>
      <c r="D8" s="53">
        <v>4491096.0580577003</v>
      </c>
      <c r="E8" s="177">
        <v>-0.12579488297162617</v>
      </c>
    </row>
    <row r="9" spans="1:7" x14ac:dyDescent="0.25">
      <c r="A9" s="1"/>
      <c r="B9" s="146" t="s">
        <v>2851</v>
      </c>
      <c r="C9" s="53">
        <v>3288766.1065000002</v>
      </c>
      <c r="D9" s="53">
        <v>3678369.2583273998</v>
      </c>
      <c r="E9" s="177">
        <v>-0.10591735752069584</v>
      </c>
    </row>
    <row r="10" spans="1:7" x14ac:dyDescent="0.25">
      <c r="A10" s="1"/>
      <c r="B10" s="146" t="s">
        <v>2852</v>
      </c>
      <c r="C10" s="53">
        <v>5384065.3234400004</v>
      </c>
      <c r="D10" s="53">
        <v>4981044.5290515004</v>
      </c>
      <c r="E10" s="177">
        <v>8.0910899719510043E-2</v>
      </c>
    </row>
    <row r="11" spans="1:7" x14ac:dyDescent="0.25">
      <c r="A11" s="1"/>
      <c r="B11" s="146" t="s">
        <v>2853</v>
      </c>
      <c r="C11" s="53">
        <v>5748320.8776399996</v>
      </c>
      <c r="D11" s="53">
        <v>5946146.1535112001</v>
      </c>
      <c r="E11" s="177">
        <v>-3.3269494352133298E-2</v>
      </c>
    </row>
    <row r="12" spans="1:7" x14ac:dyDescent="0.25">
      <c r="A12" s="1"/>
      <c r="B12" s="146" t="s">
        <v>2854</v>
      </c>
      <c r="C12" s="53">
        <v>5636610.0633699996</v>
      </c>
      <c r="D12" s="53">
        <v>5037534.1230669003</v>
      </c>
      <c r="E12" s="177">
        <v>0.11892245802562956</v>
      </c>
    </row>
    <row r="13" spans="1:7" x14ac:dyDescent="0.25">
      <c r="A13" s="1"/>
      <c r="B13" s="146" t="s">
        <v>2855</v>
      </c>
      <c r="C13" s="53">
        <v>5458945.8485200005</v>
      </c>
      <c r="D13" s="53">
        <v>6167856.5819688998</v>
      </c>
      <c r="E13" s="177">
        <v>-0.11493631929142585</v>
      </c>
    </row>
    <row r="14" spans="1:7" x14ac:dyDescent="0.25">
      <c r="A14" s="1"/>
      <c r="B14" s="146" t="s">
        <v>2856</v>
      </c>
      <c r="C14" s="53">
        <v>6379851.0946000004</v>
      </c>
      <c r="D14" s="53">
        <v>5928548.0977085996</v>
      </c>
      <c r="E14" s="177">
        <v>7.6123696637601684E-2</v>
      </c>
    </row>
    <row r="15" spans="1:7" x14ac:dyDescent="0.25">
      <c r="A15" s="1"/>
      <c r="B15" s="146" t="s">
        <v>2857</v>
      </c>
      <c r="C15" s="53">
        <v>6783442.8886299999</v>
      </c>
      <c r="D15" s="53">
        <v>5711751.5542291999</v>
      </c>
      <c r="E15" s="177">
        <v>0.18762919294122285</v>
      </c>
    </row>
  </sheetData>
  <mergeCells count="1">
    <mergeCell ref="B3:G3"/>
  </mergeCells>
  <pageMargins left="0.7" right="0.7" top="0.75" bottom="0.75" header="0.3" footer="0.3"/>
  <drawing r:id="rId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P71"/>
  <sheetViews>
    <sheetView showGridLines="0" zoomScale="80" workbookViewId="0">
      <pane xSplit="7" ySplit="6" topLeftCell="H7" activePane="bottomRight" state="frozen"/>
      <selection pane="topRight" activeCell="H1" sqref="H1"/>
      <selection pane="bottomLeft" activeCell="A7" sqref="A7"/>
      <selection pane="bottomRight"/>
    </sheetView>
  </sheetViews>
  <sheetFormatPr baseColWidth="10" defaultColWidth="9.140625" defaultRowHeight="15" x14ac:dyDescent="0.25"/>
  <cols>
    <col min="1" max="1" width="2" customWidth="1"/>
    <col min="2" max="2" width="37" customWidth="1"/>
    <col min="3" max="3" width="45" customWidth="1"/>
    <col min="4" max="4" width="13" customWidth="1"/>
    <col min="5" max="5" width="45" customWidth="1"/>
    <col min="6" max="9" width="20" customWidth="1"/>
    <col min="10" max="10" width="30" customWidth="1"/>
    <col min="11" max="12" width="19" customWidth="1"/>
    <col min="13" max="14" width="12" customWidth="1"/>
    <col min="15" max="15" width="15" customWidth="1"/>
    <col min="16" max="16" width="75" customWidth="1"/>
  </cols>
  <sheetData>
    <row r="1" spans="1:16" x14ac:dyDescent="0.25">
      <c r="A1" s="1"/>
      <c r="B1" s="1"/>
      <c r="C1" s="1"/>
      <c r="D1" s="1"/>
      <c r="E1" s="1"/>
      <c r="F1" s="1"/>
      <c r="G1" s="1"/>
      <c r="H1" s="1"/>
      <c r="I1" s="1"/>
      <c r="J1" s="1"/>
      <c r="K1" s="1"/>
      <c r="L1" s="1"/>
      <c r="M1" s="1"/>
      <c r="N1" s="1"/>
      <c r="O1" s="1"/>
      <c r="P1" s="1"/>
    </row>
    <row r="2" spans="1:16" x14ac:dyDescent="0.25">
      <c r="A2" s="1"/>
      <c r="B2" s="1"/>
      <c r="C2" s="1"/>
      <c r="D2" s="1"/>
      <c r="E2" s="1"/>
      <c r="F2" s="1"/>
      <c r="G2" s="1"/>
      <c r="H2" s="1"/>
      <c r="I2" s="1"/>
      <c r="J2" s="1"/>
      <c r="K2" s="1"/>
      <c r="L2" s="1"/>
      <c r="M2" s="1"/>
      <c r="N2" s="1"/>
      <c r="O2" s="1"/>
      <c r="P2" s="1"/>
    </row>
    <row r="3" spans="1:16" ht="69" customHeight="1" x14ac:dyDescent="0.25">
      <c r="A3" s="1"/>
      <c r="B3" s="194" t="s">
        <v>0</v>
      </c>
      <c r="C3" s="195"/>
      <c r="D3" s="195"/>
      <c r="E3" s="195"/>
      <c r="F3" s="195"/>
      <c r="G3" s="195"/>
      <c r="H3" s="1"/>
      <c r="I3" s="1"/>
      <c r="J3" s="1"/>
      <c r="K3" s="1"/>
      <c r="L3" s="1"/>
      <c r="M3" s="1"/>
      <c r="N3" s="1"/>
      <c r="O3" s="1"/>
      <c r="P3" s="1"/>
    </row>
    <row r="4" spans="1:16" ht="0" hidden="1" customHeight="1" x14ac:dyDescent="0.25">
      <c r="A4" s="1"/>
      <c r="B4" s="1"/>
      <c r="C4" s="1"/>
      <c r="D4" s="1"/>
      <c r="E4" s="1"/>
      <c r="F4" s="1"/>
      <c r="G4" s="1"/>
      <c r="H4" s="1"/>
      <c r="I4" s="1"/>
      <c r="J4" s="1"/>
      <c r="K4" s="1"/>
      <c r="L4" s="1"/>
      <c r="M4" s="1"/>
      <c r="N4" s="1"/>
      <c r="O4" s="1"/>
      <c r="P4" s="1"/>
    </row>
    <row r="5" spans="1:16" ht="23.25" x14ac:dyDescent="0.35">
      <c r="A5" s="1"/>
      <c r="B5" s="22" t="s">
        <v>2858</v>
      </c>
      <c r="C5" s="1"/>
      <c r="D5" s="1"/>
      <c r="E5" s="1"/>
      <c r="F5" s="1"/>
      <c r="G5" s="1"/>
      <c r="H5" s="1"/>
      <c r="I5" s="1"/>
      <c r="J5" s="1"/>
      <c r="K5" s="1"/>
      <c r="L5" s="1"/>
      <c r="M5" s="1"/>
      <c r="N5" s="1"/>
      <c r="O5" s="1"/>
      <c r="P5" s="1"/>
    </row>
    <row r="6" spans="1:16" ht="30" x14ac:dyDescent="0.25">
      <c r="A6" s="1"/>
      <c r="B6" s="3" t="s">
        <v>162</v>
      </c>
      <c r="C6" s="3" t="s">
        <v>1230</v>
      </c>
      <c r="D6" s="3" t="s">
        <v>1231</v>
      </c>
      <c r="E6" s="3" t="s">
        <v>1232</v>
      </c>
      <c r="F6" s="3" t="s">
        <v>165</v>
      </c>
      <c r="G6" s="3" t="s">
        <v>166</v>
      </c>
      <c r="H6" s="3" t="s">
        <v>1233</v>
      </c>
      <c r="I6" s="3" t="s">
        <v>1234</v>
      </c>
      <c r="J6" s="3" t="s">
        <v>1235</v>
      </c>
      <c r="K6" s="3" t="s">
        <v>1236</v>
      </c>
      <c r="L6" s="3" t="s">
        <v>1237</v>
      </c>
      <c r="M6" s="3" t="s">
        <v>1238</v>
      </c>
      <c r="N6" s="3" t="s">
        <v>1239</v>
      </c>
      <c r="O6" s="3" t="s">
        <v>1240</v>
      </c>
      <c r="P6" s="3" t="s">
        <v>1241</v>
      </c>
    </row>
    <row r="7" spans="1:16" x14ac:dyDescent="0.25">
      <c r="A7" s="1"/>
      <c r="B7" s="6" t="s">
        <v>622</v>
      </c>
      <c r="C7" s="6" t="s">
        <v>1028</v>
      </c>
      <c r="D7" s="85" t="s">
        <v>32</v>
      </c>
      <c r="E7" s="6" t="s">
        <v>1242</v>
      </c>
      <c r="F7" s="85" t="s">
        <v>18</v>
      </c>
      <c r="G7" s="85" t="s">
        <v>19</v>
      </c>
      <c r="H7" s="85" t="s">
        <v>958</v>
      </c>
      <c r="I7" s="85" t="s">
        <v>958</v>
      </c>
      <c r="J7" s="178" t="s">
        <v>1243</v>
      </c>
      <c r="K7" s="85" t="s">
        <v>958</v>
      </c>
      <c r="L7" s="85" t="s">
        <v>958</v>
      </c>
      <c r="M7" s="85" t="s">
        <v>958</v>
      </c>
      <c r="N7" s="85" t="s">
        <v>958</v>
      </c>
      <c r="O7" s="6" t="s">
        <v>1244</v>
      </c>
      <c r="P7" s="6"/>
    </row>
    <row r="8" spans="1:16" x14ac:dyDescent="0.25">
      <c r="A8" s="1"/>
      <c r="B8" s="6" t="s">
        <v>623</v>
      </c>
      <c r="C8" s="6" t="s">
        <v>1114</v>
      </c>
      <c r="D8" s="85" t="s">
        <v>32</v>
      </c>
      <c r="E8" s="6" t="s">
        <v>1245</v>
      </c>
      <c r="F8" s="85" t="s">
        <v>18</v>
      </c>
      <c r="G8" s="85" t="s">
        <v>19</v>
      </c>
      <c r="H8" s="85" t="s">
        <v>958</v>
      </c>
      <c r="I8" s="85" t="s">
        <v>958</v>
      </c>
      <c r="J8" s="179" t="s">
        <v>1246</v>
      </c>
      <c r="K8" s="85" t="s">
        <v>958</v>
      </c>
      <c r="L8" s="85" t="s">
        <v>958</v>
      </c>
      <c r="M8" s="85" t="s">
        <v>958</v>
      </c>
      <c r="N8" s="85" t="s">
        <v>958</v>
      </c>
      <c r="O8" s="6" t="s">
        <v>1244</v>
      </c>
      <c r="P8" s="6"/>
    </row>
    <row r="9" spans="1:16" x14ac:dyDescent="0.25">
      <c r="A9" s="1"/>
      <c r="B9" s="6" t="s">
        <v>624</v>
      </c>
      <c r="C9" s="6" t="s">
        <v>1115</v>
      </c>
      <c r="D9" s="85" t="s">
        <v>32</v>
      </c>
      <c r="E9" s="6" t="s">
        <v>1247</v>
      </c>
      <c r="F9" s="85" t="s">
        <v>18</v>
      </c>
      <c r="G9" s="85" t="s">
        <v>19</v>
      </c>
      <c r="H9" s="85" t="s">
        <v>958</v>
      </c>
      <c r="I9" s="85" t="s">
        <v>958</v>
      </c>
      <c r="J9" s="178" t="s">
        <v>1243</v>
      </c>
      <c r="K9" s="85" t="s">
        <v>958</v>
      </c>
      <c r="L9" s="85" t="s">
        <v>958</v>
      </c>
      <c r="M9" s="85" t="s">
        <v>958</v>
      </c>
      <c r="N9" s="85" t="s">
        <v>958</v>
      </c>
      <c r="O9" s="6" t="s">
        <v>1244</v>
      </c>
      <c r="P9" s="6"/>
    </row>
    <row r="10" spans="1:16" ht="25.5" x14ac:dyDescent="0.25">
      <c r="A10" s="1"/>
      <c r="B10" s="6" t="s">
        <v>625</v>
      </c>
      <c r="C10" s="6" t="s">
        <v>1031</v>
      </c>
      <c r="D10" s="85" t="s">
        <v>32</v>
      </c>
      <c r="E10" s="6" t="s">
        <v>1248</v>
      </c>
      <c r="F10" s="85" t="s">
        <v>18</v>
      </c>
      <c r="G10" s="85" t="s">
        <v>19</v>
      </c>
      <c r="H10" s="85" t="s">
        <v>958</v>
      </c>
      <c r="I10" s="85" t="s">
        <v>958</v>
      </c>
      <c r="J10" s="178" t="s">
        <v>1243</v>
      </c>
      <c r="K10" s="85" t="s">
        <v>958</v>
      </c>
      <c r="L10" s="85" t="s">
        <v>958</v>
      </c>
      <c r="M10" s="85" t="s">
        <v>958</v>
      </c>
      <c r="N10" s="85" t="s">
        <v>958</v>
      </c>
      <c r="O10" s="6" t="s">
        <v>1244</v>
      </c>
      <c r="P10" s="6"/>
    </row>
    <row r="11" spans="1:16" x14ac:dyDescent="0.25">
      <c r="A11" s="1"/>
      <c r="B11" s="6" t="s">
        <v>620</v>
      </c>
      <c r="C11" s="6" t="s">
        <v>1034</v>
      </c>
      <c r="D11" s="85" t="s">
        <v>1249</v>
      </c>
      <c r="E11" s="6" t="s">
        <v>1250</v>
      </c>
      <c r="F11" s="85" t="s">
        <v>1251</v>
      </c>
      <c r="G11" s="85" t="s">
        <v>19</v>
      </c>
      <c r="H11" s="85" t="s">
        <v>958</v>
      </c>
      <c r="I11" s="85" t="s">
        <v>958</v>
      </c>
      <c r="J11" s="178" t="s">
        <v>1243</v>
      </c>
      <c r="K11" s="85" t="s">
        <v>958</v>
      </c>
      <c r="L11" s="85" t="s">
        <v>958</v>
      </c>
      <c r="M11" s="85" t="s">
        <v>958</v>
      </c>
      <c r="N11" s="85" t="s">
        <v>958</v>
      </c>
      <c r="O11" s="6" t="s">
        <v>1244</v>
      </c>
      <c r="P11" s="6"/>
    </row>
    <row r="12" spans="1:16" x14ac:dyDescent="0.25">
      <c r="A12" s="1"/>
      <c r="B12" s="6" t="s">
        <v>626</v>
      </c>
      <c r="C12" s="6" t="s">
        <v>1035</v>
      </c>
      <c r="D12" s="85" t="s">
        <v>1186</v>
      </c>
      <c r="E12" s="6" t="s">
        <v>1252</v>
      </c>
      <c r="F12" s="85" t="s">
        <v>18</v>
      </c>
      <c r="G12" s="85" t="s">
        <v>1253</v>
      </c>
      <c r="H12" s="85" t="s">
        <v>958</v>
      </c>
      <c r="I12" s="85" t="s">
        <v>958</v>
      </c>
      <c r="J12" s="178" t="s">
        <v>1243</v>
      </c>
      <c r="K12" s="85" t="s">
        <v>958</v>
      </c>
      <c r="L12" s="85" t="s">
        <v>958</v>
      </c>
      <c r="M12" s="85" t="s">
        <v>958</v>
      </c>
      <c r="N12" s="85" t="s">
        <v>958</v>
      </c>
      <c r="O12" s="6" t="s">
        <v>1244</v>
      </c>
      <c r="P12" s="6"/>
    </row>
    <row r="13" spans="1:16" x14ac:dyDescent="0.25">
      <c r="A13" s="1"/>
      <c r="B13" s="6" t="s">
        <v>626</v>
      </c>
      <c r="C13" s="6" t="s">
        <v>1035</v>
      </c>
      <c r="D13" s="85" t="s">
        <v>32</v>
      </c>
      <c r="E13" s="6" t="s">
        <v>1254</v>
      </c>
      <c r="F13" s="85" t="s">
        <v>1253</v>
      </c>
      <c r="G13" s="85" t="s">
        <v>19</v>
      </c>
      <c r="H13" s="85" t="s">
        <v>958</v>
      </c>
      <c r="I13" s="85" t="s">
        <v>958</v>
      </c>
      <c r="J13" s="178" t="s">
        <v>1243</v>
      </c>
      <c r="K13" s="85" t="s">
        <v>958</v>
      </c>
      <c r="L13" s="85" t="s">
        <v>958</v>
      </c>
      <c r="M13" s="85" t="s">
        <v>958</v>
      </c>
      <c r="N13" s="85" t="s">
        <v>958</v>
      </c>
      <c r="O13" s="6" t="s">
        <v>1244</v>
      </c>
      <c r="P13" s="6"/>
    </row>
    <row r="14" spans="1:16" x14ac:dyDescent="0.25">
      <c r="A14" s="1"/>
      <c r="B14" s="6" t="s">
        <v>272</v>
      </c>
      <c r="C14" s="6" t="s">
        <v>1125</v>
      </c>
      <c r="D14" s="85" t="s">
        <v>32</v>
      </c>
      <c r="E14" s="6" t="s">
        <v>1255</v>
      </c>
      <c r="F14" s="85" t="s">
        <v>18</v>
      </c>
      <c r="G14" s="85" t="s">
        <v>1256</v>
      </c>
      <c r="H14" s="85" t="s">
        <v>958</v>
      </c>
      <c r="I14" s="85" t="s">
        <v>1257</v>
      </c>
      <c r="J14" s="180" t="s">
        <v>1258</v>
      </c>
      <c r="K14" s="85" t="s">
        <v>958</v>
      </c>
      <c r="L14" s="85" t="s">
        <v>958</v>
      </c>
      <c r="M14" s="85" t="s">
        <v>958</v>
      </c>
      <c r="N14" s="85" t="s">
        <v>958</v>
      </c>
      <c r="O14" s="6" t="s">
        <v>1244</v>
      </c>
      <c r="P14" s="6"/>
    </row>
    <row r="15" spans="1:16" x14ac:dyDescent="0.25">
      <c r="A15" s="1"/>
      <c r="B15" s="6" t="s">
        <v>272</v>
      </c>
      <c r="C15" s="6" t="s">
        <v>1125</v>
      </c>
      <c r="D15" s="85" t="s">
        <v>32</v>
      </c>
      <c r="E15" s="6" t="s">
        <v>1255</v>
      </c>
      <c r="F15" s="85" t="s">
        <v>1259</v>
      </c>
      <c r="G15" s="85" t="s">
        <v>1260</v>
      </c>
      <c r="H15" s="85" t="s">
        <v>1261</v>
      </c>
      <c r="I15" s="85" t="s">
        <v>958</v>
      </c>
      <c r="J15" s="180" t="s">
        <v>1258</v>
      </c>
      <c r="K15" s="85" t="s">
        <v>958</v>
      </c>
      <c r="L15" s="85" t="s">
        <v>958</v>
      </c>
      <c r="M15" s="85" t="s">
        <v>958</v>
      </c>
      <c r="N15" s="85" t="s">
        <v>958</v>
      </c>
      <c r="O15" s="6" t="s">
        <v>1244</v>
      </c>
      <c r="P15" s="6"/>
    </row>
    <row r="16" spans="1:16" x14ac:dyDescent="0.25">
      <c r="A16" s="1"/>
      <c r="B16" s="6" t="s">
        <v>272</v>
      </c>
      <c r="C16" s="6" t="s">
        <v>1125</v>
      </c>
      <c r="D16" s="85" t="s">
        <v>32</v>
      </c>
      <c r="E16" s="6" t="s">
        <v>1255</v>
      </c>
      <c r="F16" s="85" t="s">
        <v>1260</v>
      </c>
      <c r="G16" s="85" t="s">
        <v>1262</v>
      </c>
      <c r="H16" s="85" t="s">
        <v>958</v>
      </c>
      <c r="I16" s="85" t="s">
        <v>958</v>
      </c>
      <c r="J16" s="181" t="s">
        <v>1263</v>
      </c>
      <c r="K16" s="85" t="s">
        <v>958</v>
      </c>
      <c r="L16" s="85" t="s">
        <v>958</v>
      </c>
      <c r="M16" s="85" t="s">
        <v>958</v>
      </c>
      <c r="N16" s="85" t="s">
        <v>958</v>
      </c>
      <c r="O16" s="6" t="s">
        <v>1244</v>
      </c>
      <c r="P16" s="6"/>
    </row>
    <row r="17" spans="1:16" x14ac:dyDescent="0.25">
      <c r="A17" s="1"/>
      <c r="B17" s="6" t="s">
        <v>272</v>
      </c>
      <c r="C17" s="6" t="s">
        <v>1125</v>
      </c>
      <c r="D17" s="85" t="s">
        <v>32</v>
      </c>
      <c r="E17" s="6" t="s">
        <v>1255</v>
      </c>
      <c r="F17" s="85" t="s">
        <v>1262</v>
      </c>
      <c r="G17" s="85" t="s">
        <v>19</v>
      </c>
      <c r="H17" s="85" t="s">
        <v>958</v>
      </c>
      <c r="I17" s="85" t="s">
        <v>958</v>
      </c>
      <c r="J17" s="180" t="s">
        <v>1258</v>
      </c>
      <c r="K17" s="85" t="s">
        <v>958</v>
      </c>
      <c r="L17" s="85" t="s">
        <v>958</v>
      </c>
      <c r="M17" s="85" t="s">
        <v>958</v>
      </c>
      <c r="N17" s="85" t="s">
        <v>958</v>
      </c>
      <c r="O17" s="6" t="s">
        <v>1244</v>
      </c>
      <c r="P17" s="6"/>
    </row>
    <row r="18" spans="1:16" x14ac:dyDescent="0.25">
      <c r="A18" s="1"/>
      <c r="B18" s="6" t="s">
        <v>29</v>
      </c>
      <c r="C18" s="6" t="s">
        <v>1127</v>
      </c>
      <c r="D18" s="85" t="s">
        <v>1128</v>
      </c>
      <c r="E18" s="6" t="s">
        <v>1264</v>
      </c>
      <c r="F18" s="85" t="s">
        <v>1265</v>
      </c>
      <c r="G18" s="85" t="s">
        <v>1266</v>
      </c>
      <c r="H18" s="85" t="s">
        <v>958</v>
      </c>
      <c r="I18" s="85" t="s">
        <v>958</v>
      </c>
      <c r="J18" s="180" t="s">
        <v>1258</v>
      </c>
      <c r="K18" s="85" t="s">
        <v>958</v>
      </c>
      <c r="L18" s="85" t="s">
        <v>958</v>
      </c>
      <c r="M18" s="85" t="s">
        <v>958</v>
      </c>
      <c r="N18" s="85" t="s">
        <v>958</v>
      </c>
      <c r="O18" s="6" t="s">
        <v>1244</v>
      </c>
      <c r="P18" s="6"/>
    </row>
    <row r="19" spans="1:16" x14ac:dyDescent="0.25">
      <c r="A19" s="1"/>
      <c r="B19" s="6" t="s">
        <v>29</v>
      </c>
      <c r="C19" s="6" t="s">
        <v>1127</v>
      </c>
      <c r="D19" s="85" t="s">
        <v>1129</v>
      </c>
      <c r="E19" s="6" t="s">
        <v>1267</v>
      </c>
      <c r="F19" s="85" t="s">
        <v>1268</v>
      </c>
      <c r="G19" s="85" t="s">
        <v>33</v>
      </c>
      <c r="H19" s="85" t="s">
        <v>958</v>
      </c>
      <c r="I19" s="85" t="s">
        <v>958</v>
      </c>
      <c r="J19" s="180" t="s">
        <v>1258</v>
      </c>
      <c r="K19" s="85" t="s">
        <v>958</v>
      </c>
      <c r="L19" s="85" t="s">
        <v>958</v>
      </c>
      <c r="M19" s="85" t="s">
        <v>958</v>
      </c>
      <c r="N19" s="85" t="s">
        <v>958</v>
      </c>
      <c r="O19" s="6" t="s">
        <v>1244</v>
      </c>
      <c r="P19" s="6"/>
    </row>
    <row r="20" spans="1:16" x14ac:dyDescent="0.25">
      <c r="A20" s="1"/>
      <c r="B20" s="6" t="s">
        <v>29</v>
      </c>
      <c r="C20" s="6" t="s">
        <v>1127</v>
      </c>
      <c r="D20" s="85" t="s">
        <v>1128</v>
      </c>
      <c r="E20" s="6" t="s">
        <v>1264</v>
      </c>
      <c r="F20" s="85" t="s">
        <v>1269</v>
      </c>
      <c r="G20" s="85" t="s">
        <v>37</v>
      </c>
      <c r="H20" s="85" t="s">
        <v>958</v>
      </c>
      <c r="I20" s="85" t="s">
        <v>958</v>
      </c>
      <c r="J20" s="180" t="s">
        <v>1258</v>
      </c>
      <c r="K20" s="85" t="s">
        <v>958</v>
      </c>
      <c r="L20" s="85" t="s">
        <v>958</v>
      </c>
      <c r="M20" s="85" t="s">
        <v>958</v>
      </c>
      <c r="N20" s="85" t="s">
        <v>958</v>
      </c>
      <c r="O20" s="6" t="s">
        <v>1244</v>
      </c>
      <c r="P20" s="6"/>
    </row>
    <row r="21" spans="1:16" x14ac:dyDescent="0.25">
      <c r="A21" s="1"/>
      <c r="B21" s="6" t="s">
        <v>74</v>
      </c>
      <c r="C21" s="6" t="s">
        <v>1130</v>
      </c>
      <c r="D21" s="85" t="s">
        <v>32</v>
      </c>
      <c r="E21" s="6" t="s">
        <v>1270</v>
      </c>
      <c r="F21" s="85" t="s">
        <v>18</v>
      </c>
      <c r="G21" s="85" t="s">
        <v>19</v>
      </c>
      <c r="H21" s="85" t="s">
        <v>958</v>
      </c>
      <c r="I21" s="85" t="s">
        <v>958</v>
      </c>
      <c r="J21" s="180" t="s">
        <v>1258</v>
      </c>
      <c r="K21" s="85" t="s">
        <v>958</v>
      </c>
      <c r="L21" s="85" t="s">
        <v>958</v>
      </c>
      <c r="M21" s="85" t="s">
        <v>958</v>
      </c>
      <c r="N21" s="85" t="s">
        <v>958</v>
      </c>
      <c r="O21" s="6" t="s">
        <v>1244</v>
      </c>
      <c r="P21" s="6"/>
    </row>
    <row r="22" spans="1:16" x14ac:dyDescent="0.25">
      <c r="A22" s="1"/>
      <c r="B22" s="6" t="s">
        <v>81</v>
      </c>
      <c r="C22" s="6" t="s">
        <v>86</v>
      </c>
      <c r="D22" s="85" t="s">
        <v>32</v>
      </c>
      <c r="E22" s="6" t="s">
        <v>1271</v>
      </c>
      <c r="F22" s="85" t="s">
        <v>18</v>
      </c>
      <c r="G22" s="85" t="s">
        <v>1272</v>
      </c>
      <c r="H22" s="85" t="s">
        <v>958</v>
      </c>
      <c r="I22" s="85" t="s">
        <v>958</v>
      </c>
      <c r="J22" s="180" t="s">
        <v>1258</v>
      </c>
      <c r="K22" s="85" t="s">
        <v>958</v>
      </c>
      <c r="L22" s="85" t="s">
        <v>958</v>
      </c>
      <c r="M22" s="85" t="s">
        <v>958</v>
      </c>
      <c r="N22" s="85" t="s">
        <v>958</v>
      </c>
      <c r="O22" s="6" t="s">
        <v>1244</v>
      </c>
      <c r="P22" s="6"/>
    </row>
    <row r="23" spans="1:16" x14ac:dyDescent="0.25">
      <c r="A23" s="1"/>
      <c r="B23" s="6" t="s">
        <v>81</v>
      </c>
      <c r="C23" s="6" t="s">
        <v>86</v>
      </c>
      <c r="D23" s="85" t="s">
        <v>32</v>
      </c>
      <c r="E23" s="6" t="s">
        <v>1273</v>
      </c>
      <c r="F23" s="85" t="s">
        <v>1272</v>
      </c>
      <c r="G23" s="85" t="s">
        <v>1274</v>
      </c>
      <c r="H23" s="85" t="s">
        <v>958</v>
      </c>
      <c r="I23" s="85" t="s">
        <v>958</v>
      </c>
      <c r="J23" s="180" t="s">
        <v>1258</v>
      </c>
      <c r="K23" s="85" t="s">
        <v>958</v>
      </c>
      <c r="L23" s="85" t="s">
        <v>958</v>
      </c>
      <c r="M23" s="85" t="s">
        <v>958</v>
      </c>
      <c r="N23" s="85" t="s">
        <v>958</v>
      </c>
      <c r="O23" s="6" t="s">
        <v>1244</v>
      </c>
      <c r="P23" s="6"/>
    </row>
    <row r="24" spans="1:16" x14ac:dyDescent="0.25">
      <c r="A24" s="1"/>
      <c r="B24" s="6" t="s">
        <v>81</v>
      </c>
      <c r="C24" s="6" t="s">
        <v>86</v>
      </c>
      <c r="D24" s="85" t="s">
        <v>1151</v>
      </c>
      <c r="E24" s="6" t="s">
        <v>1275</v>
      </c>
      <c r="F24" s="85" t="s">
        <v>1272</v>
      </c>
      <c r="G24" s="85" t="s">
        <v>1276</v>
      </c>
      <c r="H24" s="85" t="s">
        <v>958</v>
      </c>
      <c r="I24" s="85" t="s">
        <v>1277</v>
      </c>
      <c r="J24" s="180" t="s">
        <v>1258</v>
      </c>
      <c r="K24" s="85" t="s">
        <v>958</v>
      </c>
      <c r="L24" s="85" t="s">
        <v>958</v>
      </c>
      <c r="M24" s="85" t="s">
        <v>958</v>
      </c>
      <c r="N24" s="85" t="s">
        <v>958</v>
      </c>
      <c r="O24" s="6" t="s">
        <v>1244</v>
      </c>
      <c r="P24" s="6"/>
    </row>
    <row r="25" spans="1:16" x14ac:dyDescent="0.25">
      <c r="A25" s="1"/>
      <c r="B25" s="6" t="s">
        <v>81</v>
      </c>
      <c r="C25" s="6" t="s">
        <v>86</v>
      </c>
      <c r="D25" s="85" t="s">
        <v>32</v>
      </c>
      <c r="E25" s="6" t="s">
        <v>1278</v>
      </c>
      <c r="F25" s="85" t="s">
        <v>1274</v>
      </c>
      <c r="G25" s="85" t="s">
        <v>1279</v>
      </c>
      <c r="H25" s="85" t="s">
        <v>958</v>
      </c>
      <c r="I25" s="85" t="s">
        <v>958</v>
      </c>
      <c r="J25" s="180" t="s">
        <v>1258</v>
      </c>
      <c r="K25" s="85" t="s">
        <v>958</v>
      </c>
      <c r="L25" s="85" t="s">
        <v>958</v>
      </c>
      <c r="M25" s="85" t="s">
        <v>958</v>
      </c>
      <c r="N25" s="85" t="s">
        <v>958</v>
      </c>
      <c r="O25" s="6" t="s">
        <v>1244</v>
      </c>
      <c r="P25" s="6"/>
    </row>
    <row r="26" spans="1:16" x14ac:dyDescent="0.25">
      <c r="A26" s="1"/>
      <c r="B26" s="6" t="s">
        <v>81</v>
      </c>
      <c r="C26" s="6" t="s">
        <v>86</v>
      </c>
      <c r="D26" s="85" t="s">
        <v>1152</v>
      </c>
      <c r="E26" s="6" t="s">
        <v>1280</v>
      </c>
      <c r="F26" s="85" t="s">
        <v>1274</v>
      </c>
      <c r="G26" s="85" t="s">
        <v>1281</v>
      </c>
      <c r="H26" s="85" t="s">
        <v>958</v>
      </c>
      <c r="I26" s="85" t="s">
        <v>958</v>
      </c>
      <c r="J26" s="180" t="s">
        <v>1258</v>
      </c>
      <c r="K26" s="85" t="s">
        <v>958</v>
      </c>
      <c r="L26" s="85" t="s">
        <v>958</v>
      </c>
      <c r="M26" s="85" t="s">
        <v>958</v>
      </c>
      <c r="N26" s="85" t="s">
        <v>958</v>
      </c>
      <c r="O26" s="6" t="s">
        <v>1244</v>
      </c>
      <c r="P26" s="6"/>
    </row>
    <row r="27" spans="1:16" x14ac:dyDescent="0.25">
      <c r="A27" s="1"/>
      <c r="B27" s="6" t="s">
        <v>81</v>
      </c>
      <c r="C27" s="6" t="s">
        <v>86</v>
      </c>
      <c r="D27" s="85" t="s">
        <v>1144</v>
      </c>
      <c r="E27" s="6" t="s">
        <v>1282</v>
      </c>
      <c r="F27" s="85" t="s">
        <v>1279</v>
      </c>
      <c r="G27" s="85" t="s">
        <v>19</v>
      </c>
      <c r="H27" s="85" t="s">
        <v>958</v>
      </c>
      <c r="I27" s="85" t="s">
        <v>958</v>
      </c>
      <c r="J27" s="180" t="s">
        <v>1258</v>
      </c>
      <c r="K27" s="85" t="s">
        <v>958</v>
      </c>
      <c r="L27" s="85" t="s">
        <v>958</v>
      </c>
      <c r="M27" s="85" t="s">
        <v>958</v>
      </c>
      <c r="N27" s="85" t="s">
        <v>958</v>
      </c>
      <c r="O27" s="6" t="s">
        <v>1244</v>
      </c>
      <c r="P27" s="6"/>
    </row>
    <row r="28" spans="1:16" x14ac:dyDescent="0.25">
      <c r="A28" s="1"/>
      <c r="B28" s="6" t="s">
        <v>81</v>
      </c>
      <c r="C28" s="6" t="s">
        <v>86</v>
      </c>
      <c r="D28" s="85" t="s">
        <v>1152</v>
      </c>
      <c r="E28" s="6" t="s">
        <v>1280</v>
      </c>
      <c r="F28" s="85" t="s">
        <v>1281</v>
      </c>
      <c r="G28" s="85" t="s">
        <v>1283</v>
      </c>
      <c r="H28" s="85" t="s">
        <v>958</v>
      </c>
      <c r="I28" s="85" t="s">
        <v>1284</v>
      </c>
      <c r="J28" s="181" t="s">
        <v>1263</v>
      </c>
      <c r="K28" s="85" t="s">
        <v>958</v>
      </c>
      <c r="L28" s="85" t="s">
        <v>958</v>
      </c>
      <c r="M28" s="85" t="s">
        <v>958</v>
      </c>
      <c r="N28" s="85" t="s">
        <v>958</v>
      </c>
      <c r="O28" s="6" t="s">
        <v>1244</v>
      </c>
      <c r="P28" s="6"/>
    </row>
    <row r="29" spans="1:16" x14ac:dyDescent="0.25">
      <c r="A29" s="1"/>
      <c r="B29" s="6" t="s">
        <v>81</v>
      </c>
      <c r="C29" s="6" t="s">
        <v>86</v>
      </c>
      <c r="D29" s="85" t="s">
        <v>1152</v>
      </c>
      <c r="E29" s="6" t="s">
        <v>1280</v>
      </c>
      <c r="F29" s="85" t="s">
        <v>1285</v>
      </c>
      <c r="G29" s="85" t="s">
        <v>1262</v>
      </c>
      <c r="H29" s="85" t="s">
        <v>1286</v>
      </c>
      <c r="I29" s="85" t="s">
        <v>958</v>
      </c>
      <c r="J29" s="180" t="s">
        <v>1258</v>
      </c>
      <c r="K29" s="85" t="s">
        <v>958</v>
      </c>
      <c r="L29" s="85" t="s">
        <v>958</v>
      </c>
      <c r="M29" s="85" t="s">
        <v>958</v>
      </c>
      <c r="N29" s="85" t="s">
        <v>958</v>
      </c>
      <c r="O29" s="6" t="s">
        <v>1244</v>
      </c>
      <c r="P29" s="6" t="s">
        <v>1287</v>
      </c>
    </row>
    <row r="30" spans="1:16" x14ac:dyDescent="0.25">
      <c r="A30" s="1"/>
      <c r="B30" s="6" t="s">
        <v>81</v>
      </c>
      <c r="C30" s="6" t="s">
        <v>86</v>
      </c>
      <c r="D30" s="85" t="s">
        <v>1151</v>
      </c>
      <c r="E30" s="6" t="s">
        <v>1275</v>
      </c>
      <c r="F30" s="85" t="s">
        <v>1288</v>
      </c>
      <c r="G30" s="85" t="s">
        <v>1262</v>
      </c>
      <c r="H30" s="85" t="s">
        <v>1289</v>
      </c>
      <c r="I30" s="85" t="s">
        <v>958</v>
      </c>
      <c r="J30" s="181" t="s">
        <v>1263</v>
      </c>
      <c r="K30" s="85" t="s">
        <v>958</v>
      </c>
      <c r="L30" s="85" t="s">
        <v>958</v>
      </c>
      <c r="M30" s="85" t="s">
        <v>958</v>
      </c>
      <c r="N30" s="85" t="s">
        <v>958</v>
      </c>
      <c r="O30" s="6" t="s">
        <v>1244</v>
      </c>
      <c r="P30" s="6"/>
    </row>
    <row r="31" spans="1:16" x14ac:dyDescent="0.25">
      <c r="A31" s="1"/>
      <c r="B31" s="6" t="s">
        <v>81</v>
      </c>
      <c r="C31" s="6" t="s">
        <v>86</v>
      </c>
      <c r="D31" s="85" t="s">
        <v>1151</v>
      </c>
      <c r="E31" s="6" t="s">
        <v>1275</v>
      </c>
      <c r="F31" s="85" t="s">
        <v>1262</v>
      </c>
      <c r="G31" s="85" t="s">
        <v>1290</v>
      </c>
      <c r="H31" s="85" t="s">
        <v>958</v>
      </c>
      <c r="I31" s="85" t="s">
        <v>958</v>
      </c>
      <c r="J31" s="180" t="s">
        <v>1258</v>
      </c>
      <c r="K31" s="85" t="s">
        <v>958</v>
      </c>
      <c r="L31" s="85" t="s">
        <v>958</v>
      </c>
      <c r="M31" s="85" t="s">
        <v>958</v>
      </c>
      <c r="N31" s="85" t="s">
        <v>958</v>
      </c>
      <c r="O31" s="6" t="s">
        <v>1244</v>
      </c>
      <c r="P31" s="6"/>
    </row>
    <row r="32" spans="1:16" ht="63.75" x14ac:dyDescent="0.25">
      <c r="A32" s="1"/>
      <c r="B32" s="6" t="s">
        <v>81</v>
      </c>
      <c r="C32" s="6" t="s">
        <v>86</v>
      </c>
      <c r="D32" s="85" t="s">
        <v>1152</v>
      </c>
      <c r="E32" s="6" t="s">
        <v>1280</v>
      </c>
      <c r="F32" s="85" t="s">
        <v>1262</v>
      </c>
      <c r="G32" s="85" t="s">
        <v>19</v>
      </c>
      <c r="H32" s="85" t="s">
        <v>958</v>
      </c>
      <c r="I32" s="85" t="s">
        <v>958</v>
      </c>
      <c r="J32" s="180" t="s">
        <v>1258</v>
      </c>
      <c r="K32" s="85" t="s">
        <v>958</v>
      </c>
      <c r="L32" s="85" t="s">
        <v>958</v>
      </c>
      <c r="M32" s="85" t="s">
        <v>958</v>
      </c>
      <c r="N32" s="85" t="s">
        <v>958</v>
      </c>
      <c r="O32" s="6" t="s">
        <v>1244</v>
      </c>
      <c r="P32" s="6" t="s">
        <v>1291</v>
      </c>
    </row>
    <row r="33" spans="1:16" x14ac:dyDescent="0.25">
      <c r="A33" s="1"/>
      <c r="B33" s="6" t="s">
        <v>81</v>
      </c>
      <c r="C33" s="6" t="s">
        <v>86</v>
      </c>
      <c r="D33" s="85" t="s">
        <v>1151</v>
      </c>
      <c r="E33" s="6" t="s">
        <v>1275</v>
      </c>
      <c r="F33" s="85" t="s">
        <v>1290</v>
      </c>
      <c r="G33" s="85" t="s">
        <v>1292</v>
      </c>
      <c r="H33" s="85" t="s">
        <v>958</v>
      </c>
      <c r="I33" s="85" t="s">
        <v>958</v>
      </c>
      <c r="J33" s="181" t="s">
        <v>1263</v>
      </c>
      <c r="K33" s="85" t="s">
        <v>958</v>
      </c>
      <c r="L33" s="85" t="s">
        <v>958</v>
      </c>
      <c r="M33" s="85" t="s">
        <v>958</v>
      </c>
      <c r="N33" s="85" t="s">
        <v>958</v>
      </c>
      <c r="O33" s="6" t="s">
        <v>1244</v>
      </c>
      <c r="P33" s="6"/>
    </row>
    <row r="34" spans="1:16" x14ac:dyDescent="0.25">
      <c r="A34" s="1"/>
      <c r="B34" s="6" t="s">
        <v>81</v>
      </c>
      <c r="C34" s="6" t="s">
        <v>86</v>
      </c>
      <c r="D34" s="85" t="s">
        <v>1151</v>
      </c>
      <c r="E34" s="6" t="s">
        <v>1275</v>
      </c>
      <c r="F34" s="85" t="s">
        <v>1292</v>
      </c>
      <c r="G34" s="85" t="s">
        <v>1293</v>
      </c>
      <c r="H34" s="85" t="s">
        <v>958</v>
      </c>
      <c r="I34" s="85" t="s">
        <v>1294</v>
      </c>
      <c r="J34" s="180" t="s">
        <v>1258</v>
      </c>
      <c r="K34" s="85" t="s">
        <v>958</v>
      </c>
      <c r="L34" s="85" t="s">
        <v>958</v>
      </c>
      <c r="M34" s="85" t="s">
        <v>958</v>
      </c>
      <c r="N34" s="85" t="s">
        <v>958</v>
      </c>
      <c r="O34" s="6" t="s">
        <v>1244</v>
      </c>
      <c r="P34" s="6"/>
    </row>
    <row r="35" spans="1:16" x14ac:dyDescent="0.25">
      <c r="A35" s="1"/>
      <c r="B35" s="6" t="s">
        <v>81</v>
      </c>
      <c r="C35" s="6" t="s">
        <v>89</v>
      </c>
      <c r="D35" s="85" t="s">
        <v>32</v>
      </c>
      <c r="E35" s="6" t="s">
        <v>1295</v>
      </c>
      <c r="F35" s="85" t="s">
        <v>18</v>
      </c>
      <c r="G35" s="85" t="s">
        <v>19</v>
      </c>
      <c r="H35" s="85" t="s">
        <v>958</v>
      </c>
      <c r="I35" s="85" t="s">
        <v>958</v>
      </c>
      <c r="J35" s="180" t="s">
        <v>1258</v>
      </c>
      <c r="K35" s="85" t="s">
        <v>958</v>
      </c>
      <c r="L35" s="85" t="s">
        <v>958</v>
      </c>
      <c r="M35" s="85" t="s">
        <v>958</v>
      </c>
      <c r="N35" s="85" t="s">
        <v>958</v>
      </c>
      <c r="O35" s="6" t="s">
        <v>1244</v>
      </c>
      <c r="P35" s="6"/>
    </row>
    <row r="36" spans="1:16" x14ac:dyDescent="0.25">
      <c r="A36" s="1"/>
      <c r="B36" s="6" t="s">
        <v>90</v>
      </c>
      <c r="C36" s="6" t="s">
        <v>91</v>
      </c>
      <c r="D36" s="85" t="s">
        <v>32</v>
      </c>
      <c r="E36" s="6" t="s">
        <v>1296</v>
      </c>
      <c r="F36" s="85" t="s">
        <v>18</v>
      </c>
      <c r="G36" s="85" t="s">
        <v>1297</v>
      </c>
      <c r="H36" s="85" t="s">
        <v>958</v>
      </c>
      <c r="I36" s="85" t="s">
        <v>958</v>
      </c>
      <c r="J36" s="180" t="s">
        <v>1258</v>
      </c>
      <c r="K36" s="85" t="s">
        <v>958</v>
      </c>
      <c r="L36" s="85" t="s">
        <v>958</v>
      </c>
      <c r="M36" s="85" t="s">
        <v>958</v>
      </c>
      <c r="N36" s="85" t="s">
        <v>958</v>
      </c>
      <c r="O36" s="6" t="s">
        <v>1244</v>
      </c>
      <c r="P36" s="6"/>
    </row>
    <row r="37" spans="1:16" x14ac:dyDescent="0.25">
      <c r="A37" s="1"/>
      <c r="B37" s="6" t="s">
        <v>90</v>
      </c>
      <c r="C37" s="6" t="s">
        <v>91</v>
      </c>
      <c r="D37" s="85" t="s">
        <v>32</v>
      </c>
      <c r="E37" s="6" t="s">
        <v>1296</v>
      </c>
      <c r="F37" s="85" t="s">
        <v>1297</v>
      </c>
      <c r="G37" s="85" t="s">
        <v>1298</v>
      </c>
      <c r="H37" s="85" t="s">
        <v>958</v>
      </c>
      <c r="I37" s="85" t="s">
        <v>958</v>
      </c>
      <c r="J37" s="182" t="s">
        <v>1299</v>
      </c>
      <c r="K37" s="85" t="s">
        <v>958</v>
      </c>
      <c r="L37" s="85" t="s">
        <v>958</v>
      </c>
      <c r="M37" s="85" t="s">
        <v>958</v>
      </c>
      <c r="N37" s="85" t="s">
        <v>958</v>
      </c>
      <c r="O37" s="6" t="s">
        <v>1244</v>
      </c>
      <c r="P37" s="6"/>
    </row>
    <row r="38" spans="1:16" x14ac:dyDescent="0.25">
      <c r="A38" s="1"/>
      <c r="B38" s="6" t="s">
        <v>90</v>
      </c>
      <c r="C38" s="6" t="s">
        <v>91</v>
      </c>
      <c r="D38" s="85" t="s">
        <v>32</v>
      </c>
      <c r="E38" s="6" t="s">
        <v>1296</v>
      </c>
      <c r="F38" s="85" t="s">
        <v>1298</v>
      </c>
      <c r="G38" s="85" t="s">
        <v>19</v>
      </c>
      <c r="H38" s="85" t="s">
        <v>958</v>
      </c>
      <c r="I38" s="85" t="s">
        <v>958</v>
      </c>
      <c r="J38" s="180" t="s">
        <v>1258</v>
      </c>
      <c r="K38" s="85" t="s">
        <v>958</v>
      </c>
      <c r="L38" s="85" t="s">
        <v>958</v>
      </c>
      <c r="M38" s="85" t="s">
        <v>958</v>
      </c>
      <c r="N38" s="85" t="s">
        <v>958</v>
      </c>
      <c r="O38" s="6" t="s">
        <v>1244</v>
      </c>
      <c r="P38" s="6"/>
    </row>
    <row r="39" spans="1:16" ht="25.5" x14ac:dyDescent="0.25">
      <c r="A39" s="1"/>
      <c r="B39" s="6" t="s">
        <v>621</v>
      </c>
      <c r="C39" s="6" t="s">
        <v>1156</v>
      </c>
      <c r="D39" s="85" t="s">
        <v>1157</v>
      </c>
      <c r="E39" s="6" t="s">
        <v>1300</v>
      </c>
      <c r="F39" s="85" t="s">
        <v>18</v>
      </c>
      <c r="G39" s="85" t="s">
        <v>19</v>
      </c>
      <c r="H39" s="85" t="s">
        <v>958</v>
      </c>
      <c r="I39" s="85" t="s">
        <v>958</v>
      </c>
      <c r="J39" s="179" t="s">
        <v>1246</v>
      </c>
      <c r="K39" s="85" t="s">
        <v>958</v>
      </c>
      <c r="L39" s="85" t="s">
        <v>958</v>
      </c>
      <c r="M39" s="85" t="s">
        <v>958</v>
      </c>
      <c r="N39" s="85" t="s">
        <v>958</v>
      </c>
      <c r="O39" s="6" t="s">
        <v>1244</v>
      </c>
      <c r="P39" s="6"/>
    </row>
    <row r="40" spans="1:16" ht="25.5" x14ac:dyDescent="0.25">
      <c r="A40" s="1"/>
      <c r="B40" s="6" t="s">
        <v>621</v>
      </c>
      <c r="C40" s="6" t="s">
        <v>1156</v>
      </c>
      <c r="D40" s="85" t="s">
        <v>1158</v>
      </c>
      <c r="E40" s="6" t="s">
        <v>1301</v>
      </c>
      <c r="F40" s="85" t="s">
        <v>18</v>
      </c>
      <c r="G40" s="85" t="s">
        <v>19</v>
      </c>
      <c r="H40" s="85" t="s">
        <v>958</v>
      </c>
      <c r="I40" s="85" t="s">
        <v>958</v>
      </c>
      <c r="J40" s="179" t="s">
        <v>1246</v>
      </c>
      <c r="K40" s="85" t="s">
        <v>958</v>
      </c>
      <c r="L40" s="85" t="s">
        <v>958</v>
      </c>
      <c r="M40" s="85" t="s">
        <v>958</v>
      </c>
      <c r="N40" s="85" t="s">
        <v>958</v>
      </c>
      <c r="O40" s="6" t="s">
        <v>1244</v>
      </c>
      <c r="P40" s="6"/>
    </row>
    <row r="41" spans="1:16" x14ac:dyDescent="0.25">
      <c r="A41" s="1"/>
      <c r="B41" s="6" t="s">
        <v>93</v>
      </c>
      <c r="C41" s="6" t="s">
        <v>103</v>
      </c>
      <c r="D41" s="85" t="s">
        <v>1151</v>
      </c>
      <c r="E41" s="6" t="s">
        <v>1302</v>
      </c>
      <c r="F41" s="85" t="s">
        <v>18</v>
      </c>
      <c r="G41" s="85" t="s">
        <v>1303</v>
      </c>
      <c r="H41" s="85" t="s">
        <v>958</v>
      </c>
      <c r="I41" s="85" t="s">
        <v>958</v>
      </c>
      <c r="J41" s="181" t="s">
        <v>1263</v>
      </c>
      <c r="K41" s="85" t="s">
        <v>958</v>
      </c>
      <c r="L41" s="85" t="s">
        <v>958</v>
      </c>
      <c r="M41" s="85" t="s">
        <v>958</v>
      </c>
      <c r="N41" s="85" t="s">
        <v>958</v>
      </c>
      <c r="O41" s="6" t="s">
        <v>1244</v>
      </c>
      <c r="P41" s="6"/>
    </row>
    <row r="42" spans="1:16" x14ac:dyDescent="0.25">
      <c r="A42" s="1"/>
      <c r="B42" s="6" t="s">
        <v>93</v>
      </c>
      <c r="C42" s="6" t="s">
        <v>103</v>
      </c>
      <c r="D42" s="85" t="s">
        <v>1152</v>
      </c>
      <c r="E42" s="6" t="s">
        <v>1304</v>
      </c>
      <c r="F42" s="85" t="s">
        <v>18</v>
      </c>
      <c r="G42" s="85" t="s">
        <v>19</v>
      </c>
      <c r="H42" s="85" t="s">
        <v>958</v>
      </c>
      <c r="I42" s="85" t="s">
        <v>958</v>
      </c>
      <c r="J42" s="180" t="s">
        <v>1258</v>
      </c>
      <c r="K42" s="85" t="s">
        <v>958</v>
      </c>
      <c r="L42" s="85" t="s">
        <v>958</v>
      </c>
      <c r="M42" s="85" t="s">
        <v>958</v>
      </c>
      <c r="N42" s="85" t="s">
        <v>958</v>
      </c>
      <c r="O42" s="6" t="s">
        <v>1244</v>
      </c>
      <c r="P42" s="6"/>
    </row>
    <row r="43" spans="1:16" x14ac:dyDescent="0.25">
      <c r="A43" s="1"/>
      <c r="B43" s="6" t="s">
        <v>93</v>
      </c>
      <c r="C43" s="6" t="s">
        <v>103</v>
      </c>
      <c r="D43" s="85" t="s">
        <v>1144</v>
      </c>
      <c r="E43" s="6" t="s">
        <v>1305</v>
      </c>
      <c r="F43" s="85" t="s">
        <v>18</v>
      </c>
      <c r="G43" s="85" t="s">
        <v>19</v>
      </c>
      <c r="H43" s="85" t="s">
        <v>958</v>
      </c>
      <c r="I43" s="85" t="s">
        <v>958</v>
      </c>
      <c r="J43" s="180" t="s">
        <v>1258</v>
      </c>
      <c r="K43" s="85" t="s">
        <v>958</v>
      </c>
      <c r="L43" s="85" t="s">
        <v>958</v>
      </c>
      <c r="M43" s="85" t="s">
        <v>958</v>
      </c>
      <c r="N43" s="85" t="s">
        <v>958</v>
      </c>
      <c r="O43" s="6" t="s">
        <v>1244</v>
      </c>
      <c r="P43" s="6"/>
    </row>
    <row r="44" spans="1:16" x14ac:dyDescent="0.25">
      <c r="A44" s="1"/>
      <c r="B44" s="6" t="s">
        <v>93</v>
      </c>
      <c r="C44" s="6" t="s">
        <v>106</v>
      </c>
      <c r="D44" s="85" t="s">
        <v>1151</v>
      </c>
      <c r="E44" s="6" t="s">
        <v>1306</v>
      </c>
      <c r="F44" s="85" t="s">
        <v>18</v>
      </c>
      <c r="G44" s="85" t="s">
        <v>1307</v>
      </c>
      <c r="H44" s="85" t="s">
        <v>958</v>
      </c>
      <c r="I44" s="85" t="s">
        <v>958</v>
      </c>
      <c r="J44" s="180" t="s">
        <v>1258</v>
      </c>
      <c r="K44" s="85" t="s">
        <v>958</v>
      </c>
      <c r="L44" s="85" t="s">
        <v>958</v>
      </c>
      <c r="M44" s="85" t="s">
        <v>958</v>
      </c>
      <c r="N44" s="85" t="s">
        <v>958</v>
      </c>
      <c r="O44" s="6" t="s">
        <v>1244</v>
      </c>
      <c r="P44" s="6" t="s">
        <v>1308</v>
      </c>
    </row>
    <row r="45" spans="1:16" x14ac:dyDescent="0.25">
      <c r="A45" s="1"/>
      <c r="B45" s="6" t="s">
        <v>93</v>
      </c>
      <c r="C45" s="6" t="s">
        <v>106</v>
      </c>
      <c r="D45" s="85" t="s">
        <v>1151</v>
      </c>
      <c r="E45" s="6" t="s">
        <v>1306</v>
      </c>
      <c r="F45" s="85" t="s">
        <v>1307</v>
      </c>
      <c r="G45" s="85" t="s">
        <v>1309</v>
      </c>
      <c r="H45" s="85" t="s">
        <v>958</v>
      </c>
      <c r="I45" s="85" t="s">
        <v>958</v>
      </c>
      <c r="J45" s="181" t="s">
        <v>1263</v>
      </c>
      <c r="K45" s="85" t="s">
        <v>958</v>
      </c>
      <c r="L45" s="85" t="s">
        <v>958</v>
      </c>
      <c r="M45" s="85" t="s">
        <v>958</v>
      </c>
      <c r="N45" s="85" t="s">
        <v>958</v>
      </c>
      <c r="O45" s="6" t="s">
        <v>1244</v>
      </c>
      <c r="P45" s="6"/>
    </row>
    <row r="46" spans="1:16" x14ac:dyDescent="0.25">
      <c r="A46" s="1"/>
      <c r="B46" s="6" t="s">
        <v>93</v>
      </c>
      <c r="C46" s="6" t="s">
        <v>106</v>
      </c>
      <c r="D46" s="85" t="s">
        <v>1151</v>
      </c>
      <c r="E46" s="6" t="s">
        <v>1306</v>
      </c>
      <c r="F46" s="85" t="s">
        <v>1309</v>
      </c>
      <c r="G46" s="85" t="s">
        <v>1260</v>
      </c>
      <c r="H46" s="85" t="s">
        <v>958</v>
      </c>
      <c r="I46" s="85" t="s">
        <v>958</v>
      </c>
      <c r="J46" s="180" t="s">
        <v>1258</v>
      </c>
      <c r="K46" s="85" t="s">
        <v>958</v>
      </c>
      <c r="L46" s="85" t="s">
        <v>958</v>
      </c>
      <c r="M46" s="85" t="s">
        <v>958</v>
      </c>
      <c r="N46" s="85" t="s">
        <v>958</v>
      </c>
      <c r="O46" s="6" t="s">
        <v>1244</v>
      </c>
      <c r="P46" s="6"/>
    </row>
    <row r="47" spans="1:16" x14ac:dyDescent="0.25">
      <c r="A47" s="1"/>
      <c r="B47" s="6" t="s">
        <v>93</v>
      </c>
      <c r="C47" s="6" t="s">
        <v>106</v>
      </c>
      <c r="D47" s="85" t="s">
        <v>1151</v>
      </c>
      <c r="E47" s="6" t="s">
        <v>1306</v>
      </c>
      <c r="F47" s="85" t="s">
        <v>1260</v>
      </c>
      <c r="G47" s="85" t="s">
        <v>1310</v>
      </c>
      <c r="H47" s="85" t="s">
        <v>958</v>
      </c>
      <c r="I47" s="85" t="s">
        <v>958</v>
      </c>
      <c r="J47" s="181" t="s">
        <v>1263</v>
      </c>
      <c r="K47" s="85" t="s">
        <v>958</v>
      </c>
      <c r="L47" s="85" t="s">
        <v>958</v>
      </c>
      <c r="M47" s="85" t="s">
        <v>958</v>
      </c>
      <c r="N47" s="85" t="s">
        <v>958</v>
      </c>
      <c r="O47" s="6" t="s">
        <v>1244</v>
      </c>
      <c r="P47" s="6"/>
    </row>
    <row r="48" spans="1:16" x14ac:dyDescent="0.25">
      <c r="A48" s="1"/>
      <c r="B48" s="6" t="s">
        <v>93</v>
      </c>
      <c r="C48" s="6" t="s">
        <v>106</v>
      </c>
      <c r="D48" s="85" t="s">
        <v>1151</v>
      </c>
      <c r="E48" s="6" t="s">
        <v>1306</v>
      </c>
      <c r="F48" s="85" t="s">
        <v>1310</v>
      </c>
      <c r="G48" s="85" t="s">
        <v>19</v>
      </c>
      <c r="H48" s="85" t="s">
        <v>958</v>
      </c>
      <c r="I48" s="85" t="s">
        <v>958</v>
      </c>
      <c r="J48" s="180" t="s">
        <v>1258</v>
      </c>
      <c r="K48" s="85" t="s">
        <v>958</v>
      </c>
      <c r="L48" s="85" t="s">
        <v>958</v>
      </c>
      <c r="M48" s="85" t="s">
        <v>958</v>
      </c>
      <c r="N48" s="85" t="s">
        <v>958</v>
      </c>
      <c r="O48" s="6" t="s">
        <v>1244</v>
      </c>
      <c r="P48" s="6"/>
    </row>
    <row r="49" spans="1:16" x14ac:dyDescent="0.25">
      <c r="A49" s="1"/>
      <c r="B49" s="6" t="s">
        <v>133</v>
      </c>
      <c r="C49" s="6" t="s">
        <v>1169</v>
      </c>
      <c r="D49" s="85" t="s">
        <v>1170</v>
      </c>
      <c r="E49" s="6" t="s">
        <v>1311</v>
      </c>
      <c r="F49" s="85" t="s">
        <v>1312</v>
      </c>
      <c r="G49" s="85" t="s">
        <v>1313</v>
      </c>
      <c r="H49" s="85" t="s">
        <v>1314</v>
      </c>
      <c r="I49" s="85" t="s">
        <v>958</v>
      </c>
      <c r="J49" s="180" t="s">
        <v>1258</v>
      </c>
      <c r="K49" s="85" t="s">
        <v>958</v>
      </c>
      <c r="L49" s="85" t="s">
        <v>958</v>
      </c>
      <c r="M49" s="85" t="s">
        <v>958</v>
      </c>
      <c r="N49" s="85" t="s">
        <v>958</v>
      </c>
      <c r="O49" s="6" t="s">
        <v>1244</v>
      </c>
      <c r="P49" s="6"/>
    </row>
    <row r="50" spans="1:16" x14ac:dyDescent="0.25">
      <c r="A50" s="1"/>
      <c r="B50" s="6" t="s">
        <v>133</v>
      </c>
      <c r="C50" s="6" t="s">
        <v>1169</v>
      </c>
      <c r="D50" s="85" t="s">
        <v>1315</v>
      </c>
      <c r="E50" s="6" t="s">
        <v>1316</v>
      </c>
      <c r="F50" s="85" t="s">
        <v>1317</v>
      </c>
      <c r="G50" s="85" t="s">
        <v>1313</v>
      </c>
      <c r="H50" s="85" t="s">
        <v>1314</v>
      </c>
      <c r="I50" s="85" t="s">
        <v>958</v>
      </c>
      <c r="J50" s="180" t="s">
        <v>1258</v>
      </c>
      <c r="K50" s="85" t="s">
        <v>958</v>
      </c>
      <c r="L50" s="85" t="s">
        <v>958</v>
      </c>
      <c r="M50" s="85" t="s">
        <v>958</v>
      </c>
      <c r="N50" s="85" t="s">
        <v>958</v>
      </c>
      <c r="O50" s="6" t="s">
        <v>1244</v>
      </c>
      <c r="P50" s="6"/>
    </row>
    <row r="51" spans="1:16" x14ac:dyDescent="0.25">
      <c r="A51" s="1"/>
      <c r="B51" s="6" t="s">
        <v>133</v>
      </c>
      <c r="C51" s="6" t="s">
        <v>1169</v>
      </c>
      <c r="D51" s="85" t="s">
        <v>138</v>
      </c>
      <c r="E51" s="6" t="s">
        <v>1318</v>
      </c>
      <c r="F51" s="85" t="s">
        <v>1319</v>
      </c>
      <c r="G51" s="85" t="s">
        <v>1313</v>
      </c>
      <c r="H51" s="85" t="s">
        <v>1320</v>
      </c>
      <c r="I51" s="85" t="s">
        <v>958</v>
      </c>
      <c r="J51" s="180" t="s">
        <v>1258</v>
      </c>
      <c r="K51" s="85" t="s">
        <v>958</v>
      </c>
      <c r="L51" s="85" t="s">
        <v>958</v>
      </c>
      <c r="M51" s="85" t="s">
        <v>958</v>
      </c>
      <c r="N51" s="85" t="s">
        <v>958</v>
      </c>
      <c r="O51" s="6" t="s">
        <v>1244</v>
      </c>
      <c r="P51" s="6"/>
    </row>
    <row r="52" spans="1:16" x14ac:dyDescent="0.25">
      <c r="A52" s="1"/>
      <c r="B52" s="6" t="s">
        <v>133</v>
      </c>
      <c r="C52" s="6" t="s">
        <v>1169</v>
      </c>
      <c r="D52" s="85" t="s">
        <v>138</v>
      </c>
      <c r="E52" s="6" t="s">
        <v>1318</v>
      </c>
      <c r="F52" s="85" t="s">
        <v>1313</v>
      </c>
      <c r="G52" s="85" t="s">
        <v>19</v>
      </c>
      <c r="H52" s="85" t="s">
        <v>958</v>
      </c>
      <c r="I52" s="85" t="s">
        <v>958</v>
      </c>
      <c r="J52" s="181" t="s">
        <v>1263</v>
      </c>
      <c r="K52" s="85" t="s">
        <v>958</v>
      </c>
      <c r="L52" s="85" t="s">
        <v>958</v>
      </c>
      <c r="M52" s="85" t="s">
        <v>958</v>
      </c>
      <c r="N52" s="85" t="s">
        <v>958</v>
      </c>
      <c r="O52" s="6" t="s">
        <v>1244</v>
      </c>
      <c r="P52" s="6"/>
    </row>
    <row r="53" spans="1:16" x14ac:dyDescent="0.25">
      <c r="A53" s="1"/>
      <c r="B53" s="6" t="s">
        <v>133</v>
      </c>
      <c r="C53" s="6" t="s">
        <v>1169</v>
      </c>
      <c r="D53" s="85" t="s">
        <v>1170</v>
      </c>
      <c r="E53" s="6" t="s">
        <v>1311</v>
      </c>
      <c r="F53" s="85" t="s">
        <v>1313</v>
      </c>
      <c r="G53" s="85" t="s">
        <v>1321</v>
      </c>
      <c r="H53" s="85" t="s">
        <v>958</v>
      </c>
      <c r="I53" s="85" t="s">
        <v>958</v>
      </c>
      <c r="J53" s="181" t="s">
        <v>1263</v>
      </c>
      <c r="K53" s="85" t="s">
        <v>958</v>
      </c>
      <c r="L53" s="85" t="s">
        <v>958</v>
      </c>
      <c r="M53" s="85" t="s">
        <v>958</v>
      </c>
      <c r="N53" s="85" t="s">
        <v>958</v>
      </c>
      <c r="O53" s="6" t="s">
        <v>1244</v>
      </c>
      <c r="P53" s="6"/>
    </row>
    <row r="54" spans="1:16" x14ac:dyDescent="0.25">
      <c r="A54" s="1"/>
      <c r="B54" s="6" t="s">
        <v>133</v>
      </c>
      <c r="C54" s="6" t="s">
        <v>1169</v>
      </c>
      <c r="D54" s="85" t="s">
        <v>1315</v>
      </c>
      <c r="E54" s="6" t="s">
        <v>1316</v>
      </c>
      <c r="F54" s="85" t="s">
        <v>1313</v>
      </c>
      <c r="G54" s="85" t="s">
        <v>1321</v>
      </c>
      <c r="H54" s="85" t="s">
        <v>958</v>
      </c>
      <c r="I54" s="85" t="s">
        <v>958</v>
      </c>
      <c r="J54" s="181" t="s">
        <v>1263</v>
      </c>
      <c r="K54" s="85" t="s">
        <v>958</v>
      </c>
      <c r="L54" s="85" t="s">
        <v>958</v>
      </c>
      <c r="M54" s="85" t="s">
        <v>958</v>
      </c>
      <c r="N54" s="85" t="s">
        <v>958</v>
      </c>
      <c r="O54" s="6" t="s">
        <v>1244</v>
      </c>
      <c r="P54" s="6"/>
    </row>
    <row r="55" spans="1:16" x14ac:dyDescent="0.25">
      <c r="A55" s="1"/>
      <c r="B55" s="6" t="s">
        <v>133</v>
      </c>
      <c r="C55" s="6" t="s">
        <v>1172</v>
      </c>
      <c r="D55" s="85" t="s">
        <v>32</v>
      </c>
      <c r="E55" s="6" t="s">
        <v>1322</v>
      </c>
      <c r="F55" s="85" t="s">
        <v>1323</v>
      </c>
      <c r="G55" s="85" t="s">
        <v>1324</v>
      </c>
      <c r="H55" s="85" t="s">
        <v>1325</v>
      </c>
      <c r="I55" s="85" t="s">
        <v>958</v>
      </c>
      <c r="J55" s="181" t="s">
        <v>1263</v>
      </c>
      <c r="K55" s="85" t="s">
        <v>958</v>
      </c>
      <c r="L55" s="85" t="s">
        <v>958</v>
      </c>
      <c r="M55" s="85" t="s">
        <v>958</v>
      </c>
      <c r="N55" s="85" t="s">
        <v>958</v>
      </c>
      <c r="O55" s="6" t="s">
        <v>1244</v>
      </c>
      <c r="P55" s="6"/>
    </row>
    <row r="56" spans="1:16" x14ac:dyDescent="0.25">
      <c r="A56" s="1"/>
      <c r="B56" s="6" t="s">
        <v>133</v>
      </c>
      <c r="C56" s="6" t="s">
        <v>1172</v>
      </c>
      <c r="D56" s="85" t="s">
        <v>32</v>
      </c>
      <c r="E56" s="6" t="s">
        <v>1322</v>
      </c>
      <c r="F56" s="85" t="s">
        <v>1324</v>
      </c>
      <c r="G56" s="85" t="s">
        <v>1313</v>
      </c>
      <c r="H56" s="85" t="s">
        <v>958</v>
      </c>
      <c r="I56" s="85" t="s">
        <v>958</v>
      </c>
      <c r="J56" s="180" t="s">
        <v>1258</v>
      </c>
      <c r="K56" s="85" t="s">
        <v>958</v>
      </c>
      <c r="L56" s="85" t="s">
        <v>958</v>
      </c>
      <c r="M56" s="85" t="s">
        <v>958</v>
      </c>
      <c r="N56" s="85" t="s">
        <v>958</v>
      </c>
      <c r="O56" s="6" t="s">
        <v>1244</v>
      </c>
      <c r="P56" s="6"/>
    </row>
    <row r="57" spans="1:16" x14ac:dyDescent="0.25">
      <c r="A57" s="1"/>
      <c r="B57" s="6" t="s">
        <v>133</v>
      </c>
      <c r="C57" s="6" t="s">
        <v>1172</v>
      </c>
      <c r="D57" s="85" t="s">
        <v>32</v>
      </c>
      <c r="E57" s="6" t="s">
        <v>1322</v>
      </c>
      <c r="F57" s="85" t="s">
        <v>1313</v>
      </c>
      <c r="G57" s="85" t="s">
        <v>1326</v>
      </c>
      <c r="H57" s="85" t="s">
        <v>958</v>
      </c>
      <c r="I57" s="85" t="s">
        <v>1327</v>
      </c>
      <c r="J57" s="181" t="s">
        <v>1263</v>
      </c>
      <c r="K57" s="85" t="s">
        <v>958</v>
      </c>
      <c r="L57" s="85" t="s">
        <v>958</v>
      </c>
      <c r="M57" s="85" t="s">
        <v>958</v>
      </c>
      <c r="N57" s="85" t="s">
        <v>958</v>
      </c>
      <c r="O57" s="6" t="s">
        <v>1244</v>
      </c>
      <c r="P57" s="6"/>
    </row>
    <row r="58" spans="1:16" x14ac:dyDescent="0.25">
      <c r="A58" s="1"/>
      <c r="B58" s="6" t="s">
        <v>133</v>
      </c>
      <c r="C58" s="6" t="s">
        <v>141</v>
      </c>
      <c r="D58" s="85" t="s">
        <v>32</v>
      </c>
      <c r="E58" s="6" t="s">
        <v>1328</v>
      </c>
      <c r="F58" s="85" t="s">
        <v>18</v>
      </c>
      <c r="G58" s="85" t="s">
        <v>19</v>
      </c>
      <c r="H58" s="85" t="s">
        <v>958</v>
      </c>
      <c r="I58" s="85" t="s">
        <v>958</v>
      </c>
      <c r="J58" s="180" t="s">
        <v>1258</v>
      </c>
      <c r="K58" s="85" t="s">
        <v>958</v>
      </c>
      <c r="L58" s="85" t="s">
        <v>958</v>
      </c>
      <c r="M58" s="85" t="s">
        <v>958</v>
      </c>
      <c r="N58" s="85" t="s">
        <v>958</v>
      </c>
      <c r="O58" s="6" t="s">
        <v>1244</v>
      </c>
      <c r="P58" s="6"/>
    </row>
    <row r="59" spans="1:16" x14ac:dyDescent="0.25">
      <c r="A59" s="1"/>
      <c r="B59" s="6" t="s">
        <v>386</v>
      </c>
      <c r="C59" s="6" t="s">
        <v>1073</v>
      </c>
      <c r="D59" s="85" t="s">
        <v>32</v>
      </c>
      <c r="E59" s="6" t="s">
        <v>1329</v>
      </c>
      <c r="F59" s="85" t="s">
        <v>18</v>
      </c>
      <c r="G59" s="85" t="s">
        <v>19</v>
      </c>
      <c r="H59" s="85" t="s">
        <v>958</v>
      </c>
      <c r="I59" s="85" t="s">
        <v>958</v>
      </c>
      <c r="J59" s="178" t="s">
        <v>1243</v>
      </c>
      <c r="K59" s="85" t="s">
        <v>958</v>
      </c>
      <c r="L59" s="85" t="s">
        <v>958</v>
      </c>
      <c r="M59" s="85" t="s">
        <v>958</v>
      </c>
      <c r="N59" s="85" t="s">
        <v>958</v>
      </c>
      <c r="O59" s="6" t="s">
        <v>1244</v>
      </c>
      <c r="P59" s="6"/>
    </row>
    <row r="60" spans="1:16" x14ac:dyDescent="0.25">
      <c r="A60" s="1"/>
      <c r="B60" s="6" t="s">
        <v>386</v>
      </c>
      <c r="C60" s="6" t="s">
        <v>1178</v>
      </c>
      <c r="D60" s="85" t="s">
        <v>97</v>
      </c>
      <c r="E60" s="6" t="s">
        <v>1330</v>
      </c>
      <c r="F60" s="85" t="s">
        <v>18</v>
      </c>
      <c r="G60" s="85" t="s">
        <v>19</v>
      </c>
      <c r="H60" s="85" t="s">
        <v>958</v>
      </c>
      <c r="I60" s="85" t="s">
        <v>958</v>
      </c>
      <c r="J60" s="178" t="s">
        <v>1243</v>
      </c>
      <c r="K60" s="85" t="s">
        <v>958</v>
      </c>
      <c r="L60" s="85" t="s">
        <v>958</v>
      </c>
      <c r="M60" s="85" t="s">
        <v>958</v>
      </c>
      <c r="N60" s="85" t="s">
        <v>958</v>
      </c>
      <c r="O60" s="6" t="s">
        <v>1244</v>
      </c>
      <c r="P60" s="6"/>
    </row>
    <row r="61" spans="1:16" x14ac:dyDescent="0.25">
      <c r="A61" s="1"/>
      <c r="B61" s="6" t="s">
        <v>386</v>
      </c>
      <c r="C61" s="6" t="s">
        <v>1179</v>
      </c>
      <c r="D61" s="85" t="s">
        <v>32</v>
      </c>
      <c r="E61" s="6" t="s">
        <v>1331</v>
      </c>
      <c r="F61" s="85" t="s">
        <v>18</v>
      </c>
      <c r="G61" s="85" t="s">
        <v>19</v>
      </c>
      <c r="H61" s="85" t="s">
        <v>958</v>
      </c>
      <c r="I61" s="85" t="s">
        <v>958</v>
      </c>
      <c r="J61" s="178" t="s">
        <v>1243</v>
      </c>
      <c r="K61" s="85" t="s">
        <v>958</v>
      </c>
      <c r="L61" s="85" t="s">
        <v>958</v>
      </c>
      <c r="M61" s="85" t="s">
        <v>958</v>
      </c>
      <c r="N61" s="85" t="s">
        <v>958</v>
      </c>
      <c r="O61" s="6" t="s">
        <v>1244</v>
      </c>
      <c r="P61" s="6"/>
    </row>
    <row r="62" spans="1:16" x14ac:dyDescent="0.25">
      <c r="A62" s="1"/>
      <c r="B62" s="6" t="s">
        <v>386</v>
      </c>
      <c r="C62" s="6" t="s">
        <v>1180</v>
      </c>
      <c r="D62" s="85" t="s">
        <v>1332</v>
      </c>
      <c r="E62" s="6" t="s">
        <v>1333</v>
      </c>
      <c r="F62" s="85" t="s">
        <v>18</v>
      </c>
      <c r="G62" s="85" t="s">
        <v>19</v>
      </c>
      <c r="H62" s="85" t="s">
        <v>958</v>
      </c>
      <c r="I62" s="85" t="s">
        <v>958</v>
      </c>
      <c r="J62" s="178" t="s">
        <v>1243</v>
      </c>
      <c r="K62" s="85" t="s">
        <v>958</v>
      </c>
      <c r="L62" s="85" t="s">
        <v>958</v>
      </c>
      <c r="M62" s="85" t="s">
        <v>958</v>
      </c>
      <c r="N62" s="85" t="s">
        <v>958</v>
      </c>
      <c r="O62" s="6" t="s">
        <v>1244</v>
      </c>
      <c r="P62" s="6"/>
    </row>
    <row r="63" spans="1:16" x14ac:dyDescent="0.25">
      <c r="A63" s="1"/>
      <c r="B63" s="6" t="s">
        <v>147</v>
      </c>
      <c r="C63" s="6" t="s">
        <v>148</v>
      </c>
      <c r="D63" s="85" t="s">
        <v>1151</v>
      </c>
      <c r="E63" s="6" t="s">
        <v>1334</v>
      </c>
      <c r="F63" s="85" t="s">
        <v>1335</v>
      </c>
      <c r="G63" s="85" t="s">
        <v>1336</v>
      </c>
      <c r="H63" s="85" t="s">
        <v>1337</v>
      </c>
      <c r="I63" s="85" t="s">
        <v>958</v>
      </c>
      <c r="J63" s="181" t="s">
        <v>1263</v>
      </c>
      <c r="K63" s="85" t="s">
        <v>958</v>
      </c>
      <c r="L63" s="85" t="s">
        <v>958</v>
      </c>
      <c r="M63" s="85" t="s">
        <v>958</v>
      </c>
      <c r="N63" s="85" t="s">
        <v>958</v>
      </c>
      <c r="O63" s="6" t="s">
        <v>1244</v>
      </c>
      <c r="P63" s="6"/>
    </row>
    <row r="64" spans="1:16" x14ac:dyDescent="0.25">
      <c r="A64" s="1"/>
      <c r="B64" s="6" t="s">
        <v>147</v>
      </c>
      <c r="C64" s="6" t="s">
        <v>148</v>
      </c>
      <c r="D64" s="85" t="s">
        <v>1151</v>
      </c>
      <c r="E64" s="6" t="s">
        <v>1334</v>
      </c>
      <c r="F64" s="85" t="s">
        <v>1336</v>
      </c>
      <c r="G64" s="85" t="s">
        <v>1338</v>
      </c>
      <c r="H64" s="85" t="s">
        <v>958</v>
      </c>
      <c r="I64" s="85" t="s">
        <v>1339</v>
      </c>
      <c r="J64" s="180" t="s">
        <v>1258</v>
      </c>
      <c r="K64" s="85" t="s">
        <v>958</v>
      </c>
      <c r="L64" s="85" t="s">
        <v>958</v>
      </c>
      <c r="M64" s="85" t="s">
        <v>958</v>
      </c>
      <c r="N64" s="85" t="s">
        <v>958</v>
      </c>
      <c r="O64" s="6" t="s">
        <v>1244</v>
      </c>
      <c r="P64" s="6"/>
    </row>
    <row r="65" spans="1:16" x14ac:dyDescent="0.25">
      <c r="A65" s="1"/>
      <c r="B65" s="6" t="s">
        <v>155</v>
      </c>
      <c r="C65" s="6" t="s">
        <v>1190</v>
      </c>
      <c r="D65" s="85" t="s">
        <v>1151</v>
      </c>
      <c r="E65" s="6" t="s">
        <v>1340</v>
      </c>
      <c r="F65" s="85" t="s">
        <v>1341</v>
      </c>
      <c r="G65" s="85" t="s">
        <v>1342</v>
      </c>
      <c r="H65" s="85" t="s">
        <v>1343</v>
      </c>
      <c r="I65" s="85" t="s">
        <v>1344</v>
      </c>
      <c r="J65" s="181" t="s">
        <v>1263</v>
      </c>
      <c r="K65" s="85" t="s">
        <v>958</v>
      </c>
      <c r="L65" s="85" t="s">
        <v>958</v>
      </c>
      <c r="M65" s="85" t="s">
        <v>958</v>
      </c>
      <c r="N65" s="85" t="s">
        <v>958</v>
      </c>
      <c r="O65" s="6" t="s">
        <v>1244</v>
      </c>
      <c r="P65" s="6"/>
    </row>
    <row r="66" spans="1:16" x14ac:dyDescent="0.25">
      <c r="A66" s="1"/>
      <c r="B66" s="6" t="s">
        <v>155</v>
      </c>
      <c r="C66" s="6" t="s">
        <v>1190</v>
      </c>
      <c r="D66" s="85" t="s">
        <v>1151</v>
      </c>
      <c r="E66" s="6" t="s">
        <v>1340</v>
      </c>
      <c r="F66" s="85" t="s">
        <v>1345</v>
      </c>
      <c r="G66" s="85" t="s">
        <v>1346</v>
      </c>
      <c r="H66" s="85" t="s">
        <v>1347</v>
      </c>
      <c r="I66" s="85" t="s">
        <v>958</v>
      </c>
      <c r="J66" s="181" t="s">
        <v>1263</v>
      </c>
      <c r="K66" s="85" t="s">
        <v>958</v>
      </c>
      <c r="L66" s="85" t="s">
        <v>958</v>
      </c>
      <c r="M66" s="85" t="s">
        <v>958</v>
      </c>
      <c r="N66" s="85" t="s">
        <v>958</v>
      </c>
      <c r="O66" s="6" t="s">
        <v>1244</v>
      </c>
      <c r="P66" s="6"/>
    </row>
    <row r="67" spans="1:16" x14ac:dyDescent="0.25">
      <c r="A67" s="1"/>
      <c r="B67" s="6" t="s">
        <v>155</v>
      </c>
      <c r="C67" s="6" t="s">
        <v>1190</v>
      </c>
      <c r="D67" s="85" t="s">
        <v>1151</v>
      </c>
      <c r="E67" s="6" t="s">
        <v>1340</v>
      </c>
      <c r="F67" s="85" t="s">
        <v>1346</v>
      </c>
      <c r="G67" s="85" t="s">
        <v>1348</v>
      </c>
      <c r="H67" s="85" t="s">
        <v>958</v>
      </c>
      <c r="I67" s="85" t="s">
        <v>958</v>
      </c>
      <c r="J67" s="180" t="s">
        <v>1258</v>
      </c>
      <c r="K67" s="85" t="s">
        <v>958</v>
      </c>
      <c r="L67" s="85" t="s">
        <v>958</v>
      </c>
      <c r="M67" s="85" t="s">
        <v>958</v>
      </c>
      <c r="N67" s="85" t="s">
        <v>958</v>
      </c>
      <c r="O67" s="6" t="s">
        <v>1244</v>
      </c>
      <c r="P67" s="6"/>
    </row>
    <row r="68" spans="1:16" x14ac:dyDescent="0.25">
      <c r="A68" s="1"/>
      <c r="B68" s="6" t="s">
        <v>155</v>
      </c>
      <c r="C68" s="6" t="s">
        <v>1190</v>
      </c>
      <c r="D68" s="85" t="s">
        <v>1151</v>
      </c>
      <c r="E68" s="6" t="s">
        <v>1340</v>
      </c>
      <c r="F68" s="85" t="s">
        <v>1348</v>
      </c>
      <c r="G68" s="85" t="s">
        <v>1349</v>
      </c>
      <c r="H68" s="85" t="s">
        <v>958</v>
      </c>
      <c r="I68" s="85" t="s">
        <v>1350</v>
      </c>
      <c r="J68" s="181" t="s">
        <v>1263</v>
      </c>
      <c r="K68" s="85" t="s">
        <v>958</v>
      </c>
      <c r="L68" s="85" t="s">
        <v>958</v>
      </c>
      <c r="M68" s="85" t="s">
        <v>958</v>
      </c>
      <c r="N68" s="85" t="s">
        <v>958</v>
      </c>
      <c r="O68" s="6" t="s">
        <v>1244</v>
      </c>
      <c r="P68" s="6"/>
    </row>
    <row r="69" spans="1:16" x14ac:dyDescent="0.25">
      <c r="A69" s="1"/>
      <c r="B69" s="6" t="s">
        <v>158</v>
      </c>
      <c r="C69" s="6" t="s">
        <v>1191</v>
      </c>
      <c r="D69" s="85" t="s">
        <v>1151</v>
      </c>
      <c r="E69" s="6" t="s">
        <v>1351</v>
      </c>
      <c r="F69" s="85" t="s">
        <v>18</v>
      </c>
      <c r="G69" s="85" t="s">
        <v>1352</v>
      </c>
      <c r="H69" s="85" t="s">
        <v>958</v>
      </c>
      <c r="I69" s="85" t="s">
        <v>1353</v>
      </c>
      <c r="J69" s="181" t="s">
        <v>1263</v>
      </c>
      <c r="K69" s="85" t="s">
        <v>958</v>
      </c>
      <c r="L69" s="85" t="s">
        <v>958</v>
      </c>
      <c r="M69" s="85" t="s">
        <v>958</v>
      </c>
      <c r="N69" s="85" t="s">
        <v>958</v>
      </c>
      <c r="O69" s="6" t="s">
        <v>1244</v>
      </c>
      <c r="P69" s="6"/>
    </row>
    <row r="70" spans="1:16" x14ac:dyDescent="0.25">
      <c r="A70" s="1"/>
      <c r="B70" s="6" t="s">
        <v>158</v>
      </c>
      <c r="C70" s="6" t="s">
        <v>1191</v>
      </c>
      <c r="D70" s="85" t="s">
        <v>1152</v>
      </c>
      <c r="E70" s="6" t="s">
        <v>1354</v>
      </c>
      <c r="F70" s="85" t="s">
        <v>1355</v>
      </c>
      <c r="G70" s="85" t="s">
        <v>1348</v>
      </c>
      <c r="H70" s="85" t="s">
        <v>1314</v>
      </c>
      <c r="I70" s="85" t="s">
        <v>958</v>
      </c>
      <c r="J70" s="180" t="s">
        <v>1258</v>
      </c>
      <c r="K70" s="85" t="s">
        <v>958</v>
      </c>
      <c r="L70" s="85" t="s">
        <v>958</v>
      </c>
      <c r="M70" s="85" t="s">
        <v>958</v>
      </c>
      <c r="N70" s="85" t="s">
        <v>958</v>
      </c>
      <c r="O70" s="6" t="s">
        <v>1244</v>
      </c>
      <c r="P70" s="6"/>
    </row>
    <row r="71" spans="1:16" x14ac:dyDescent="0.25">
      <c r="A71" s="1"/>
      <c r="B71" s="6" t="s">
        <v>158</v>
      </c>
      <c r="C71" s="6" t="s">
        <v>1191</v>
      </c>
      <c r="D71" s="85" t="s">
        <v>1152</v>
      </c>
      <c r="E71" s="6" t="s">
        <v>1354</v>
      </c>
      <c r="F71" s="85" t="s">
        <v>1348</v>
      </c>
      <c r="G71" s="85" t="s">
        <v>19</v>
      </c>
      <c r="H71" s="85" t="s">
        <v>958</v>
      </c>
      <c r="I71" s="85" t="s">
        <v>958</v>
      </c>
      <c r="J71" s="181" t="s">
        <v>1263</v>
      </c>
      <c r="K71" s="85" t="s">
        <v>958</v>
      </c>
      <c r="L71" s="85" t="s">
        <v>958</v>
      </c>
      <c r="M71" s="85" t="s">
        <v>958</v>
      </c>
      <c r="N71" s="85" t="s">
        <v>958</v>
      </c>
      <c r="O71" s="6" t="s">
        <v>1244</v>
      </c>
      <c r="P71" s="6"/>
    </row>
  </sheetData>
  <mergeCells count="1">
    <mergeCell ref="B3:G3"/>
  </mergeCells>
  <pageMargins left="0.7" right="0.7" top="0.75" bottom="0.75" header="0.3" footer="0.3"/>
  <drawing r:id="rId1"/>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H8"/>
  <sheetViews>
    <sheetView showGridLines="0" zoomScale="80" workbookViewId="0">
      <pane ySplit="6" topLeftCell="A7" activePane="bottomLeft" state="frozen"/>
      <selection pane="bottomLeft"/>
    </sheetView>
  </sheetViews>
  <sheetFormatPr baseColWidth="10" defaultColWidth="9.140625" defaultRowHeight="15" x14ac:dyDescent="0.25"/>
  <cols>
    <col min="1" max="1" width="2" customWidth="1"/>
    <col min="2" max="2" width="37" customWidth="1"/>
    <col min="3" max="3" width="32" customWidth="1"/>
    <col min="4" max="4" width="20" customWidth="1"/>
    <col min="5" max="6" width="23" customWidth="1"/>
    <col min="7" max="7" width="48" customWidth="1"/>
    <col min="8" max="8" width="68" customWidth="1"/>
  </cols>
  <sheetData>
    <row r="1" spans="1:8" x14ac:dyDescent="0.25">
      <c r="A1" s="1"/>
      <c r="B1" s="1"/>
      <c r="C1" s="1"/>
      <c r="D1" s="1"/>
      <c r="E1" s="1"/>
      <c r="F1" s="1"/>
      <c r="G1" s="1"/>
      <c r="H1" s="1"/>
    </row>
    <row r="2" spans="1:8" x14ac:dyDescent="0.25">
      <c r="A2" s="1"/>
      <c r="B2" s="1"/>
      <c r="C2" s="1"/>
      <c r="D2" s="1"/>
      <c r="E2" s="1"/>
      <c r="F2" s="1"/>
      <c r="G2" s="1"/>
      <c r="H2" s="1"/>
    </row>
    <row r="3" spans="1:8" ht="69" customHeight="1" x14ac:dyDescent="0.25">
      <c r="A3" s="1"/>
      <c r="B3" s="194" t="s">
        <v>0</v>
      </c>
      <c r="C3" s="195"/>
      <c r="D3" s="195"/>
      <c r="E3" s="195"/>
      <c r="F3" s="195"/>
      <c r="G3" s="195"/>
      <c r="H3" s="1"/>
    </row>
    <row r="4" spans="1:8" ht="0" hidden="1" customHeight="1" x14ac:dyDescent="0.25">
      <c r="A4" s="1"/>
      <c r="B4" s="1"/>
      <c r="C4" s="1"/>
      <c r="D4" s="1"/>
      <c r="E4" s="1"/>
      <c r="F4" s="1"/>
      <c r="G4" s="1"/>
      <c r="H4" s="1"/>
    </row>
    <row r="5" spans="1:8" ht="30" customHeight="1" x14ac:dyDescent="0.35">
      <c r="A5" s="1"/>
      <c r="B5" s="22" t="s">
        <v>2859</v>
      </c>
      <c r="C5" s="1"/>
      <c r="D5" s="1"/>
      <c r="E5" s="1"/>
      <c r="F5" s="1"/>
      <c r="G5" s="1"/>
      <c r="H5" s="1"/>
    </row>
    <row r="6" spans="1:8" ht="53.1" customHeight="1" x14ac:dyDescent="0.25">
      <c r="A6" s="1"/>
      <c r="B6" s="3" t="s">
        <v>4</v>
      </c>
      <c r="C6" s="3" t="s">
        <v>2860</v>
      </c>
      <c r="D6" s="3" t="s">
        <v>2861</v>
      </c>
      <c r="E6" s="3" t="s">
        <v>7</v>
      </c>
      <c r="F6" s="3" t="s">
        <v>8</v>
      </c>
      <c r="G6" s="3" t="s">
        <v>2862</v>
      </c>
      <c r="H6" s="3" t="s">
        <v>1620</v>
      </c>
    </row>
    <row r="7" spans="1:8" x14ac:dyDescent="0.25">
      <c r="A7" s="1"/>
      <c r="B7" s="6" t="s">
        <v>2863</v>
      </c>
      <c r="C7" s="6" t="s">
        <v>319</v>
      </c>
      <c r="D7" s="85" t="s">
        <v>2330</v>
      </c>
      <c r="E7" s="85" t="s">
        <v>2864</v>
      </c>
      <c r="F7" s="85" t="s">
        <v>2865</v>
      </c>
      <c r="G7" s="6" t="s">
        <v>958</v>
      </c>
      <c r="H7" s="6" t="s">
        <v>2866</v>
      </c>
    </row>
    <row r="8" spans="1:8" x14ac:dyDescent="0.25">
      <c r="A8" s="1"/>
      <c r="B8" s="6" t="s">
        <v>2863</v>
      </c>
      <c r="C8" s="6" t="s">
        <v>319</v>
      </c>
      <c r="D8" s="85" t="s">
        <v>2330</v>
      </c>
      <c r="E8" s="85" t="s">
        <v>2867</v>
      </c>
      <c r="F8" s="85" t="s">
        <v>19</v>
      </c>
      <c r="G8" s="6" t="s">
        <v>958</v>
      </c>
      <c r="H8" s="6" t="s">
        <v>2866</v>
      </c>
    </row>
  </sheetData>
  <mergeCells count="1">
    <mergeCell ref="B3:G3"/>
  </mergeCells>
  <pageMargins left="0.7" right="0.7" top="0.75" bottom="0.75" header="0.3" footer="0.3"/>
  <drawing r:id="rId1"/>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ET89"/>
  <sheetViews>
    <sheetView showGridLines="0" zoomScale="70" workbookViewId="0">
      <pane xSplit="6" ySplit="9" topLeftCell="G10" activePane="bottomRight" state="frozen"/>
      <selection pane="topRight" activeCell="G1" sqref="G1"/>
      <selection pane="bottomLeft" activeCell="A10" sqref="A10"/>
      <selection pane="bottomRight"/>
    </sheetView>
  </sheetViews>
  <sheetFormatPr baseColWidth="10" defaultColWidth="9.140625" defaultRowHeight="15" x14ac:dyDescent="0.25"/>
  <cols>
    <col min="1" max="1" width="2" customWidth="1"/>
    <col min="2" max="150" width="20" customWidth="1"/>
  </cols>
  <sheetData>
    <row r="1" spans="1:150"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row>
    <row r="2" spans="1:150"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row>
    <row r="3" spans="1:150" ht="69" customHeight="1" x14ac:dyDescent="0.25">
      <c r="A3" s="1"/>
      <c r="B3" s="194" t="s">
        <v>0</v>
      </c>
      <c r="C3" s="195"/>
      <c r="D3" s="195"/>
      <c r="E3" s="195"/>
      <c r="F3" s="195"/>
      <c r="G3" s="195"/>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row>
    <row r="4" spans="1:150"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row>
    <row r="5" spans="1:150" ht="23.25" x14ac:dyDescent="0.35">
      <c r="A5" s="1"/>
      <c r="B5" s="22" t="s">
        <v>2868</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c r="CU5" s="1"/>
      <c r="CV5" s="1"/>
      <c r="CW5" s="1"/>
      <c r="CX5" s="1"/>
      <c r="CY5" s="1"/>
      <c r="CZ5" s="1"/>
      <c r="DA5" s="1"/>
      <c r="DB5" s="1"/>
      <c r="DC5" s="1"/>
      <c r="DD5" s="1"/>
      <c r="DE5" s="1"/>
      <c r="DF5" s="1"/>
      <c r="DG5" s="1"/>
      <c r="DH5" s="1"/>
      <c r="DI5" s="1"/>
      <c r="DJ5" s="1"/>
      <c r="DK5" s="1"/>
      <c r="DL5" s="1"/>
      <c r="DM5" s="1"/>
      <c r="DN5" s="1"/>
      <c r="DO5" s="1"/>
      <c r="DP5" s="1"/>
      <c r="DQ5" s="1"/>
      <c r="DR5" s="1"/>
      <c r="DS5" s="1"/>
      <c r="DT5" s="1"/>
      <c r="DU5" s="1"/>
      <c r="DV5" s="1"/>
      <c r="DW5" s="1"/>
      <c r="DX5" s="1"/>
      <c r="DY5" s="1"/>
      <c r="DZ5" s="1"/>
      <c r="EA5" s="1"/>
      <c r="EB5" s="1"/>
      <c r="EC5" s="1"/>
      <c r="ED5" s="1"/>
      <c r="EE5" s="1"/>
      <c r="EF5" s="1"/>
      <c r="EG5" s="1"/>
      <c r="EH5" s="1"/>
      <c r="EI5" s="1"/>
      <c r="EJ5" s="1"/>
      <c r="EK5" s="1"/>
      <c r="EL5" s="1"/>
      <c r="EM5" s="1"/>
      <c r="EN5" s="1"/>
      <c r="EO5" s="1"/>
      <c r="EP5" s="1"/>
      <c r="EQ5" s="1"/>
      <c r="ER5" s="1"/>
      <c r="ES5" s="1"/>
      <c r="ET5" s="1"/>
    </row>
    <row r="6" spans="1:150" x14ac:dyDescent="0.25">
      <c r="A6" s="1"/>
      <c r="B6" s="1" t="s">
        <v>2869</v>
      </c>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c r="BA6" s="1"/>
      <c r="BB6" s="1"/>
      <c r="BC6" s="1"/>
      <c r="BD6" s="1"/>
      <c r="BE6" s="1"/>
      <c r="BF6" s="1"/>
      <c r="BG6" s="1"/>
      <c r="BH6" s="1"/>
      <c r="BI6" s="1"/>
      <c r="BJ6" s="1"/>
      <c r="BK6" s="1"/>
      <c r="BL6" s="1"/>
      <c r="BM6" s="1"/>
      <c r="BN6" s="1"/>
      <c r="BO6" s="1"/>
      <c r="BP6" s="1"/>
      <c r="BQ6" s="1"/>
      <c r="BR6" s="1"/>
      <c r="BS6" s="1"/>
      <c r="BT6" s="1"/>
      <c r="BU6" s="1"/>
      <c r="BV6" s="1"/>
      <c r="BW6" s="1"/>
      <c r="BX6" s="1"/>
      <c r="BY6" s="1"/>
      <c r="BZ6" s="1"/>
      <c r="CA6" s="1"/>
      <c r="CB6" s="1"/>
      <c r="CC6" s="1"/>
      <c r="CD6" s="1"/>
      <c r="CE6" s="1"/>
      <c r="CF6" s="1"/>
      <c r="CG6" s="1"/>
      <c r="CH6" s="1"/>
      <c r="CI6" s="1"/>
      <c r="CJ6" s="1"/>
      <c r="CK6" s="1"/>
      <c r="CL6" s="1"/>
      <c r="CM6" s="1"/>
      <c r="CN6" s="1"/>
      <c r="CO6" s="1"/>
      <c r="CP6" s="1"/>
      <c r="CQ6" s="1"/>
      <c r="CR6" s="1"/>
      <c r="CS6" s="1"/>
      <c r="CT6" s="1"/>
      <c r="CU6" s="1"/>
      <c r="CV6" s="1"/>
      <c r="CW6" s="1"/>
      <c r="CX6" s="1"/>
      <c r="CY6" s="1"/>
      <c r="CZ6" s="1"/>
      <c r="DA6" s="1"/>
      <c r="DB6" s="1"/>
      <c r="DC6" s="1"/>
      <c r="DD6" s="1"/>
      <c r="DE6" s="1"/>
      <c r="DF6" s="1"/>
      <c r="DG6" s="1"/>
      <c r="DH6" s="1"/>
      <c r="DI6" s="1"/>
      <c r="DJ6" s="1"/>
      <c r="DK6" s="1"/>
      <c r="DL6" s="1"/>
      <c r="DM6" s="1"/>
      <c r="DN6" s="1"/>
      <c r="DO6" s="1"/>
      <c r="DP6" s="1"/>
      <c r="DQ6" s="1"/>
      <c r="DR6" s="1"/>
      <c r="DS6" s="1"/>
      <c r="DT6" s="1"/>
      <c r="DU6" s="1"/>
      <c r="DV6" s="1"/>
      <c r="DW6" s="1"/>
      <c r="DX6" s="1"/>
      <c r="DY6" s="1"/>
      <c r="DZ6" s="1"/>
      <c r="EA6" s="1"/>
      <c r="EB6" s="1"/>
      <c r="EC6" s="1"/>
      <c r="ED6" s="1"/>
      <c r="EE6" s="1"/>
      <c r="EF6" s="1"/>
      <c r="EG6" s="1"/>
      <c r="EH6" s="1"/>
      <c r="EI6" s="1"/>
      <c r="EJ6" s="1"/>
      <c r="EK6" s="1"/>
      <c r="EL6" s="1"/>
      <c r="EM6" s="1"/>
      <c r="EN6" s="1"/>
      <c r="EO6" s="1"/>
      <c r="EP6" s="1"/>
      <c r="EQ6" s="1"/>
      <c r="ER6" s="1"/>
      <c r="ES6" s="1"/>
      <c r="ET6" s="1"/>
    </row>
    <row r="7" spans="1:150" x14ac:dyDescent="0.25">
      <c r="A7" s="1"/>
      <c r="B7" s="1" t="s">
        <v>2870</v>
      </c>
      <c r="C7" s="1"/>
      <c r="D7" s="1"/>
      <c r="E7" s="1"/>
      <c r="F7" s="1"/>
      <c r="G7" s="1"/>
      <c r="H7" s="1"/>
      <c r="I7" s="1"/>
      <c r="J7" s="1"/>
      <c r="K7" s="1"/>
      <c r="L7" s="1"/>
      <c r="M7" s="1"/>
      <c r="N7" s="1"/>
      <c r="O7" s="1"/>
      <c r="P7" s="1"/>
      <c r="Q7" s="1"/>
      <c r="R7" s="1"/>
      <c r="S7" s="1"/>
      <c r="T7" s="1"/>
      <c r="U7" s="1"/>
      <c r="V7" s="1"/>
      <c r="W7" s="1"/>
      <c r="X7" s="1"/>
      <c r="Y7" s="1"/>
      <c r="Z7" s="1"/>
      <c r="AA7" s="1"/>
      <c r="AB7" s="1"/>
      <c r="AC7" s="1"/>
      <c r="AD7" s="1"/>
      <c r="AE7" s="1"/>
      <c r="AF7" s="1"/>
      <c r="AG7" s="1"/>
      <c r="AH7" s="1"/>
      <c r="AI7" s="1"/>
      <c r="AJ7" s="1"/>
      <c r="AK7" s="1"/>
      <c r="AL7" s="1"/>
      <c r="AM7" s="1"/>
      <c r="AN7" s="1"/>
      <c r="AO7" s="1"/>
      <c r="AP7" s="1"/>
      <c r="AQ7" s="1"/>
      <c r="AR7" s="1"/>
      <c r="AS7" s="1"/>
      <c r="AT7" s="1"/>
      <c r="AU7" s="1"/>
      <c r="AV7" s="1"/>
      <c r="AW7" s="1"/>
      <c r="AX7" s="1"/>
      <c r="AY7" s="1"/>
      <c r="AZ7" s="1"/>
      <c r="BA7" s="1"/>
      <c r="BB7" s="1"/>
      <c r="BC7" s="1"/>
      <c r="BD7" s="1"/>
      <c r="BE7" s="1"/>
      <c r="BF7" s="1"/>
      <c r="BG7" s="1"/>
      <c r="BH7" s="1"/>
      <c r="BI7" s="1"/>
      <c r="BJ7" s="1"/>
      <c r="BK7" s="1"/>
      <c r="BL7" s="1"/>
      <c r="BM7" s="1"/>
      <c r="BN7" s="1"/>
      <c r="BO7" s="1"/>
      <c r="BP7" s="1"/>
      <c r="BQ7" s="1"/>
      <c r="BR7" s="1"/>
      <c r="BS7" s="1"/>
      <c r="BT7" s="1"/>
      <c r="BU7" s="1"/>
      <c r="BV7" s="1"/>
      <c r="BW7" s="1"/>
      <c r="BX7" s="1"/>
      <c r="BY7" s="1"/>
      <c r="BZ7" s="1"/>
      <c r="CA7" s="1"/>
      <c r="CB7" s="1"/>
      <c r="CC7" s="1"/>
      <c r="CD7" s="1"/>
      <c r="CE7" s="1"/>
      <c r="CF7" s="1"/>
      <c r="CG7" s="1"/>
      <c r="CH7" s="1"/>
      <c r="CI7" s="1"/>
      <c r="CJ7" s="1"/>
      <c r="CK7" s="1"/>
      <c r="CL7" s="1"/>
      <c r="CM7" s="1"/>
      <c r="CN7" s="1"/>
      <c r="CO7" s="1"/>
      <c r="CP7" s="1"/>
      <c r="CQ7" s="1"/>
      <c r="CR7" s="1"/>
      <c r="CS7" s="1"/>
      <c r="CT7" s="1"/>
      <c r="CU7" s="1"/>
      <c r="CV7" s="1"/>
      <c r="CW7" s="1"/>
      <c r="CX7" s="1"/>
      <c r="CY7" s="1"/>
      <c r="CZ7" s="1"/>
      <c r="DA7" s="1"/>
      <c r="DB7" s="1"/>
      <c r="DC7" s="1"/>
      <c r="DD7" s="1"/>
      <c r="DE7" s="1"/>
      <c r="DF7" s="1"/>
      <c r="DG7" s="1"/>
      <c r="DH7" s="1"/>
      <c r="DI7" s="1"/>
      <c r="DJ7" s="1"/>
      <c r="DK7" s="1"/>
      <c r="DL7" s="1"/>
      <c r="DM7" s="1"/>
      <c r="DN7" s="1"/>
      <c r="DO7" s="1"/>
      <c r="DP7" s="1"/>
      <c r="DQ7" s="1"/>
      <c r="DR7" s="1"/>
      <c r="DS7" s="1"/>
      <c r="DT7" s="1"/>
      <c r="DU7" s="1"/>
      <c r="DV7" s="1"/>
      <c r="DW7" s="1"/>
      <c r="DX7" s="1"/>
      <c r="DY7" s="1"/>
      <c r="DZ7" s="1"/>
      <c r="EA7" s="1"/>
      <c r="EB7" s="1"/>
      <c r="EC7" s="1"/>
      <c r="ED7" s="1"/>
      <c r="EE7" s="1"/>
      <c r="EF7" s="1"/>
      <c r="EG7" s="1"/>
      <c r="EH7" s="1"/>
      <c r="EI7" s="1"/>
      <c r="EJ7" s="1"/>
      <c r="EK7" s="1"/>
      <c r="EL7" s="1"/>
      <c r="EM7" s="1"/>
      <c r="EN7" s="1"/>
      <c r="EO7" s="1"/>
      <c r="EP7" s="1"/>
      <c r="EQ7" s="1"/>
      <c r="ER7" s="1"/>
      <c r="ES7" s="1"/>
      <c r="ET7" s="1"/>
    </row>
    <row r="8" spans="1:150" x14ac:dyDescent="0.25">
      <c r="A8" s="1"/>
      <c r="B8" s="183" t="s">
        <v>958</v>
      </c>
      <c r="C8" s="183" t="s">
        <v>958</v>
      </c>
      <c r="D8" s="183" t="s">
        <v>958</v>
      </c>
      <c r="E8" s="183" t="s">
        <v>958</v>
      </c>
      <c r="F8" s="183" t="s">
        <v>958</v>
      </c>
      <c r="G8" s="183" t="s">
        <v>2871</v>
      </c>
      <c r="H8" s="183" t="s">
        <v>958</v>
      </c>
      <c r="I8" s="183" t="s">
        <v>958</v>
      </c>
      <c r="J8" s="183" t="s">
        <v>2872</v>
      </c>
      <c r="K8" s="183" t="s">
        <v>958</v>
      </c>
      <c r="L8" s="183" t="s">
        <v>958</v>
      </c>
      <c r="M8" s="183" t="s">
        <v>2873</v>
      </c>
      <c r="N8" s="183" t="s">
        <v>958</v>
      </c>
      <c r="O8" s="183" t="s">
        <v>958</v>
      </c>
      <c r="P8" s="183" t="s">
        <v>2874</v>
      </c>
      <c r="Q8" s="183" t="s">
        <v>958</v>
      </c>
      <c r="R8" s="183" t="s">
        <v>958</v>
      </c>
      <c r="S8" s="183" t="s">
        <v>2875</v>
      </c>
      <c r="T8" s="183" t="s">
        <v>958</v>
      </c>
      <c r="U8" s="183" t="s">
        <v>958</v>
      </c>
      <c r="V8" s="183" t="s">
        <v>2876</v>
      </c>
      <c r="W8" s="183" t="s">
        <v>958</v>
      </c>
      <c r="X8" s="183" t="s">
        <v>958</v>
      </c>
      <c r="Y8" s="183" t="s">
        <v>2877</v>
      </c>
      <c r="Z8" s="183" t="s">
        <v>958</v>
      </c>
      <c r="AA8" s="183" t="s">
        <v>958</v>
      </c>
      <c r="AB8" s="183" t="s">
        <v>2878</v>
      </c>
      <c r="AC8" s="183" t="s">
        <v>958</v>
      </c>
      <c r="AD8" s="183" t="s">
        <v>958</v>
      </c>
      <c r="AE8" s="183" t="s">
        <v>2879</v>
      </c>
      <c r="AF8" s="183" t="s">
        <v>958</v>
      </c>
      <c r="AG8" s="183" t="s">
        <v>958</v>
      </c>
      <c r="AH8" s="183" t="s">
        <v>2880</v>
      </c>
      <c r="AI8" s="183" t="s">
        <v>958</v>
      </c>
      <c r="AJ8" s="183" t="s">
        <v>958</v>
      </c>
      <c r="AK8" s="183" t="s">
        <v>2881</v>
      </c>
      <c r="AL8" s="183" t="s">
        <v>958</v>
      </c>
      <c r="AM8" s="183" t="s">
        <v>958</v>
      </c>
      <c r="AN8" s="183" t="s">
        <v>2882</v>
      </c>
      <c r="AO8" s="183" t="s">
        <v>958</v>
      </c>
      <c r="AP8" s="183" t="s">
        <v>958</v>
      </c>
      <c r="AQ8" s="183" t="s">
        <v>2883</v>
      </c>
      <c r="AR8" s="183" t="s">
        <v>958</v>
      </c>
      <c r="AS8" s="183" t="s">
        <v>958</v>
      </c>
      <c r="AT8" s="183" t="s">
        <v>2884</v>
      </c>
      <c r="AU8" s="183" t="s">
        <v>958</v>
      </c>
      <c r="AV8" s="183" t="s">
        <v>958</v>
      </c>
      <c r="AW8" s="183" t="s">
        <v>2885</v>
      </c>
      <c r="AX8" s="183" t="s">
        <v>958</v>
      </c>
      <c r="AY8" s="183" t="s">
        <v>958</v>
      </c>
      <c r="AZ8" s="183" t="s">
        <v>2886</v>
      </c>
      <c r="BA8" s="183" t="s">
        <v>958</v>
      </c>
      <c r="BB8" s="183" t="s">
        <v>958</v>
      </c>
      <c r="BC8" s="183" t="s">
        <v>2887</v>
      </c>
      <c r="BD8" s="183" t="s">
        <v>958</v>
      </c>
      <c r="BE8" s="183" t="s">
        <v>958</v>
      </c>
      <c r="BF8" s="183" t="s">
        <v>2888</v>
      </c>
      <c r="BG8" s="183" t="s">
        <v>958</v>
      </c>
      <c r="BH8" s="183" t="s">
        <v>958</v>
      </c>
      <c r="BI8" s="183" t="s">
        <v>2889</v>
      </c>
      <c r="BJ8" s="183" t="s">
        <v>958</v>
      </c>
      <c r="BK8" s="183" t="s">
        <v>958</v>
      </c>
      <c r="BL8" s="183" t="s">
        <v>2890</v>
      </c>
      <c r="BM8" s="183" t="s">
        <v>958</v>
      </c>
      <c r="BN8" s="183" t="s">
        <v>958</v>
      </c>
      <c r="BO8" s="183" t="s">
        <v>2891</v>
      </c>
      <c r="BP8" s="183" t="s">
        <v>958</v>
      </c>
      <c r="BQ8" s="183" t="s">
        <v>958</v>
      </c>
      <c r="BR8" s="183" t="s">
        <v>2892</v>
      </c>
      <c r="BS8" s="183" t="s">
        <v>958</v>
      </c>
      <c r="BT8" s="183" t="s">
        <v>958</v>
      </c>
      <c r="BU8" s="183" t="s">
        <v>2893</v>
      </c>
      <c r="BV8" s="183" t="s">
        <v>958</v>
      </c>
      <c r="BW8" s="183" t="s">
        <v>958</v>
      </c>
      <c r="BX8" s="183" t="s">
        <v>2894</v>
      </c>
      <c r="BY8" s="183" t="s">
        <v>958</v>
      </c>
      <c r="BZ8" s="183" t="s">
        <v>958</v>
      </c>
      <c r="CA8" s="183" t="s">
        <v>2895</v>
      </c>
      <c r="CB8" s="183" t="s">
        <v>958</v>
      </c>
      <c r="CC8" s="183" t="s">
        <v>958</v>
      </c>
      <c r="CD8" s="183" t="s">
        <v>2896</v>
      </c>
      <c r="CE8" s="183" t="s">
        <v>958</v>
      </c>
      <c r="CF8" s="183" t="s">
        <v>958</v>
      </c>
      <c r="CG8" s="183" t="s">
        <v>2897</v>
      </c>
      <c r="CH8" s="183" t="s">
        <v>958</v>
      </c>
      <c r="CI8" s="183" t="s">
        <v>958</v>
      </c>
      <c r="CJ8" s="183" t="s">
        <v>2898</v>
      </c>
      <c r="CK8" s="183" t="s">
        <v>958</v>
      </c>
      <c r="CL8" s="183" t="s">
        <v>958</v>
      </c>
      <c r="CM8" s="183" t="s">
        <v>2899</v>
      </c>
      <c r="CN8" s="183" t="s">
        <v>958</v>
      </c>
      <c r="CO8" s="183" t="s">
        <v>958</v>
      </c>
      <c r="CP8" s="183" t="s">
        <v>2900</v>
      </c>
      <c r="CQ8" s="183" t="s">
        <v>958</v>
      </c>
      <c r="CR8" s="183" t="s">
        <v>958</v>
      </c>
      <c r="CS8" s="183" t="s">
        <v>2901</v>
      </c>
      <c r="CT8" s="183" t="s">
        <v>958</v>
      </c>
      <c r="CU8" s="183" t="s">
        <v>958</v>
      </c>
      <c r="CV8" s="183" t="s">
        <v>2902</v>
      </c>
      <c r="CW8" s="183" t="s">
        <v>958</v>
      </c>
      <c r="CX8" s="183" t="s">
        <v>958</v>
      </c>
      <c r="CY8" s="183" t="s">
        <v>2903</v>
      </c>
      <c r="CZ8" s="183" t="s">
        <v>958</v>
      </c>
      <c r="DA8" s="183" t="s">
        <v>958</v>
      </c>
      <c r="DB8" s="183" t="s">
        <v>2904</v>
      </c>
      <c r="DC8" s="183" t="s">
        <v>958</v>
      </c>
      <c r="DD8" s="183" t="s">
        <v>958</v>
      </c>
      <c r="DE8" s="183" t="s">
        <v>2905</v>
      </c>
      <c r="DF8" s="183" t="s">
        <v>958</v>
      </c>
      <c r="DG8" s="183" t="s">
        <v>958</v>
      </c>
      <c r="DH8" s="183" t="s">
        <v>2906</v>
      </c>
      <c r="DI8" s="183" t="s">
        <v>958</v>
      </c>
      <c r="DJ8" s="183" t="s">
        <v>958</v>
      </c>
      <c r="DK8" s="183" t="s">
        <v>2907</v>
      </c>
      <c r="DL8" s="183" t="s">
        <v>958</v>
      </c>
      <c r="DM8" s="183" t="s">
        <v>958</v>
      </c>
      <c r="DN8" s="183" t="s">
        <v>2908</v>
      </c>
      <c r="DO8" s="183" t="s">
        <v>958</v>
      </c>
      <c r="DP8" s="183" t="s">
        <v>958</v>
      </c>
      <c r="DQ8" s="183" t="s">
        <v>2909</v>
      </c>
      <c r="DR8" s="183" t="s">
        <v>958</v>
      </c>
      <c r="DS8" s="183" t="s">
        <v>958</v>
      </c>
      <c r="DT8" s="183" t="s">
        <v>2910</v>
      </c>
      <c r="DU8" s="183" t="s">
        <v>958</v>
      </c>
      <c r="DV8" s="183" t="s">
        <v>958</v>
      </c>
      <c r="DW8" s="183" t="s">
        <v>2911</v>
      </c>
      <c r="DX8" s="183" t="s">
        <v>958</v>
      </c>
      <c r="DY8" s="183" t="s">
        <v>958</v>
      </c>
      <c r="DZ8" s="183" t="s">
        <v>2912</v>
      </c>
      <c r="EA8" s="183" t="s">
        <v>958</v>
      </c>
      <c r="EB8" s="183" t="s">
        <v>958</v>
      </c>
      <c r="EC8" s="183" t="s">
        <v>2913</v>
      </c>
      <c r="ED8" s="183" t="s">
        <v>958</v>
      </c>
      <c r="EE8" s="183" t="s">
        <v>958</v>
      </c>
      <c r="EF8" s="183" t="s">
        <v>2914</v>
      </c>
      <c r="EG8" s="183" t="s">
        <v>958</v>
      </c>
      <c r="EH8" s="183" t="s">
        <v>958</v>
      </c>
      <c r="EI8" s="183" t="s">
        <v>2915</v>
      </c>
      <c r="EJ8" s="183" t="s">
        <v>958</v>
      </c>
      <c r="EK8" s="183" t="s">
        <v>958</v>
      </c>
      <c r="EL8" s="183" t="s">
        <v>2916</v>
      </c>
      <c r="EM8" s="183" t="s">
        <v>958</v>
      </c>
      <c r="EN8" s="183" t="s">
        <v>958</v>
      </c>
      <c r="EO8" s="183" t="s">
        <v>2917</v>
      </c>
      <c r="EP8" s="183" t="s">
        <v>958</v>
      </c>
      <c r="EQ8" s="183" t="s">
        <v>958</v>
      </c>
      <c r="ER8" s="183" t="s">
        <v>2918</v>
      </c>
      <c r="ES8" s="183" t="s">
        <v>958</v>
      </c>
      <c r="ET8" s="183" t="s">
        <v>958</v>
      </c>
    </row>
    <row r="9" spans="1:150" x14ac:dyDescent="0.25">
      <c r="A9" s="1"/>
      <c r="B9" s="183" t="s">
        <v>2919</v>
      </c>
      <c r="C9" s="183" t="s">
        <v>3</v>
      </c>
      <c r="D9" s="183" t="s">
        <v>32</v>
      </c>
      <c r="E9" s="183" t="s">
        <v>2920</v>
      </c>
      <c r="F9" s="183" t="s">
        <v>2921</v>
      </c>
      <c r="G9" s="183" t="s">
        <v>2922</v>
      </c>
      <c r="H9" s="183" t="s">
        <v>2923</v>
      </c>
      <c r="I9" s="183" t="s">
        <v>2924</v>
      </c>
      <c r="J9" s="183" t="s">
        <v>2922</v>
      </c>
      <c r="K9" s="183" t="s">
        <v>2923</v>
      </c>
      <c r="L9" s="183" t="s">
        <v>2924</v>
      </c>
      <c r="M9" s="183" t="s">
        <v>2922</v>
      </c>
      <c r="N9" s="183" t="s">
        <v>2923</v>
      </c>
      <c r="O9" s="183" t="s">
        <v>2924</v>
      </c>
      <c r="P9" s="183" t="s">
        <v>2922</v>
      </c>
      <c r="Q9" s="183" t="s">
        <v>2923</v>
      </c>
      <c r="R9" s="183" t="s">
        <v>2924</v>
      </c>
      <c r="S9" s="183" t="s">
        <v>2922</v>
      </c>
      <c r="T9" s="183" t="s">
        <v>2923</v>
      </c>
      <c r="U9" s="183" t="s">
        <v>2924</v>
      </c>
      <c r="V9" s="183" t="s">
        <v>2922</v>
      </c>
      <c r="W9" s="183" t="s">
        <v>2923</v>
      </c>
      <c r="X9" s="183" t="s">
        <v>2924</v>
      </c>
      <c r="Y9" s="183" t="s">
        <v>2922</v>
      </c>
      <c r="Z9" s="183" t="s">
        <v>2923</v>
      </c>
      <c r="AA9" s="183" t="s">
        <v>2924</v>
      </c>
      <c r="AB9" s="183" t="s">
        <v>2922</v>
      </c>
      <c r="AC9" s="183" t="s">
        <v>2923</v>
      </c>
      <c r="AD9" s="183" t="s">
        <v>2924</v>
      </c>
      <c r="AE9" s="183" t="s">
        <v>2922</v>
      </c>
      <c r="AF9" s="183" t="s">
        <v>2923</v>
      </c>
      <c r="AG9" s="183" t="s">
        <v>2924</v>
      </c>
      <c r="AH9" s="183" t="s">
        <v>2922</v>
      </c>
      <c r="AI9" s="183" t="s">
        <v>2923</v>
      </c>
      <c r="AJ9" s="183" t="s">
        <v>2924</v>
      </c>
      <c r="AK9" s="183" t="s">
        <v>2922</v>
      </c>
      <c r="AL9" s="183" t="s">
        <v>2923</v>
      </c>
      <c r="AM9" s="183" t="s">
        <v>2924</v>
      </c>
      <c r="AN9" s="183" t="s">
        <v>2922</v>
      </c>
      <c r="AO9" s="183" t="s">
        <v>2923</v>
      </c>
      <c r="AP9" s="183" t="s">
        <v>2924</v>
      </c>
      <c r="AQ9" s="183" t="s">
        <v>2922</v>
      </c>
      <c r="AR9" s="183" t="s">
        <v>2923</v>
      </c>
      <c r="AS9" s="183" t="s">
        <v>2924</v>
      </c>
      <c r="AT9" s="183" t="s">
        <v>2922</v>
      </c>
      <c r="AU9" s="183" t="s">
        <v>2923</v>
      </c>
      <c r="AV9" s="183" t="s">
        <v>2924</v>
      </c>
      <c r="AW9" s="183" t="s">
        <v>2922</v>
      </c>
      <c r="AX9" s="183" t="s">
        <v>2923</v>
      </c>
      <c r="AY9" s="183" t="s">
        <v>2924</v>
      </c>
      <c r="AZ9" s="183" t="s">
        <v>2922</v>
      </c>
      <c r="BA9" s="183" t="s">
        <v>2923</v>
      </c>
      <c r="BB9" s="183" t="s">
        <v>2924</v>
      </c>
      <c r="BC9" s="183" t="s">
        <v>2922</v>
      </c>
      <c r="BD9" s="183" t="s">
        <v>2923</v>
      </c>
      <c r="BE9" s="183" t="s">
        <v>2924</v>
      </c>
      <c r="BF9" s="183" t="s">
        <v>2922</v>
      </c>
      <c r="BG9" s="183" t="s">
        <v>2923</v>
      </c>
      <c r="BH9" s="183" t="s">
        <v>2924</v>
      </c>
      <c r="BI9" s="183" t="s">
        <v>2922</v>
      </c>
      <c r="BJ9" s="183" t="s">
        <v>2923</v>
      </c>
      <c r="BK9" s="183" t="s">
        <v>2924</v>
      </c>
      <c r="BL9" s="183" t="s">
        <v>2922</v>
      </c>
      <c r="BM9" s="183" t="s">
        <v>2923</v>
      </c>
      <c r="BN9" s="183" t="s">
        <v>2924</v>
      </c>
      <c r="BO9" s="183" t="s">
        <v>2922</v>
      </c>
      <c r="BP9" s="183" t="s">
        <v>2923</v>
      </c>
      <c r="BQ9" s="183" t="s">
        <v>2924</v>
      </c>
      <c r="BR9" s="183" t="s">
        <v>2922</v>
      </c>
      <c r="BS9" s="183" t="s">
        <v>2923</v>
      </c>
      <c r="BT9" s="183" t="s">
        <v>2924</v>
      </c>
      <c r="BU9" s="183" t="s">
        <v>2922</v>
      </c>
      <c r="BV9" s="183" t="s">
        <v>2923</v>
      </c>
      <c r="BW9" s="183" t="s">
        <v>2924</v>
      </c>
      <c r="BX9" s="183" t="s">
        <v>2922</v>
      </c>
      <c r="BY9" s="183" t="s">
        <v>2923</v>
      </c>
      <c r="BZ9" s="183" t="s">
        <v>2924</v>
      </c>
      <c r="CA9" s="183" t="s">
        <v>2922</v>
      </c>
      <c r="CB9" s="183" t="s">
        <v>2923</v>
      </c>
      <c r="CC9" s="183" t="s">
        <v>2924</v>
      </c>
      <c r="CD9" s="183" t="s">
        <v>2922</v>
      </c>
      <c r="CE9" s="183" t="s">
        <v>2923</v>
      </c>
      <c r="CF9" s="183" t="s">
        <v>2924</v>
      </c>
      <c r="CG9" s="183" t="s">
        <v>2922</v>
      </c>
      <c r="CH9" s="183" t="s">
        <v>2923</v>
      </c>
      <c r="CI9" s="183" t="s">
        <v>2924</v>
      </c>
      <c r="CJ9" s="183" t="s">
        <v>2922</v>
      </c>
      <c r="CK9" s="183" t="s">
        <v>2923</v>
      </c>
      <c r="CL9" s="183" t="s">
        <v>2924</v>
      </c>
      <c r="CM9" s="183" t="s">
        <v>2922</v>
      </c>
      <c r="CN9" s="183" t="s">
        <v>2923</v>
      </c>
      <c r="CO9" s="183" t="s">
        <v>2924</v>
      </c>
      <c r="CP9" s="183" t="s">
        <v>2922</v>
      </c>
      <c r="CQ9" s="183" t="s">
        <v>2923</v>
      </c>
      <c r="CR9" s="183" t="s">
        <v>2924</v>
      </c>
      <c r="CS9" s="183" t="s">
        <v>2922</v>
      </c>
      <c r="CT9" s="183" t="s">
        <v>2923</v>
      </c>
      <c r="CU9" s="183" t="s">
        <v>2924</v>
      </c>
      <c r="CV9" s="183" t="s">
        <v>2922</v>
      </c>
      <c r="CW9" s="183" t="s">
        <v>2923</v>
      </c>
      <c r="CX9" s="183" t="s">
        <v>2924</v>
      </c>
      <c r="CY9" s="183" t="s">
        <v>2922</v>
      </c>
      <c r="CZ9" s="183" t="s">
        <v>2923</v>
      </c>
      <c r="DA9" s="183" t="s">
        <v>2924</v>
      </c>
      <c r="DB9" s="183" t="s">
        <v>2922</v>
      </c>
      <c r="DC9" s="183" t="s">
        <v>2923</v>
      </c>
      <c r="DD9" s="183" t="s">
        <v>2924</v>
      </c>
      <c r="DE9" s="183" t="s">
        <v>2922</v>
      </c>
      <c r="DF9" s="183" t="s">
        <v>2923</v>
      </c>
      <c r="DG9" s="183" t="s">
        <v>2924</v>
      </c>
      <c r="DH9" s="183" t="s">
        <v>2922</v>
      </c>
      <c r="DI9" s="183" t="s">
        <v>2923</v>
      </c>
      <c r="DJ9" s="183" t="s">
        <v>2924</v>
      </c>
      <c r="DK9" s="183" t="s">
        <v>2922</v>
      </c>
      <c r="DL9" s="183" t="s">
        <v>2923</v>
      </c>
      <c r="DM9" s="183" t="s">
        <v>2924</v>
      </c>
      <c r="DN9" s="183" t="s">
        <v>2922</v>
      </c>
      <c r="DO9" s="183" t="s">
        <v>2923</v>
      </c>
      <c r="DP9" s="183" t="s">
        <v>2924</v>
      </c>
      <c r="DQ9" s="183" t="s">
        <v>2922</v>
      </c>
      <c r="DR9" s="183" t="s">
        <v>2923</v>
      </c>
      <c r="DS9" s="183" t="s">
        <v>2924</v>
      </c>
      <c r="DT9" s="183" t="s">
        <v>2922</v>
      </c>
      <c r="DU9" s="183" t="s">
        <v>2923</v>
      </c>
      <c r="DV9" s="183" t="s">
        <v>2924</v>
      </c>
      <c r="DW9" s="183" t="s">
        <v>2922</v>
      </c>
      <c r="DX9" s="183" t="s">
        <v>2923</v>
      </c>
      <c r="DY9" s="183" t="s">
        <v>2924</v>
      </c>
      <c r="DZ9" s="183" t="s">
        <v>2922</v>
      </c>
      <c r="EA9" s="183" t="s">
        <v>2923</v>
      </c>
      <c r="EB9" s="183" t="s">
        <v>2924</v>
      </c>
      <c r="EC9" s="183" t="s">
        <v>2922</v>
      </c>
      <c r="ED9" s="183" t="s">
        <v>2923</v>
      </c>
      <c r="EE9" s="183" t="s">
        <v>2924</v>
      </c>
      <c r="EF9" s="183" t="s">
        <v>2922</v>
      </c>
      <c r="EG9" s="183" t="s">
        <v>2923</v>
      </c>
      <c r="EH9" s="183" t="s">
        <v>2924</v>
      </c>
      <c r="EI9" s="183" t="s">
        <v>2922</v>
      </c>
      <c r="EJ9" s="183" t="s">
        <v>2923</v>
      </c>
      <c r="EK9" s="183" t="s">
        <v>2924</v>
      </c>
      <c r="EL9" s="183" t="s">
        <v>2922</v>
      </c>
      <c r="EM9" s="183" t="s">
        <v>2923</v>
      </c>
      <c r="EN9" s="183" t="s">
        <v>2924</v>
      </c>
      <c r="EO9" s="183" t="s">
        <v>2922</v>
      </c>
      <c r="EP9" s="183" t="s">
        <v>2923</v>
      </c>
      <c r="EQ9" s="183" t="s">
        <v>2924</v>
      </c>
      <c r="ER9" s="183" t="s">
        <v>2922</v>
      </c>
      <c r="ES9" s="183" t="s">
        <v>2923</v>
      </c>
      <c r="ET9" s="183" t="s">
        <v>2924</v>
      </c>
    </row>
    <row r="10" spans="1:150" x14ac:dyDescent="0.25">
      <c r="A10" s="1"/>
      <c r="B10" s="184" t="s">
        <v>2925</v>
      </c>
      <c r="C10" s="184" t="s">
        <v>93</v>
      </c>
      <c r="D10" s="184" t="s">
        <v>103</v>
      </c>
      <c r="E10" s="184" t="s">
        <v>2926</v>
      </c>
      <c r="F10" s="184" t="s">
        <v>2927</v>
      </c>
      <c r="G10" s="184" t="s">
        <v>2928</v>
      </c>
      <c r="H10" s="184" t="s">
        <v>2814</v>
      </c>
      <c r="I10" s="184" t="s">
        <v>2814</v>
      </c>
      <c r="J10" s="184" t="s">
        <v>2928</v>
      </c>
      <c r="K10" s="184" t="s">
        <v>2814</v>
      </c>
      <c r="L10" s="184" t="s">
        <v>2814</v>
      </c>
      <c r="M10" s="184" t="s">
        <v>2928</v>
      </c>
      <c r="N10" s="184" t="s">
        <v>2814</v>
      </c>
      <c r="O10" s="184" t="s">
        <v>2814</v>
      </c>
      <c r="P10" s="184" t="s">
        <v>2928</v>
      </c>
      <c r="Q10" s="184" t="s">
        <v>2814</v>
      </c>
      <c r="R10" s="184" t="s">
        <v>2814</v>
      </c>
      <c r="S10" s="184" t="s">
        <v>2928</v>
      </c>
      <c r="T10" s="184" t="s">
        <v>2814</v>
      </c>
      <c r="U10" s="184" t="s">
        <v>2814</v>
      </c>
      <c r="V10" s="184" t="s">
        <v>2928</v>
      </c>
      <c r="W10" s="184" t="s">
        <v>2814</v>
      </c>
      <c r="X10" s="184" t="s">
        <v>2814</v>
      </c>
      <c r="Y10" s="184" t="s">
        <v>2928</v>
      </c>
      <c r="Z10" s="184" t="s">
        <v>2814</v>
      </c>
      <c r="AA10" s="184" t="s">
        <v>2814</v>
      </c>
      <c r="AB10" s="184" t="s">
        <v>2928</v>
      </c>
      <c r="AC10" s="184" t="s">
        <v>2814</v>
      </c>
      <c r="AD10" s="184" t="s">
        <v>2814</v>
      </c>
      <c r="AE10" s="184" t="s">
        <v>2928</v>
      </c>
      <c r="AF10" s="184" t="s">
        <v>2814</v>
      </c>
      <c r="AG10" s="184" t="s">
        <v>2814</v>
      </c>
      <c r="AH10" s="184" t="s">
        <v>2928</v>
      </c>
      <c r="AI10" s="184" t="s">
        <v>2814</v>
      </c>
      <c r="AJ10" s="184" t="s">
        <v>2814</v>
      </c>
      <c r="AK10" s="184" t="s">
        <v>2928</v>
      </c>
      <c r="AL10" s="184" t="s">
        <v>2814</v>
      </c>
      <c r="AM10" s="184" t="s">
        <v>2814</v>
      </c>
      <c r="AN10" s="184" t="s">
        <v>2928</v>
      </c>
      <c r="AO10" s="184" t="s">
        <v>2814</v>
      </c>
      <c r="AP10" s="184" t="s">
        <v>2814</v>
      </c>
      <c r="AQ10" s="184" t="s">
        <v>2928</v>
      </c>
      <c r="AR10" s="184" t="s">
        <v>2814</v>
      </c>
      <c r="AS10" s="184" t="s">
        <v>2814</v>
      </c>
      <c r="AT10" s="184" t="s">
        <v>2928</v>
      </c>
      <c r="AU10" s="184" t="s">
        <v>2814</v>
      </c>
      <c r="AV10" s="184" t="s">
        <v>2814</v>
      </c>
      <c r="AW10" s="184" t="s">
        <v>2928</v>
      </c>
      <c r="AX10" s="184" t="s">
        <v>2814</v>
      </c>
      <c r="AY10" s="184" t="s">
        <v>2814</v>
      </c>
      <c r="AZ10" s="184" t="s">
        <v>2928</v>
      </c>
      <c r="BA10" s="184" t="s">
        <v>2814</v>
      </c>
      <c r="BB10" s="184" t="s">
        <v>2814</v>
      </c>
      <c r="BC10" s="184" t="s">
        <v>2928</v>
      </c>
      <c r="BD10" s="184" t="s">
        <v>2814</v>
      </c>
      <c r="BE10" s="184" t="s">
        <v>2814</v>
      </c>
      <c r="BF10" s="184" t="s">
        <v>2928</v>
      </c>
      <c r="BG10" s="184" t="s">
        <v>2814</v>
      </c>
      <c r="BH10" s="184" t="s">
        <v>2814</v>
      </c>
      <c r="BI10" s="184" t="s">
        <v>2928</v>
      </c>
      <c r="BJ10" s="184" t="s">
        <v>2814</v>
      </c>
      <c r="BK10" s="184" t="s">
        <v>2814</v>
      </c>
      <c r="BL10" s="184" t="s">
        <v>2928</v>
      </c>
      <c r="BM10" s="184" t="s">
        <v>2814</v>
      </c>
      <c r="BN10" s="184" t="s">
        <v>2814</v>
      </c>
      <c r="BO10" s="184" t="s">
        <v>2928</v>
      </c>
      <c r="BP10" s="184" t="s">
        <v>2814</v>
      </c>
      <c r="BQ10" s="184" t="s">
        <v>2814</v>
      </c>
      <c r="BR10" s="184" t="s">
        <v>2928</v>
      </c>
      <c r="BS10" s="184" t="s">
        <v>2814</v>
      </c>
      <c r="BT10" s="184" t="s">
        <v>2814</v>
      </c>
      <c r="BU10" s="184" t="s">
        <v>2928</v>
      </c>
      <c r="BV10" s="184" t="s">
        <v>2814</v>
      </c>
      <c r="BW10" s="184" t="s">
        <v>2814</v>
      </c>
      <c r="BX10" s="184" t="s">
        <v>2928</v>
      </c>
      <c r="BY10" s="184" t="s">
        <v>2814</v>
      </c>
      <c r="BZ10" s="184" t="s">
        <v>2814</v>
      </c>
      <c r="CA10" s="184" t="s">
        <v>2928</v>
      </c>
      <c r="CB10" s="184" t="s">
        <v>2814</v>
      </c>
      <c r="CC10" s="184" t="s">
        <v>2814</v>
      </c>
      <c r="CD10" s="184" t="s">
        <v>2928</v>
      </c>
      <c r="CE10" s="184" t="s">
        <v>2814</v>
      </c>
      <c r="CF10" s="184" t="s">
        <v>2814</v>
      </c>
      <c r="CG10" s="184" t="s">
        <v>2928</v>
      </c>
      <c r="CH10" s="184" t="s">
        <v>2814</v>
      </c>
      <c r="CI10" s="184" t="s">
        <v>2814</v>
      </c>
      <c r="CJ10" s="184" t="s">
        <v>2928</v>
      </c>
      <c r="CK10" s="184" t="s">
        <v>2814</v>
      </c>
      <c r="CL10" s="184" t="s">
        <v>2814</v>
      </c>
      <c r="CM10" s="184" t="s">
        <v>2928</v>
      </c>
      <c r="CN10" s="184" t="s">
        <v>2814</v>
      </c>
      <c r="CO10" s="184" t="s">
        <v>2814</v>
      </c>
      <c r="CP10" s="184" t="s">
        <v>2928</v>
      </c>
      <c r="CQ10" s="184" t="s">
        <v>2814</v>
      </c>
      <c r="CR10" s="184" t="s">
        <v>2814</v>
      </c>
      <c r="CS10" s="184" t="s">
        <v>2928</v>
      </c>
      <c r="CT10" s="184" t="s">
        <v>2814</v>
      </c>
      <c r="CU10" s="184" t="s">
        <v>2814</v>
      </c>
      <c r="CV10" s="184" t="s">
        <v>2928</v>
      </c>
      <c r="CW10" s="184" t="s">
        <v>2814</v>
      </c>
      <c r="CX10" s="184" t="s">
        <v>2814</v>
      </c>
      <c r="CY10" s="184" t="s">
        <v>2928</v>
      </c>
      <c r="CZ10" s="184" t="s">
        <v>2814</v>
      </c>
      <c r="DA10" s="184" t="s">
        <v>2814</v>
      </c>
      <c r="DB10" s="184" t="s">
        <v>2928</v>
      </c>
      <c r="DC10" s="184" t="s">
        <v>2814</v>
      </c>
      <c r="DD10" s="184" t="s">
        <v>2814</v>
      </c>
      <c r="DE10" s="184" t="s">
        <v>2928</v>
      </c>
      <c r="DF10" s="184" t="s">
        <v>2814</v>
      </c>
      <c r="DG10" s="184" t="s">
        <v>2814</v>
      </c>
      <c r="DH10" s="184" t="s">
        <v>2928</v>
      </c>
      <c r="DI10" s="184" t="s">
        <v>2814</v>
      </c>
      <c r="DJ10" s="184" t="s">
        <v>2814</v>
      </c>
      <c r="DK10" s="184" t="s">
        <v>2928</v>
      </c>
      <c r="DL10" s="184" t="s">
        <v>2814</v>
      </c>
      <c r="DM10" s="184" t="s">
        <v>2814</v>
      </c>
      <c r="DN10" s="184" t="s">
        <v>2928</v>
      </c>
      <c r="DO10" s="184" t="s">
        <v>2814</v>
      </c>
      <c r="DP10" s="184" t="s">
        <v>2814</v>
      </c>
      <c r="DQ10" s="184" t="s">
        <v>2928</v>
      </c>
      <c r="DR10" s="184" t="s">
        <v>2814</v>
      </c>
      <c r="DS10" s="184" t="s">
        <v>2814</v>
      </c>
      <c r="DT10" s="184" t="s">
        <v>2928</v>
      </c>
      <c r="DU10" s="184" t="s">
        <v>2814</v>
      </c>
      <c r="DV10" s="184" t="s">
        <v>2814</v>
      </c>
      <c r="DW10" s="184" t="s">
        <v>2928</v>
      </c>
      <c r="DX10" s="184" t="s">
        <v>2814</v>
      </c>
      <c r="DY10" s="184" t="s">
        <v>2814</v>
      </c>
      <c r="DZ10" s="184" t="s">
        <v>2928</v>
      </c>
      <c r="EA10" s="184" t="s">
        <v>2814</v>
      </c>
      <c r="EB10" s="184" t="s">
        <v>2814</v>
      </c>
      <c r="EC10" s="184" t="s">
        <v>2928</v>
      </c>
      <c r="ED10" s="184" t="s">
        <v>2814</v>
      </c>
      <c r="EE10" s="184" t="s">
        <v>2814</v>
      </c>
      <c r="EF10" s="184" t="s">
        <v>2928</v>
      </c>
      <c r="EG10" s="184" t="s">
        <v>2814</v>
      </c>
      <c r="EH10" s="184" t="s">
        <v>2814</v>
      </c>
      <c r="EI10" s="184" t="s">
        <v>2928</v>
      </c>
      <c r="EJ10" s="184" t="s">
        <v>2814</v>
      </c>
      <c r="EK10" s="184" t="s">
        <v>2814</v>
      </c>
      <c r="EL10" s="184" t="s">
        <v>2928</v>
      </c>
      <c r="EM10" s="184" t="s">
        <v>2814</v>
      </c>
      <c r="EN10" s="184" t="s">
        <v>2814</v>
      </c>
      <c r="EO10" s="184" t="s">
        <v>2928</v>
      </c>
      <c r="EP10" s="184" t="s">
        <v>2814</v>
      </c>
      <c r="EQ10" s="184" t="s">
        <v>2814</v>
      </c>
      <c r="ER10" s="184" t="s">
        <v>2928</v>
      </c>
      <c r="ES10" s="184" t="s">
        <v>2814</v>
      </c>
      <c r="ET10" s="184" t="s">
        <v>2814</v>
      </c>
    </row>
    <row r="11" spans="1:150" x14ac:dyDescent="0.25">
      <c r="A11" s="1"/>
      <c r="B11" s="185" t="s">
        <v>2929</v>
      </c>
      <c r="C11" s="185" t="s">
        <v>93</v>
      </c>
      <c r="D11" s="185" t="s">
        <v>103</v>
      </c>
      <c r="E11" s="185" t="s">
        <v>2930</v>
      </c>
      <c r="F11" s="185" t="s">
        <v>2931</v>
      </c>
      <c r="G11" s="186" t="s">
        <v>2928</v>
      </c>
      <c r="H11" s="186" t="s">
        <v>958</v>
      </c>
      <c r="I11" s="186" t="s">
        <v>958</v>
      </c>
      <c r="J11" s="186" t="s">
        <v>2928</v>
      </c>
      <c r="K11" s="186" t="s">
        <v>958</v>
      </c>
      <c r="L11" s="186" t="s">
        <v>958</v>
      </c>
      <c r="M11" s="186" t="s">
        <v>2928</v>
      </c>
      <c r="N11" s="186" t="s">
        <v>958</v>
      </c>
      <c r="O11" s="186" t="s">
        <v>958</v>
      </c>
      <c r="P11" s="186" t="s">
        <v>2928</v>
      </c>
      <c r="Q11" s="186" t="s">
        <v>958</v>
      </c>
      <c r="R11" s="186" t="s">
        <v>958</v>
      </c>
      <c r="S11" s="186" t="s">
        <v>2928</v>
      </c>
      <c r="T11" s="186" t="s">
        <v>958</v>
      </c>
      <c r="U11" s="186" t="s">
        <v>958</v>
      </c>
      <c r="V11" s="186" t="s">
        <v>2928</v>
      </c>
      <c r="W11" s="186" t="s">
        <v>958</v>
      </c>
      <c r="X11" s="186" t="s">
        <v>958</v>
      </c>
      <c r="Y11" s="186" t="s">
        <v>2928</v>
      </c>
      <c r="Z11" s="186" t="s">
        <v>958</v>
      </c>
      <c r="AA11" s="186" t="s">
        <v>958</v>
      </c>
      <c r="AB11" s="186" t="s">
        <v>2928</v>
      </c>
      <c r="AC11" s="186" t="s">
        <v>958</v>
      </c>
      <c r="AD11" s="186" t="s">
        <v>958</v>
      </c>
      <c r="AE11" s="186" t="s">
        <v>2928</v>
      </c>
      <c r="AF11" s="186" t="s">
        <v>958</v>
      </c>
      <c r="AG11" s="186" t="s">
        <v>958</v>
      </c>
      <c r="AH11" s="186" t="s">
        <v>2928</v>
      </c>
      <c r="AI11" s="186" t="s">
        <v>958</v>
      </c>
      <c r="AJ11" s="186" t="s">
        <v>958</v>
      </c>
      <c r="AK11" s="186" t="s">
        <v>2928</v>
      </c>
      <c r="AL11" s="186" t="s">
        <v>958</v>
      </c>
      <c r="AM11" s="186" t="s">
        <v>958</v>
      </c>
      <c r="AN11" s="186" t="s">
        <v>2928</v>
      </c>
      <c r="AO11" s="186" t="s">
        <v>958</v>
      </c>
      <c r="AP11" s="186" t="s">
        <v>958</v>
      </c>
      <c r="AQ11" s="186" t="s">
        <v>2928</v>
      </c>
      <c r="AR11" s="186" t="s">
        <v>958</v>
      </c>
      <c r="AS11" s="186" t="s">
        <v>958</v>
      </c>
      <c r="AT11" s="186" t="s">
        <v>2928</v>
      </c>
      <c r="AU11" s="186" t="s">
        <v>958</v>
      </c>
      <c r="AV11" s="186" t="s">
        <v>958</v>
      </c>
      <c r="AW11" s="186" t="s">
        <v>2928</v>
      </c>
      <c r="AX11" s="186" t="s">
        <v>958</v>
      </c>
      <c r="AY11" s="186" t="s">
        <v>958</v>
      </c>
      <c r="AZ11" s="186" t="s">
        <v>2928</v>
      </c>
      <c r="BA11" s="186" t="s">
        <v>958</v>
      </c>
      <c r="BB11" s="186" t="s">
        <v>958</v>
      </c>
      <c r="BC11" s="186" t="s">
        <v>2928</v>
      </c>
      <c r="BD11" s="186" t="s">
        <v>958</v>
      </c>
      <c r="BE11" s="186" t="s">
        <v>958</v>
      </c>
      <c r="BF11" s="186" t="s">
        <v>2928</v>
      </c>
      <c r="BG11" s="186" t="s">
        <v>958</v>
      </c>
      <c r="BH11" s="186" t="s">
        <v>958</v>
      </c>
      <c r="BI11" s="186" t="s">
        <v>2928</v>
      </c>
      <c r="BJ11" s="186" t="s">
        <v>958</v>
      </c>
      <c r="BK11" s="186" t="s">
        <v>958</v>
      </c>
      <c r="BL11" s="186" t="s">
        <v>2928</v>
      </c>
      <c r="BM11" s="186" t="s">
        <v>958</v>
      </c>
      <c r="BN11" s="186" t="s">
        <v>958</v>
      </c>
      <c r="BO11" s="186" t="s">
        <v>2928</v>
      </c>
      <c r="BP11" s="186" t="s">
        <v>958</v>
      </c>
      <c r="BQ11" s="186" t="s">
        <v>958</v>
      </c>
      <c r="BR11" s="186" t="s">
        <v>2928</v>
      </c>
      <c r="BS11" s="186" t="s">
        <v>958</v>
      </c>
      <c r="BT11" s="186" t="s">
        <v>958</v>
      </c>
      <c r="BU11" s="186" t="s">
        <v>2928</v>
      </c>
      <c r="BV11" s="186" t="s">
        <v>958</v>
      </c>
      <c r="BW11" s="186" t="s">
        <v>958</v>
      </c>
      <c r="BX11" s="186" t="s">
        <v>2928</v>
      </c>
      <c r="BY11" s="186" t="s">
        <v>958</v>
      </c>
      <c r="BZ11" s="186" t="s">
        <v>958</v>
      </c>
      <c r="CA11" s="186" t="s">
        <v>2928</v>
      </c>
      <c r="CB11" s="186" t="s">
        <v>958</v>
      </c>
      <c r="CC11" s="186" t="s">
        <v>958</v>
      </c>
      <c r="CD11" s="186" t="s">
        <v>2928</v>
      </c>
      <c r="CE11" s="186" t="s">
        <v>958</v>
      </c>
      <c r="CF11" s="186" t="s">
        <v>958</v>
      </c>
      <c r="CG11" s="186" t="s">
        <v>2928</v>
      </c>
      <c r="CH11" s="186" t="s">
        <v>958</v>
      </c>
      <c r="CI11" s="186" t="s">
        <v>958</v>
      </c>
      <c r="CJ11" s="186" t="s">
        <v>2928</v>
      </c>
      <c r="CK11" s="186" t="s">
        <v>958</v>
      </c>
      <c r="CL11" s="186" t="s">
        <v>958</v>
      </c>
      <c r="CM11" s="186" t="s">
        <v>2928</v>
      </c>
      <c r="CN11" s="186" t="s">
        <v>958</v>
      </c>
      <c r="CO11" s="186" t="s">
        <v>958</v>
      </c>
      <c r="CP11" s="186" t="s">
        <v>2928</v>
      </c>
      <c r="CQ11" s="186" t="s">
        <v>958</v>
      </c>
      <c r="CR11" s="186" t="s">
        <v>958</v>
      </c>
      <c r="CS11" s="186" t="s">
        <v>2928</v>
      </c>
      <c r="CT11" s="186" t="s">
        <v>958</v>
      </c>
      <c r="CU11" s="186" t="s">
        <v>958</v>
      </c>
      <c r="CV11" s="186" t="s">
        <v>2928</v>
      </c>
      <c r="CW11" s="186" t="s">
        <v>958</v>
      </c>
      <c r="CX11" s="186" t="s">
        <v>958</v>
      </c>
      <c r="CY11" s="186" t="s">
        <v>2928</v>
      </c>
      <c r="CZ11" s="186" t="s">
        <v>958</v>
      </c>
      <c r="DA11" s="186" t="s">
        <v>958</v>
      </c>
      <c r="DB11" s="186" t="s">
        <v>2928</v>
      </c>
      <c r="DC11" s="186" t="s">
        <v>958</v>
      </c>
      <c r="DD11" s="186" t="s">
        <v>958</v>
      </c>
      <c r="DE11" s="186" t="s">
        <v>2928</v>
      </c>
      <c r="DF11" s="186" t="s">
        <v>958</v>
      </c>
      <c r="DG11" s="186" t="s">
        <v>958</v>
      </c>
      <c r="DH11" s="186" t="s">
        <v>2928</v>
      </c>
      <c r="DI11" s="186" t="s">
        <v>958</v>
      </c>
      <c r="DJ11" s="186" t="s">
        <v>958</v>
      </c>
      <c r="DK11" s="186" t="s">
        <v>2928</v>
      </c>
      <c r="DL11" s="186" t="s">
        <v>958</v>
      </c>
      <c r="DM11" s="186" t="s">
        <v>958</v>
      </c>
      <c r="DN11" s="186" t="s">
        <v>2928</v>
      </c>
      <c r="DO11" s="186" t="s">
        <v>958</v>
      </c>
      <c r="DP11" s="186" t="s">
        <v>958</v>
      </c>
      <c r="DQ11" s="186" t="s">
        <v>2928</v>
      </c>
      <c r="DR11" s="186" t="s">
        <v>958</v>
      </c>
      <c r="DS11" s="186" t="s">
        <v>958</v>
      </c>
      <c r="DT11" s="186" t="s">
        <v>2928</v>
      </c>
      <c r="DU11" s="186" t="s">
        <v>958</v>
      </c>
      <c r="DV11" s="186" t="s">
        <v>958</v>
      </c>
      <c r="DW11" s="186" t="s">
        <v>2928</v>
      </c>
      <c r="DX11" s="186" t="s">
        <v>958</v>
      </c>
      <c r="DY11" s="186" t="s">
        <v>958</v>
      </c>
      <c r="DZ11" s="186" t="s">
        <v>2928</v>
      </c>
      <c r="EA11" s="186" t="s">
        <v>958</v>
      </c>
      <c r="EB11" s="186" t="s">
        <v>958</v>
      </c>
      <c r="EC11" s="186" t="s">
        <v>2928</v>
      </c>
      <c r="ED11" s="186" t="s">
        <v>958</v>
      </c>
      <c r="EE11" s="186" t="s">
        <v>958</v>
      </c>
      <c r="EF11" s="186" t="s">
        <v>2928</v>
      </c>
      <c r="EG11" s="186" t="s">
        <v>958</v>
      </c>
      <c r="EH11" s="186" t="s">
        <v>958</v>
      </c>
      <c r="EI11" s="186" t="s">
        <v>2928</v>
      </c>
      <c r="EJ11" s="186" t="s">
        <v>958</v>
      </c>
      <c r="EK11" s="186" t="s">
        <v>958</v>
      </c>
      <c r="EL11" s="186" t="s">
        <v>2928</v>
      </c>
      <c r="EM11" s="186" t="s">
        <v>958</v>
      </c>
      <c r="EN11" s="186" t="s">
        <v>958</v>
      </c>
      <c r="EO11" s="186" t="s">
        <v>2928</v>
      </c>
      <c r="EP11" s="186" t="s">
        <v>958</v>
      </c>
      <c r="EQ11" s="186" t="s">
        <v>958</v>
      </c>
      <c r="ER11" s="186" t="s">
        <v>2928</v>
      </c>
      <c r="ES11" s="186" t="s">
        <v>958</v>
      </c>
      <c r="ET11" s="186" t="s">
        <v>958</v>
      </c>
    </row>
    <row r="12" spans="1:150" x14ac:dyDescent="0.25">
      <c r="A12" s="1"/>
      <c r="B12" s="185" t="s">
        <v>2932</v>
      </c>
      <c r="C12" s="185" t="s">
        <v>93</v>
      </c>
      <c r="D12" s="185" t="s">
        <v>103</v>
      </c>
      <c r="E12" s="185" t="s">
        <v>2933</v>
      </c>
      <c r="F12" s="185" t="s">
        <v>2934</v>
      </c>
      <c r="G12" s="186" t="s">
        <v>2928</v>
      </c>
      <c r="H12" s="186" t="s">
        <v>958</v>
      </c>
      <c r="I12" s="186" t="s">
        <v>958</v>
      </c>
      <c r="J12" s="186" t="s">
        <v>2928</v>
      </c>
      <c r="K12" s="186" t="s">
        <v>958</v>
      </c>
      <c r="L12" s="186" t="s">
        <v>958</v>
      </c>
      <c r="M12" s="186" t="s">
        <v>2928</v>
      </c>
      <c r="N12" s="186" t="s">
        <v>958</v>
      </c>
      <c r="O12" s="186" t="s">
        <v>958</v>
      </c>
      <c r="P12" s="186" t="s">
        <v>2928</v>
      </c>
      <c r="Q12" s="186" t="s">
        <v>958</v>
      </c>
      <c r="R12" s="186" t="s">
        <v>958</v>
      </c>
      <c r="S12" s="186" t="s">
        <v>2928</v>
      </c>
      <c r="T12" s="186" t="s">
        <v>958</v>
      </c>
      <c r="U12" s="186" t="s">
        <v>958</v>
      </c>
      <c r="V12" s="186" t="s">
        <v>2928</v>
      </c>
      <c r="W12" s="186" t="s">
        <v>958</v>
      </c>
      <c r="X12" s="186" t="s">
        <v>958</v>
      </c>
      <c r="Y12" s="186" t="s">
        <v>2928</v>
      </c>
      <c r="Z12" s="186" t="s">
        <v>958</v>
      </c>
      <c r="AA12" s="186" t="s">
        <v>958</v>
      </c>
      <c r="AB12" s="186" t="s">
        <v>2928</v>
      </c>
      <c r="AC12" s="186" t="s">
        <v>958</v>
      </c>
      <c r="AD12" s="186" t="s">
        <v>958</v>
      </c>
      <c r="AE12" s="186" t="s">
        <v>2928</v>
      </c>
      <c r="AF12" s="186" t="s">
        <v>958</v>
      </c>
      <c r="AG12" s="186" t="s">
        <v>958</v>
      </c>
      <c r="AH12" s="186" t="s">
        <v>2928</v>
      </c>
      <c r="AI12" s="186" t="s">
        <v>958</v>
      </c>
      <c r="AJ12" s="186" t="s">
        <v>958</v>
      </c>
      <c r="AK12" s="186" t="s">
        <v>2928</v>
      </c>
      <c r="AL12" s="186" t="s">
        <v>958</v>
      </c>
      <c r="AM12" s="186" t="s">
        <v>958</v>
      </c>
      <c r="AN12" s="186" t="s">
        <v>2928</v>
      </c>
      <c r="AO12" s="186" t="s">
        <v>958</v>
      </c>
      <c r="AP12" s="186" t="s">
        <v>958</v>
      </c>
      <c r="AQ12" s="186" t="s">
        <v>2928</v>
      </c>
      <c r="AR12" s="186" t="s">
        <v>958</v>
      </c>
      <c r="AS12" s="186" t="s">
        <v>958</v>
      </c>
      <c r="AT12" s="186" t="s">
        <v>2928</v>
      </c>
      <c r="AU12" s="186" t="s">
        <v>958</v>
      </c>
      <c r="AV12" s="186" t="s">
        <v>958</v>
      </c>
      <c r="AW12" s="186" t="s">
        <v>2928</v>
      </c>
      <c r="AX12" s="186" t="s">
        <v>958</v>
      </c>
      <c r="AY12" s="186" t="s">
        <v>958</v>
      </c>
      <c r="AZ12" s="186" t="s">
        <v>2928</v>
      </c>
      <c r="BA12" s="186" t="s">
        <v>958</v>
      </c>
      <c r="BB12" s="186" t="s">
        <v>958</v>
      </c>
      <c r="BC12" s="186" t="s">
        <v>2928</v>
      </c>
      <c r="BD12" s="186" t="s">
        <v>958</v>
      </c>
      <c r="BE12" s="186" t="s">
        <v>958</v>
      </c>
      <c r="BF12" s="186" t="s">
        <v>2928</v>
      </c>
      <c r="BG12" s="186" t="s">
        <v>958</v>
      </c>
      <c r="BH12" s="186" t="s">
        <v>958</v>
      </c>
      <c r="BI12" s="186" t="s">
        <v>2928</v>
      </c>
      <c r="BJ12" s="186" t="s">
        <v>958</v>
      </c>
      <c r="BK12" s="186" t="s">
        <v>958</v>
      </c>
      <c r="BL12" s="186" t="s">
        <v>2928</v>
      </c>
      <c r="BM12" s="186" t="s">
        <v>958</v>
      </c>
      <c r="BN12" s="186" t="s">
        <v>958</v>
      </c>
      <c r="BO12" s="186" t="s">
        <v>2928</v>
      </c>
      <c r="BP12" s="186" t="s">
        <v>958</v>
      </c>
      <c r="BQ12" s="186" t="s">
        <v>958</v>
      </c>
      <c r="BR12" s="186" t="s">
        <v>2928</v>
      </c>
      <c r="BS12" s="186" t="s">
        <v>958</v>
      </c>
      <c r="BT12" s="186" t="s">
        <v>958</v>
      </c>
      <c r="BU12" s="186" t="s">
        <v>2928</v>
      </c>
      <c r="BV12" s="186" t="s">
        <v>958</v>
      </c>
      <c r="BW12" s="186" t="s">
        <v>958</v>
      </c>
      <c r="BX12" s="186" t="s">
        <v>2928</v>
      </c>
      <c r="BY12" s="186" t="s">
        <v>958</v>
      </c>
      <c r="BZ12" s="186" t="s">
        <v>958</v>
      </c>
      <c r="CA12" s="186" t="s">
        <v>2928</v>
      </c>
      <c r="CB12" s="186" t="s">
        <v>958</v>
      </c>
      <c r="CC12" s="186" t="s">
        <v>958</v>
      </c>
      <c r="CD12" s="186" t="s">
        <v>2928</v>
      </c>
      <c r="CE12" s="186" t="s">
        <v>958</v>
      </c>
      <c r="CF12" s="186" t="s">
        <v>958</v>
      </c>
      <c r="CG12" s="186" t="s">
        <v>2928</v>
      </c>
      <c r="CH12" s="186" t="s">
        <v>958</v>
      </c>
      <c r="CI12" s="186" t="s">
        <v>958</v>
      </c>
      <c r="CJ12" s="186" t="s">
        <v>2928</v>
      </c>
      <c r="CK12" s="186" t="s">
        <v>958</v>
      </c>
      <c r="CL12" s="186" t="s">
        <v>958</v>
      </c>
      <c r="CM12" s="186" t="s">
        <v>2928</v>
      </c>
      <c r="CN12" s="186" t="s">
        <v>958</v>
      </c>
      <c r="CO12" s="186" t="s">
        <v>958</v>
      </c>
      <c r="CP12" s="186" t="s">
        <v>2928</v>
      </c>
      <c r="CQ12" s="186" t="s">
        <v>958</v>
      </c>
      <c r="CR12" s="186" t="s">
        <v>958</v>
      </c>
      <c r="CS12" s="186" t="s">
        <v>2928</v>
      </c>
      <c r="CT12" s="186" t="s">
        <v>958</v>
      </c>
      <c r="CU12" s="186" t="s">
        <v>958</v>
      </c>
      <c r="CV12" s="186" t="s">
        <v>2928</v>
      </c>
      <c r="CW12" s="186" t="s">
        <v>958</v>
      </c>
      <c r="CX12" s="186" t="s">
        <v>958</v>
      </c>
      <c r="CY12" s="186" t="s">
        <v>2928</v>
      </c>
      <c r="CZ12" s="186" t="s">
        <v>958</v>
      </c>
      <c r="DA12" s="186" t="s">
        <v>958</v>
      </c>
      <c r="DB12" s="186" t="s">
        <v>2928</v>
      </c>
      <c r="DC12" s="186" t="s">
        <v>958</v>
      </c>
      <c r="DD12" s="186" t="s">
        <v>958</v>
      </c>
      <c r="DE12" s="186" t="s">
        <v>2928</v>
      </c>
      <c r="DF12" s="186" t="s">
        <v>958</v>
      </c>
      <c r="DG12" s="186" t="s">
        <v>958</v>
      </c>
      <c r="DH12" s="186" t="s">
        <v>2928</v>
      </c>
      <c r="DI12" s="186" t="s">
        <v>958</v>
      </c>
      <c r="DJ12" s="186" t="s">
        <v>958</v>
      </c>
      <c r="DK12" s="186" t="s">
        <v>2928</v>
      </c>
      <c r="DL12" s="186" t="s">
        <v>958</v>
      </c>
      <c r="DM12" s="186" t="s">
        <v>958</v>
      </c>
      <c r="DN12" s="186" t="s">
        <v>2928</v>
      </c>
      <c r="DO12" s="186" t="s">
        <v>958</v>
      </c>
      <c r="DP12" s="186" t="s">
        <v>958</v>
      </c>
      <c r="DQ12" s="186" t="s">
        <v>2928</v>
      </c>
      <c r="DR12" s="186" t="s">
        <v>958</v>
      </c>
      <c r="DS12" s="186" t="s">
        <v>958</v>
      </c>
      <c r="DT12" s="186" t="s">
        <v>2928</v>
      </c>
      <c r="DU12" s="186" t="s">
        <v>958</v>
      </c>
      <c r="DV12" s="186" t="s">
        <v>958</v>
      </c>
      <c r="DW12" s="186" t="s">
        <v>2928</v>
      </c>
      <c r="DX12" s="186" t="s">
        <v>958</v>
      </c>
      <c r="DY12" s="186" t="s">
        <v>958</v>
      </c>
      <c r="DZ12" s="186" t="s">
        <v>2928</v>
      </c>
      <c r="EA12" s="186" t="s">
        <v>958</v>
      </c>
      <c r="EB12" s="186" t="s">
        <v>958</v>
      </c>
      <c r="EC12" s="186" t="s">
        <v>2928</v>
      </c>
      <c r="ED12" s="186" t="s">
        <v>958</v>
      </c>
      <c r="EE12" s="186" t="s">
        <v>958</v>
      </c>
      <c r="EF12" s="186" t="s">
        <v>2928</v>
      </c>
      <c r="EG12" s="186" t="s">
        <v>958</v>
      </c>
      <c r="EH12" s="186" t="s">
        <v>958</v>
      </c>
      <c r="EI12" s="186" t="s">
        <v>2928</v>
      </c>
      <c r="EJ12" s="186" t="s">
        <v>958</v>
      </c>
      <c r="EK12" s="186" t="s">
        <v>958</v>
      </c>
      <c r="EL12" s="186" t="s">
        <v>2928</v>
      </c>
      <c r="EM12" s="186" t="s">
        <v>958</v>
      </c>
      <c r="EN12" s="186" t="s">
        <v>958</v>
      </c>
      <c r="EO12" s="186" t="s">
        <v>2928</v>
      </c>
      <c r="EP12" s="186" t="s">
        <v>958</v>
      </c>
      <c r="EQ12" s="186" t="s">
        <v>958</v>
      </c>
      <c r="ER12" s="186" t="s">
        <v>2928</v>
      </c>
      <c r="ES12" s="186" t="s">
        <v>958</v>
      </c>
      <c r="ET12" s="186" t="s">
        <v>958</v>
      </c>
    </row>
    <row r="13" spans="1:150" x14ac:dyDescent="0.25">
      <c r="A13" s="1"/>
      <c r="B13" s="185" t="s">
        <v>2935</v>
      </c>
      <c r="C13" s="185" t="s">
        <v>93</v>
      </c>
      <c r="D13" s="185" t="s">
        <v>103</v>
      </c>
      <c r="E13" s="185" t="s">
        <v>2936</v>
      </c>
      <c r="F13" s="185" t="s">
        <v>2937</v>
      </c>
      <c r="G13" s="186" t="s">
        <v>2928</v>
      </c>
      <c r="H13" s="186" t="s">
        <v>958</v>
      </c>
      <c r="I13" s="186" t="s">
        <v>958</v>
      </c>
      <c r="J13" s="186" t="s">
        <v>2928</v>
      </c>
      <c r="K13" s="186" t="s">
        <v>958</v>
      </c>
      <c r="L13" s="186" t="s">
        <v>958</v>
      </c>
      <c r="M13" s="186" t="s">
        <v>2928</v>
      </c>
      <c r="N13" s="186" t="s">
        <v>958</v>
      </c>
      <c r="O13" s="186" t="s">
        <v>958</v>
      </c>
      <c r="P13" s="186" t="s">
        <v>2928</v>
      </c>
      <c r="Q13" s="186" t="s">
        <v>958</v>
      </c>
      <c r="R13" s="186" t="s">
        <v>958</v>
      </c>
      <c r="S13" s="186" t="s">
        <v>2928</v>
      </c>
      <c r="T13" s="186" t="s">
        <v>958</v>
      </c>
      <c r="U13" s="186" t="s">
        <v>958</v>
      </c>
      <c r="V13" s="186" t="s">
        <v>2928</v>
      </c>
      <c r="W13" s="186" t="s">
        <v>958</v>
      </c>
      <c r="X13" s="186" t="s">
        <v>958</v>
      </c>
      <c r="Y13" s="186" t="s">
        <v>2928</v>
      </c>
      <c r="Z13" s="186" t="s">
        <v>958</v>
      </c>
      <c r="AA13" s="186" t="s">
        <v>958</v>
      </c>
      <c r="AB13" s="186" t="s">
        <v>2928</v>
      </c>
      <c r="AC13" s="186" t="s">
        <v>958</v>
      </c>
      <c r="AD13" s="186" t="s">
        <v>958</v>
      </c>
      <c r="AE13" s="186" t="s">
        <v>2928</v>
      </c>
      <c r="AF13" s="186" t="s">
        <v>958</v>
      </c>
      <c r="AG13" s="186" t="s">
        <v>958</v>
      </c>
      <c r="AH13" s="186" t="s">
        <v>2928</v>
      </c>
      <c r="AI13" s="186" t="s">
        <v>958</v>
      </c>
      <c r="AJ13" s="186" t="s">
        <v>958</v>
      </c>
      <c r="AK13" s="186" t="s">
        <v>2928</v>
      </c>
      <c r="AL13" s="186" t="s">
        <v>958</v>
      </c>
      <c r="AM13" s="186" t="s">
        <v>958</v>
      </c>
      <c r="AN13" s="186" t="s">
        <v>2928</v>
      </c>
      <c r="AO13" s="186" t="s">
        <v>958</v>
      </c>
      <c r="AP13" s="186" t="s">
        <v>958</v>
      </c>
      <c r="AQ13" s="186" t="s">
        <v>2928</v>
      </c>
      <c r="AR13" s="186" t="s">
        <v>958</v>
      </c>
      <c r="AS13" s="186" t="s">
        <v>958</v>
      </c>
      <c r="AT13" s="186" t="s">
        <v>2928</v>
      </c>
      <c r="AU13" s="186" t="s">
        <v>958</v>
      </c>
      <c r="AV13" s="186" t="s">
        <v>958</v>
      </c>
      <c r="AW13" s="186" t="s">
        <v>2928</v>
      </c>
      <c r="AX13" s="186" t="s">
        <v>958</v>
      </c>
      <c r="AY13" s="186" t="s">
        <v>958</v>
      </c>
      <c r="AZ13" s="186" t="s">
        <v>2928</v>
      </c>
      <c r="BA13" s="186" t="s">
        <v>958</v>
      </c>
      <c r="BB13" s="186" t="s">
        <v>958</v>
      </c>
      <c r="BC13" s="186" t="s">
        <v>2928</v>
      </c>
      <c r="BD13" s="186" t="s">
        <v>958</v>
      </c>
      <c r="BE13" s="186" t="s">
        <v>958</v>
      </c>
      <c r="BF13" s="186" t="s">
        <v>2928</v>
      </c>
      <c r="BG13" s="186" t="s">
        <v>958</v>
      </c>
      <c r="BH13" s="186" t="s">
        <v>958</v>
      </c>
      <c r="BI13" s="186" t="s">
        <v>2928</v>
      </c>
      <c r="BJ13" s="186" t="s">
        <v>958</v>
      </c>
      <c r="BK13" s="186" t="s">
        <v>958</v>
      </c>
      <c r="BL13" s="186" t="s">
        <v>2928</v>
      </c>
      <c r="BM13" s="186" t="s">
        <v>958</v>
      </c>
      <c r="BN13" s="186" t="s">
        <v>958</v>
      </c>
      <c r="BO13" s="186" t="s">
        <v>2928</v>
      </c>
      <c r="BP13" s="186" t="s">
        <v>958</v>
      </c>
      <c r="BQ13" s="186" t="s">
        <v>958</v>
      </c>
      <c r="BR13" s="186" t="s">
        <v>2928</v>
      </c>
      <c r="BS13" s="186" t="s">
        <v>958</v>
      </c>
      <c r="BT13" s="186" t="s">
        <v>958</v>
      </c>
      <c r="BU13" s="186" t="s">
        <v>2928</v>
      </c>
      <c r="BV13" s="186" t="s">
        <v>958</v>
      </c>
      <c r="BW13" s="186" t="s">
        <v>958</v>
      </c>
      <c r="BX13" s="186" t="s">
        <v>2928</v>
      </c>
      <c r="BY13" s="186" t="s">
        <v>958</v>
      </c>
      <c r="BZ13" s="186" t="s">
        <v>958</v>
      </c>
      <c r="CA13" s="186" t="s">
        <v>2928</v>
      </c>
      <c r="CB13" s="186" t="s">
        <v>958</v>
      </c>
      <c r="CC13" s="186" t="s">
        <v>958</v>
      </c>
      <c r="CD13" s="186" t="s">
        <v>2928</v>
      </c>
      <c r="CE13" s="186" t="s">
        <v>958</v>
      </c>
      <c r="CF13" s="186" t="s">
        <v>958</v>
      </c>
      <c r="CG13" s="186" t="s">
        <v>2928</v>
      </c>
      <c r="CH13" s="186" t="s">
        <v>958</v>
      </c>
      <c r="CI13" s="186" t="s">
        <v>958</v>
      </c>
      <c r="CJ13" s="186" t="s">
        <v>2928</v>
      </c>
      <c r="CK13" s="186" t="s">
        <v>958</v>
      </c>
      <c r="CL13" s="186" t="s">
        <v>958</v>
      </c>
      <c r="CM13" s="186" t="s">
        <v>2928</v>
      </c>
      <c r="CN13" s="186" t="s">
        <v>958</v>
      </c>
      <c r="CO13" s="186" t="s">
        <v>958</v>
      </c>
      <c r="CP13" s="186" t="s">
        <v>2928</v>
      </c>
      <c r="CQ13" s="186" t="s">
        <v>958</v>
      </c>
      <c r="CR13" s="186" t="s">
        <v>958</v>
      </c>
      <c r="CS13" s="186" t="s">
        <v>2928</v>
      </c>
      <c r="CT13" s="186" t="s">
        <v>958</v>
      </c>
      <c r="CU13" s="186" t="s">
        <v>958</v>
      </c>
      <c r="CV13" s="186" t="s">
        <v>2928</v>
      </c>
      <c r="CW13" s="186" t="s">
        <v>958</v>
      </c>
      <c r="CX13" s="186" t="s">
        <v>958</v>
      </c>
      <c r="CY13" s="186" t="s">
        <v>2928</v>
      </c>
      <c r="CZ13" s="186" t="s">
        <v>958</v>
      </c>
      <c r="DA13" s="186" t="s">
        <v>958</v>
      </c>
      <c r="DB13" s="186" t="s">
        <v>2928</v>
      </c>
      <c r="DC13" s="186" t="s">
        <v>958</v>
      </c>
      <c r="DD13" s="186" t="s">
        <v>958</v>
      </c>
      <c r="DE13" s="186" t="s">
        <v>2928</v>
      </c>
      <c r="DF13" s="186" t="s">
        <v>958</v>
      </c>
      <c r="DG13" s="186" t="s">
        <v>958</v>
      </c>
      <c r="DH13" s="186" t="s">
        <v>2928</v>
      </c>
      <c r="DI13" s="186" t="s">
        <v>958</v>
      </c>
      <c r="DJ13" s="186" t="s">
        <v>958</v>
      </c>
      <c r="DK13" s="186" t="s">
        <v>2928</v>
      </c>
      <c r="DL13" s="186" t="s">
        <v>958</v>
      </c>
      <c r="DM13" s="186" t="s">
        <v>958</v>
      </c>
      <c r="DN13" s="186" t="s">
        <v>2928</v>
      </c>
      <c r="DO13" s="186" t="s">
        <v>958</v>
      </c>
      <c r="DP13" s="186" t="s">
        <v>958</v>
      </c>
      <c r="DQ13" s="186" t="s">
        <v>2928</v>
      </c>
      <c r="DR13" s="186" t="s">
        <v>958</v>
      </c>
      <c r="DS13" s="186" t="s">
        <v>958</v>
      </c>
      <c r="DT13" s="186" t="s">
        <v>2928</v>
      </c>
      <c r="DU13" s="186" t="s">
        <v>958</v>
      </c>
      <c r="DV13" s="186" t="s">
        <v>958</v>
      </c>
      <c r="DW13" s="186" t="s">
        <v>2928</v>
      </c>
      <c r="DX13" s="186" t="s">
        <v>958</v>
      </c>
      <c r="DY13" s="186" t="s">
        <v>958</v>
      </c>
      <c r="DZ13" s="186" t="s">
        <v>2928</v>
      </c>
      <c r="EA13" s="186" t="s">
        <v>958</v>
      </c>
      <c r="EB13" s="186" t="s">
        <v>958</v>
      </c>
      <c r="EC13" s="186" t="s">
        <v>2928</v>
      </c>
      <c r="ED13" s="186" t="s">
        <v>958</v>
      </c>
      <c r="EE13" s="186" t="s">
        <v>958</v>
      </c>
      <c r="EF13" s="186" t="s">
        <v>2928</v>
      </c>
      <c r="EG13" s="186" t="s">
        <v>958</v>
      </c>
      <c r="EH13" s="186" t="s">
        <v>958</v>
      </c>
      <c r="EI13" s="186" t="s">
        <v>2928</v>
      </c>
      <c r="EJ13" s="186" t="s">
        <v>958</v>
      </c>
      <c r="EK13" s="186" t="s">
        <v>958</v>
      </c>
      <c r="EL13" s="186" t="s">
        <v>2928</v>
      </c>
      <c r="EM13" s="186" t="s">
        <v>958</v>
      </c>
      <c r="EN13" s="186" t="s">
        <v>958</v>
      </c>
      <c r="EO13" s="186" t="s">
        <v>2928</v>
      </c>
      <c r="EP13" s="186" t="s">
        <v>958</v>
      </c>
      <c r="EQ13" s="186" t="s">
        <v>958</v>
      </c>
      <c r="ER13" s="186" t="s">
        <v>2928</v>
      </c>
      <c r="ES13" s="186" t="s">
        <v>958</v>
      </c>
      <c r="ET13" s="186" t="s">
        <v>958</v>
      </c>
    </row>
    <row r="14" spans="1:150" x14ac:dyDescent="0.25">
      <c r="A14" s="1"/>
      <c r="B14" s="185" t="s">
        <v>2938</v>
      </c>
      <c r="C14" s="185" t="s">
        <v>93</v>
      </c>
      <c r="D14" s="185" t="s">
        <v>103</v>
      </c>
      <c r="E14" s="185" t="s">
        <v>2939</v>
      </c>
      <c r="F14" s="185" t="s">
        <v>2940</v>
      </c>
      <c r="G14" s="186" t="s">
        <v>2928</v>
      </c>
      <c r="H14" s="186" t="s">
        <v>2814</v>
      </c>
      <c r="I14" s="186" t="s">
        <v>2814</v>
      </c>
      <c r="J14" s="186" t="s">
        <v>2928</v>
      </c>
      <c r="K14" s="186" t="s">
        <v>2814</v>
      </c>
      <c r="L14" s="186" t="s">
        <v>2814</v>
      </c>
      <c r="M14" s="186" t="s">
        <v>2928</v>
      </c>
      <c r="N14" s="186" t="s">
        <v>2814</v>
      </c>
      <c r="O14" s="186" t="s">
        <v>2814</v>
      </c>
      <c r="P14" s="186" t="s">
        <v>2928</v>
      </c>
      <c r="Q14" s="186" t="s">
        <v>2814</v>
      </c>
      <c r="R14" s="186" t="s">
        <v>2814</v>
      </c>
      <c r="S14" s="186" t="s">
        <v>2928</v>
      </c>
      <c r="T14" s="186" t="s">
        <v>2814</v>
      </c>
      <c r="U14" s="186" t="s">
        <v>2814</v>
      </c>
      <c r="V14" s="186" t="s">
        <v>2928</v>
      </c>
      <c r="W14" s="186" t="s">
        <v>2814</v>
      </c>
      <c r="X14" s="186" t="s">
        <v>2814</v>
      </c>
      <c r="Y14" s="186" t="s">
        <v>2928</v>
      </c>
      <c r="Z14" s="186" t="s">
        <v>2814</v>
      </c>
      <c r="AA14" s="186" t="s">
        <v>2814</v>
      </c>
      <c r="AB14" s="186" t="s">
        <v>2928</v>
      </c>
      <c r="AC14" s="186" t="s">
        <v>2814</v>
      </c>
      <c r="AD14" s="186" t="s">
        <v>2814</v>
      </c>
      <c r="AE14" s="186" t="s">
        <v>2928</v>
      </c>
      <c r="AF14" s="186" t="s">
        <v>2814</v>
      </c>
      <c r="AG14" s="186" t="s">
        <v>2814</v>
      </c>
      <c r="AH14" s="186" t="s">
        <v>2928</v>
      </c>
      <c r="AI14" s="186" t="s">
        <v>2814</v>
      </c>
      <c r="AJ14" s="186" t="s">
        <v>2814</v>
      </c>
      <c r="AK14" s="186" t="s">
        <v>2928</v>
      </c>
      <c r="AL14" s="186" t="s">
        <v>2814</v>
      </c>
      <c r="AM14" s="186" t="s">
        <v>2814</v>
      </c>
      <c r="AN14" s="186" t="s">
        <v>2928</v>
      </c>
      <c r="AO14" s="186" t="s">
        <v>2814</v>
      </c>
      <c r="AP14" s="186" t="s">
        <v>2814</v>
      </c>
      <c r="AQ14" s="186" t="s">
        <v>2928</v>
      </c>
      <c r="AR14" s="186" t="s">
        <v>2814</v>
      </c>
      <c r="AS14" s="186" t="s">
        <v>2814</v>
      </c>
      <c r="AT14" s="186" t="s">
        <v>2928</v>
      </c>
      <c r="AU14" s="186" t="s">
        <v>2814</v>
      </c>
      <c r="AV14" s="186" t="s">
        <v>2814</v>
      </c>
      <c r="AW14" s="186" t="s">
        <v>2928</v>
      </c>
      <c r="AX14" s="186" t="s">
        <v>2814</v>
      </c>
      <c r="AY14" s="186" t="s">
        <v>2814</v>
      </c>
      <c r="AZ14" s="186" t="s">
        <v>2928</v>
      </c>
      <c r="BA14" s="186" t="s">
        <v>2814</v>
      </c>
      <c r="BB14" s="186" t="s">
        <v>2814</v>
      </c>
      <c r="BC14" s="186" t="s">
        <v>2928</v>
      </c>
      <c r="BD14" s="186" t="s">
        <v>2814</v>
      </c>
      <c r="BE14" s="186" t="s">
        <v>2814</v>
      </c>
      <c r="BF14" s="186" t="s">
        <v>2928</v>
      </c>
      <c r="BG14" s="186" t="s">
        <v>2814</v>
      </c>
      <c r="BH14" s="186" t="s">
        <v>2814</v>
      </c>
      <c r="BI14" s="186" t="s">
        <v>2928</v>
      </c>
      <c r="BJ14" s="186" t="s">
        <v>2814</v>
      </c>
      <c r="BK14" s="186" t="s">
        <v>2814</v>
      </c>
      <c r="BL14" s="186" t="s">
        <v>2928</v>
      </c>
      <c r="BM14" s="186" t="s">
        <v>2814</v>
      </c>
      <c r="BN14" s="186" t="s">
        <v>2814</v>
      </c>
      <c r="BO14" s="186" t="s">
        <v>2928</v>
      </c>
      <c r="BP14" s="186" t="s">
        <v>2814</v>
      </c>
      <c r="BQ14" s="186" t="s">
        <v>2814</v>
      </c>
      <c r="BR14" s="186" t="s">
        <v>2928</v>
      </c>
      <c r="BS14" s="186" t="s">
        <v>2814</v>
      </c>
      <c r="BT14" s="186" t="s">
        <v>2814</v>
      </c>
      <c r="BU14" s="186" t="s">
        <v>2928</v>
      </c>
      <c r="BV14" s="186" t="s">
        <v>2814</v>
      </c>
      <c r="BW14" s="186" t="s">
        <v>2814</v>
      </c>
      <c r="BX14" s="186" t="s">
        <v>2928</v>
      </c>
      <c r="BY14" s="186" t="s">
        <v>2814</v>
      </c>
      <c r="BZ14" s="186" t="s">
        <v>2814</v>
      </c>
      <c r="CA14" s="186" t="s">
        <v>2928</v>
      </c>
      <c r="CB14" s="186" t="s">
        <v>2814</v>
      </c>
      <c r="CC14" s="186" t="s">
        <v>2814</v>
      </c>
      <c r="CD14" s="186" t="s">
        <v>2928</v>
      </c>
      <c r="CE14" s="186" t="s">
        <v>2814</v>
      </c>
      <c r="CF14" s="186" t="s">
        <v>2814</v>
      </c>
      <c r="CG14" s="186" t="s">
        <v>2928</v>
      </c>
      <c r="CH14" s="186" t="s">
        <v>2814</v>
      </c>
      <c r="CI14" s="186" t="s">
        <v>2814</v>
      </c>
      <c r="CJ14" s="186" t="s">
        <v>2928</v>
      </c>
      <c r="CK14" s="186" t="s">
        <v>2814</v>
      </c>
      <c r="CL14" s="186" t="s">
        <v>2814</v>
      </c>
      <c r="CM14" s="186" t="s">
        <v>2928</v>
      </c>
      <c r="CN14" s="186" t="s">
        <v>2814</v>
      </c>
      <c r="CO14" s="186" t="s">
        <v>2814</v>
      </c>
      <c r="CP14" s="186" t="s">
        <v>2928</v>
      </c>
      <c r="CQ14" s="186" t="s">
        <v>2814</v>
      </c>
      <c r="CR14" s="186" t="s">
        <v>2814</v>
      </c>
      <c r="CS14" s="186" t="s">
        <v>2928</v>
      </c>
      <c r="CT14" s="186" t="s">
        <v>2814</v>
      </c>
      <c r="CU14" s="186" t="s">
        <v>2814</v>
      </c>
      <c r="CV14" s="186" t="s">
        <v>2928</v>
      </c>
      <c r="CW14" s="186" t="s">
        <v>2814</v>
      </c>
      <c r="CX14" s="186" t="s">
        <v>2814</v>
      </c>
      <c r="CY14" s="186" t="s">
        <v>2928</v>
      </c>
      <c r="CZ14" s="186" t="s">
        <v>2814</v>
      </c>
      <c r="DA14" s="186" t="s">
        <v>2814</v>
      </c>
      <c r="DB14" s="186" t="s">
        <v>2928</v>
      </c>
      <c r="DC14" s="186" t="s">
        <v>2814</v>
      </c>
      <c r="DD14" s="186" t="s">
        <v>2814</v>
      </c>
      <c r="DE14" s="186" t="s">
        <v>2928</v>
      </c>
      <c r="DF14" s="186" t="s">
        <v>2814</v>
      </c>
      <c r="DG14" s="186" t="s">
        <v>2814</v>
      </c>
      <c r="DH14" s="186" t="s">
        <v>2928</v>
      </c>
      <c r="DI14" s="186" t="s">
        <v>2814</v>
      </c>
      <c r="DJ14" s="186" t="s">
        <v>2814</v>
      </c>
      <c r="DK14" s="186" t="s">
        <v>2928</v>
      </c>
      <c r="DL14" s="186" t="s">
        <v>2814</v>
      </c>
      <c r="DM14" s="186" t="s">
        <v>2814</v>
      </c>
      <c r="DN14" s="186" t="s">
        <v>2928</v>
      </c>
      <c r="DO14" s="186" t="s">
        <v>2814</v>
      </c>
      <c r="DP14" s="186" t="s">
        <v>2814</v>
      </c>
      <c r="DQ14" s="186" t="s">
        <v>2928</v>
      </c>
      <c r="DR14" s="186" t="s">
        <v>2814</v>
      </c>
      <c r="DS14" s="186" t="s">
        <v>2814</v>
      </c>
      <c r="DT14" s="186" t="s">
        <v>2928</v>
      </c>
      <c r="DU14" s="186" t="s">
        <v>2814</v>
      </c>
      <c r="DV14" s="186" t="s">
        <v>2814</v>
      </c>
      <c r="DW14" s="186" t="s">
        <v>2928</v>
      </c>
      <c r="DX14" s="186" t="s">
        <v>2814</v>
      </c>
      <c r="DY14" s="186" t="s">
        <v>2814</v>
      </c>
      <c r="DZ14" s="186" t="s">
        <v>2928</v>
      </c>
      <c r="EA14" s="186" t="s">
        <v>2814</v>
      </c>
      <c r="EB14" s="186" t="s">
        <v>2814</v>
      </c>
      <c r="EC14" s="186" t="s">
        <v>2928</v>
      </c>
      <c r="ED14" s="186" t="s">
        <v>2814</v>
      </c>
      <c r="EE14" s="186" t="s">
        <v>2814</v>
      </c>
      <c r="EF14" s="186" t="s">
        <v>2928</v>
      </c>
      <c r="EG14" s="186" t="s">
        <v>2814</v>
      </c>
      <c r="EH14" s="186" t="s">
        <v>2814</v>
      </c>
      <c r="EI14" s="186" t="s">
        <v>2928</v>
      </c>
      <c r="EJ14" s="186" t="s">
        <v>2814</v>
      </c>
      <c r="EK14" s="186" t="s">
        <v>2814</v>
      </c>
      <c r="EL14" s="186" t="s">
        <v>2928</v>
      </c>
      <c r="EM14" s="186" t="s">
        <v>2814</v>
      </c>
      <c r="EN14" s="186" t="s">
        <v>2814</v>
      </c>
      <c r="EO14" s="186" t="s">
        <v>2928</v>
      </c>
      <c r="EP14" s="186" t="s">
        <v>2814</v>
      </c>
      <c r="EQ14" s="186" t="s">
        <v>2814</v>
      </c>
      <c r="ER14" s="186" t="s">
        <v>2928</v>
      </c>
      <c r="ES14" s="186" t="s">
        <v>2814</v>
      </c>
      <c r="ET14" s="186" t="s">
        <v>2814</v>
      </c>
    </row>
    <row r="15" spans="1:150" x14ac:dyDescent="0.25">
      <c r="A15" s="1"/>
      <c r="B15" s="184" t="s">
        <v>2941</v>
      </c>
      <c r="C15" s="184" t="s">
        <v>93</v>
      </c>
      <c r="D15" s="184" t="s">
        <v>106</v>
      </c>
      <c r="E15" s="184" t="s">
        <v>2942</v>
      </c>
      <c r="F15" s="184" t="s">
        <v>2943</v>
      </c>
      <c r="G15" s="184" t="s">
        <v>2928</v>
      </c>
      <c r="H15" s="184" t="s">
        <v>2814</v>
      </c>
      <c r="I15" s="184" t="s">
        <v>2814</v>
      </c>
      <c r="J15" s="184" t="s">
        <v>2928</v>
      </c>
      <c r="K15" s="184" t="s">
        <v>2814</v>
      </c>
      <c r="L15" s="184" t="s">
        <v>2814</v>
      </c>
      <c r="M15" s="184" t="s">
        <v>2928</v>
      </c>
      <c r="N15" s="184" t="s">
        <v>2814</v>
      </c>
      <c r="O15" s="184" t="s">
        <v>2814</v>
      </c>
      <c r="P15" s="184" t="s">
        <v>2928</v>
      </c>
      <c r="Q15" s="184" t="s">
        <v>2814</v>
      </c>
      <c r="R15" s="184" t="s">
        <v>2814</v>
      </c>
      <c r="S15" s="184" t="s">
        <v>2928</v>
      </c>
      <c r="T15" s="184" t="s">
        <v>2814</v>
      </c>
      <c r="U15" s="184" t="s">
        <v>2814</v>
      </c>
      <c r="V15" s="184" t="s">
        <v>2928</v>
      </c>
      <c r="W15" s="184" t="s">
        <v>2814</v>
      </c>
      <c r="X15" s="184" t="s">
        <v>2814</v>
      </c>
      <c r="Y15" s="184" t="s">
        <v>2928</v>
      </c>
      <c r="Z15" s="184" t="s">
        <v>2814</v>
      </c>
      <c r="AA15" s="184" t="s">
        <v>2814</v>
      </c>
      <c r="AB15" s="184" t="s">
        <v>2928</v>
      </c>
      <c r="AC15" s="184" t="s">
        <v>2814</v>
      </c>
      <c r="AD15" s="184" t="s">
        <v>2814</v>
      </c>
      <c r="AE15" s="184" t="s">
        <v>2928</v>
      </c>
      <c r="AF15" s="184" t="s">
        <v>2814</v>
      </c>
      <c r="AG15" s="184" t="s">
        <v>2814</v>
      </c>
      <c r="AH15" s="184" t="s">
        <v>2928</v>
      </c>
      <c r="AI15" s="184" t="s">
        <v>2814</v>
      </c>
      <c r="AJ15" s="184" t="s">
        <v>2814</v>
      </c>
      <c r="AK15" s="184" t="s">
        <v>2928</v>
      </c>
      <c r="AL15" s="184" t="s">
        <v>2814</v>
      </c>
      <c r="AM15" s="184" t="s">
        <v>2814</v>
      </c>
      <c r="AN15" s="184" t="s">
        <v>2928</v>
      </c>
      <c r="AO15" s="184" t="s">
        <v>2814</v>
      </c>
      <c r="AP15" s="184" t="s">
        <v>2814</v>
      </c>
      <c r="AQ15" s="184" t="s">
        <v>2928</v>
      </c>
      <c r="AR15" s="184" t="s">
        <v>2814</v>
      </c>
      <c r="AS15" s="184" t="s">
        <v>2814</v>
      </c>
      <c r="AT15" s="184" t="s">
        <v>2928</v>
      </c>
      <c r="AU15" s="184" t="s">
        <v>2814</v>
      </c>
      <c r="AV15" s="184" t="s">
        <v>2814</v>
      </c>
      <c r="AW15" s="184" t="s">
        <v>2928</v>
      </c>
      <c r="AX15" s="184" t="s">
        <v>2814</v>
      </c>
      <c r="AY15" s="184" t="s">
        <v>2814</v>
      </c>
      <c r="AZ15" s="184" t="s">
        <v>2928</v>
      </c>
      <c r="BA15" s="184" t="s">
        <v>2814</v>
      </c>
      <c r="BB15" s="184" t="s">
        <v>2814</v>
      </c>
      <c r="BC15" s="184" t="s">
        <v>2928</v>
      </c>
      <c r="BD15" s="184" t="s">
        <v>2814</v>
      </c>
      <c r="BE15" s="184" t="s">
        <v>2814</v>
      </c>
      <c r="BF15" s="184" t="s">
        <v>2928</v>
      </c>
      <c r="BG15" s="184" t="s">
        <v>2814</v>
      </c>
      <c r="BH15" s="184" t="s">
        <v>2814</v>
      </c>
      <c r="BI15" s="184" t="s">
        <v>2928</v>
      </c>
      <c r="BJ15" s="184" t="s">
        <v>2814</v>
      </c>
      <c r="BK15" s="184" t="s">
        <v>2814</v>
      </c>
      <c r="BL15" s="184" t="s">
        <v>2928</v>
      </c>
      <c r="BM15" s="184" t="s">
        <v>2814</v>
      </c>
      <c r="BN15" s="184" t="s">
        <v>2814</v>
      </c>
      <c r="BO15" s="184" t="s">
        <v>2928</v>
      </c>
      <c r="BP15" s="184" t="s">
        <v>2814</v>
      </c>
      <c r="BQ15" s="184" t="s">
        <v>2814</v>
      </c>
      <c r="BR15" s="184" t="s">
        <v>2928</v>
      </c>
      <c r="BS15" s="184" t="s">
        <v>2814</v>
      </c>
      <c r="BT15" s="184" t="s">
        <v>2814</v>
      </c>
      <c r="BU15" s="184" t="s">
        <v>2928</v>
      </c>
      <c r="BV15" s="184" t="s">
        <v>2814</v>
      </c>
      <c r="BW15" s="184" t="s">
        <v>2814</v>
      </c>
      <c r="BX15" s="184" t="s">
        <v>2928</v>
      </c>
      <c r="BY15" s="184" t="s">
        <v>2814</v>
      </c>
      <c r="BZ15" s="184" t="s">
        <v>2814</v>
      </c>
      <c r="CA15" s="184" t="s">
        <v>2928</v>
      </c>
      <c r="CB15" s="184" t="s">
        <v>2814</v>
      </c>
      <c r="CC15" s="184" t="s">
        <v>2814</v>
      </c>
      <c r="CD15" s="184" t="s">
        <v>2928</v>
      </c>
      <c r="CE15" s="184" t="s">
        <v>2814</v>
      </c>
      <c r="CF15" s="184" t="s">
        <v>2814</v>
      </c>
      <c r="CG15" s="184" t="s">
        <v>2928</v>
      </c>
      <c r="CH15" s="184" t="s">
        <v>2814</v>
      </c>
      <c r="CI15" s="184" t="s">
        <v>2814</v>
      </c>
      <c r="CJ15" s="184" t="s">
        <v>2928</v>
      </c>
      <c r="CK15" s="184" t="s">
        <v>2814</v>
      </c>
      <c r="CL15" s="184" t="s">
        <v>2814</v>
      </c>
      <c r="CM15" s="184" t="s">
        <v>2928</v>
      </c>
      <c r="CN15" s="184" t="s">
        <v>2814</v>
      </c>
      <c r="CO15" s="184" t="s">
        <v>2814</v>
      </c>
      <c r="CP15" s="184" t="s">
        <v>2928</v>
      </c>
      <c r="CQ15" s="184" t="s">
        <v>2814</v>
      </c>
      <c r="CR15" s="184" t="s">
        <v>2814</v>
      </c>
      <c r="CS15" s="184" t="s">
        <v>2928</v>
      </c>
      <c r="CT15" s="184" t="s">
        <v>2814</v>
      </c>
      <c r="CU15" s="184" t="s">
        <v>2814</v>
      </c>
      <c r="CV15" s="184" t="s">
        <v>2928</v>
      </c>
      <c r="CW15" s="184" t="s">
        <v>2814</v>
      </c>
      <c r="CX15" s="184" t="s">
        <v>2814</v>
      </c>
      <c r="CY15" s="184" t="s">
        <v>2928</v>
      </c>
      <c r="CZ15" s="184" t="s">
        <v>2814</v>
      </c>
      <c r="DA15" s="184" t="s">
        <v>2814</v>
      </c>
      <c r="DB15" s="184" t="s">
        <v>2928</v>
      </c>
      <c r="DC15" s="184" t="s">
        <v>2814</v>
      </c>
      <c r="DD15" s="184" t="s">
        <v>2814</v>
      </c>
      <c r="DE15" s="184" t="s">
        <v>2928</v>
      </c>
      <c r="DF15" s="184" t="s">
        <v>2814</v>
      </c>
      <c r="DG15" s="184" t="s">
        <v>2814</v>
      </c>
      <c r="DH15" s="184" t="s">
        <v>2928</v>
      </c>
      <c r="DI15" s="184" t="s">
        <v>2814</v>
      </c>
      <c r="DJ15" s="184" t="s">
        <v>2814</v>
      </c>
      <c r="DK15" s="184" t="s">
        <v>2928</v>
      </c>
      <c r="DL15" s="184" t="s">
        <v>2814</v>
      </c>
      <c r="DM15" s="184" t="s">
        <v>2814</v>
      </c>
      <c r="DN15" s="184" t="s">
        <v>2928</v>
      </c>
      <c r="DO15" s="184" t="s">
        <v>2814</v>
      </c>
      <c r="DP15" s="184" t="s">
        <v>2814</v>
      </c>
      <c r="DQ15" s="184" t="s">
        <v>2928</v>
      </c>
      <c r="DR15" s="184" t="s">
        <v>2814</v>
      </c>
      <c r="DS15" s="184" t="s">
        <v>2814</v>
      </c>
      <c r="DT15" s="184" t="s">
        <v>2928</v>
      </c>
      <c r="DU15" s="184" t="s">
        <v>2814</v>
      </c>
      <c r="DV15" s="184" t="s">
        <v>2814</v>
      </c>
      <c r="DW15" s="184" t="s">
        <v>2928</v>
      </c>
      <c r="DX15" s="184" t="s">
        <v>2814</v>
      </c>
      <c r="DY15" s="184" t="s">
        <v>2814</v>
      </c>
      <c r="DZ15" s="184" t="s">
        <v>2928</v>
      </c>
      <c r="EA15" s="184" t="s">
        <v>2814</v>
      </c>
      <c r="EB15" s="184" t="s">
        <v>2814</v>
      </c>
      <c r="EC15" s="184" t="s">
        <v>2928</v>
      </c>
      <c r="ED15" s="184" t="s">
        <v>2814</v>
      </c>
      <c r="EE15" s="184" t="s">
        <v>2814</v>
      </c>
      <c r="EF15" s="184" t="s">
        <v>2928</v>
      </c>
      <c r="EG15" s="184" t="s">
        <v>2814</v>
      </c>
      <c r="EH15" s="184" t="s">
        <v>2814</v>
      </c>
      <c r="EI15" s="184" t="s">
        <v>2928</v>
      </c>
      <c r="EJ15" s="184" t="s">
        <v>2814</v>
      </c>
      <c r="EK15" s="184" t="s">
        <v>2814</v>
      </c>
      <c r="EL15" s="184" t="s">
        <v>2928</v>
      </c>
      <c r="EM15" s="184" t="s">
        <v>2814</v>
      </c>
      <c r="EN15" s="184" t="s">
        <v>2814</v>
      </c>
      <c r="EO15" s="184" t="s">
        <v>2928</v>
      </c>
      <c r="EP15" s="184" t="s">
        <v>2814</v>
      </c>
      <c r="EQ15" s="184" t="s">
        <v>2814</v>
      </c>
      <c r="ER15" s="184" t="s">
        <v>2928</v>
      </c>
      <c r="ES15" s="184" t="s">
        <v>2814</v>
      </c>
      <c r="ET15" s="184" t="s">
        <v>2814</v>
      </c>
    </row>
    <row r="16" spans="1:150" x14ac:dyDescent="0.25">
      <c r="A16" s="1"/>
      <c r="B16" s="185" t="s">
        <v>2944</v>
      </c>
      <c r="C16" s="185" t="s">
        <v>93</v>
      </c>
      <c r="D16" s="185" t="s">
        <v>106</v>
      </c>
      <c r="E16" s="185" t="s">
        <v>2945</v>
      </c>
      <c r="F16" s="185" t="s">
        <v>2946</v>
      </c>
      <c r="G16" s="186" t="s">
        <v>2928</v>
      </c>
      <c r="H16" s="186" t="s">
        <v>2814</v>
      </c>
      <c r="I16" s="186" t="s">
        <v>2814</v>
      </c>
      <c r="J16" s="186" t="s">
        <v>2928</v>
      </c>
      <c r="K16" s="186" t="s">
        <v>2814</v>
      </c>
      <c r="L16" s="186" t="s">
        <v>2814</v>
      </c>
      <c r="M16" s="186" t="s">
        <v>2928</v>
      </c>
      <c r="N16" s="186" t="s">
        <v>2814</v>
      </c>
      <c r="O16" s="186" t="s">
        <v>2814</v>
      </c>
      <c r="P16" s="186" t="s">
        <v>2928</v>
      </c>
      <c r="Q16" s="186" t="s">
        <v>2814</v>
      </c>
      <c r="R16" s="186" t="s">
        <v>2814</v>
      </c>
      <c r="S16" s="186" t="s">
        <v>2928</v>
      </c>
      <c r="T16" s="186" t="s">
        <v>2814</v>
      </c>
      <c r="U16" s="186" t="s">
        <v>2814</v>
      </c>
      <c r="V16" s="186" t="s">
        <v>2928</v>
      </c>
      <c r="W16" s="186" t="s">
        <v>2814</v>
      </c>
      <c r="X16" s="186" t="s">
        <v>2814</v>
      </c>
      <c r="Y16" s="186" t="s">
        <v>2928</v>
      </c>
      <c r="Z16" s="186" t="s">
        <v>2814</v>
      </c>
      <c r="AA16" s="186" t="s">
        <v>2814</v>
      </c>
      <c r="AB16" s="186" t="s">
        <v>2928</v>
      </c>
      <c r="AC16" s="186" t="s">
        <v>2814</v>
      </c>
      <c r="AD16" s="186" t="s">
        <v>2814</v>
      </c>
      <c r="AE16" s="186" t="s">
        <v>2928</v>
      </c>
      <c r="AF16" s="186" t="s">
        <v>2814</v>
      </c>
      <c r="AG16" s="186" t="s">
        <v>2814</v>
      </c>
      <c r="AH16" s="186" t="s">
        <v>2928</v>
      </c>
      <c r="AI16" s="186" t="s">
        <v>2814</v>
      </c>
      <c r="AJ16" s="186" t="s">
        <v>2814</v>
      </c>
      <c r="AK16" s="186" t="s">
        <v>2928</v>
      </c>
      <c r="AL16" s="186" t="s">
        <v>2814</v>
      </c>
      <c r="AM16" s="186" t="s">
        <v>2814</v>
      </c>
      <c r="AN16" s="186" t="s">
        <v>2928</v>
      </c>
      <c r="AO16" s="186" t="s">
        <v>2814</v>
      </c>
      <c r="AP16" s="186" t="s">
        <v>2814</v>
      </c>
      <c r="AQ16" s="186" t="s">
        <v>2928</v>
      </c>
      <c r="AR16" s="186" t="s">
        <v>2814</v>
      </c>
      <c r="AS16" s="186" t="s">
        <v>2814</v>
      </c>
      <c r="AT16" s="186" t="s">
        <v>2928</v>
      </c>
      <c r="AU16" s="186" t="s">
        <v>2814</v>
      </c>
      <c r="AV16" s="186" t="s">
        <v>2814</v>
      </c>
      <c r="AW16" s="186" t="s">
        <v>2928</v>
      </c>
      <c r="AX16" s="186" t="s">
        <v>2814</v>
      </c>
      <c r="AY16" s="186" t="s">
        <v>2814</v>
      </c>
      <c r="AZ16" s="186" t="s">
        <v>2928</v>
      </c>
      <c r="BA16" s="186" t="s">
        <v>2814</v>
      </c>
      <c r="BB16" s="186" t="s">
        <v>2814</v>
      </c>
      <c r="BC16" s="186" t="s">
        <v>2928</v>
      </c>
      <c r="BD16" s="186" t="s">
        <v>2814</v>
      </c>
      <c r="BE16" s="186" t="s">
        <v>2814</v>
      </c>
      <c r="BF16" s="186" t="s">
        <v>2928</v>
      </c>
      <c r="BG16" s="186" t="s">
        <v>2814</v>
      </c>
      <c r="BH16" s="186" t="s">
        <v>2814</v>
      </c>
      <c r="BI16" s="186" t="s">
        <v>2928</v>
      </c>
      <c r="BJ16" s="186" t="s">
        <v>2814</v>
      </c>
      <c r="BK16" s="186" t="s">
        <v>2814</v>
      </c>
      <c r="BL16" s="186" t="s">
        <v>2928</v>
      </c>
      <c r="BM16" s="186" t="s">
        <v>2814</v>
      </c>
      <c r="BN16" s="186" t="s">
        <v>2814</v>
      </c>
      <c r="BO16" s="186" t="s">
        <v>2928</v>
      </c>
      <c r="BP16" s="186" t="s">
        <v>2814</v>
      </c>
      <c r="BQ16" s="186" t="s">
        <v>2814</v>
      </c>
      <c r="BR16" s="186" t="s">
        <v>2928</v>
      </c>
      <c r="BS16" s="186" t="s">
        <v>2814</v>
      </c>
      <c r="BT16" s="186" t="s">
        <v>2814</v>
      </c>
      <c r="BU16" s="186" t="s">
        <v>2928</v>
      </c>
      <c r="BV16" s="186" t="s">
        <v>2814</v>
      </c>
      <c r="BW16" s="186" t="s">
        <v>2814</v>
      </c>
      <c r="BX16" s="186" t="s">
        <v>2928</v>
      </c>
      <c r="BY16" s="186" t="s">
        <v>2814</v>
      </c>
      <c r="BZ16" s="186" t="s">
        <v>2814</v>
      </c>
      <c r="CA16" s="186" t="s">
        <v>2928</v>
      </c>
      <c r="CB16" s="186" t="s">
        <v>2814</v>
      </c>
      <c r="CC16" s="186" t="s">
        <v>2814</v>
      </c>
      <c r="CD16" s="186" t="s">
        <v>2928</v>
      </c>
      <c r="CE16" s="186" t="s">
        <v>2814</v>
      </c>
      <c r="CF16" s="186" t="s">
        <v>2814</v>
      </c>
      <c r="CG16" s="186" t="s">
        <v>2928</v>
      </c>
      <c r="CH16" s="186" t="s">
        <v>2814</v>
      </c>
      <c r="CI16" s="186" t="s">
        <v>2814</v>
      </c>
      <c r="CJ16" s="186" t="s">
        <v>2928</v>
      </c>
      <c r="CK16" s="186" t="s">
        <v>2814</v>
      </c>
      <c r="CL16" s="186" t="s">
        <v>2814</v>
      </c>
      <c r="CM16" s="186" t="s">
        <v>2928</v>
      </c>
      <c r="CN16" s="186" t="s">
        <v>2814</v>
      </c>
      <c r="CO16" s="186" t="s">
        <v>2814</v>
      </c>
      <c r="CP16" s="186" t="s">
        <v>2928</v>
      </c>
      <c r="CQ16" s="186" t="s">
        <v>2814</v>
      </c>
      <c r="CR16" s="186" t="s">
        <v>2814</v>
      </c>
      <c r="CS16" s="186" t="s">
        <v>2928</v>
      </c>
      <c r="CT16" s="186" t="s">
        <v>2814</v>
      </c>
      <c r="CU16" s="186" t="s">
        <v>2814</v>
      </c>
      <c r="CV16" s="186" t="s">
        <v>2928</v>
      </c>
      <c r="CW16" s="186" t="s">
        <v>2814</v>
      </c>
      <c r="CX16" s="186" t="s">
        <v>2814</v>
      </c>
      <c r="CY16" s="186" t="s">
        <v>2928</v>
      </c>
      <c r="CZ16" s="186" t="s">
        <v>2814</v>
      </c>
      <c r="DA16" s="186" t="s">
        <v>2814</v>
      </c>
      <c r="DB16" s="186" t="s">
        <v>2928</v>
      </c>
      <c r="DC16" s="186" t="s">
        <v>2814</v>
      </c>
      <c r="DD16" s="186" t="s">
        <v>2814</v>
      </c>
      <c r="DE16" s="186" t="s">
        <v>2928</v>
      </c>
      <c r="DF16" s="186" t="s">
        <v>2814</v>
      </c>
      <c r="DG16" s="186" t="s">
        <v>2814</v>
      </c>
      <c r="DH16" s="186" t="s">
        <v>2928</v>
      </c>
      <c r="DI16" s="186" t="s">
        <v>2814</v>
      </c>
      <c r="DJ16" s="186" t="s">
        <v>2814</v>
      </c>
      <c r="DK16" s="186" t="s">
        <v>2928</v>
      </c>
      <c r="DL16" s="186" t="s">
        <v>2814</v>
      </c>
      <c r="DM16" s="186" t="s">
        <v>2814</v>
      </c>
      <c r="DN16" s="186" t="s">
        <v>2928</v>
      </c>
      <c r="DO16" s="186" t="s">
        <v>2814</v>
      </c>
      <c r="DP16" s="186" t="s">
        <v>2814</v>
      </c>
      <c r="DQ16" s="186" t="s">
        <v>2928</v>
      </c>
      <c r="DR16" s="186" t="s">
        <v>2814</v>
      </c>
      <c r="DS16" s="186" t="s">
        <v>2814</v>
      </c>
      <c r="DT16" s="186" t="s">
        <v>2928</v>
      </c>
      <c r="DU16" s="186" t="s">
        <v>2814</v>
      </c>
      <c r="DV16" s="186" t="s">
        <v>2814</v>
      </c>
      <c r="DW16" s="186" t="s">
        <v>2928</v>
      </c>
      <c r="DX16" s="186" t="s">
        <v>2814</v>
      </c>
      <c r="DY16" s="186" t="s">
        <v>2814</v>
      </c>
      <c r="DZ16" s="186" t="s">
        <v>2928</v>
      </c>
      <c r="EA16" s="186" t="s">
        <v>2814</v>
      </c>
      <c r="EB16" s="186" t="s">
        <v>2814</v>
      </c>
      <c r="EC16" s="186" t="s">
        <v>2928</v>
      </c>
      <c r="ED16" s="186" t="s">
        <v>2814</v>
      </c>
      <c r="EE16" s="186" t="s">
        <v>2814</v>
      </c>
      <c r="EF16" s="186" t="s">
        <v>2928</v>
      </c>
      <c r="EG16" s="186" t="s">
        <v>2814</v>
      </c>
      <c r="EH16" s="186" t="s">
        <v>2814</v>
      </c>
      <c r="EI16" s="186" t="s">
        <v>2928</v>
      </c>
      <c r="EJ16" s="186" t="s">
        <v>2814</v>
      </c>
      <c r="EK16" s="186" t="s">
        <v>2814</v>
      </c>
      <c r="EL16" s="186" t="s">
        <v>2928</v>
      </c>
      <c r="EM16" s="186" t="s">
        <v>2814</v>
      </c>
      <c r="EN16" s="186" t="s">
        <v>2814</v>
      </c>
      <c r="EO16" s="186" t="s">
        <v>2928</v>
      </c>
      <c r="EP16" s="186" t="s">
        <v>2814</v>
      </c>
      <c r="EQ16" s="186" t="s">
        <v>2814</v>
      </c>
      <c r="ER16" s="186" t="s">
        <v>2928</v>
      </c>
      <c r="ES16" s="186" t="s">
        <v>2814</v>
      </c>
      <c r="ET16" s="186" t="s">
        <v>2814</v>
      </c>
    </row>
    <row r="17" spans="1:150" x14ac:dyDescent="0.25">
      <c r="A17" s="1"/>
      <c r="B17" s="185" t="s">
        <v>2947</v>
      </c>
      <c r="C17" s="185" t="s">
        <v>93</v>
      </c>
      <c r="D17" s="185" t="s">
        <v>106</v>
      </c>
      <c r="E17" s="185" t="s">
        <v>2948</v>
      </c>
      <c r="F17" s="185" t="s">
        <v>2949</v>
      </c>
      <c r="G17" s="186" t="s">
        <v>2928</v>
      </c>
      <c r="H17" s="186" t="s">
        <v>958</v>
      </c>
      <c r="I17" s="186" t="s">
        <v>958</v>
      </c>
      <c r="J17" s="186" t="s">
        <v>2928</v>
      </c>
      <c r="K17" s="186" t="s">
        <v>958</v>
      </c>
      <c r="L17" s="186" t="s">
        <v>958</v>
      </c>
      <c r="M17" s="186" t="s">
        <v>2928</v>
      </c>
      <c r="N17" s="186" t="s">
        <v>958</v>
      </c>
      <c r="O17" s="186" t="s">
        <v>958</v>
      </c>
      <c r="P17" s="186" t="s">
        <v>2928</v>
      </c>
      <c r="Q17" s="186" t="s">
        <v>958</v>
      </c>
      <c r="R17" s="186" t="s">
        <v>958</v>
      </c>
      <c r="S17" s="186" t="s">
        <v>2928</v>
      </c>
      <c r="T17" s="186" t="s">
        <v>958</v>
      </c>
      <c r="U17" s="186" t="s">
        <v>958</v>
      </c>
      <c r="V17" s="186" t="s">
        <v>2928</v>
      </c>
      <c r="W17" s="186" t="s">
        <v>958</v>
      </c>
      <c r="X17" s="186" t="s">
        <v>958</v>
      </c>
      <c r="Y17" s="186" t="s">
        <v>2928</v>
      </c>
      <c r="Z17" s="186" t="s">
        <v>958</v>
      </c>
      <c r="AA17" s="186" t="s">
        <v>958</v>
      </c>
      <c r="AB17" s="186" t="s">
        <v>2928</v>
      </c>
      <c r="AC17" s="186" t="s">
        <v>958</v>
      </c>
      <c r="AD17" s="186" t="s">
        <v>958</v>
      </c>
      <c r="AE17" s="186" t="s">
        <v>2928</v>
      </c>
      <c r="AF17" s="186" t="s">
        <v>958</v>
      </c>
      <c r="AG17" s="186" t="s">
        <v>958</v>
      </c>
      <c r="AH17" s="186" t="s">
        <v>2928</v>
      </c>
      <c r="AI17" s="186" t="s">
        <v>958</v>
      </c>
      <c r="AJ17" s="186" t="s">
        <v>958</v>
      </c>
      <c r="AK17" s="186" t="s">
        <v>2928</v>
      </c>
      <c r="AL17" s="186" t="s">
        <v>958</v>
      </c>
      <c r="AM17" s="186" t="s">
        <v>958</v>
      </c>
      <c r="AN17" s="186" t="s">
        <v>2928</v>
      </c>
      <c r="AO17" s="186" t="s">
        <v>958</v>
      </c>
      <c r="AP17" s="186" t="s">
        <v>958</v>
      </c>
      <c r="AQ17" s="186" t="s">
        <v>2928</v>
      </c>
      <c r="AR17" s="186" t="s">
        <v>958</v>
      </c>
      <c r="AS17" s="186" t="s">
        <v>958</v>
      </c>
      <c r="AT17" s="186" t="s">
        <v>2928</v>
      </c>
      <c r="AU17" s="186" t="s">
        <v>958</v>
      </c>
      <c r="AV17" s="186" t="s">
        <v>958</v>
      </c>
      <c r="AW17" s="186" t="s">
        <v>2928</v>
      </c>
      <c r="AX17" s="186" t="s">
        <v>958</v>
      </c>
      <c r="AY17" s="186" t="s">
        <v>958</v>
      </c>
      <c r="AZ17" s="186" t="s">
        <v>2928</v>
      </c>
      <c r="BA17" s="186" t="s">
        <v>958</v>
      </c>
      <c r="BB17" s="186" t="s">
        <v>958</v>
      </c>
      <c r="BC17" s="186" t="s">
        <v>2928</v>
      </c>
      <c r="BD17" s="186" t="s">
        <v>958</v>
      </c>
      <c r="BE17" s="186" t="s">
        <v>958</v>
      </c>
      <c r="BF17" s="186" t="s">
        <v>2928</v>
      </c>
      <c r="BG17" s="186" t="s">
        <v>958</v>
      </c>
      <c r="BH17" s="186" t="s">
        <v>958</v>
      </c>
      <c r="BI17" s="186" t="s">
        <v>2928</v>
      </c>
      <c r="BJ17" s="186" t="s">
        <v>958</v>
      </c>
      <c r="BK17" s="186" t="s">
        <v>958</v>
      </c>
      <c r="BL17" s="186" t="s">
        <v>2928</v>
      </c>
      <c r="BM17" s="186" t="s">
        <v>958</v>
      </c>
      <c r="BN17" s="186" t="s">
        <v>958</v>
      </c>
      <c r="BO17" s="186" t="s">
        <v>2928</v>
      </c>
      <c r="BP17" s="186" t="s">
        <v>958</v>
      </c>
      <c r="BQ17" s="186" t="s">
        <v>958</v>
      </c>
      <c r="BR17" s="186" t="s">
        <v>2928</v>
      </c>
      <c r="BS17" s="186" t="s">
        <v>958</v>
      </c>
      <c r="BT17" s="186" t="s">
        <v>958</v>
      </c>
      <c r="BU17" s="186" t="s">
        <v>2928</v>
      </c>
      <c r="BV17" s="186" t="s">
        <v>958</v>
      </c>
      <c r="BW17" s="186" t="s">
        <v>958</v>
      </c>
      <c r="BX17" s="186" t="s">
        <v>2928</v>
      </c>
      <c r="BY17" s="186" t="s">
        <v>958</v>
      </c>
      <c r="BZ17" s="186" t="s">
        <v>958</v>
      </c>
      <c r="CA17" s="186" t="s">
        <v>2928</v>
      </c>
      <c r="CB17" s="186" t="s">
        <v>958</v>
      </c>
      <c r="CC17" s="186" t="s">
        <v>958</v>
      </c>
      <c r="CD17" s="186" t="s">
        <v>2928</v>
      </c>
      <c r="CE17" s="186" t="s">
        <v>958</v>
      </c>
      <c r="CF17" s="186" t="s">
        <v>958</v>
      </c>
      <c r="CG17" s="186" t="s">
        <v>2928</v>
      </c>
      <c r="CH17" s="186" t="s">
        <v>958</v>
      </c>
      <c r="CI17" s="186" t="s">
        <v>958</v>
      </c>
      <c r="CJ17" s="186" t="s">
        <v>2928</v>
      </c>
      <c r="CK17" s="186" t="s">
        <v>958</v>
      </c>
      <c r="CL17" s="186" t="s">
        <v>958</v>
      </c>
      <c r="CM17" s="186" t="s">
        <v>2928</v>
      </c>
      <c r="CN17" s="186" t="s">
        <v>958</v>
      </c>
      <c r="CO17" s="186" t="s">
        <v>958</v>
      </c>
      <c r="CP17" s="186" t="s">
        <v>2928</v>
      </c>
      <c r="CQ17" s="186" t="s">
        <v>958</v>
      </c>
      <c r="CR17" s="186" t="s">
        <v>958</v>
      </c>
      <c r="CS17" s="186" t="s">
        <v>2928</v>
      </c>
      <c r="CT17" s="186" t="s">
        <v>958</v>
      </c>
      <c r="CU17" s="186" t="s">
        <v>958</v>
      </c>
      <c r="CV17" s="186" t="s">
        <v>2928</v>
      </c>
      <c r="CW17" s="186" t="s">
        <v>958</v>
      </c>
      <c r="CX17" s="186" t="s">
        <v>958</v>
      </c>
      <c r="CY17" s="186" t="s">
        <v>2928</v>
      </c>
      <c r="CZ17" s="186" t="s">
        <v>958</v>
      </c>
      <c r="DA17" s="186" t="s">
        <v>958</v>
      </c>
      <c r="DB17" s="186" t="s">
        <v>2928</v>
      </c>
      <c r="DC17" s="186" t="s">
        <v>958</v>
      </c>
      <c r="DD17" s="186" t="s">
        <v>958</v>
      </c>
      <c r="DE17" s="186" t="s">
        <v>2928</v>
      </c>
      <c r="DF17" s="186" t="s">
        <v>958</v>
      </c>
      <c r="DG17" s="186" t="s">
        <v>958</v>
      </c>
      <c r="DH17" s="186" t="s">
        <v>2928</v>
      </c>
      <c r="DI17" s="186" t="s">
        <v>958</v>
      </c>
      <c r="DJ17" s="186" t="s">
        <v>958</v>
      </c>
      <c r="DK17" s="186" t="s">
        <v>2928</v>
      </c>
      <c r="DL17" s="186" t="s">
        <v>958</v>
      </c>
      <c r="DM17" s="186" t="s">
        <v>958</v>
      </c>
      <c r="DN17" s="186" t="s">
        <v>2928</v>
      </c>
      <c r="DO17" s="186" t="s">
        <v>958</v>
      </c>
      <c r="DP17" s="186" t="s">
        <v>958</v>
      </c>
      <c r="DQ17" s="186" t="s">
        <v>2928</v>
      </c>
      <c r="DR17" s="186" t="s">
        <v>958</v>
      </c>
      <c r="DS17" s="186" t="s">
        <v>958</v>
      </c>
      <c r="DT17" s="186" t="s">
        <v>2928</v>
      </c>
      <c r="DU17" s="186" t="s">
        <v>958</v>
      </c>
      <c r="DV17" s="186" t="s">
        <v>958</v>
      </c>
      <c r="DW17" s="186" t="s">
        <v>2928</v>
      </c>
      <c r="DX17" s="186" t="s">
        <v>958</v>
      </c>
      <c r="DY17" s="186" t="s">
        <v>958</v>
      </c>
      <c r="DZ17" s="186" t="s">
        <v>2928</v>
      </c>
      <c r="EA17" s="186" t="s">
        <v>958</v>
      </c>
      <c r="EB17" s="186" t="s">
        <v>958</v>
      </c>
      <c r="EC17" s="186" t="s">
        <v>2928</v>
      </c>
      <c r="ED17" s="186" t="s">
        <v>958</v>
      </c>
      <c r="EE17" s="186" t="s">
        <v>958</v>
      </c>
      <c r="EF17" s="186" t="s">
        <v>2928</v>
      </c>
      <c r="EG17" s="186" t="s">
        <v>958</v>
      </c>
      <c r="EH17" s="186" t="s">
        <v>958</v>
      </c>
      <c r="EI17" s="186" t="s">
        <v>2928</v>
      </c>
      <c r="EJ17" s="186" t="s">
        <v>958</v>
      </c>
      <c r="EK17" s="186" t="s">
        <v>958</v>
      </c>
      <c r="EL17" s="186" t="s">
        <v>2928</v>
      </c>
      <c r="EM17" s="186" t="s">
        <v>958</v>
      </c>
      <c r="EN17" s="186" t="s">
        <v>958</v>
      </c>
      <c r="EO17" s="186" t="s">
        <v>2928</v>
      </c>
      <c r="EP17" s="186" t="s">
        <v>958</v>
      </c>
      <c r="EQ17" s="186" t="s">
        <v>958</v>
      </c>
      <c r="ER17" s="186" t="s">
        <v>2928</v>
      </c>
      <c r="ES17" s="186" t="s">
        <v>958</v>
      </c>
      <c r="ET17" s="186" t="s">
        <v>958</v>
      </c>
    </row>
    <row r="18" spans="1:150" x14ac:dyDescent="0.25">
      <c r="A18" s="1"/>
      <c r="B18" s="184" t="s">
        <v>2950</v>
      </c>
      <c r="C18" s="184" t="s">
        <v>150</v>
      </c>
      <c r="D18" s="184" t="s">
        <v>1020</v>
      </c>
      <c r="E18" s="184" t="s">
        <v>2951</v>
      </c>
      <c r="F18" s="184" t="s">
        <v>2952</v>
      </c>
      <c r="G18" s="184" t="s">
        <v>2928</v>
      </c>
      <c r="H18" s="184" t="s">
        <v>2814</v>
      </c>
      <c r="I18" s="184" t="s">
        <v>2814</v>
      </c>
      <c r="J18" s="184" t="s">
        <v>2928</v>
      </c>
      <c r="K18" s="184" t="s">
        <v>2814</v>
      </c>
      <c r="L18" s="184" t="s">
        <v>2814</v>
      </c>
      <c r="M18" s="184" t="s">
        <v>2928</v>
      </c>
      <c r="N18" s="184" t="s">
        <v>2814</v>
      </c>
      <c r="O18" s="184" t="s">
        <v>2814</v>
      </c>
      <c r="P18" s="184" t="s">
        <v>2928</v>
      </c>
      <c r="Q18" s="184" t="s">
        <v>2814</v>
      </c>
      <c r="R18" s="184" t="s">
        <v>2814</v>
      </c>
      <c r="S18" s="184" t="s">
        <v>2928</v>
      </c>
      <c r="T18" s="184" t="s">
        <v>2814</v>
      </c>
      <c r="U18" s="184" t="s">
        <v>2814</v>
      </c>
      <c r="V18" s="184" t="s">
        <v>2928</v>
      </c>
      <c r="W18" s="184" t="s">
        <v>2814</v>
      </c>
      <c r="X18" s="184" t="s">
        <v>2814</v>
      </c>
      <c r="Y18" s="184" t="s">
        <v>2928</v>
      </c>
      <c r="Z18" s="184" t="s">
        <v>2814</v>
      </c>
      <c r="AA18" s="184" t="s">
        <v>2814</v>
      </c>
      <c r="AB18" s="184" t="s">
        <v>2928</v>
      </c>
      <c r="AC18" s="184" t="s">
        <v>2814</v>
      </c>
      <c r="AD18" s="184" t="s">
        <v>2814</v>
      </c>
      <c r="AE18" s="184" t="s">
        <v>2928</v>
      </c>
      <c r="AF18" s="184" t="s">
        <v>2814</v>
      </c>
      <c r="AG18" s="184" t="s">
        <v>2814</v>
      </c>
      <c r="AH18" s="184" t="s">
        <v>2928</v>
      </c>
      <c r="AI18" s="184" t="s">
        <v>2814</v>
      </c>
      <c r="AJ18" s="184" t="s">
        <v>2814</v>
      </c>
      <c r="AK18" s="184" t="s">
        <v>2928</v>
      </c>
      <c r="AL18" s="184" t="s">
        <v>2814</v>
      </c>
      <c r="AM18" s="184" t="s">
        <v>2814</v>
      </c>
      <c r="AN18" s="184" t="s">
        <v>2928</v>
      </c>
      <c r="AO18" s="184" t="s">
        <v>2814</v>
      </c>
      <c r="AP18" s="184" t="s">
        <v>2814</v>
      </c>
      <c r="AQ18" s="184" t="s">
        <v>2928</v>
      </c>
      <c r="AR18" s="184" t="s">
        <v>2814</v>
      </c>
      <c r="AS18" s="184" t="s">
        <v>2814</v>
      </c>
      <c r="AT18" s="184" t="s">
        <v>2928</v>
      </c>
      <c r="AU18" s="184" t="s">
        <v>2814</v>
      </c>
      <c r="AV18" s="184" t="s">
        <v>2814</v>
      </c>
      <c r="AW18" s="184" t="s">
        <v>2928</v>
      </c>
      <c r="AX18" s="184" t="s">
        <v>2814</v>
      </c>
      <c r="AY18" s="184" t="s">
        <v>2814</v>
      </c>
      <c r="AZ18" s="184" t="s">
        <v>2928</v>
      </c>
      <c r="BA18" s="184" t="s">
        <v>2814</v>
      </c>
      <c r="BB18" s="184" t="s">
        <v>2814</v>
      </c>
      <c r="BC18" s="184" t="s">
        <v>2928</v>
      </c>
      <c r="BD18" s="184" t="s">
        <v>2814</v>
      </c>
      <c r="BE18" s="184" t="s">
        <v>2814</v>
      </c>
      <c r="BF18" s="184" t="s">
        <v>2928</v>
      </c>
      <c r="BG18" s="184" t="s">
        <v>2814</v>
      </c>
      <c r="BH18" s="184" t="s">
        <v>2814</v>
      </c>
      <c r="BI18" s="184" t="s">
        <v>2928</v>
      </c>
      <c r="BJ18" s="184" t="s">
        <v>2814</v>
      </c>
      <c r="BK18" s="184" t="s">
        <v>2814</v>
      </c>
      <c r="BL18" s="184" t="s">
        <v>2928</v>
      </c>
      <c r="BM18" s="184" t="s">
        <v>2814</v>
      </c>
      <c r="BN18" s="184" t="s">
        <v>2814</v>
      </c>
      <c r="BO18" s="184" t="s">
        <v>2928</v>
      </c>
      <c r="BP18" s="184" t="s">
        <v>2814</v>
      </c>
      <c r="BQ18" s="184" t="s">
        <v>2814</v>
      </c>
      <c r="BR18" s="184" t="s">
        <v>2928</v>
      </c>
      <c r="BS18" s="184" t="s">
        <v>2814</v>
      </c>
      <c r="BT18" s="184" t="s">
        <v>2814</v>
      </c>
      <c r="BU18" s="184" t="s">
        <v>2928</v>
      </c>
      <c r="BV18" s="184" t="s">
        <v>2814</v>
      </c>
      <c r="BW18" s="184" t="s">
        <v>2814</v>
      </c>
      <c r="BX18" s="184" t="s">
        <v>2928</v>
      </c>
      <c r="BY18" s="184" t="s">
        <v>2814</v>
      </c>
      <c r="BZ18" s="184" t="s">
        <v>2814</v>
      </c>
      <c r="CA18" s="184" t="s">
        <v>2928</v>
      </c>
      <c r="CB18" s="184" t="s">
        <v>2814</v>
      </c>
      <c r="CC18" s="184" t="s">
        <v>2814</v>
      </c>
      <c r="CD18" s="184" t="s">
        <v>2928</v>
      </c>
      <c r="CE18" s="184" t="s">
        <v>2814</v>
      </c>
      <c r="CF18" s="184" t="s">
        <v>2814</v>
      </c>
      <c r="CG18" s="184" t="s">
        <v>2928</v>
      </c>
      <c r="CH18" s="184" t="s">
        <v>2814</v>
      </c>
      <c r="CI18" s="184" t="s">
        <v>2814</v>
      </c>
      <c r="CJ18" s="184" t="s">
        <v>2928</v>
      </c>
      <c r="CK18" s="184" t="s">
        <v>2814</v>
      </c>
      <c r="CL18" s="184" t="s">
        <v>2814</v>
      </c>
      <c r="CM18" s="184" t="s">
        <v>2928</v>
      </c>
      <c r="CN18" s="184" t="s">
        <v>2814</v>
      </c>
      <c r="CO18" s="184" t="s">
        <v>2814</v>
      </c>
      <c r="CP18" s="184" t="s">
        <v>2928</v>
      </c>
      <c r="CQ18" s="184" t="s">
        <v>2814</v>
      </c>
      <c r="CR18" s="184" t="s">
        <v>2814</v>
      </c>
      <c r="CS18" s="184" t="s">
        <v>2928</v>
      </c>
      <c r="CT18" s="184" t="s">
        <v>2814</v>
      </c>
      <c r="CU18" s="184" t="s">
        <v>2814</v>
      </c>
      <c r="CV18" s="184" t="s">
        <v>2928</v>
      </c>
      <c r="CW18" s="184" t="s">
        <v>2814</v>
      </c>
      <c r="CX18" s="184" t="s">
        <v>2814</v>
      </c>
      <c r="CY18" s="184" t="s">
        <v>2928</v>
      </c>
      <c r="CZ18" s="184" t="s">
        <v>2814</v>
      </c>
      <c r="DA18" s="184" t="s">
        <v>2814</v>
      </c>
      <c r="DB18" s="184" t="s">
        <v>2928</v>
      </c>
      <c r="DC18" s="184" t="s">
        <v>2814</v>
      </c>
      <c r="DD18" s="184" t="s">
        <v>2814</v>
      </c>
      <c r="DE18" s="184" t="s">
        <v>2928</v>
      </c>
      <c r="DF18" s="184" t="s">
        <v>2814</v>
      </c>
      <c r="DG18" s="184" t="s">
        <v>2814</v>
      </c>
      <c r="DH18" s="184" t="s">
        <v>2928</v>
      </c>
      <c r="DI18" s="184" t="s">
        <v>2814</v>
      </c>
      <c r="DJ18" s="184" t="s">
        <v>2814</v>
      </c>
      <c r="DK18" s="184" t="s">
        <v>2928</v>
      </c>
      <c r="DL18" s="184" t="s">
        <v>2814</v>
      </c>
      <c r="DM18" s="184" t="s">
        <v>2814</v>
      </c>
      <c r="DN18" s="184" t="s">
        <v>2928</v>
      </c>
      <c r="DO18" s="184" t="s">
        <v>2814</v>
      </c>
      <c r="DP18" s="184" t="s">
        <v>2814</v>
      </c>
      <c r="DQ18" s="184" t="s">
        <v>2928</v>
      </c>
      <c r="DR18" s="184" t="s">
        <v>2814</v>
      </c>
      <c r="DS18" s="184" t="s">
        <v>2814</v>
      </c>
      <c r="DT18" s="184" t="s">
        <v>2928</v>
      </c>
      <c r="DU18" s="184" t="s">
        <v>2814</v>
      </c>
      <c r="DV18" s="184" t="s">
        <v>2814</v>
      </c>
      <c r="DW18" s="184" t="s">
        <v>2928</v>
      </c>
      <c r="DX18" s="184" t="s">
        <v>2814</v>
      </c>
      <c r="DY18" s="184" t="s">
        <v>2814</v>
      </c>
      <c r="DZ18" s="184" t="s">
        <v>2928</v>
      </c>
      <c r="EA18" s="184" t="s">
        <v>2814</v>
      </c>
      <c r="EB18" s="184" t="s">
        <v>2814</v>
      </c>
      <c r="EC18" s="184" t="s">
        <v>2928</v>
      </c>
      <c r="ED18" s="184" t="s">
        <v>2814</v>
      </c>
      <c r="EE18" s="184" t="s">
        <v>2814</v>
      </c>
      <c r="EF18" s="184" t="s">
        <v>2928</v>
      </c>
      <c r="EG18" s="184" t="s">
        <v>2814</v>
      </c>
      <c r="EH18" s="184" t="s">
        <v>2814</v>
      </c>
      <c r="EI18" s="184" t="s">
        <v>2928</v>
      </c>
      <c r="EJ18" s="184" t="s">
        <v>2814</v>
      </c>
      <c r="EK18" s="184" t="s">
        <v>2814</v>
      </c>
      <c r="EL18" s="184" t="s">
        <v>2928</v>
      </c>
      <c r="EM18" s="184" t="s">
        <v>2814</v>
      </c>
      <c r="EN18" s="184" t="s">
        <v>2814</v>
      </c>
      <c r="EO18" s="184" t="s">
        <v>2928</v>
      </c>
      <c r="EP18" s="184" t="s">
        <v>2814</v>
      </c>
      <c r="EQ18" s="184" t="s">
        <v>2814</v>
      </c>
      <c r="ER18" s="184" t="s">
        <v>2928</v>
      </c>
      <c r="ES18" s="184" t="s">
        <v>2814</v>
      </c>
      <c r="ET18" s="184" t="s">
        <v>2814</v>
      </c>
    </row>
    <row r="19" spans="1:150" x14ac:dyDescent="0.25">
      <c r="A19" s="1"/>
      <c r="B19" s="185" t="s">
        <v>2953</v>
      </c>
      <c r="C19" s="185" t="s">
        <v>150</v>
      </c>
      <c r="D19" s="185" t="s">
        <v>1020</v>
      </c>
      <c r="E19" s="185" t="s">
        <v>2954</v>
      </c>
      <c r="F19" s="185" t="s">
        <v>2955</v>
      </c>
      <c r="G19" s="186" t="s">
        <v>2928</v>
      </c>
      <c r="H19" s="186" t="s">
        <v>2814</v>
      </c>
      <c r="I19" s="186" t="s">
        <v>2814</v>
      </c>
      <c r="J19" s="186" t="s">
        <v>2928</v>
      </c>
      <c r="K19" s="186" t="s">
        <v>2814</v>
      </c>
      <c r="L19" s="186" t="s">
        <v>2814</v>
      </c>
      <c r="M19" s="186" t="s">
        <v>2928</v>
      </c>
      <c r="N19" s="186" t="s">
        <v>2814</v>
      </c>
      <c r="O19" s="186" t="s">
        <v>2814</v>
      </c>
      <c r="P19" s="186" t="s">
        <v>2928</v>
      </c>
      <c r="Q19" s="186" t="s">
        <v>2814</v>
      </c>
      <c r="R19" s="186" t="s">
        <v>2814</v>
      </c>
      <c r="S19" s="186" t="s">
        <v>2928</v>
      </c>
      <c r="T19" s="186" t="s">
        <v>2814</v>
      </c>
      <c r="U19" s="186" t="s">
        <v>2814</v>
      </c>
      <c r="V19" s="186" t="s">
        <v>2928</v>
      </c>
      <c r="W19" s="186" t="s">
        <v>2814</v>
      </c>
      <c r="X19" s="186" t="s">
        <v>2814</v>
      </c>
      <c r="Y19" s="186" t="s">
        <v>2928</v>
      </c>
      <c r="Z19" s="186" t="s">
        <v>2814</v>
      </c>
      <c r="AA19" s="186" t="s">
        <v>2814</v>
      </c>
      <c r="AB19" s="186" t="s">
        <v>2928</v>
      </c>
      <c r="AC19" s="186" t="s">
        <v>2814</v>
      </c>
      <c r="AD19" s="186" t="s">
        <v>2814</v>
      </c>
      <c r="AE19" s="186" t="s">
        <v>2928</v>
      </c>
      <c r="AF19" s="186" t="s">
        <v>2814</v>
      </c>
      <c r="AG19" s="186" t="s">
        <v>2814</v>
      </c>
      <c r="AH19" s="186" t="s">
        <v>2928</v>
      </c>
      <c r="AI19" s="186" t="s">
        <v>2814</v>
      </c>
      <c r="AJ19" s="186" t="s">
        <v>2814</v>
      </c>
      <c r="AK19" s="186" t="s">
        <v>2928</v>
      </c>
      <c r="AL19" s="186" t="s">
        <v>2814</v>
      </c>
      <c r="AM19" s="186" t="s">
        <v>2814</v>
      </c>
      <c r="AN19" s="186" t="s">
        <v>2928</v>
      </c>
      <c r="AO19" s="186" t="s">
        <v>2814</v>
      </c>
      <c r="AP19" s="186" t="s">
        <v>2814</v>
      </c>
      <c r="AQ19" s="186" t="s">
        <v>2928</v>
      </c>
      <c r="AR19" s="186" t="s">
        <v>2814</v>
      </c>
      <c r="AS19" s="186" t="s">
        <v>2814</v>
      </c>
      <c r="AT19" s="186" t="s">
        <v>2928</v>
      </c>
      <c r="AU19" s="186" t="s">
        <v>2814</v>
      </c>
      <c r="AV19" s="186" t="s">
        <v>2814</v>
      </c>
      <c r="AW19" s="186" t="s">
        <v>2928</v>
      </c>
      <c r="AX19" s="186" t="s">
        <v>2814</v>
      </c>
      <c r="AY19" s="186" t="s">
        <v>2814</v>
      </c>
      <c r="AZ19" s="186" t="s">
        <v>2928</v>
      </c>
      <c r="BA19" s="186" t="s">
        <v>2814</v>
      </c>
      <c r="BB19" s="186" t="s">
        <v>2814</v>
      </c>
      <c r="BC19" s="186" t="s">
        <v>2928</v>
      </c>
      <c r="BD19" s="186" t="s">
        <v>2814</v>
      </c>
      <c r="BE19" s="186" t="s">
        <v>2814</v>
      </c>
      <c r="BF19" s="186" t="s">
        <v>2928</v>
      </c>
      <c r="BG19" s="186" t="s">
        <v>2814</v>
      </c>
      <c r="BH19" s="186" t="s">
        <v>2814</v>
      </c>
      <c r="BI19" s="186" t="s">
        <v>2928</v>
      </c>
      <c r="BJ19" s="186" t="s">
        <v>2814</v>
      </c>
      <c r="BK19" s="186" t="s">
        <v>2814</v>
      </c>
      <c r="BL19" s="186" t="s">
        <v>2928</v>
      </c>
      <c r="BM19" s="186" t="s">
        <v>2814</v>
      </c>
      <c r="BN19" s="186" t="s">
        <v>2814</v>
      </c>
      <c r="BO19" s="186" t="s">
        <v>2928</v>
      </c>
      <c r="BP19" s="186" t="s">
        <v>2814</v>
      </c>
      <c r="BQ19" s="186" t="s">
        <v>2814</v>
      </c>
      <c r="BR19" s="186" t="s">
        <v>2928</v>
      </c>
      <c r="BS19" s="186" t="s">
        <v>2814</v>
      </c>
      <c r="BT19" s="186" t="s">
        <v>2814</v>
      </c>
      <c r="BU19" s="186" t="s">
        <v>2928</v>
      </c>
      <c r="BV19" s="186" t="s">
        <v>2814</v>
      </c>
      <c r="BW19" s="186" t="s">
        <v>2814</v>
      </c>
      <c r="BX19" s="186" t="s">
        <v>2928</v>
      </c>
      <c r="BY19" s="186" t="s">
        <v>2814</v>
      </c>
      <c r="BZ19" s="186" t="s">
        <v>2814</v>
      </c>
      <c r="CA19" s="186" t="s">
        <v>2928</v>
      </c>
      <c r="CB19" s="186" t="s">
        <v>2814</v>
      </c>
      <c r="CC19" s="186" t="s">
        <v>2814</v>
      </c>
      <c r="CD19" s="186" t="s">
        <v>2928</v>
      </c>
      <c r="CE19" s="186" t="s">
        <v>2814</v>
      </c>
      <c r="CF19" s="186" t="s">
        <v>2814</v>
      </c>
      <c r="CG19" s="186" t="s">
        <v>2928</v>
      </c>
      <c r="CH19" s="186" t="s">
        <v>2814</v>
      </c>
      <c r="CI19" s="186" t="s">
        <v>2814</v>
      </c>
      <c r="CJ19" s="186" t="s">
        <v>2928</v>
      </c>
      <c r="CK19" s="186" t="s">
        <v>2814</v>
      </c>
      <c r="CL19" s="186" t="s">
        <v>2814</v>
      </c>
      <c r="CM19" s="186" t="s">
        <v>2928</v>
      </c>
      <c r="CN19" s="186" t="s">
        <v>2814</v>
      </c>
      <c r="CO19" s="186" t="s">
        <v>2814</v>
      </c>
      <c r="CP19" s="186" t="s">
        <v>2928</v>
      </c>
      <c r="CQ19" s="186" t="s">
        <v>2814</v>
      </c>
      <c r="CR19" s="186" t="s">
        <v>2814</v>
      </c>
      <c r="CS19" s="186" t="s">
        <v>2928</v>
      </c>
      <c r="CT19" s="186" t="s">
        <v>2814</v>
      </c>
      <c r="CU19" s="186" t="s">
        <v>2814</v>
      </c>
      <c r="CV19" s="186" t="s">
        <v>2928</v>
      </c>
      <c r="CW19" s="186" t="s">
        <v>2814</v>
      </c>
      <c r="CX19" s="186" t="s">
        <v>2814</v>
      </c>
      <c r="CY19" s="186" t="s">
        <v>2928</v>
      </c>
      <c r="CZ19" s="186" t="s">
        <v>2814</v>
      </c>
      <c r="DA19" s="186" t="s">
        <v>2814</v>
      </c>
      <c r="DB19" s="186" t="s">
        <v>2928</v>
      </c>
      <c r="DC19" s="186" t="s">
        <v>2814</v>
      </c>
      <c r="DD19" s="186" t="s">
        <v>2814</v>
      </c>
      <c r="DE19" s="186" t="s">
        <v>2928</v>
      </c>
      <c r="DF19" s="186" t="s">
        <v>2814</v>
      </c>
      <c r="DG19" s="186" t="s">
        <v>2814</v>
      </c>
      <c r="DH19" s="186" t="s">
        <v>2928</v>
      </c>
      <c r="DI19" s="186" t="s">
        <v>2814</v>
      </c>
      <c r="DJ19" s="186" t="s">
        <v>2814</v>
      </c>
      <c r="DK19" s="186" t="s">
        <v>2928</v>
      </c>
      <c r="DL19" s="186" t="s">
        <v>2814</v>
      </c>
      <c r="DM19" s="186" t="s">
        <v>2814</v>
      </c>
      <c r="DN19" s="186" t="s">
        <v>2928</v>
      </c>
      <c r="DO19" s="186" t="s">
        <v>2814</v>
      </c>
      <c r="DP19" s="186" t="s">
        <v>2814</v>
      </c>
      <c r="DQ19" s="186" t="s">
        <v>2928</v>
      </c>
      <c r="DR19" s="186" t="s">
        <v>2814</v>
      </c>
      <c r="DS19" s="186" t="s">
        <v>2814</v>
      </c>
      <c r="DT19" s="186" t="s">
        <v>2928</v>
      </c>
      <c r="DU19" s="186" t="s">
        <v>2814</v>
      </c>
      <c r="DV19" s="186" t="s">
        <v>2814</v>
      </c>
      <c r="DW19" s="186" t="s">
        <v>2928</v>
      </c>
      <c r="DX19" s="186" t="s">
        <v>2814</v>
      </c>
      <c r="DY19" s="186" t="s">
        <v>2814</v>
      </c>
      <c r="DZ19" s="186" t="s">
        <v>2928</v>
      </c>
      <c r="EA19" s="186" t="s">
        <v>2814</v>
      </c>
      <c r="EB19" s="186" t="s">
        <v>2814</v>
      </c>
      <c r="EC19" s="186" t="s">
        <v>2928</v>
      </c>
      <c r="ED19" s="186" t="s">
        <v>2814</v>
      </c>
      <c r="EE19" s="186" t="s">
        <v>2814</v>
      </c>
      <c r="EF19" s="186" t="s">
        <v>2928</v>
      </c>
      <c r="EG19" s="186" t="s">
        <v>2814</v>
      </c>
      <c r="EH19" s="186" t="s">
        <v>2814</v>
      </c>
      <c r="EI19" s="186" t="s">
        <v>2928</v>
      </c>
      <c r="EJ19" s="186" t="s">
        <v>2814</v>
      </c>
      <c r="EK19" s="186" t="s">
        <v>2814</v>
      </c>
      <c r="EL19" s="186" t="s">
        <v>2928</v>
      </c>
      <c r="EM19" s="186" t="s">
        <v>2814</v>
      </c>
      <c r="EN19" s="186" t="s">
        <v>2814</v>
      </c>
      <c r="EO19" s="186" t="s">
        <v>2928</v>
      </c>
      <c r="EP19" s="186" t="s">
        <v>2814</v>
      </c>
      <c r="EQ19" s="186" t="s">
        <v>2814</v>
      </c>
      <c r="ER19" s="186" t="s">
        <v>2928</v>
      </c>
      <c r="ES19" s="186" t="s">
        <v>2814</v>
      </c>
      <c r="ET19" s="186" t="s">
        <v>2814</v>
      </c>
    </row>
    <row r="20" spans="1:150" x14ac:dyDescent="0.25">
      <c r="A20" s="1"/>
      <c r="B20" s="185" t="s">
        <v>2956</v>
      </c>
      <c r="C20" s="185" t="s">
        <v>150</v>
      </c>
      <c r="D20" s="185" t="s">
        <v>1020</v>
      </c>
      <c r="E20" s="185" t="s">
        <v>2957</v>
      </c>
      <c r="F20" s="185" t="s">
        <v>2958</v>
      </c>
      <c r="G20" s="186" t="s">
        <v>2928</v>
      </c>
      <c r="H20" s="186" t="s">
        <v>2814</v>
      </c>
      <c r="I20" s="186" t="s">
        <v>2814</v>
      </c>
      <c r="J20" s="186" t="s">
        <v>2928</v>
      </c>
      <c r="K20" s="186" t="s">
        <v>2814</v>
      </c>
      <c r="L20" s="186" t="s">
        <v>2814</v>
      </c>
      <c r="M20" s="186" t="s">
        <v>2928</v>
      </c>
      <c r="N20" s="186" t="s">
        <v>2814</v>
      </c>
      <c r="O20" s="186" t="s">
        <v>2814</v>
      </c>
      <c r="P20" s="186" t="s">
        <v>2928</v>
      </c>
      <c r="Q20" s="186" t="s">
        <v>2814</v>
      </c>
      <c r="R20" s="186" t="s">
        <v>2814</v>
      </c>
      <c r="S20" s="186" t="s">
        <v>2928</v>
      </c>
      <c r="T20" s="186" t="s">
        <v>2814</v>
      </c>
      <c r="U20" s="186" t="s">
        <v>2814</v>
      </c>
      <c r="V20" s="186" t="s">
        <v>2928</v>
      </c>
      <c r="W20" s="186" t="s">
        <v>2814</v>
      </c>
      <c r="X20" s="186" t="s">
        <v>2814</v>
      </c>
      <c r="Y20" s="186" t="s">
        <v>2928</v>
      </c>
      <c r="Z20" s="186" t="s">
        <v>2814</v>
      </c>
      <c r="AA20" s="186" t="s">
        <v>2814</v>
      </c>
      <c r="AB20" s="186" t="s">
        <v>2928</v>
      </c>
      <c r="AC20" s="186" t="s">
        <v>2814</v>
      </c>
      <c r="AD20" s="186" t="s">
        <v>2814</v>
      </c>
      <c r="AE20" s="186" t="s">
        <v>2928</v>
      </c>
      <c r="AF20" s="186" t="s">
        <v>2814</v>
      </c>
      <c r="AG20" s="186" t="s">
        <v>2814</v>
      </c>
      <c r="AH20" s="186" t="s">
        <v>2928</v>
      </c>
      <c r="AI20" s="186" t="s">
        <v>2814</v>
      </c>
      <c r="AJ20" s="186" t="s">
        <v>2814</v>
      </c>
      <c r="AK20" s="186" t="s">
        <v>2928</v>
      </c>
      <c r="AL20" s="186" t="s">
        <v>2814</v>
      </c>
      <c r="AM20" s="186" t="s">
        <v>2814</v>
      </c>
      <c r="AN20" s="186" t="s">
        <v>2928</v>
      </c>
      <c r="AO20" s="186" t="s">
        <v>2814</v>
      </c>
      <c r="AP20" s="186" t="s">
        <v>2814</v>
      </c>
      <c r="AQ20" s="186" t="s">
        <v>2928</v>
      </c>
      <c r="AR20" s="186" t="s">
        <v>2814</v>
      </c>
      <c r="AS20" s="186" t="s">
        <v>2814</v>
      </c>
      <c r="AT20" s="186" t="s">
        <v>2928</v>
      </c>
      <c r="AU20" s="186" t="s">
        <v>2814</v>
      </c>
      <c r="AV20" s="186" t="s">
        <v>2814</v>
      </c>
      <c r="AW20" s="186" t="s">
        <v>2928</v>
      </c>
      <c r="AX20" s="186" t="s">
        <v>2814</v>
      </c>
      <c r="AY20" s="186" t="s">
        <v>2814</v>
      </c>
      <c r="AZ20" s="186" t="s">
        <v>2928</v>
      </c>
      <c r="BA20" s="186" t="s">
        <v>2814</v>
      </c>
      <c r="BB20" s="186" t="s">
        <v>2814</v>
      </c>
      <c r="BC20" s="186" t="s">
        <v>2928</v>
      </c>
      <c r="BD20" s="186" t="s">
        <v>2814</v>
      </c>
      <c r="BE20" s="186" t="s">
        <v>2814</v>
      </c>
      <c r="BF20" s="186" t="s">
        <v>2928</v>
      </c>
      <c r="BG20" s="186" t="s">
        <v>2814</v>
      </c>
      <c r="BH20" s="186" t="s">
        <v>2814</v>
      </c>
      <c r="BI20" s="186" t="s">
        <v>2928</v>
      </c>
      <c r="BJ20" s="186" t="s">
        <v>2814</v>
      </c>
      <c r="BK20" s="186" t="s">
        <v>2814</v>
      </c>
      <c r="BL20" s="186" t="s">
        <v>2928</v>
      </c>
      <c r="BM20" s="186" t="s">
        <v>2814</v>
      </c>
      <c r="BN20" s="186" t="s">
        <v>2814</v>
      </c>
      <c r="BO20" s="186" t="s">
        <v>2928</v>
      </c>
      <c r="BP20" s="186" t="s">
        <v>2814</v>
      </c>
      <c r="BQ20" s="186" t="s">
        <v>2814</v>
      </c>
      <c r="BR20" s="186" t="s">
        <v>2928</v>
      </c>
      <c r="BS20" s="186" t="s">
        <v>2814</v>
      </c>
      <c r="BT20" s="186" t="s">
        <v>2814</v>
      </c>
      <c r="BU20" s="186" t="s">
        <v>2928</v>
      </c>
      <c r="BV20" s="186" t="s">
        <v>2814</v>
      </c>
      <c r="BW20" s="186" t="s">
        <v>2814</v>
      </c>
      <c r="BX20" s="186" t="s">
        <v>2928</v>
      </c>
      <c r="BY20" s="186" t="s">
        <v>2814</v>
      </c>
      <c r="BZ20" s="186" t="s">
        <v>2814</v>
      </c>
      <c r="CA20" s="186" t="s">
        <v>2928</v>
      </c>
      <c r="CB20" s="186" t="s">
        <v>2814</v>
      </c>
      <c r="CC20" s="186" t="s">
        <v>2814</v>
      </c>
      <c r="CD20" s="186" t="s">
        <v>2928</v>
      </c>
      <c r="CE20" s="186" t="s">
        <v>2814</v>
      </c>
      <c r="CF20" s="186" t="s">
        <v>2814</v>
      </c>
      <c r="CG20" s="186" t="s">
        <v>2928</v>
      </c>
      <c r="CH20" s="186" t="s">
        <v>2814</v>
      </c>
      <c r="CI20" s="186" t="s">
        <v>2814</v>
      </c>
      <c r="CJ20" s="186" t="s">
        <v>2928</v>
      </c>
      <c r="CK20" s="186" t="s">
        <v>2814</v>
      </c>
      <c r="CL20" s="186" t="s">
        <v>2814</v>
      </c>
      <c r="CM20" s="186" t="s">
        <v>2928</v>
      </c>
      <c r="CN20" s="186" t="s">
        <v>2814</v>
      </c>
      <c r="CO20" s="186" t="s">
        <v>2814</v>
      </c>
      <c r="CP20" s="186" t="s">
        <v>2928</v>
      </c>
      <c r="CQ20" s="186" t="s">
        <v>2814</v>
      </c>
      <c r="CR20" s="186" t="s">
        <v>2814</v>
      </c>
      <c r="CS20" s="186" t="s">
        <v>2928</v>
      </c>
      <c r="CT20" s="186" t="s">
        <v>2814</v>
      </c>
      <c r="CU20" s="186" t="s">
        <v>2814</v>
      </c>
      <c r="CV20" s="186" t="s">
        <v>2928</v>
      </c>
      <c r="CW20" s="186" t="s">
        <v>2814</v>
      </c>
      <c r="CX20" s="186" t="s">
        <v>2814</v>
      </c>
      <c r="CY20" s="186" t="s">
        <v>2928</v>
      </c>
      <c r="CZ20" s="186" t="s">
        <v>2814</v>
      </c>
      <c r="DA20" s="186" t="s">
        <v>2814</v>
      </c>
      <c r="DB20" s="186" t="s">
        <v>2928</v>
      </c>
      <c r="DC20" s="186" t="s">
        <v>2814</v>
      </c>
      <c r="DD20" s="186" t="s">
        <v>2814</v>
      </c>
      <c r="DE20" s="186" t="s">
        <v>2928</v>
      </c>
      <c r="DF20" s="186" t="s">
        <v>2814</v>
      </c>
      <c r="DG20" s="186" t="s">
        <v>2814</v>
      </c>
      <c r="DH20" s="186" t="s">
        <v>2928</v>
      </c>
      <c r="DI20" s="186" t="s">
        <v>2814</v>
      </c>
      <c r="DJ20" s="186" t="s">
        <v>2814</v>
      </c>
      <c r="DK20" s="186" t="s">
        <v>2928</v>
      </c>
      <c r="DL20" s="186" t="s">
        <v>2814</v>
      </c>
      <c r="DM20" s="186" t="s">
        <v>2814</v>
      </c>
      <c r="DN20" s="186" t="s">
        <v>2928</v>
      </c>
      <c r="DO20" s="186" t="s">
        <v>2814</v>
      </c>
      <c r="DP20" s="186" t="s">
        <v>2814</v>
      </c>
      <c r="DQ20" s="186" t="s">
        <v>2928</v>
      </c>
      <c r="DR20" s="186" t="s">
        <v>2814</v>
      </c>
      <c r="DS20" s="186" t="s">
        <v>2814</v>
      </c>
      <c r="DT20" s="186" t="s">
        <v>2928</v>
      </c>
      <c r="DU20" s="186" t="s">
        <v>2814</v>
      </c>
      <c r="DV20" s="186" t="s">
        <v>2814</v>
      </c>
      <c r="DW20" s="186" t="s">
        <v>2928</v>
      </c>
      <c r="DX20" s="186" t="s">
        <v>2814</v>
      </c>
      <c r="DY20" s="186" t="s">
        <v>2814</v>
      </c>
      <c r="DZ20" s="186" t="s">
        <v>2928</v>
      </c>
      <c r="EA20" s="186" t="s">
        <v>2814</v>
      </c>
      <c r="EB20" s="186" t="s">
        <v>2814</v>
      </c>
      <c r="EC20" s="186" t="s">
        <v>2928</v>
      </c>
      <c r="ED20" s="186" t="s">
        <v>2814</v>
      </c>
      <c r="EE20" s="186" t="s">
        <v>2814</v>
      </c>
      <c r="EF20" s="186" t="s">
        <v>2928</v>
      </c>
      <c r="EG20" s="186" t="s">
        <v>2814</v>
      </c>
      <c r="EH20" s="186" t="s">
        <v>2814</v>
      </c>
      <c r="EI20" s="186" t="s">
        <v>2928</v>
      </c>
      <c r="EJ20" s="186" t="s">
        <v>2814</v>
      </c>
      <c r="EK20" s="186" t="s">
        <v>2814</v>
      </c>
      <c r="EL20" s="186" t="s">
        <v>2928</v>
      </c>
      <c r="EM20" s="186" t="s">
        <v>2814</v>
      </c>
      <c r="EN20" s="186" t="s">
        <v>2814</v>
      </c>
      <c r="EO20" s="186" t="s">
        <v>2928</v>
      </c>
      <c r="EP20" s="186" t="s">
        <v>2814</v>
      </c>
      <c r="EQ20" s="186" t="s">
        <v>2814</v>
      </c>
      <c r="ER20" s="186" t="s">
        <v>2928</v>
      </c>
      <c r="ES20" s="186" t="s">
        <v>2814</v>
      </c>
      <c r="ET20" s="186" t="s">
        <v>2814</v>
      </c>
    </row>
    <row r="21" spans="1:150" x14ac:dyDescent="0.25">
      <c r="A21" s="1"/>
      <c r="B21" s="185" t="s">
        <v>2959</v>
      </c>
      <c r="C21" s="185" t="s">
        <v>150</v>
      </c>
      <c r="D21" s="185" t="s">
        <v>1020</v>
      </c>
      <c r="E21" s="185" t="s">
        <v>2960</v>
      </c>
      <c r="F21" s="185" t="s">
        <v>2961</v>
      </c>
      <c r="G21" s="186" t="s">
        <v>2928</v>
      </c>
      <c r="H21" s="186" t="s">
        <v>2814</v>
      </c>
      <c r="I21" s="186" t="s">
        <v>2814</v>
      </c>
      <c r="J21" s="186" t="s">
        <v>2928</v>
      </c>
      <c r="K21" s="186" t="s">
        <v>2814</v>
      </c>
      <c r="L21" s="186" t="s">
        <v>2814</v>
      </c>
      <c r="M21" s="186" t="s">
        <v>2928</v>
      </c>
      <c r="N21" s="186" t="s">
        <v>2814</v>
      </c>
      <c r="O21" s="186" t="s">
        <v>2814</v>
      </c>
      <c r="P21" s="186" t="s">
        <v>2928</v>
      </c>
      <c r="Q21" s="186" t="s">
        <v>2814</v>
      </c>
      <c r="R21" s="186" t="s">
        <v>2814</v>
      </c>
      <c r="S21" s="186" t="s">
        <v>2928</v>
      </c>
      <c r="T21" s="186" t="s">
        <v>2814</v>
      </c>
      <c r="U21" s="186" t="s">
        <v>2814</v>
      </c>
      <c r="V21" s="186" t="s">
        <v>2928</v>
      </c>
      <c r="W21" s="186" t="s">
        <v>2814</v>
      </c>
      <c r="X21" s="186" t="s">
        <v>2814</v>
      </c>
      <c r="Y21" s="186" t="s">
        <v>2928</v>
      </c>
      <c r="Z21" s="186" t="s">
        <v>2814</v>
      </c>
      <c r="AA21" s="186" t="s">
        <v>2814</v>
      </c>
      <c r="AB21" s="186" t="s">
        <v>2928</v>
      </c>
      <c r="AC21" s="186" t="s">
        <v>2814</v>
      </c>
      <c r="AD21" s="186" t="s">
        <v>2814</v>
      </c>
      <c r="AE21" s="186" t="s">
        <v>2928</v>
      </c>
      <c r="AF21" s="186" t="s">
        <v>2814</v>
      </c>
      <c r="AG21" s="186" t="s">
        <v>2814</v>
      </c>
      <c r="AH21" s="186" t="s">
        <v>2928</v>
      </c>
      <c r="AI21" s="186" t="s">
        <v>2814</v>
      </c>
      <c r="AJ21" s="186" t="s">
        <v>2814</v>
      </c>
      <c r="AK21" s="186" t="s">
        <v>2928</v>
      </c>
      <c r="AL21" s="186" t="s">
        <v>2814</v>
      </c>
      <c r="AM21" s="186" t="s">
        <v>2814</v>
      </c>
      <c r="AN21" s="186" t="s">
        <v>2928</v>
      </c>
      <c r="AO21" s="186" t="s">
        <v>2814</v>
      </c>
      <c r="AP21" s="186" t="s">
        <v>2814</v>
      </c>
      <c r="AQ21" s="186" t="s">
        <v>2928</v>
      </c>
      <c r="AR21" s="186" t="s">
        <v>2814</v>
      </c>
      <c r="AS21" s="186" t="s">
        <v>2814</v>
      </c>
      <c r="AT21" s="186" t="s">
        <v>2928</v>
      </c>
      <c r="AU21" s="186" t="s">
        <v>2814</v>
      </c>
      <c r="AV21" s="186" t="s">
        <v>2814</v>
      </c>
      <c r="AW21" s="186" t="s">
        <v>2928</v>
      </c>
      <c r="AX21" s="186" t="s">
        <v>2814</v>
      </c>
      <c r="AY21" s="186" t="s">
        <v>2814</v>
      </c>
      <c r="AZ21" s="186" t="s">
        <v>2928</v>
      </c>
      <c r="BA21" s="186" t="s">
        <v>2814</v>
      </c>
      <c r="BB21" s="186" t="s">
        <v>2814</v>
      </c>
      <c r="BC21" s="186" t="s">
        <v>2928</v>
      </c>
      <c r="BD21" s="186" t="s">
        <v>2814</v>
      </c>
      <c r="BE21" s="186" t="s">
        <v>2814</v>
      </c>
      <c r="BF21" s="186" t="s">
        <v>2928</v>
      </c>
      <c r="BG21" s="186" t="s">
        <v>2814</v>
      </c>
      <c r="BH21" s="186" t="s">
        <v>2814</v>
      </c>
      <c r="BI21" s="186" t="s">
        <v>2928</v>
      </c>
      <c r="BJ21" s="186" t="s">
        <v>2814</v>
      </c>
      <c r="BK21" s="186" t="s">
        <v>2814</v>
      </c>
      <c r="BL21" s="186" t="s">
        <v>2928</v>
      </c>
      <c r="BM21" s="186" t="s">
        <v>2814</v>
      </c>
      <c r="BN21" s="186" t="s">
        <v>2814</v>
      </c>
      <c r="BO21" s="186" t="s">
        <v>2928</v>
      </c>
      <c r="BP21" s="186" t="s">
        <v>2814</v>
      </c>
      <c r="BQ21" s="186" t="s">
        <v>2814</v>
      </c>
      <c r="BR21" s="186" t="s">
        <v>2928</v>
      </c>
      <c r="BS21" s="186" t="s">
        <v>2814</v>
      </c>
      <c r="BT21" s="186" t="s">
        <v>2814</v>
      </c>
      <c r="BU21" s="186" t="s">
        <v>2928</v>
      </c>
      <c r="BV21" s="186" t="s">
        <v>2814</v>
      </c>
      <c r="BW21" s="186" t="s">
        <v>2814</v>
      </c>
      <c r="BX21" s="186" t="s">
        <v>2928</v>
      </c>
      <c r="BY21" s="186" t="s">
        <v>2814</v>
      </c>
      <c r="BZ21" s="186" t="s">
        <v>2814</v>
      </c>
      <c r="CA21" s="186" t="s">
        <v>2928</v>
      </c>
      <c r="CB21" s="186" t="s">
        <v>2814</v>
      </c>
      <c r="CC21" s="186" t="s">
        <v>2814</v>
      </c>
      <c r="CD21" s="186" t="s">
        <v>2928</v>
      </c>
      <c r="CE21" s="186" t="s">
        <v>2814</v>
      </c>
      <c r="CF21" s="186" t="s">
        <v>2814</v>
      </c>
      <c r="CG21" s="186" t="s">
        <v>2928</v>
      </c>
      <c r="CH21" s="186" t="s">
        <v>2814</v>
      </c>
      <c r="CI21" s="186" t="s">
        <v>2814</v>
      </c>
      <c r="CJ21" s="186" t="s">
        <v>2928</v>
      </c>
      <c r="CK21" s="186" t="s">
        <v>2814</v>
      </c>
      <c r="CL21" s="186" t="s">
        <v>2814</v>
      </c>
      <c r="CM21" s="186" t="s">
        <v>2928</v>
      </c>
      <c r="CN21" s="186" t="s">
        <v>2814</v>
      </c>
      <c r="CO21" s="186" t="s">
        <v>2814</v>
      </c>
      <c r="CP21" s="186" t="s">
        <v>2928</v>
      </c>
      <c r="CQ21" s="186" t="s">
        <v>2814</v>
      </c>
      <c r="CR21" s="186" t="s">
        <v>2814</v>
      </c>
      <c r="CS21" s="186" t="s">
        <v>2928</v>
      </c>
      <c r="CT21" s="186" t="s">
        <v>2814</v>
      </c>
      <c r="CU21" s="186" t="s">
        <v>2814</v>
      </c>
      <c r="CV21" s="186" t="s">
        <v>2928</v>
      </c>
      <c r="CW21" s="186" t="s">
        <v>2814</v>
      </c>
      <c r="CX21" s="186" t="s">
        <v>2814</v>
      </c>
      <c r="CY21" s="186" t="s">
        <v>2928</v>
      </c>
      <c r="CZ21" s="186" t="s">
        <v>2814</v>
      </c>
      <c r="DA21" s="186" t="s">
        <v>2814</v>
      </c>
      <c r="DB21" s="186" t="s">
        <v>2928</v>
      </c>
      <c r="DC21" s="186" t="s">
        <v>2814</v>
      </c>
      <c r="DD21" s="186" t="s">
        <v>2814</v>
      </c>
      <c r="DE21" s="186" t="s">
        <v>2928</v>
      </c>
      <c r="DF21" s="186" t="s">
        <v>2814</v>
      </c>
      <c r="DG21" s="186" t="s">
        <v>2814</v>
      </c>
      <c r="DH21" s="186" t="s">
        <v>2928</v>
      </c>
      <c r="DI21" s="186" t="s">
        <v>2814</v>
      </c>
      <c r="DJ21" s="186" t="s">
        <v>2814</v>
      </c>
      <c r="DK21" s="186" t="s">
        <v>2928</v>
      </c>
      <c r="DL21" s="186" t="s">
        <v>2814</v>
      </c>
      <c r="DM21" s="186" t="s">
        <v>2814</v>
      </c>
      <c r="DN21" s="186" t="s">
        <v>2928</v>
      </c>
      <c r="DO21" s="186" t="s">
        <v>2814</v>
      </c>
      <c r="DP21" s="186" t="s">
        <v>2814</v>
      </c>
      <c r="DQ21" s="186" t="s">
        <v>2928</v>
      </c>
      <c r="DR21" s="186" t="s">
        <v>2814</v>
      </c>
      <c r="DS21" s="186" t="s">
        <v>2814</v>
      </c>
      <c r="DT21" s="186" t="s">
        <v>2928</v>
      </c>
      <c r="DU21" s="186" t="s">
        <v>2814</v>
      </c>
      <c r="DV21" s="186" t="s">
        <v>2814</v>
      </c>
      <c r="DW21" s="186" t="s">
        <v>2928</v>
      </c>
      <c r="DX21" s="186" t="s">
        <v>2814</v>
      </c>
      <c r="DY21" s="186" t="s">
        <v>2814</v>
      </c>
      <c r="DZ21" s="186" t="s">
        <v>2928</v>
      </c>
      <c r="EA21" s="186" t="s">
        <v>2814</v>
      </c>
      <c r="EB21" s="186" t="s">
        <v>2814</v>
      </c>
      <c r="EC21" s="186" t="s">
        <v>2928</v>
      </c>
      <c r="ED21" s="186" t="s">
        <v>2814</v>
      </c>
      <c r="EE21" s="186" t="s">
        <v>2814</v>
      </c>
      <c r="EF21" s="186" t="s">
        <v>2928</v>
      </c>
      <c r="EG21" s="186" t="s">
        <v>2814</v>
      </c>
      <c r="EH21" s="186" t="s">
        <v>2814</v>
      </c>
      <c r="EI21" s="186" t="s">
        <v>2928</v>
      </c>
      <c r="EJ21" s="186" t="s">
        <v>2814</v>
      </c>
      <c r="EK21" s="186" t="s">
        <v>2814</v>
      </c>
      <c r="EL21" s="186" t="s">
        <v>2928</v>
      </c>
      <c r="EM21" s="186" t="s">
        <v>2814</v>
      </c>
      <c r="EN21" s="186" t="s">
        <v>2814</v>
      </c>
      <c r="EO21" s="186" t="s">
        <v>2928</v>
      </c>
      <c r="EP21" s="186" t="s">
        <v>2814</v>
      </c>
      <c r="EQ21" s="186" t="s">
        <v>2814</v>
      </c>
      <c r="ER21" s="186" t="s">
        <v>2928</v>
      </c>
      <c r="ES21" s="186" t="s">
        <v>2814</v>
      </c>
      <c r="ET21" s="186" t="s">
        <v>2814</v>
      </c>
    </row>
    <row r="22" spans="1:150" x14ac:dyDescent="0.25">
      <c r="A22" s="1"/>
      <c r="B22" s="185" t="s">
        <v>2962</v>
      </c>
      <c r="C22" s="185" t="s">
        <v>150</v>
      </c>
      <c r="D22" s="185" t="s">
        <v>1020</v>
      </c>
      <c r="E22" s="185" t="s">
        <v>2963</v>
      </c>
      <c r="F22" s="185" t="s">
        <v>2964</v>
      </c>
      <c r="G22" s="186" t="s">
        <v>2928</v>
      </c>
      <c r="H22" s="186" t="s">
        <v>2814</v>
      </c>
      <c r="I22" s="186" t="s">
        <v>2814</v>
      </c>
      <c r="J22" s="186" t="s">
        <v>2928</v>
      </c>
      <c r="K22" s="186" t="s">
        <v>2814</v>
      </c>
      <c r="L22" s="186" t="s">
        <v>2814</v>
      </c>
      <c r="M22" s="186" t="s">
        <v>2928</v>
      </c>
      <c r="N22" s="186" t="s">
        <v>2814</v>
      </c>
      <c r="O22" s="186" t="s">
        <v>2814</v>
      </c>
      <c r="P22" s="186" t="s">
        <v>2928</v>
      </c>
      <c r="Q22" s="186" t="s">
        <v>2814</v>
      </c>
      <c r="R22" s="186" t="s">
        <v>2814</v>
      </c>
      <c r="S22" s="186" t="s">
        <v>2928</v>
      </c>
      <c r="T22" s="186" t="s">
        <v>2814</v>
      </c>
      <c r="U22" s="186" t="s">
        <v>2814</v>
      </c>
      <c r="V22" s="186" t="s">
        <v>2928</v>
      </c>
      <c r="W22" s="186" t="s">
        <v>2814</v>
      </c>
      <c r="X22" s="186" t="s">
        <v>2814</v>
      </c>
      <c r="Y22" s="186" t="s">
        <v>2928</v>
      </c>
      <c r="Z22" s="186" t="s">
        <v>2814</v>
      </c>
      <c r="AA22" s="186" t="s">
        <v>2814</v>
      </c>
      <c r="AB22" s="186" t="s">
        <v>2928</v>
      </c>
      <c r="AC22" s="186" t="s">
        <v>2814</v>
      </c>
      <c r="AD22" s="186" t="s">
        <v>2814</v>
      </c>
      <c r="AE22" s="186" t="s">
        <v>2928</v>
      </c>
      <c r="AF22" s="186" t="s">
        <v>2814</v>
      </c>
      <c r="AG22" s="186" t="s">
        <v>2814</v>
      </c>
      <c r="AH22" s="186" t="s">
        <v>2928</v>
      </c>
      <c r="AI22" s="186" t="s">
        <v>2814</v>
      </c>
      <c r="AJ22" s="186" t="s">
        <v>2814</v>
      </c>
      <c r="AK22" s="186" t="s">
        <v>2928</v>
      </c>
      <c r="AL22" s="186" t="s">
        <v>2814</v>
      </c>
      <c r="AM22" s="186" t="s">
        <v>2814</v>
      </c>
      <c r="AN22" s="186" t="s">
        <v>2928</v>
      </c>
      <c r="AO22" s="186" t="s">
        <v>2814</v>
      </c>
      <c r="AP22" s="186" t="s">
        <v>2814</v>
      </c>
      <c r="AQ22" s="186" t="s">
        <v>2928</v>
      </c>
      <c r="AR22" s="186" t="s">
        <v>2814</v>
      </c>
      <c r="AS22" s="186" t="s">
        <v>2814</v>
      </c>
      <c r="AT22" s="186" t="s">
        <v>2928</v>
      </c>
      <c r="AU22" s="186" t="s">
        <v>2814</v>
      </c>
      <c r="AV22" s="186" t="s">
        <v>2814</v>
      </c>
      <c r="AW22" s="186" t="s">
        <v>2928</v>
      </c>
      <c r="AX22" s="186" t="s">
        <v>2814</v>
      </c>
      <c r="AY22" s="186" t="s">
        <v>2814</v>
      </c>
      <c r="AZ22" s="186" t="s">
        <v>2928</v>
      </c>
      <c r="BA22" s="186" t="s">
        <v>2814</v>
      </c>
      <c r="BB22" s="186" t="s">
        <v>2814</v>
      </c>
      <c r="BC22" s="186" t="s">
        <v>2928</v>
      </c>
      <c r="BD22" s="186" t="s">
        <v>2814</v>
      </c>
      <c r="BE22" s="186" t="s">
        <v>2814</v>
      </c>
      <c r="BF22" s="186" t="s">
        <v>2928</v>
      </c>
      <c r="BG22" s="186" t="s">
        <v>2814</v>
      </c>
      <c r="BH22" s="186" t="s">
        <v>2814</v>
      </c>
      <c r="BI22" s="186" t="s">
        <v>2928</v>
      </c>
      <c r="BJ22" s="186" t="s">
        <v>2814</v>
      </c>
      <c r="BK22" s="186" t="s">
        <v>2814</v>
      </c>
      <c r="BL22" s="186" t="s">
        <v>2928</v>
      </c>
      <c r="BM22" s="186" t="s">
        <v>2814</v>
      </c>
      <c r="BN22" s="186" t="s">
        <v>2814</v>
      </c>
      <c r="BO22" s="186" t="s">
        <v>2928</v>
      </c>
      <c r="BP22" s="186" t="s">
        <v>2814</v>
      </c>
      <c r="BQ22" s="186" t="s">
        <v>2814</v>
      </c>
      <c r="BR22" s="186" t="s">
        <v>2928</v>
      </c>
      <c r="BS22" s="186" t="s">
        <v>2814</v>
      </c>
      <c r="BT22" s="186" t="s">
        <v>2814</v>
      </c>
      <c r="BU22" s="186" t="s">
        <v>2928</v>
      </c>
      <c r="BV22" s="186" t="s">
        <v>2814</v>
      </c>
      <c r="BW22" s="186" t="s">
        <v>2814</v>
      </c>
      <c r="BX22" s="186" t="s">
        <v>2928</v>
      </c>
      <c r="BY22" s="186" t="s">
        <v>2814</v>
      </c>
      <c r="BZ22" s="186" t="s">
        <v>2814</v>
      </c>
      <c r="CA22" s="186" t="s">
        <v>2928</v>
      </c>
      <c r="CB22" s="186" t="s">
        <v>2814</v>
      </c>
      <c r="CC22" s="186" t="s">
        <v>2814</v>
      </c>
      <c r="CD22" s="186" t="s">
        <v>2928</v>
      </c>
      <c r="CE22" s="186" t="s">
        <v>2814</v>
      </c>
      <c r="CF22" s="186" t="s">
        <v>2814</v>
      </c>
      <c r="CG22" s="186" t="s">
        <v>2928</v>
      </c>
      <c r="CH22" s="186" t="s">
        <v>2814</v>
      </c>
      <c r="CI22" s="186" t="s">
        <v>2814</v>
      </c>
      <c r="CJ22" s="186" t="s">
        <v>2928</v>
      </c>
      <c r="CK22" s="186" t="s">
        <v>2814</v>
      </c>
      <c r="CL22" s="186" t="s">
        <v>2814</v>
      </c>
      <c r="CM22" s="186" t="s">
        <v>2928</v>
      </c>
      <c r="CN22" s="186" t="s">
        <v>2814</v>
      </c>
      <c r="CO22" s="186" t="s">
        <v>2814</v>
      </c>
      <c r="CP22" s="186" t="s">
        <v>2928</v>
      </c>
      <c r="CQ22" s="186" t="s">
        <v>2814</v>
      </c>
      <c r="CR22" s="186" t="s">
        <v>2814</v>
      </c>
      <c r="CS22" s="186" t="s">
        <v>2928</v>
      </c>
      <c r="CT22" s="186" t="s">
        <v>2814</v>
      </c>
      <c r="CU22" s="186" t="s">
        <v>2814</v>
      </c>
      <c r="CV22" s="186" t="s">
        <v>2928</v>
      </c>
      <c r="CW22" s="186" t="s">
        <v>2814</v>
      </c>
      <c r="CX22" s="186" t="s">
        <v>2814</v>
      </c>
      <c r="CY22" s="186" t="s">
        <v>2928</v>
      </c>
      <c r="CZ22" s="186" t="s">
        <v>2814</v>
      </c>
      <c r="DA22" s="186" t="s">
        <v>2814</v>
      </c>
      <c r="DB22" s="186" t="s">
        <v>2928</v>
      </c>
      <c r="DC22" s="186" t="s">
        <v>2814</v>
      </c>
      <c r="DD22" s="186" t="s">
        <v>2814</v>
      </c>
      <c r="DE22" s="186" t="s">
        <v>2928</v>
      </c>
      <c r="DF22" s="186" t="s">
        <v>2814</v>
      </c>
      <c r="DG22" s="186" t="s">
        <v>2814</v>
      </c>
      <c r="DH22" s="186" t="s">
        <v>2928</v>
      </c>
      <c r="DI22" s="186" t="s">
        <v>2814</v>
      </c>
      <c r="DJ22" s="186" t="s">
        <v>2814</v>
      </c>
      <c r="DK22" s="186" t="s">
        <v>2928</v>
      </c>
      <c r="DL22" s="186" t="s">
        <v>2814</v>
      </c>
      <c r="DM22" s="186" t="s">
        <v>2814</v>
      </c>
      <c r="DN22" s="186" t="s">
        <v>2928</v>
      </c>
      <c r="DO22" s="186" t="s">
        <v>2814</v>
      </c>
      <c r="DP22" s="186" t="s">
        <v>2814</v>
      </c>
      <c r="DQ22" s="186" t="s">
        <v>2928</v>
      </c>
      <c r="DR22" s="186" t="s">
        <v>2814</v>
      </c>
      <c r="DS22" s="186" t="s">
        <v>2814</v>
      </c>
      <c r="DT22" s="186" t="s">
        <v>2928</v>
      </c>
      <c r="DU22" s="186" t="s">
        <v>2814</v>
      </c>
      <c r="DV22" s="186" t="s">
        <v>2814</v>
      </c>
      <c r="DW22" s="186" t="s">
        <v>2928</v>
      </c>
      <c r="DX22" s="186" t="s">
        <v>2814</v>
      </c>
      <c r="DY22" s="186" t="s">
        <v>2814</v>
      </c>
      <c r="DZ22" s="186" t="s">
        <v>2928</v>
      </c>
      <c r="EA22" s="186" t="s">
        <v>2814</v>
      </c>
      <c r="EB22" s="186" t="s">
        <v>2814</v>
      </c>
      <c r="EC22" s="186" t="s">
        <v>2928</v>
      </c>
      <c r="ED22" s="186" t="s">
        <v>2814</v>
      </c>
      <c r="EE22" s="186" t="s">
        <v>2814</v>
      </c>
      <c r="EF22" s="186" t="s">
        <v>2928</v>
      </c>
      <c r="EG22" s="186" t="s">
        <v>2814</v>
      </c>
      <c r="EH22" s="186" t="s">
        <v>2814</v>
      </c>
      <c r="EI22" s="186" t="s">
        <v>2928</v>
      </c>
      <c r="EJ22" s="186" t="s">
        <v>2814</v>
      </c>
      <c r="EK22" s="186" t="s">
        <v>2814</v>
      </c>
      <c r="EL22" s="186" t="s">
        <v>2928</v>
      </c>
      <c r="EM22" s="186" t="s">
        <v>2814</v>
      </c>
      <c r="EN22" s="186" t="s">
        <v>2814</v>
      </c>
      <c r="EO22" s="186" t="s">
        <v>2928</v>
      </c>
      <c r="EP22" s="186" t="s">
        <v>2814</v>
      </c>
      <c r="EQ22" s="186" t="s">
        <v>2814</v>
      </c>
      <c r="ER22" s="186" t="s">
        <v>2928</v>
      </c>
      <c r="ES22" s="186" t="s">
        <v>2814</v>
      </c>
      <c r="ET22" s="186" t="s">
        <v>2814</v>
      </c>
    </row>
    <row r="23" spans="1:150" x14ac:dyDescent="0.25">
      <c r="A23" s="1"/>
      <c r="B23" s="185" t="s">
        <v>2965</v>
      </c>
      <c r="C23" s="185" t="s">
        <v>150</v>
      </c>
      <c r="D23" s="185" t="s">
        <v>1020</v>
      </c>
      <c r="E23" s="185" t="s">
        <v>2966</v>
      </c>
      <c r="F23" s="185" t="s">
        <v>2967</v>
      </c>
      <c r="G23" s="186" t="s">
        <v>2928</v>
      </c>
      <c r="H23" s="186" t="s">
        <v>2814</v>
      </c>
      <c r="I23" s="186" t="s">
        <v>2814</v>
      </c>
      <c r="J23" s="186" t="s">
        <v>2928</v>
      </c>
      <c r="K23" s="186" t="s">
        <v>2814</v>
      </c>
      <c r="L23" s="186" t="s">
        <v>2814</v>
      </c>
      <c r="M23" s="186" t="s">
        <v>2928</v>
      </c>
      <c r="N23" s="186" t="s">
        <v>2814</v>
      </c>
      <c r="O23" s="186" t="s">
        <v>2814</v>
      </c>
      <c r="P23" s="186" t="s">
        <v>2928</v>
      </c>
      <c r="Q23" s="186" t="s">
        <v>2814</v>
      </c>
      <c r="R23" s="186" t="s">
        <v>2814</v>
      </c>
      <c r="S23" s="186" t="s">
        <v>2928</v>
      </c>
      <c r="T23" s="186" t="s">
        <v>2814</v>
      </c>
      <c r="U23" s="186" t="s">
        <v>2814</v>
      </c>
      <c r="V23" s="186" t="s">
        <v>2928</v>
      </c>
      <c r="W23" s="186" t="s">
        <v>2814</v>
      </c>
      <c r="X23" s="186" t="s">
        <v>2814</v>
      </c>
      <c r="Y23" s="186" t="s">
        <v>2928</v>
      </c>
      <c r="Z23" s="186" t="s">
        <v>2814</v>
      </c>
      <c r="AA23" s="186" t="s">
        <v>2814</v>
      </c>
      <c r="AB23" s="186" t="s">
        <v>2928</v>
      </c>
      <c r="AC23" s="186" t="s">
        <v>2814</v>
      </c>
      <c r="AD23" s="186" t="s">
        <v>2814</v>
      </c>
      <c r="AE23" s="186" t="s">
        <v>2928</v>
      </c>
      <c r="AF23" s="186" t="s">
        <v>2814</v>
      </c>
      <c r="AG23" s="186" t="s">
        <v>2814</v>
      </c>
      <c r="AH23" s="186" t="s">
        <v>2928</v>
      </c>
      <c r="AI23" s="186" t="s">
        <v>2814</v>
      </c>
      <c r="AJ23" s="186" t="s">
        <v>2814</v>
      </c>
      <c r="AK23" s="186" t="s">
        <v>2928</v>
      </c>
      <c r="AL23" s="186" t="s">
        <v>2814</v>
      </c>
      <c r="AM23" s="186" t="s">
        <v>2814</v>
      </c>
      <c r="AN23" s="186" t="s">
        <v>2928</v>
      </c>
      <c r="AO23" s="186" t="s">
        <v>2814</v>
      </c>
      <c r="AP23" s="186" t="s">
        <v>2814</v>
      </c>
      <c r="AQ23" s="186" t="s">
        <v>2928</v>
      </c>
      <c r="AR23" s="186" t="s">
        <v>2814</v>
      </c>
      <c r="AS23" s="186" t="s">
        <v>2814</v>
      </c>
      <c r="AT23" s="186" t="s">
        <v>2928</v>
      </c>
      <c r="AU23" s="186" t="s">
        <v>2814</v>
      </c>
      <c r="AV23" s="186" t="s">
        <v>2814</v>
      </c>
      <c r="AW23" s="186" t="s">
        <v>2928</v>
      </c>
      <c r="AX23" s="186" t="s">
        <v>2814</v>
      </c>
      <c r="AY23" s="186" t="s">
        <v>2814</v>
      </c>
      <c r="AZ23" s="186" t="s">
        <v>2928</v>
      </c>
      <c r="BA23" s="186" t="s">
        <v>2814</v>
      </c>
      <c r="BB23" s="186" t="s">
        <v>2814</v>
      </c>
      <c r="BC23" s="186" t="s">
        <v>2928</v>
      </c>
      <c r="BD23" s="186" t="s">
        <v>2814</v>
      </c>
      <c r="BE23" s="186" t="s">
        <v>2814</v>
      </c>
      <c r="BF23" s="186" t="s">
        <v>2928</v>
      </c>
      <c r="BG23" s="186" t="s">
        <v>2814</v>
      </c>
      <c r="BH23" s="186" t="s">
        <v>2814</v>
      </c>
      <c r="BI23" s="186" t="s">
        <v>2928</v>
      </c>
      <c r="BJ23" s="186" t="s">
        <v>2814</v>
      </c>
      <c r="BK23" s="186" t="s">
        <v>2814</v>
      </c>
      <c r="BL23" s="186" t="s">
        <v>2928</v>
      </c>
      <c r="BM23" s="186" t="s">
        <v>2814</v>
      </c>
      <c r="BN23" s="186" t="s">
        <v>2814</v>
      </c>
      <c r="BO23" s="186" t="s">
        <v>2928</v>
      </c>
      <c r="BP23" s="186" t="s">
        <v>2814</v>
      </c>
      <c r="BQ23" s="186" t="s">
        <v>2814</v>
      </c>
      <c r="BR23" s="186" t="s">
        <v>2928</v>
      </c>
      <c r="BS23" s="186" t="s">
        <v>2814</v>
      </c>
      <c r="BT23" s="186" t="s">
        <v>2814</v>
      </c>
      <c r="BU23" s="186" t="s">
        <v>2928</v>
      </c>
      <c r="BV23" s="186" t="s">
        <v>2814</v>
      </c>
      <c r="BW23" s="186" t="s">
        <v>2814</v>
      </c>
      <c r="BX23" s="186" t="s">
        <v>2928</v>
      </c>
      <c r="BY23" s="186" t="s">
        <v>2814</v>
      </c>
      <c r="BZ23" s="186" t="s">
        <v>2814</v>
      </c>
      <c r="CA23" s="186" t="s">
        <v>2928</v>
      </c>
      <c r="CB23" s="186" t="s">
        <v>2814</v>
      </c>
      <c r="CC23" s="186" t="s">
        <v>2814</v>
      </c>
      <c r="CD23" s="186" t="s">
        <v>2928</v>
      </c>
      <c r="CE23" s="186" t="s">
        <v>2814</v>
      </c>
      <c r="CF23" s="186" t="s">
        <v>2814</v>
      </c>
      <c r="CG23" s="186" t="s">
        <v>2928</v>
      </c>
      <c r="CH23" s="186" t="s">
        <v>2814</v>
      </c>
      <c r="CI23" s="186" t="s">
        <v>2814</v>
      </c>
      <c r="CJ23" s="186" t="s">
        <v>2928</v>
      </c>
      <c r="CK23" s="186" t="s">
        <v>2814</v>
      </c>
      <c r="CL23" s="186" t="s">
        <v>2814</v>
      </c>
      <c r="CM23" s="186" t="s">
        <v>2928</v>
      </c>
      <c r="CN23" s="186" t="s">
        <v>2814</v>
      </c>
      <c r="CO23" s="186" t="s">
        <v>2814</v>
      </c>
      <c r="CP23" s="186" t="s">
        <v>2928</v>
      </c>
      <c r="CQ23" s="186" t="s">
        <v>2814</v>
      </c>
      <c r="CR23" s="186" t="s">
        <v>2814</v>
      </c>
      <c r="CS23" s="186" t="s">
        <v>2928</v>
      </c>
      <c r="CT23" s="186" t="s">
        <v>2814</v>
      </c>
      <c r="CU23" s="186" t="s">
        <v>2814</v>
      </c>
      <c r="CV23" s="186" t="s">
        <v>2928</v>
      </c>
      <c r="CW23" s="186" t="s">
        <v>2814</v>
      </c>
      <c r="CX23" s="186" t="s">
        <v>2814</v>
      </c>
      <c r="CY23" s="186" t="s">
        <v>2928</v>
      </c>
      <c r="CZ23" s="186" t="s">
        <v>2814</v>
      </c>
      <c r="DA23" s="186" t="s">
        <v>2814</v>
      </c>
      <c r="DB23" s="186" t="s">
        <v>2928</v>
      </c>
      <c r="DC23" s="186" t="s">
        <v>2814</v>
      </c>
      <c r="DD23" s="186" t="s">
        <v>2814</v>
      </c>
      <c r="DE23" s="186" t="s">
        <v>2928</v>
      </c>
      <c r="DF23" s="186" t="s">
        <v>2814</v>
      </c>
      <c r="DG23" s="186" t="s">
        <v>2814</v>
      </c>
      <c r="DH23" s="186" t="s">
        <v>2928</v>
      </c>
      <c r="DI23" s="186" t="s">
        <v>2814</v>
      </c>
      <c r="DJ23" s="186" t="s">
        <v>2814</v>
      </c>
      <c r="DK23" s="186" t="s">
        <v>2928</v>
      </c>
      <c r="DL23" s="186" t="s">
        <v>2814</v>
      </c>
      <c r="DM23" s="186" t="s">
        <v>2814</v>
      </c>
      <c r="DN23" s="186" t="s">
        <v>2928</v>
      </c>
      <c r="DO23" s="186" t="s">
        <v>2814</v>
      </c>
      <c r="DP23" s="186" t="s">
        <v>2814</v>
      </c>
      <c r="DQ23" s="186" t="s">
        <v>2928</v>
      </c>
      <c r="DR23" s="186" t="s">
        <v>2814</v>
      </c>
      <c r="DS23" s="186" t="s">
        <v>2814</v>
      </c>
      <c r="DT23" s="186" t="s">
        <v>2928</v>
      </c>
      <c r="DU23" s="186" t="s">
        <v>2814</v>
      </c>
      <c r="DV23" s="186" t="s">
        <v>2814</v>
      </c>
      <c r="DW23" s="186" t="s">
        <v>2928</v>
      </c>
      <c r="DX23" s="186" t="s">
        <v>2814</v>
      </c>
      <c r="DY23" s="186" t="s">
        <v>2814</v>
      </c>
      <c r="DZ23" s="186" t="s">
        <v>2928</v>
      </c>
      <c r="EA23" s="186" t="s">
        <v>2814</v>
      </c>
      <c r="EB23" s="186" t="s">
        <v>2814</v>
      </c>
      <c r="EC23" s="186" t="s">
        <v>2928</v>
      </c>
      <c r="ED23" s="186" t="s">
        <v>2814</v>
      </c>
      <c r="EE23" s="186" t="s">
        <v>2814</v>
      </c>
      <c r="EF23" s="186" t="s">
        <v>2928</v>
      </c>
      <c r="EG23" s="186" t="s">
        <v>2814</v>
      </c>
      <c r="EH23" s="186" t="s">
        <v>2814</v>
      </c>
      <c r="EI23" s="186" t="s">
        <v>2928</v>
      </c>
      <c r="EJ23" s="186" t="s">
        <v>2814</v>
      </c>
      <c r="EK23" s="186" t="s">
        <v>2814</v>
      </c>
      <c r="EL23" s="186" t="s">
        <v>2928</v>
      </c>
      <c r="EM23" s="186" t="s">
        <v>2814</v>
      </c>
      <c r="EN23" s="186" t="s">
        <v>2814</v>
      </c>
      <c r="EO23" s="186" t="s">
        <v>2928</v>
      </c>
      <c r="EP23" s="186" t="s">
        <v>2814</v>
      </c>
      <c r="EQ23" s="186" t="s">
        <v>2814</v>
      </c>
      <c r="ER23" s="186" t="s">
        <v>2928</v>
      </c>
      <c r="ES23" s="186" t="s">
        <v>2814</v>
      </c>
      <c r="ET23" s="186" t="s">
        <v>2814</v>
      </c>
    </row>
    <row r="24" spans="1:150" x14ac:dyDescent="0.25">
      <c r="A24" s="1"/>
      <c r="B24" s="184" t="s">
        <v>2968</v>
      </c>
      <c r="C24" s="184" t="s">
        <v>150</v>
      </c>
      <c r="D24" s="184" t="s">
        <v>1019</v>
      </c>
      <c r="E24" s="184" t="s">
        <v>2969</v>
      </c>
      <c r="F24" s="184" t="s">
        <v>2970</v>
      </c>
      <c r="G24" s="184" t="s">
        <v>2928</v>
      </c>
      <c r="H24" s="184" t="s">
        <v>2971</v>
      </c>
      <c r="I24" s="184" t="s">
        <v>2971</v>
      </c>
      <c r="J24" s="184" t="s">
        <v>2928</v>
      </c>
      <c r="K24" s="184" t="s">
        <v>2971</v>
      </c>
      <c r="L24" s="184" t="s">
        <v>2971</v>
      </c>
      <c r="M24" s="184" t="s">
        <v>2928</v>
      </c>
      <c r="N24" s="184" t="s">
        <v>2971</v>
      </c>
      <c r="O24" s="184" t="s">
        <v>2971</v>
      </c>
      <c r="P24" s="184" t="s">
        <v>2928</v>
      </c>
      <c r="Q24" s="184" t="s">
        <v>2971</v>
      </c>
      <c r="R24" s="184" t="s">
        <v>2971</v>
      </c>
      <c r="S24" s="184" t="s">
        <v>2928</v>
      </c>
      <c r="T24" s="184" t="s">
        <v>2971</v>
      </c>
      <c r="U24" s="184" t="s">
        <v>2971</v>
      </c>
      <c r="V24" s="184" t="s">
        <v>2928</v>
      </c>
      <c r="W24" s="184" t="s">
        <v>2971</v>
      </c>
      <c r="X24" s="184" t="s">
        <v>2971</v>
      </c>
      <c r="Y24" s="184" t="s">
        <v>2928</v>
      </c>
      <c r="Z24" s="184" t="s">
        <v>2971</v>
      </c>
      <c r="AA24" s="184" t="s">
        <v>2971</v>
      </c>
      <c r="AB24" s="184" t="s">
        <v>2928</v>
      </c>
      <c r="AC24" s="184" t="s">
        <v>2971</v>
      </c>
      <c r="AD24" s="184" t="s">
        <v>2971</v>
      </c>
      <c r="AE24" s="184" t="s">
        <v>2928</v>
      </c>
      <c r="AF24" s="184" t="s">
        <v>2971</v>
      </c>
      <c r="AG24" s="184" t="s">
        <v>2971</v>
      </c>
      <c r="AH24" s="184" t="s">
        <v>2928</v>
      </c>
      <c r="AI24" s="184" t="s">
        <v>2971</v>
      </c>
      <c r="AJ24" s="184" t="s">
        <v>2971</v>
      </c>
      <c r="AK24" s="184" t="s">
        <v>2928</v>
      </c>
      <c r="AL24" s="184" t="s">
        <v>2971</v>
      </c>
      <c r="AM24" s="184" t="s">
        <v>2971</v>
      </c>
      <c r="AN24" s="184" t="s">
        <v>2928</v>
      </c>
      <c r="AO24" s="184" t="s">
        <v>2971</v>
      </c>
      <c r="AP24" s="184" t="s">
        <v>2971</v>
      </c>
      <c r="AQ24" s="184" t="s">
        <v>2928</v>
      </c>
      <c r="AR24" s="184" t="s">
        <v>2971</v>
      </c>
      <c r="AS24" s="184" t="s">
        <v>2971</v>
      </c>
      <c r="AT24" s="184" t="s">
        <v>2928</v>
      </c>
      <c r="AU24" s="184" t="s">
        <v>2971</v>
      </c>
      <c r="AV24" s="184" t="s">
        <v>2971</v>
      </c>
      <c r="AW24" s="184" t="s">
        <v>2928</v>
      </c>
      <c r="AX24" s="184" t="s">
        <v>2971</v>
      </c>
      <c r="AY24" s="184" t="s">
        <v>2971</v>
      </c>
      <c r="AZ24" s="184" t="s">
        <v>2928</v>
      </c>
      <c r="BA24" s="184" t="s">
        <v>2971</v>
      </c>
      <c r="BB24" s="184" t="s">
        <v>2971</v>
      </c>
      <c r="BC24" s="184" t="s">
        <v>2928</v>
      </c>
      <c r="BD24" s="184" t="s">
        <v>2971</v>
      </c>
      <c r="BE24" s="184" t="s">
        <v>2971</v>
      </c>
      <c r="BF24" s="184" t="s">
        <v>2928</v>
      </c>
      <c r="BG24" s="184" t="s">
        <v>2971</v>
      </c>
      <c r="BH24" s="184" t="s">
        <v>2971</v>
      </c>
      <c r="BI24" s="184" t="s">
        <v>2928</v>
      </c>
      <c r="BJ24" s="184" t="s">
        <v>2971</v>
      </c>
      <c r="BK24" s="184" t="s">
        <v>2971</v>
      </c>
      <c r="BL24" s="184" t="s">
        <v>2928</v>
      </c>
      <c r="BM24" s="184" t="s">
        <v>2971</v>
      </c>
      <c r="BN24" s="184" t="s">
        <v>2971</v>
      </c>
      <c r="BO24" s="184" t="s">
        <v>2928</v>
      </c>
      <c r="BP24" s="184" t="s">
        <v>2971</v>
      </c>
      <c r="BQ24" s="184" t="s">
        <v>2971</v>
      </c>
      <c r="BR24" s="184" t="s">
        <v>2928</v>
      </c>
      <c r="BS24" s="184" t="s">
        <v>2971</v>
      </c>
      <c r="BT24" s="184" t="s">
        <v>2971</v>
      </c>
      <c r="BU24" s="184" t="s">
        <v>2928</v>
      </c>
      <c r="BV24" s="184" t="s">
        <v>2971</v>
      </c>
      <c r="BW24" s="184" t="s">
        <v>2971</v>
      </c>
      <c r="BX24" s="184" t="s">
        <v>2928</v>
      </c>
      <c r="BY24" s="184" t="s">
        <v>2971</v>
      </c>
      <c r="BZ24" s="184" t="s">
        <v>2971</v>
      </c>
      <c r="CA24" s="184" t="s">
        <v>2928</v>
      </c>
      <c r="CB24" s="184" t="s">
        <v>2971</v>
      </c>
      <c r="CC24" s="184" t="s">
        <v>2971</v>
      </c>
      <c r="CD24" s="184" t="s">
        <v>2928</v>
      </c>
      <c r="CE24" s="184" t="s">
        <v>2971</v>
      </c>
      <c r="CF24" s="184" t="s">
        <v>2971</v>
      </c>
      <c r="CG24" s="184" t="s">
        <v>2928</v>
      </c>
      <c r="CH24" s="184" t="s">
        <v>2971</v>
      </c>
      <c r="CI24" s="184" t="s">
        <v>2971</v>
      </c>
      <c r="CJ24" s="184" t="s">
        <v>2928</v>
      </c>
      <c r="CK24" s="184" t="s">
        <v>2971</v>
      </c>
      <c r="CL24" s="184" t="s">
        <v>2971</v>
      </c>
      <c r="CM24" s="184" t="s">
        <v>2928</v>
      </c>
      <c r="CN24" s="184" t="s">
        <v>2971</v>
      </c>
      <c r="CO24" s="184" t="s">
        <v>2971</v>
      </c>
      <c r="CP24" s="184" t="s">
        <v>2928</v>
      </c>
      <c r="CQ24" s="184" t="s">
        <v>2971</v>
      </c>
      <c r="CR24" s="184" t="s">
        <v>2971</v>
      </c>
      <c r="CS24" s="184" t="s">
        <v>2928</v>
      </c>
      <c r="CT24" s="184" t="s">
        <v>2971</v>
      </c>
      <c r="CU24" s="184" t="s">
        <v>2971</v>
      </c>
      <c r="CV24" s="184" t="s">
        <v>2928</v>
      </c>
      <c r="CW24" s="184" t="s">
        <v>2971</v>
      </c>
      <c r="CX24" s="184" t="s">
        <v>2971</v>
      </c>
      <c r="CY24" s="184" t="s">
        <v>2928</v>
      </c>
      <c r="CZ24" s="184" t="s">
        <v>2971</v>
      </c>
      <c r="DA24" s="184" t="s">
        <v>2971</v>
      </c>
      <c r="DB24" s="184" t="s">
        <v>2928</v>
      </c>
      <c r="DC24" s="184" t="s">
        <v>2971</v>
      </c>
      <c r="DD24" s="184" t="s">
        <v>2971</v>
      </c>
      <c r="DE24" s="184" t="s">
        <v>2928</v>
      </c>
      <c r="DF24" s="184" t="s">
        <v>2971</v>
      </c>
      <c r="DG24" s="184" t="s">
        <v>2971</v>
      </c>
      <c r="DH24" s="184" t="s">
        <v>2928</v>
      </c>
      <c r="DI24" s="184" t="s">
        <v>2971</v>
      </c>
      <c r="DJ24" s="184" t="s">
        <v>2971</v>
      </c>
      <c r="DK24" s="184" t="s">
        <v>2928</v>
      </c>
      <c r="DL24" s="184" t="s">
        <v>2971</v>
      </c>
      <c r="DM24" s="184" t="s">
        <v>2971</v>
      </c>
      <c r="DN24" s="184" t="s">
        <v>2928</v>
      </c>
      <c r="DO24" s="184" t="s">
        <v>2971</v>
      </c>
      <c r="DP24" s="184" t="s">
        <v>2971</v>
      </c>
      <c r="DQ24" s="184" t="s">
        <v>2928</v>
      </c>
      <c r="DR24" s="184" t="s">
        <v>2971</v>
      </c>
      <c r="DS24" s="184" t="s">
        <v>2971</v>
      </c>
      <c r="DT24" s="184" t="s">
        <v>2928</v>
      </c>
      <c r="DU24" s="184" t="s">
        <v>2971</v>
      </c>
      <c r="DV24" s="184" t="s">
        <v>2971</v>
      </c>
      <c r="DW24" s="184" t="s">
        <v>2928</v>
      </c>
      <c r="DX24" s="184" t="s">
        <v>2971</v>
      </c>
      <c r="DY24" s="184" t="s">
        <v>2971</v>
      </c>
      <c r="DZ24" s="184" t="s">
        <v>2928</v>
      </c>
      <c r="EA24" s="184" t="s">
        <v>2971</v>
      </c>
      <c r="EB24" s="184" t="s">
        <v>2971</v>
      </c>
      <c r="EC24" s="184" t="s">
        <v>2928</v>
      </c>
      <c r="ED24" s="184" t="s">
        <v>2971</v>
      </c>
      <c r="EE24" s="184" t="s">
        <v>2971</v>
      </c>
      <c r="EF24" s="184" t="s">
        <v>2928</v>
      </c>
      <c r="EG24" s="184" t="s">
        <v>2971</v>
      </c>
      <c r="EH24" s="184" t="s">
        <v>2971</v>
      </c>
      <c r="EI24" s="184" t="s">
        <v>2928</v>
      </c>
      <c r="EJ24" s="184" t="s">
        <v>2971</v>
      </c>
      <c r="EK24" s="184" t="s">
        <v>2971</v>
      </c>
      <c r="EL24" s="184" t="s">
        <v>2928</v>
      </c>
      <c r="EM24" s="184" t="s">
        <v>2971</v>
      </c>
      <c r="EN24" s="184" t="s">
        <v>2971</v>
      </c>
      <c r="EO24" s="184" t="s">
        <v>2928</v>
      </c>
      <c r="EP24" s="184" t="s">
        <v>2971</v>
      </c>
      <c r="EQ24" s="184" t="s">
        <v>2971</v>
      </c>
      <c r="ER24" s="184" t="s">
        <v>2928</v>
      </c>
      <c r="ES24" s="184" t="s">
        <v>2971</v>
      </c>
      <c r="ET24" s="184" t="s">
        <v>2971</v>
      </c>
    </row>
    <row r="25" spans="1:150" x14ac:dyDescent="0.25">
      <c r="A25" s="1"/>
      <c r="B25" s="185" t="s">
        <v>2972</v>
      </c>
      <c r="C25" s="185" t="s">
        <v>150</v>
      </c>
      <c r="D25" s="185" t="s">
        <v>1019</v>
      </c>
      <c r="E25" s="185" t="s">
        <v>2973</v>
      </c>
      <c r="F25" s="185" t="s">
        <v>2974</v>
      </c>
      <c r="G25" s="186" t="s">
        <v>2928</v>
      </c>
      <c r="H25" s="186" t="s">
        <v>2975</v>
      </c>
      <c r="I25" s="186" t="s">
        <v>2975</v>
      </c>
      <c r="J25" s="186" t="s">
        <v>2928</v>
      </c>
      <c r="K25" s="186" t="s">
        <v>2975</v>
      </c>
      <c r="L25" s="186" t="s">
        <v>2975</v>
      </c>
      <c r="M25" s="186" t="s">
        <v>2928</v>
      </c>
      <c r="N25" s="186" t="s">
        <v>2975</v>
      </c>
      <c r="O25" s="186" t="s">
        <v>2975</v>
      </c>
      <c r="P25" s="186" t="s">
        <v>2928</v>
      </c>
      <c r="Q25" s="186" t="s">
        <v>2975</v>
      </c>
      <c r="R25" s="186" t="s">
        <v>2975</v>
      </c>
      <c r="S25" s="186" t="s">
        <v>2928</v>
      </c>
      <c r="T25" s="186" t="s">
        <v>2975</v>
      </c>
      <c r="U25" s="186" t="s">
        <v>2975</v>
      </c>
      <c r="V25" s="186" t="s">
        <v>2928</v>
      </c>
      <c r="W25" s="186" t="s">
        <v>2975</v>
      </c>
      <c r="X25" s="186" t="s">
        <v>2975</v>
      </c>
      <c r="Y25" s="186" t="s">
        <v>2928</v>
      </c>
      <c r="Z25" s="186" t="s">
        <v>2975</v>
      </c>
      <c r="AA25" s="186" t="s">
        <v>2975</v>
      </c>
      <c r="AB25" s="186" t="s">
        <v>2928</v>
      </c>
      <c r="AC25" s="186" t="s">
        <v>2975</v>
      </c>
      <c r="AD25" s="186" t="s">
        <v>2975</v>
      </c>
      <c r="AE25" s="186" t="s">
        <v>2928</v>
      </c>
      <c r="AF25" s="186" t="s">
        <v>2975</v>
      </c>
      <c r="AG25" s="186" t="s">
        <v>2975</v>
      </c>
      <c r="AH25" s="186" t="s">
        <v>2928</v>
      </c>
      <c r="AI25" s="186" t="s">
        <v>2975</v>
      </c>
      <c r="AJ25" s="186" t="s">
        <v>2975</v>
      </c>
      <c r="AK25" s="186" t="s">
        <v>2928</v>
      </c>
      <c r="AL25" s="186" t="s">
        <v>2975</v>
      </c>
      <c r="AM25" s="186" t="s">
        <v>2975</v>
      </c>
      <c r="AN25" s="186" t="s">
        <v>2928</v>
      </c>
      <c r="AO25" s="186" t="s">
        <v>2975</v>
      </c>
      <c r="AP25" s="186" t="s">
        <v>2975</v>
      </c>
      <c r="AQ25" s="186" t="s">
        <v>2928</v>
      </c>
      <c r="AR25" s="186" t="s">
        <v>2975</v>
      </c>
      <c r="AS25" s="186" t="s">
        <v>2975</v>
      </c>
      <c r="AT25" s="186" t="s">
        <v>2928</v>
      </c>
      <c r="AU25" s="186" t="s">
        <v>2975</v>
      </c>
      <c r="AV25" s="186" t="s">
        <v>2975</v>
      </c>
      <c r="AW25" s="186" t="s">
        <v>2928</v>
      </c>
      <c r="AX25" s="186" t="s">
        <v>2975</v>
      </c>
      <c r="AY25" s="186" t="s">
        <v>2975</v>
      </c>
      <c r="AZ25" s="186" t="s">
        <v>2928</v>
      </c>
      <c r="BA25" s="186" t="s">
        <v>2975</v>
      </c>
      <c r="BB25" s="186" t="s">
        <v>2975</v>
      </c>
      <c r="BC25" s="186" t="s">
        <v>2928</v>
      </c>
      <c r="BD25" s="186" t="s">
        <v>2975</v>
      </c>
      <c r="BE25" s="186" t="s">
        <v>2975</v>
      </c>
      <c r="BF25" s="186" t="s">
        <v>2928</v>
      </c>
      <c r="BG25" s="186" t="s">
        <v>2975</v>
      </c>
      <c r="BH25" s="186" t="s">
        <v>2975</v>
      </c>
      <c r="BI25" s="186" t="s">
        <v>2928</v>
      </c>
      <c r="BJ25" s="186" t="s">
        <v>2975</v>
      </c>
      <c r="BK25" s="186" t="s">
        <v>2975</v>
      </c>
      <c r="BL25" s="186" t="s">
        <v>2928</v>
      </c>
      <c r="BM25" s="186" t="s">
        <v>2975</v>
      </c>
      <c r="BN25" s="186" t="s">
        <v>2975</v>
      </c>
      <c r="BO25" s="186" t="s">
        <v>2928</v>
      </c>
      <c r="BP25" s="186" t="s">
        <v>2975</v>
      </c>
      <c r="BQ25" s="186" t="s">
        <v>2975</v>
      </c>
      <c r="BR25" s="186" t="s">
        <v>2928</v>
      </c>
      <c r="BS25" s="186" t="s">
        <v>2975</v>
      </c>
      <c r="BT25" s="186" t="s">
        <v>2975</v>
      </c>
      <c r="BU25" s="186" t="s">
        <v>2928</v>
      </c>
      <c r="BV25" s="186" t="s">
        <v>2975</v>
      </c>
      <c r="BW25" s="186" t="s">
        <v>2975</v>
      </c>
      <c r="BX25" s="186" t="s">
        <v>2928</v>
      </c>
      <c r="BY25" s="186" t="s">
        <v>2975</v>
      </c>
      <c r="BZ25" s="186" t="s">
        <v>2975</v>
      </c>
      <c r="CA25" s="186" t="s">
        <v>2928</v>
      </c>
      <c r="CB25" s="186" t="s">
        <v>2975</v>
      </c>
      <c r="CC25" s="186" t="s">
        <v>2975</v>
      </c>
      <c r="CD25" s="186" t="s">
        <v>2928</v>
      </c>
      <c r="CE25" s="186" t="s">
        <v>2975</v>
      </c>
      <c r="CF25" s="186" t="s">
        <v>2975</v>
      </c>
      <c r="CG25" s="186" t="s">
        <v>2928</v>
      </c>
      <c r="CH25" s="186" t="s">
        <v>2975</v>
      </c>
      <c r="CI25" s="186" t="s">
        <v>2975</v>
      </c>
      <c r="CJ25" s="186" t="s">
        <v>2928</v>
      </c>
      <c r="CK25" s="186" t="s">
        <v>2975</v>
      </c>
      <c r="CL25" s="186" t="s">
        <v>2975</v>
      </c>
      <c r="CM25" s="186" t="s">
        <v>2928</v>
      </c>
      <c r="CN25" s="186" t="s">
        <v>2975</v>
      </c>
      <c r="CO25" s="186" t="s">
        <v>2975</v>
      </c>
      <c r="CP25" s="186" t="s">
        <v>2928</v>
      </c>
      <c r="CQ25" s="186" t="s">
        <v>2975</v>
      </c>
      <c r="CR25" s="186" t="s">
        <v>2975</v>
      </c>
      <c r="CS25" s="186" t="s">
        <v>2928</v>
      </c>
      <c r="CT25" s="186" t="s">
        <v>2975</v>
      </c>
      <c r="CU25" s="186" t="s">
        <v>2975</v>
      </c>
      <c r="CV25" s="186" t="s">
        <v>2928</v>
      </c>
      <c r="CW25" s="186" t="s">
        <v>2975</v>
      </c>
      <c r="CX25" s="186" t="s">
        <v>2975</v>
      </c>
      <c r="CY25" s="186" t="s">
        <v>2928</v>
      </c>
      <c r="CZ25" s="186" t="s">
        <v>2975</v>
      </c>
      <c r="DA25" s="186" t="s">
        <v>2975</v>
      </c>
      <c r="DB25" s="186" t="s">
        <v>2928</v>
      </c>
      <c r="DC25" s="186" t="s">
        <v>2975</v>
      </c>
      <c r="DD25" s="186" t="s">
        <v>2975</v>
      </c>
      <c r="DE25" s="186" t="s">
        <v>2928</v>
      </c>
      <c r="DF25" s="186" t="s">
        <v>2975</v>
      </c>
      <c r="DG25" s="186" t="s">
        <v>2975</v>
      </c>
      <c r="DH25" s="186" t="s">
        <v>2928</v>
      </c>
      <c r="DI25" s="186" t="s">
        <v>2975</v>
      </c>
      <c r="DJ25" s="186" t="s">
        <v>2975</v>
      </c>
      <c r="DK25" s="186" t="s">
        <v>2928</v>
      </c>
      <c r="DL25" s="186" t="s">
        <v>2975</v>
      </c>
      <c r="DM25" s="186" t="s">
        <v>2975</v>
      </c>
      <c r="DN25" s="186" t="s">
        <v>2928</v>
      </c>
      <c r="DO25" s="186" t="s">
        <v>2975</v>
      </c>
      <c r="DP25" s="186" t="s">
        <v>2975</v>
      </c>
      <c r="DQ25" s="186" t="s">
        <v>2928</v>
      </c>
      <c r="DR25" s="186" t="s">
        <v>2975</v>
      </c>
      <c r="DS25" s="186" t="s">
        <v>2975</v>
      </c>
      <c r="DT25" s="186" t="s">
        <v>2928</v>
      </c>
      <c r="DU25" s="186" t="s">
        <v>2975</v>
      </c>
      <c r="DV25" s="186" t="s">
        <v>2975</v>
      </c>
      <c r="DW25" s="186" t="s">
        <v>2928</v>
      </c>
      <c r="DX25" s="186" t="s">
        <v>2975</v>
      </c>
      <c r="DY25" s="186" t="s">
        <v>2975</v>
      </c>
      <c r="DZ25" s="186" t="s">
        <v>2928</v>
      </c>
      <c r="EA25" s="186" t="s">
        <v>2975</v>
      </c>
      <c r="EB25" s="186" t="s">
        <v>2975</v>
      </c>
      <c r="EC25" s="186" t="s">
        <v>2928</v>
      </c>
      <c r="ED25" s="186" t="s">
        <v>2975</v>
      </c>
      <c r="EE25" s="186" t="s">
        <v>2975</v>
      </c>
      <c r="EF25" s="186" t="s">
        <v>2928</v>
      </c>
      <c r="EG25" s="186" t="s">
        <v>2975</v>
      </c>
      <c r="EH25" s="186" t="s">
        <v>2975</v>
      </c>
      <c r="EI25" s="186" t="s">
        <v>2928</v>
      </c>
      <c r="EJ25" s="186" t="s">
        <v>2975</v>
      </c>
      <c r="EK25" s="186" t="s">
        <v>2975</v>
      </c>
      <c r="EL25" s="186" t="s">
        <v>2928</v>
      </c>
      <c r="EM25" s="186" t="s">
        <v>2975</v>
      </c>
      <c r="EN25" s="186" t="s">
        <v>2975</v>
      </c>
      <c r="EO25" s="186" t="s">
        <v>2928</v>
      </c>
      <c r="EP25" s="186" t="s">
        <v>2975</v>
      </c>
      <c r="EQ25" s="186" t="s">
        <v>2975</v>
      </c>
      <c r="ER25" s="186" t="s">
        <v>2928</v>
      </c>
      <c r="ES25" s="186" t="s">
        <v>2975</v>
      </c>
      <c r="ET25" s="186" t="s">
        <v>2975</v>
      </c>
    </row>
    <row r="26" spans="1:150" x14ac:dyDescent="0.25">
      <c r="A26" s="1"/>
      <c r="B26" s="185" t="s">
        <v>2976</v>
      </c>
      <c r="C26" s="185" t="s">
        <v>150</v>
      </c>
      <c r="D26" s="185" t="s">
        <v>1019</v>
      </c>
      <c r="E26" s="185" t="s">
        <v>2977</v>
      </c>
      <c r="F26" s="185" t="s">
        <v>2978</v>
      </c>
      <c r="G26" s="186" t="s">
        <v>2928</v>
      </c>
      <c r="H26" s="186" t="s">
        <v>2975</v>
      </c>
      <c r="I26" s="186" t="s">
        <v>2975</v>
      </c>
      <c r="J26" s="186" t="s">
        <v>2928</v>
      </c>
      <c r="K26" s="186" t="s">
        <v>2975</v>
      </c>
      <c r="L26" s="186" t="s">
        <v>2975</v>
      </c>
      <c r="M26" s="186" t="s">
        <v>2928</v>
      </c>
      <c r="N26" s="186" t="s">
        <v>2975</v>
      </c>
      <c r="O26" s="186" t="s">
        <v>2975</v>
      </c>
      <c r="P26" s="186" t="s">
        <v>2928</v>
      </c>
      <c r="Q26" s="186" t="s">
        <v>2975</v>
      </c>
      <c r="R26" s="186" t="s">
        <v>2975</v>
      </c>
      <c r="S26" s="186" t="s">
        <v>2928</v>
      </c>
      <c r="T26" s="186" t="s">
        <v>2975</v>
      </c>
      <c r="U26" s="186" t="s">
        <v>2975</v>
      </c>
      <c r="V26" s="186" t="s">
        <v>2928</v>
      </c>
      <c r="W26" s="186" t="s">
        <v>2975</v>
      </c>
      <c r="X26" s="186" t="s">
        <v>2975</v>
      </c>
      <c r="Y26" s="186" t="s">
        <v>2928</v>
      </c>
      <c r="Z26" s="186" t="s">
        <v>2975</v>
      </c>
      <c r="AA26" s="186" t="s">
        <v>2975</v>
      </c>
      <c r="AB26" s="186" t="s">
        <v>2928</v>
      </c>
      <c r="AC26" s="186" t="s">
        <v>2975</v>
      </c>
      <c r="AD26" s="186" t="s">
        <v>2975</v>
      </c>
      <c r="AE26" s="186" t="s">
        <v>2928</v>
      </c>
      <c r="AF26" s="186" t="s">
        <v>2975</v>
      </c>
      <c r="AG26" s="186" t="s">
        <v>2975</v>
      </c>
      <c r="AH26" s="186" t="s">
        <v>2928</v>
      </c>
      <c r="AI26" s="186" t="s">
        <v>2975</v>
      </c>
      <c r="AJ26" s="186" t="s">
        <v>2975</v>
      </c>
      <c r="AK26" s="186" t="s">
        <v>2928</v>
      </c>
      <c r="AL26" s="186" t="s">
        <v>2975</v>
      </c>
      <c r="AM26" s="186" t="s">
        <v>2975</v>
      </c>
      <c r="AN26" s="186" t="s">
        <v>2928</v>
      </c>
      <c r="AO26" s="186" t="s">
        <v>2975</v>
      </c>
      <c r="AP26" s="186" t="s">
        <v>2975</v>
      </c>
      <c r="AQ26" s="186" t="s">
        <v>2928</v>
      </c>
      <c r="AR26" s="186" t="s">
        <v>2975</v>
      </c>
      <c r="AS26" s="186" t="s">
        <v>2975</v>
      </c>
      <c r="AT26" s="186" t="s">
        <v>2928</v>
      </c>
      <c r="AU26" s="186" t="s">
        <v>2975</v>
      </c>
      <c r="AV26" s="186" t="s">
        <v>2975</v>
      </c>
      <c r="AW26" s="186" t="s">
        <v>2928</v>
      </c>
      <c r="AX26" s="186" t="s">
        <v>2975</v>
      </c>
      <c r="AY26" s="186" t="s">
        <v>2975</v>
      </c>
      <c r="AZ26" s="186" t="s">
        <v>2928</v>
      </c>
      <c r="BA26" s="186" t="s">
        <v>2975</v>
      </c>
      <c r="BB26" s="186" t="s">
        <v>2975</v>
      </c>
      <c r="BC26" s="186" t="s">
        <v>2928</v>
      </c>
      <c r="BD26" s="186" t="s">
        <v>2975</v>
      </c>
      <c r="BE26" s="186" t="s">
        <v>2975</v>
      </c>
      <c r="BF26" s="186" t="s">
        <v>2928</v>
      </c>
      <c r="BG26" s="186" t="s">
        <v>2975</v>
      </c>
      <c r="BH26" s="186" t="s">
        <v>2975</v>
      </c>
      <c r="BI26" s="186" t="s">
        <v>2928</v>
      </c>
      <c r="BJ26" s="186" t="s">
        <v>2975</v>
      </c>
      <c r="BK26" s="186" t="s">
        <v>2975</v>
      </c>
      <c r="BL26" s="186" t="s">
        <v>2928</v>
      </c>
      <c r="BM26" s="186" t="s">
        <v>2975</v>
      </c>
      <c r="BN26" s="186" t="s">
        <v>2975</v>
      </c>
      <c r="BO26" s="186" t="s">
        <v>2928</v>
      </c>
      <c r="BP26" s="186" t="s">
        <v>2975</v>
      </c>
      <c r="BQ26" s="186" t="s">
        <v>2975</v>
      </c>
      <c r="BR26" s="186" t="s">
        <v>2928</v>
      </c>
      <c r="BS26" s="186" t="s">
        <v>2975</v>
      </c>
      <c r="BT26" s="186" t="s">
        <v>2975</v>
      </c>
      <c r="BU26" s="186" t="s">
        <v>2928</v>
      </c>
      <c r="BV26" s="186" t="s">
        <v>2975</v>
      </c>
      <c r="BW26" s="186" t="s">
        <v>2975</v>
      </c>
      <c r="BX26" s="186" t="s">
        <v>2928</v>
      </c>
      <c r="BY26" s="186" t="s">
        <v>2975</v>
      </c>
      <c r="BZ26" s="186" t="s">
        <v>2975</v>
      </c>
      <c r="CA26" s="186" t="s">
        <v>2928</v>
      </c>
      <c r="CB26" s="186" t="s">
        <v>2975</v>
      </c>
      <c r="CC26" s="186" t="s">
        <v>2975</v>
      </c>
      <c r="CD26" s="186" t="s">
        <v>2928</v>
      </c>
      <c r="CE26" s="186" t="s">
        <v>2975</v>
      </c>
      <c r="CF26" s="186" t="s">
        <v>2975</v>
      </c>
      <c r="CG26" s="186" t="s">
        <v>2928</v>
      </c>
      <c r="CH26" s="186" t="s">
        <v>2975</v>
      </c>
      <c r="CI26" s="186" t="s">
        <v>2975</v>
      </c>
      <c r="CJ26" s="186" t="s">
        <v>2928</v>
      </c>
      <c r="CK26" s="186" t="s">
        <v>2975</v>
      </c>
      <c r="CL26" s="186" t="s">
        <v>2975</v>
      </c>
      <c r="CM26" s="186" t="s">
        <v>2928</v>
      </c>
      <c r="CN26" s="186" t="s">
        <v>2975</v>
      </c>
      <c r="CO26" s="186" t="s">
        <v>2975</v>
      </c>
      <c r="CP26" s="186" t="s">
        <v>2928</v>
      </c>
      <c r="CQ26" s="186" t="s">
        <v>2975</v>
      </c>
      <c r="CR26" s="186" t="s">
        <v>2975</v>
      </c>
      <c r="CS26" s="186" t="s">
        <v>2928</v>
      </c>
      <c r="CT26" s="186" t="s">
        <v>2975</v>
      </c>
      <c r="CU26" s="186" t="s">
        <v>2975</v>
      </c>
      <c r="CV26" s="186" t="s">
        <v>2928</v>
      </c>
      <c r="CW26" s="186" t="s">
        <v>2975</v>
      </c>
      <c r="CX26" s="186" t="s">
        <v>2975</v>
      </c>
      <c r="CY26" s="186" t="s">
        <v>2928</v>
      </c>
      <c r="CZ26" s="186" t="s">
        <v>2975</v>
      </c>
      <c r="DA26" s="186" t="s">
        <v>2975</v>
      </c>
      <c r="DB26" s="186" t="s">
        <v>2928</v>
      </c>
      <c r="DC26" s="186" t="s">
        <v>2975</v>
      </c>
      <c r="DD26" s="186" t="s">
        <v>2975</v>
      </c>
      <c r="DE26" s="186" t="s">
        <v>2928</v>
      </c>
      <c r="DF26" s="186" t="s">
        <v>2975</v>
      </c>
      <c r="DG26" s="186" t="s">
        <v>2975</v>
      </c>
      <c r="DH26" s="186" t="s">
        <v>2928</v>
      </c>
      <c r="DI26" s="186" t="s">
        <v>2975</v>
      </c>
      <c r="DJ26" s="186" t="s">
        <v>2975</v>
      </c>
      <c r="DK26" s="186" t="s">
        <v>2928</v>
      </c>
      <c r="DL26" s="186" t="s">
        <v>2975</v>
      </c>
      <c r="DM26" s="186" t="s">
        <v>2975</v>
      </c>
      <c r="DN26" s="186" t="s">
        <v>2928</v>
      </c>
      <c r="DO26" s="186" t="s">
        <v>2975</v>
      </c>
      <c r="DP26" s="186" t="s">
        <v>2975</v>
      </c>
      <c r="DQ26" s="186" t="s">
        <v>2928</v>
      </c>
      <c r="DR26" s="186" t="s">
        <v>2975</v>
      </c>
      <c r="DS26" s="186" t="s">
        <v>2975</v>
      </c>
      <c r="DT26" s="186" t="s">
        <v>2928</v>
      </c>
      <c r="DU26" s="186" t="s">
        <v>2975</v>
      </c>
      <c r="DV26" s="186" t="s">
        <v>2975</v>
      </c>
      <c r="DW26" s="186" t="s">
        <v>2928</v>
      </c>
      <c r="DX26" s="186" t="s">
        <v>2975</v>
      </c>
      <c r="DY26" s="186" t="s">
        <v>2975</v>
      </c>
      <c r="DZ26" s="186" t="s">
        <v>2928</v>
      </c>
      <c r="EA26" s="186" t="s">
        <v>2975</v>
      </c>
      <c r="EB26" s="186" t="s">
        <v>2975</v>
      </c>
      <c r="EC26" s="186" t="s">
        <v>2928</v>
      </c>
      <c r="ED26" s="186" t="s">
        <v>2975</v>
      </c>
      <c r="EE26" s="186" t="s">
        <v>2975</v>
      </c>
      <c r="EF26" s="186" t="s">
        <v>2928</v>
      </c>
      <c r="EG26" s="186" t="s">
        <v>2975</v>
      </c>
      <c r="EH26" s="186" t="s">
        <v>2975</v>
      </c>
      <c r="EI26" s="186" t="s">
        <v>2928</v>
      </c>
      <c r="EJ26" s="186" t="s">
        <v>2975</v>
      </c>
      <c r="EK26" s="186" t="s">
        <v>2975</v>
      </c>
      <c r="EL26" s="186" t="s">
        <v>2928</v>
      </c>
      <c r="EM26" s="186" t="s">
        <v>2975</v>
      </c>
      <c r="EN26" s="186" t="s">
        <v>2975</v>
      </c>
      <c r="EO26" s="186" t="s">
        <v>2928</v>
      </c>
      <c r="EP26" s="186" t="s">
        <v>2975</v>
      </c>
      <c r="EQ26" s="186" t="s">
        <v>2975</v>
      </c>
      <c r="ER26" s="186" t="s">
        <v>2928</v>
      </c>
      <c r="ES26" s="186" t="s">
        <v>2975</v>
      </c>
      <c r="ET26" s="186" t="s">
        <v>2975</v>
      </c>
    </row>
    <row r="27" spans="1:150" x14ac:dyDescent="0.25">
      <c r="A27" s="1"/>
      <c r="B27" s="185" t="s">
        <v>2979</v>
      </c>
      <c r="C27" s="185" t="s">
        <v>150</v>
      </c>
      <c r="D27" s="185" t="s">
        <v>1019</v>
      </c>
      <c r="E27" s="185" t="s">
        <v>2980</v>
      </c>
      <c r="F27" s="185" t="s">
        <v>2981</v>
      </c>
      <c r="G27" s="186" t="s">
        <v>2928</v>
      </c>
      <c r="H27" s="186" t="s">
        <v>2975</v>
      </c>
      <c r="I27" s="186" t="s">
        <v>2975</v>
      </c>
      <c r="J27" s="186" t="s">
        <v>2928</v>
      </c>
      <c r="K27" s="186" t="s">
        <v>2975</v>
      </c>
      <c r="L27" s="186" t="s">
        <v>2975</v>
      </c>
      <c r="M27" s="186" t="s">
        <v>2928</v>
      </c>
      <c r="N27" s="186" t="s">
        <v>2975</v>
      </c>
      <c r="O27" s="186" t="s">
        <v>2975</v>
      </c>
      <c r="P27" s="186" t="s">
        <v>2928</v>
      </c>
      <c r="Q27" s="186" t="s">
        <v>2975</v>
      </c>
      <c r="R27" s="186" t="s">
        <v>2975</v>
      </c>
      <c r="S27" s="186" t="s">
        <v>2928</v>
      </c>
      <c r="T27" s="186" t="s">
        <v>2975</v>
      </c>
      <c r="U27" s="186" t="s">
        <v>2975</v>
      </c>
      <c r="V27" s="186" t="s">
        <v>2928</v>
      </c>
      <c r="W27" s="186" t="s">
        <v>2975</v>
      </c>
      <c r="X27" s="186" t="s">
        <v>2975</v>
      </c>
      <c r="Y27" s="186" t="s">
        <v>2928</v>
      </c>
      <c r="Z27" s="186" t="s">
        <v>2975</v>
      </c>
      <c r="AA27" s="186" t="s">
        <v>2975</v>
      </c>
      <c r="AB27" s="186" t="s">
        <v>2928</v>
      </c>
      <c r="AC27" s="186" t="s">
        <v>2975</v>
      </c>
      <c r="AD27" s="186" t="s">
        <v>2975</v>
      </c>
      <c r="AE27" s="186" t="s">
        <v>2928</v>
      </c>
      <c r="AF27" s="186" t="s">
        <v>2975</v>
      </c>
      <c r="AG27" s="186" t="s">
        <v>2975</v>
      </c>
      <c r="AH27" s="186" t="s">
        <v>2928</v>
      </c>
      <c r="AI27" s="186" t="s">
        <v>2975</v>
      </c>
      <c r="AJ27" s="186" t="s">
        <v>2975</v>
      </c>
      <c r="AK27" s="186" t="s">
        <v>2928</v>
      </c>
      <c r="AL27" s="186" t="s">
        <v>2975</v>
      </c>
      <c r="AM27" s="186" t="s">
        <v>2975</v>
      </c>
      <c r="AN27" s="186" t="s">
        <v>2928</v>
      </c>
      <c r="AO27" s="186" t="s">
        <v>2975</v>
      </c>
      <c r="AP27" s="186" t="s">
        <v>2975</v>
      </c>
      <c r="AQ27" s="186" t="s">
        <v>2928</v>
      </c>
      <c r="AR27" s="186" t="s">
        <v>2975</v>
      </c>
      <c r="AS27" s="186" t="s">
        <v>2975</v>
      </c>
      <c r="AT27" s="186" t="s">
        <v>2928</v>
      </c>
      <c r="AU27" s="186" t="s">
        <v>2975</v>
      </c>
      <c r="AV27" s="186" t="s">
        <v>2975</v>
      </c>
      <c r="AW27" s="186" t="s">
        <v>2928</v>
      </c>
      <c r="AX27" s="186" t="s">
        <v>2975</v>
      </c>
      <c r="AY27" s="186" t="s">
        <v>2975</v>
      </c>
      <c r="AZ27" s="186" t="s">
        <v>2928</v>
      </c>
      <c r="BA27" s="186" t="s">
        <v>2975</v>
      </c>
      <c r="BB27" s="186" t="s">
        <v>2975</v>
      </c>
      <c r="BC27" s="186" t="s">
        <v>2928</v>
      </c>
      <c r="BD27" s="186" t="s">
        <v>2975</v>
      </c>
      <c r="BE27" s="186" t="s">
        <v>2975</v>
      </c>
      <c r="BF27" s="186" t="s">
        <v>2928</v>
      </c>
      <c r="BG27" s="186" t="s">
        <v>2975</v>
      </c>
      <c r="BH27" s="186" t="s">
        <v>2975</v>
      </c>
      <c r="BI27" s="186" t="s">
        <v>2928</v>
      </c>
      <c r="BJ27" s="186" t="s">
        <v>2975</v>
      </c>
      <c r="BK27" s="186" t="s">
        <v>2975</v>
      </c>
      <c r="BL27" s="186" t="s">
        <v>2928</v>
      </c>
      <c r="BM27" s="186" t="s">
        <v>2975</v>
      </c>
      <c r="BN27" s="186" t="s">
        <v>2975</v>
      </c>
      <c r="BO27" s="186" t="s">
        <v>2928</v>
      </c>
      <c r="BP27" s="186" t="s">
        <v>2975</v>
      </c>
      <c r="BQ27" s="186" t="s">
        <v>2975</v>
      </c>
      <c r="BR27" s="186" t="s">
        <v>2928</v>
      </c>
      <c r="BS27" s="186" t="s">
        <v>2975</v>
      </c>
      <c r="BT27" s="186" t="s">
        <v>2975</v>
      </c>
      <c r="BU27" s="186" t="s">
        <v>2928</v>
      </c>
      <c r="BV27" s="186" t="s">
        <v>2975</v>
      </c>
      <c r="BW27" s="186" t="s">
        <v>2975</v>
      </c>
      <c r="BX27" s="186" t="s">
        <v>2928</v>
      </c>
      <c r="BY27" s="186" t="s">
        <v>2975</v>
      </c>
      <c r="BZ27" s="186" t="s">
        <v>2975</v>
      </c>
      <c r="CA27" s="186" t="s">
        <v>2928</v>
      </c>
      <c r="CB27" s="186" t="s">
        <v>2975</v>
      </c>
      <c r="CC27" s="186" t="s">
        <v>2975</v>
      </c>
      <c r="CD27" s="186" t="s">
        <v>2928</v>
      </c>
      <c r="CE27" s="186" t="s">
        <v>2975</v>
      </c>
      <c r="CF27" s="186" t="s">
        <v>2975</v>
      </c>
      <c r="CG27" s="186" t="s">
        <v>2928</v>
      </c>
      <c r="CH27" s="186" t="s">
        <v>2975</v>
      </c>
      <c r="CI27" s="186" t="s">
        <v>2975</v>
      </c>
      <c r="CJ27" s="186" t="s">
        <v>2928</v>
      </c>
      <c r="CK27" s="186" t="s">
        <v>2975</v>
      </c>
      <c r="CL27" s="186" t="s">
        <v>2975</v>
      </c>
      <c r="CM27" s="186" t="s">
        <v>2928</v>
      </c>
      <c r="CN27" s="186" t="s">
        <v>2975</v>
      </c>
      <c r="CO27" s="186" t="s">
        <v>2975</v>
      </c>
      <c r="CP27" s="186" t="s">
        <v>2928</v>
      </c>
      <c r="CQ27" s="186" t="s">
        <v>2975</v>
      </c>
      <c r="CR27" s="186" t="s">
        <v>2975</v>
      </c>
      <c r="CS27" s="186" t="s">
        <v>2928</v>
      </c>
      <c r="CT27" s="186" t="s">
        <v>2975</v>
      </c>
      <c r="CU27" s="186" t="s">
        <v>2975</v>
      </c>
      <c r="CV27" s="186" t="s">
        <v>2928</v>
      </c>
      <c r="CW27" s="186" t="s">
        <v>2975</v>
      </c>
      <c r="CX27" s="186" t="s">
        <v>2975</v>
      </c>
      <c r="CY27" s="186" t="s">
        <v>2928</v>
      </c>
      <c r="CZ27" s="186" t="s">
        <v>2975</v>
      </c>
      <c r="DA27" s="186" t="s">
        <v>2975</v>
      </c>
      <c r="DB27" s="186" t="s">
        <v>2928</v>
      </c>
      <c r="DC27" s="186" t="s">
        <v>2975</v>
      </c>
      <c r="DD27" s="186" t="s">
        <v>2975</v>
      </c>
      <c r="DE27" s="186" t="s">
        <v>2928</v>
      </c>
      <c r="DF27" s="186" t="s">
        <v>2975</v>
      </c>
      <c r="DG27" s="186" t="s">
        <v>2975</v>
      </c>
      <c r="DH27" s="186" t="s">
        <v>2928</v>
      </c>
      <c r="DI27" s="186" t="s">
        <v>2975</v>
      </c>
      <c r="DJ27" s="186" t="s">
        <v>2975</v>
      </c>
      <c r="DK27" s="186" t="s">
        <v>2928</v>
      </c>
      <c r="DL27" s="186" t="s">
        <v>2975</v>
      </c>
      <c r="DM27" s="186" t="s">
        <v>2975</v>
      </c>
      <c r="DN27" s="186" t="s">
        <v>2928</v>
      </c>
      <c r="DO27" s="186" t="s">
        <v>2975</v>
      </c>
      <c r="DP27" s="186" t="s">
        <v>2975</v>
      </c>
      <c r="DQ27" s="186" t="s">
        <v>2928</v>
      </c>
      <c r="DR27" s="186" t="s">
        <v>2975</v>
      </c>
      <c r="DS27" s="186" t="s">
        <v>2975</v>
      </c>
      <c r="DT27" s="186" t="s">
        <v>2928</v>
      </c>
      <c r="DU27" s="186" t="s">
        <v>2975</v>
      </c>
      <c r="DV27" s="186" t="s">
        <v>2975</v>
      </c>
      <c r="DW27" s="186" t="s">
        <v>2928</v>
      </c>
      <c r="DX27" s="186" t="s">
        <v>2975</v>
      </c>
      <c r="DY27" s="186" t="s">
        <v>2975</v>
      </c>
      <c r="DZ27" s="186" t="s">
        <v>2928</v>
      </c>
      <c r="EA27" s="186" t="s">
        <v>2975</v>
      </c>
      <c r="EB27" s="186" t="s">
        <v>2975</v>
      </c>
      <c r="EC27" s="186" t="s">
        <v>2928</v>
      </c>
      <c r="ED27" s="186" t="s">
        <v>2975</v>
      </c>
      <c r="EE27" s="186" t="s">
        <v>2975</v>
      </c>
      <c r="EF27" s="186" t="s">
        <v>2928</v>
      </c>
      <c r="EG27" s="186" t="s">
        <v>2975</v>
      </c>
      <c r="EH27" s="186" t="s">
        <v>2975</v>
      </c>
      <c r="EI27" s="186" t="s">
        <v>2928</v>
      </c>
      <c r="EJ27" s="186" t="s">
        <v>2975</v>
      </c>
      <c r="EK27" s="186" t="s">
        <v>2975</v>
      </c>
      <c r="EL27" s="186" t="s">
        <v>2928</v>
      </c>
      <c r="EM27" s="186" t="s">
        <v>2975</v>
      </c>
      <c r="EN27" s="186" t="s">
        <v>2975</v>
      </c>
      <c r="EO27" s="186" t="s">
        <v>2928</v>
      </c>
      <c r="EP27" s="186" t="s">
        <v>2975</v>
      </c>
      <c r="EQ27" s="186" t="s">
        <v>2975</v>
      </c>
      <c r="ER27" s="186" t="s">
        <v>2928</v>
      </c>
      <c r="ES27" s="186" t="s">
        <v>2975</v>
      </c>
      <c r="ET27" s="186" t="s">
        <v>2975</v>
      </c>
    </row>
    <row r="28" spans="1:150" x14ac:dyDescent="0.25">
      <c r="A28" s="1"/>
      <c r="B28" s="185" t="s">
        <v>2982</v>
      </c>
      <c r="C28" s="185" t="s">
        <v>150</v>
      </c>
      <c r="D28" s="185" t="s">
        <v>1019</v>
      </c>
      <c r="E28" s="185" t="s">
        <v>2983</v>
      </c>
      <c r="F28" s="185" t="s">
        <v>2984</v>
      </c>
      <c r="G28" s="186" t="s">
        <v>2928</v>
      </c>
      <c r="H28" s="186" t="s">
        <v>2975</v>
      </c>
      <c r="I28" s="186" t="s">
        <v>2975</v>
      </c>
      <c r="J28" s="186" t="s">
        <v>2928</v>
      </c>
      <c r="K28" s="186" t="s">
        <v>2975</v>
      </c>
      <c r="L28" s="186" t="s">
        <v>2975</v>
      </c>
      <c r="M28" s="186" t="s">
        <v>2928</v>
      </c>
      <c r="N28" s="186" t="s">
        <v>2975</v>
      </c>
      <c r="O28" s="186" t="s">
        <v>2975</v>
      </c>
      <c r="P28" s="186" t="s">
        <v>2928</v>
      </c>
      <c r="Q28" s="186" t="s">
        <v>2975</v>
      </c>
      <c r="R28" s="186" t="s">
        <v>2975</v>
      </c>
      <c r="S28" s="186" t="s">
        <v>2928</v>
      </c>
      <c r="T28" s="186" t="s">
        <v>2975</v>
      </c>
      <c r="U28" s="186" t="s">
        <v>2975</v>
      </c>
      <c r="V28" s="186" t="s">
        <v>2928</v>
      </c>
      <c r="W28" s="186" t="s">
        <v>2975</v>
      </c>
      <c r="X28" s="186" t="s">
        <v>2975</v>
      </c>
      <c r="Y28" s="186" t="s">
        <v>2928</v>
      </c>
      <c r="Z28" s="186" t="s">
        <v>2975</v>
      </c>
      <c r="AA28" s="186" t="s">
        <v>2975</v>
      </c>
      <c r="AB28" s="186" t="s">
        <v>2928</v>
      </c>
      <c r="AC28" s="186" t="s">
        <v>2975</v>
      </c>
      <c r="AD28" s="186" t="s">
        <v>2975</v>
      </c>
      <c r="AE28" s="186" t="s">
        <v>2928</v>
      </c>
      <c r="AF28" s="186" t="s">
        <v>2975</v>
      </c>
      <c r="AG28" s="186" t="s">
        <v>2975</v>
      </c>
      <c r="AH28" s="186" t="s">
        <v>2928</v>
      </c>
      <c r="AI28" s="186" t="s">
        <v>2975</v>
      </c>
      <c r="AJ28" s="186" t="s">
        <v>2975</v>
      </c>
      <c r="AK28" s="186" t="s">
        <v>2928</v>
      </c>
      <c r="AL28" s="186" t="s">
        <v>2975</v>
      </c>
      <c r="AM28" s="186" t="s">
        <v>2975</v>
      </c>
      <c r="AN28" s="186" t="s">
        <v>2928</v>
      </c>
      <c r="AO28" s="186" t="s">
        <v>2975</v>
      </c>
      <c r="AP28" s="186" t="s">
        <v>2975</v>
      </c>
      <c r="AQ28" s="186" t="s">
        <v>2928</v>
      </c>
      <c r="AR28" s="186" t="s">
        <v>2975</v>
      </c>
      <c r="AS28" s="186" t="s">
        <v>2975</v>
      </c>
      <c r="AT28" s="186" t="s">
        <v>2928</v>
      </c>
      <c r="AU28" s="186" t="s">
        <v>2975</v>
      </c>
      <c r="AV28" s="186" t="s">
        <v>2975</v>
      </c>
      <c r="AW28" s="186" t="s">
        <v>2928</v>
      </c>
      <c r="AX28" s="186" t="s">
        <v>2975</v>
      </c>
      <c r="AY28" s="186" t="s">
        <v>2975</v>
      </c>
      <c r="AZ28" s="186" t="s">
        <v>2928</v>
      </c>
      <c r="BA28" s="186" t="s">
        <v>2975</v>
      </c>
      <c r="BB28" s="186" t="s">
        <v>2975</v>
      </c>
      <c r="BC28" s="186" t="s">
        <v>2928</v>
      </c>
      <c r="BD28" s="186" t="s">
        <v>2975</v>
      </c>
      <c r="BE28" s="186" t="s">
        <v>2975</v>
      </c>
      <c r="BF28" s="186" t="s">
        <v>2928</v>
      </c>
      <c r="BG28" s="186" t="s">
        <v>2975</v>
      </c>
      <c r="BH28" s="186" t="s">
        <v>2975</v>
      </c>
      <c r="BI28" s="186" t="s">
        <v>2928</v>
      </c>
      <c r="BJ28" s="186" t="s">
        <v>2975</v>
      </c>
      <c r="BK28" s="186" t="s">
        <v>2975</v>
      </c>
      <c r="BL28" s="186" t="s">
        <v>2928</v>
      </c>
      <c r="BM28" s="186" t="s">
        <v>2975</v>
      </c>
      <c r="BN28" s="186" t="s">
        <v>2975</v>
      </c>
      <c r="BO28" s="186" t="s">
        <v>2928</v>
      </c>
      <c r="BP28" s="186" t="s">
        <v>2975</v>
      </c>
      <c r="BQ28" s="186" t="s">
        <v>2975</v>
      </c>
      <c r="BR28" s="186" t="s">
        <v>2928</v>
      </c>
      <c r="BS28" s="186" t="s">
        <v>2975</v>
      </c>
      <c r="BT28" s="186" t="s">
        <v>2975</v>
      </c>
      <c r="BU28" s="186" t="s">
        <v>2928</v>
      </c>
      <c r="BV28" s="186" t="s">
        <v>2975</v>
      </c>
      <c r="BW28" s="186" t="s">
        <v>2975</v>
      </c>
      <c r="BX28" s="186" t="s">
        <v>2928</v>
      </c>
      <c r="BY28" s="186" t="s">
        <v>2975</v>
      </c>
      <c r="BZ28" s="186" t="s">
        <v>2975</v>
      </c>
      <c r="CA28" s="186" t="s">
        <v>2928</v>
      </c>
      <c r="CB28" s="186" t="s">
        <v>2975</v>
      </c>
      <c r="CC28" s="186" t="s">
        <v>2975</v>
      </c>
      <c r="CD28" s="186" t="s">
        <v>2928</v>
      </c>
      <c r="CE28" s="186" t="s">
        <v>2975</v>
      </c>
      <c r="CF28" s="186" t="s">
        <v>2975</v>
      </c>
      <c r="CG28" s="186" t="s">
        <v>2928</v>
      </c>
      <c r="CH28" s="186" t="s">
        <v>2975</v>
      </c>
      <c r="CI28" s="186" t="s">
        <v>2975</v>
      </c>
      <c r="CJ28" s="186" t="s">
        <v>2928</v>
      </c>
      <c r="CK28" s="186" t="s">
        <v>2975</v>
      </c>
      <c r="CL28" s="186" t="s">
        <v>2975</v>
      </c>
      <c r="CM28" s="186" t="s">
        <v>2928</v>
      </c>
      <c r="CN28" s="186" t="s">
        <v>2975</v>
      </c>
      <c r="CO28" s="186" t="s">
        <v>2975</v>
      </c>
      <c r="CP28" s="186" t="s">
        <v>2928</v>
      </c>
      <c r="CQ28" s="186" t="s">
        <v>2975</v>
      </c>
      <c r="CR28" s="186" t="s">
        <v>2975</v>
      </c>
      <c r="CS28" s="186" t="s">
        <v>2928</v>
      </c>
      <c r="CT28" s="186" t="s">
        <v>2975</v>
      </c>
      <c r="CU28" s="186" t="s">
        <v>2975</v>
      </c>
      <c r="CV28" s="186" t="s">
        <v>2928</v>
      </c>
      <c r="CW28" s="186" t="s">
        <v>2975</v>
      </c>
      <c r="CX28" s="186" t="s">
        <v>2975</v>
      </c>
      <c r="CY28" s="186" t="s">
        <v>2928</v>
      </c>
      <c r="CZ28" s="186" t="s">
        <v>2975</v>
      </c>
      <c r="DA28" s="186" t="s">
        <v>2975</v>
      </c>
      <c r="DB28" s="186" t="s">
        <v>2928</v>
      </c>
      <c r="DC28" s="186" t="s">
        <v>2975</v>
      </c>
      <c r="DD28" s="186" t="s">
        <v>2975</v>
      </c>
      <c r="DE28" s="186" t="s">
        <v>2928</v>
      </c>
      <c r="DF28" s="186" t="s">
        <v>2975</v>
      </c>
      <c r="DG28" s="186" t="s">
        <v>2975</v>
      </c>
      <c r="DH28" s="186" t="s">
        <v>2928</v>
      </c>
      <c r="DI28" s="186" t="s">
        <v>2975</v>
      </c>
      <c r="DJ28" s="186" t="s">
        <v>2975</v>
      </c>
      <c r="DK28" s="186" t="s">
        <v>2928</v>
      </c>
      <c r="DL28" s="186" t="s">
        <v>2975</v>
      </c>
      <c r="DM28" s="186" t="s">
        <v>2975</v>
      </c>
      <c r="DN28" s="186" t="s">
        <v>2928</v>
      </c>
      <c r="DO28" s="186" t="s">
        <v>2975</v>
      </c>
      <c r="DP28" s="186" t="s">
        <v>2975</v>
      </c>
      <c r="DQ28" s="186" t="s">
        <v>2928</v>
      </c>
      <c r="DR28" s="186" t="s">
        <v>2975</v>
      </c>
      <c r="DS28" s="186" t="s">
        <v>2975</v>
      </c>
      <c r="DT28" s="186" t="s">
        <v>2928</v>
      </c>
      <c r="DU28" s="186" t="s">
        <v>2975</v>
      </c>
      <c r="DV28" s="186" t="s">
        <v>2975</v>
      </c>
      <c r="DW28" s="186" t="s">
        <v>2928</v>
      </c>
      <c r="DX28" s="186" t="s">
        <v>2975</v>
      </c>
      <c r="DY28" s="186" t="s">
        <v>2975</v>
      </c>
      <c r="DZ28" s="186" t="s">
        <v>2928</v>
      </c>
      <c r="EA28" s="186" t="s">
        <v>2975</v>
      </c>
      <c r="EB28" s="186" t="s">
        <v>2975</v>
      </c>
      <c r="EC28" s="186" t="s">
        <v>2928</v>
      </c>
      <c r="ED28" s="186" t="s">
        <v>2975</v>
      </c>
      <c r="EE28" s="186" t="s">
        <v>2975</v>
      </c>
      <c r="EF28" s="186" t="s">
        <v>2928</v>
      </c>
      <c r="EG28" s="186" t="s">
        <v>2975</v>
      </c>
      <c r="EH28" s="186" t="s">
        <v>2975</v>
      </c>
      <c r="EI28" s="186" t="s">
        <v>2928</v>
      </c>
      <c r="EJ28" s="186" t="s">
        <v>2975</v>
      </c>
      <c r="EK28" s="186" t="s">
        <v>2975</v>
      </c>
      <c r="EL28" s="186" t="s">
        <v>2928</v>
      </c>
      <c r="EM28" s="186" t="s">
        <v>2975</v>
      </c>
      <c r="EN28" s="186" t="s">
        <v>2975</v>
      </c>
      <c r="EO28" s="186" t="s">
        <v>2928</v>
      </c>
      <c r="EP28" s="186" t="s">
        <v>2975</v>
      </c>
      <c r="EQ28" s="186" t="s">
        <v>2975</v>
      </c>
      <c r="ER28" s="186" t="s">
        <v>2928</v>
      </c>
      <c r="ES28" s="186" t="s">
        <v>2975</v>
      </c>
      <c r="ET28" s="186" t="s">
        <v>2975</v>
      </c>
    </row>
    <row r="29" spans="1:150" x14ac:dyDescent="0.25">
      <c r="A29" s="1"/>
      <c r="B29" s="184" t="s">
        <v>2985</v>
      </c>
      <c r="C29" s="184" t="s">
        <v>150</v>
      </c>
      <c r="D29" s="184" t="s">
        <v>1018</v>
      </c>
      <c r="E29" s="184" t="s">
        <v>2986</v>
      </c>
      <c r="F29" s="184" t="s">
        <v>2987</v>
      </c>
      <c r="G29" s="184" t="s">
        <v>2928</v>
      </c>
      <c r="H29" s="184" t="s">
        <v>2971</v>
      </c>
      <c r="I29" s="184" t="s">
        <v>2971</v>
      </c>
      <c r="J29" s="184" t="s">
        <v>2928</v>
      </c>
      <c r="K29" s="184" t="s">
        <v>2971</v>
      </c>
      <c r="L29" s="184" t="s">
        <v>2971</v>
      </c>
      <c r="M29" s="184" t="s">
        <v>2928</v>
      </c>
      <c r="N29" s="184" t="s">
        <v>2971</v>
      </c>
      <c r="O29" s="184" t="s">
        <v>2971</v>
      </c>
      <c r="P29" s="184" t="s">
        <v>2928</v>
      </c>
      <c r="Q29" s="184" t="s">
        <v>2971</v>
      </c>
      <c r="R29" s="184" t="s">
        <v>2971</v>
      </c>
      <c r="S29" s="184" t="s">
        <v>2928</v>
      </c>
      <c r="T29" s="184" t="s">
        <v>2971</v>
      </c>
      <c r="U29" s="184" t="s">
        <v>2971</v>
      </c>
      <c r="V29" s="184" t="s">
        <v>2928</v>
      </c>
      <c r="W29" s="184" t="s">
        <v>2971</v>
      </c>
      <c r="X29" s="184" t="s">
        <v>2971</v>
      </c>
      <c r="Y29" s="184" t="s">
        <v>2928</v>
      </c>
      <c r="Z29" s="184" t="s">
        <v>2814</v>
      </c>
      <c r="AA29" s="184" t="s">
        <v>2988</v>
      </c>
      <c r="AB29" s="184" t="s">
        <v>2928</v>
      </c>
      <c r="AC29" s="184" t="s">
        <v>2814</v>
      </c>
      <c r="AD29" s="184" t="s">
        <v>2988</v>
      </c>
      <c r="AE29" s="184" t="s">
        <v>2928</v>
      </c>
      <c r="AF29" s="184" t="s">
        <v>2814</v>
      </c>
      <c r="AG29" s="184" t="s">
        <v>2988</v>
      </c>
      <c r="AH29" s="184" t="s">
        <v>2928</v>
      </c>
      <c r="AI29" s="184" t="s">
        <v>2814</v>
      </c>
      <c r="AJ29" s="184" t="s">
        <v>2988</v>
      </c>
      <c r="AK29" s="184" t="s">
        <v>2928</v>
      </c>
      <c r="AL29" s="184" t="s">
        <v>2814</v>
      </c>
      <c r="AM29" s="184" t="s">
        <v>2814</v>
      </c>
      <c r="AN29" s="184" t="s">
        <v>2928</v>
      </c>
      <c r="AO29" s="184" t="s">
        <v>2814</v>
      </c>
      <c r="AP29" s="184" t="s">
        <v>2814</v>
      </c>
      <c r="AQ29" s="184" t="s">
        <v>2928</v>
      </c>
      <c r="AR29" s="184" t="s">
        <v>2971</v>
      </c>
      <c r="AS29" s="184" t="s">
        <v>2971</v>
      </c>
      <c r="AT29" s="184" t="s">
        <v>2928</v>
      </c>
      <c r="AU29" s="184" t="s">
        <v>2971</v>
      </c>
      <c r="AV29" s="184" t="s">
        <v>2971</v>
      </c>
      <c r="AW29" s="184" t="s">
        <v>2928</v>
      </c>
      <c r="AX29" s="184" t="s">
        <v>2971</v>
      </c>
      <c r="AY29" s="184" t="s">
        <v>2971</v>
      </c>
      <c r="AZ29" s="184" t="s">
        <v>2928</v>
      </c>
      <c r="BA29" s="184" t="s">
        <v>2971</v>
      </c>
      <c r="BB29" s="184" t="s">
        <v>2971</v>
      </c>
      <c r="BC29" s="184" t="s">
        <v>2928</v>
      </c>
      <c r="BD29" s="184" t="s">
        <v>2971</v>
      </c>
      <c r="BE29" s="184" t="s">
        <v>2971</v>
      </c>
      <c r="BF29" s="184" t="s">
        <v>2928</v>
      </c>
      <c r="BG29" s="184" t="s">
        <v>2971</v>
      </c>
      <c r="BH29" s="184" t="s">
        <v>2971</v>
      </c>
      <c r="BI29" s="184" t="s">
        <v>2928</v>
      </c>
      <c r="BJ29" s="184" t="s">
        <v>2814</v>
      </c>
      <c r="BK29" s="184" t="s">
        <v>2814</v>
      </c>
      <c r="BL29" s="184" t="s">
        <v>2928</v>
      </c>
      <c r="BM29" s="184" t="s">
        <v>2814</v>
      </c>
      <c r="BN29" s="184" t="s">
        <v>2814</v>
      </c>
      <c r="BO29" s="184" t="s">
        <v>2928</v>
      </c>
      <c r="BP29" s="184" t="s">
        <v>2814</v>
      </c>
      <c r="BQ29" s="184" t="s">
        <v>2814</v>
      </c>
      <c r="BR29" s="184" t="s">
        <v>2928</v>
      </c>
      <c r="BS29" s="184" t="s">
        <v>2814</v>
      </c>
      <c r="BT29" s="184" t="s">
        <v>2814</v>
      </c>
      <c r="BU29" s="184" t="s">
        <v>2928</v>
      </c>
      <c r="BV29" s="184" t="s">
        <v>2814</v>
      </c>
      <c r="BW29" s="184" t="s">
        <v>2814</v>
      </c>
      <c r="BX29" s="184" t="s">
        <v>2928</v>
      </c>
      <c r="BY29" s="184" t="s">
        <v>2814</v>
      </c>
      <c r="BZ29" s="184" t="s">
        <v>2814</v>
      </c>
      <c r="CA29" s="184" t="s">
        <v>2928</v>
      </c>
      <c r="CB29" s="184" t="s">
        <v>2971</v>
      </c>
      <c r="CC29" s="184" t="s">
        <v>2971</v>
      </c>
      <c r="CD29" s="184" t="s">
        <v>2928</v>
      </c>
      <c r="CE29" s="184" t="s">
        <v>2971</v>
      </c>
      <c r="CF29" s="184" t="s">
        <v>2971</v>
      </c>
      <c r="CG29" s="184" t="s">
        <v>2928</v>
      </c>
      <c r="CH29" s="184" t="s">
        <v>2971</v>
      </c>
      <c r="CI29" s="184" t="s">
        <v>2971</v>
      </c>
      <c r="CJ29" s="184" t="s">
        <v>2928</v>
      </c>
      <c r="CK29" s="184" t="s">
        <v>2971</v>
      </c>
      <c r="CL29" s="184" t="s">
        <v>2971</v>
      </c>
      <c r="CM29" s="184" t="s">
        <v>2928</v>
      </c>
      <c r="CN29" s="184" t="s">
        <v>2971</v>
      </c>
      <c r="CO29" s="184" t="s">
        <v>2971</v>
      </c>
      <c r="CP29" s="184" t="s">
        <v>2928</v>
      </c>
      <c r="CQ29" s="184" t="s">
        <v>2971</v>
      </c>
      <c r="CR29" s="184" t="s">
        <v>2971</v>
      </c>
      <c r="CS29" s="184" t="s">
        <v>2928</v>
      </c>
      <c r="CT29" s="184" t="s">
        <v>2814</v>
      </c>
      <c r="CU29" s="184" t="s">
        <v>2814</v>
      </c>
      <c r="CV29" s="184" t="s">
        <v>2928</v>
      </c>
      <c r="CW29" s="184" t="s">
        <v>2814</v>
      </c>
      <c r="CX29" s="184" t="s">
        <v>2814</v>
      </c>
      <c r="CY29" s="184" t="s">
        <v>2928</v>
      </c>
      <c r="CZ29" s="184" t="s">
        <v>2814</v>
      </c>
      <c r="DA29" s="184" t="s">
        <v>2814</v>
      </c>
      <c r="DB29" s="184" t="s">
        <v>2928</v>
      </c>
      <c r="DC29" s="184" t="s">
        <v>2814</v>
      </c>
      <c r="DD29" s="184" t="s">
        <v>2814</v>
      </c>
      <c r="DE29" s="184" t="s">
        <v>2928</v>
      </c>
      <c r="DF29" s="184" t="s">
        <v>2814</v>
      </c>
      <c r="DG29" s="184" t="s">
        <v>2814</v>
      </c>
      <c r="DH29" s="184" t="s">
        <v>2928</v>
      </c>
      <c r="DI29" s="184" t="s">
        <v>2814</v>
      </c>
      <c r="DJ29" s="184" t="s">
        <v>2814</v>
      </c>
      <c r="DK29" s="184" t="s">
        <v>2928</v>
      </c>
      <c r="DL29" s="184" t="s">
        <v>2971</v>
      </c>
      <c r="DM29" s="184" t="s">
        <v>2971</v>
      </c>
      <c r="DN29" s="184" t="s">
        <v>2928</v>
      </c>
      <c r="DO29" s="184" t="s">
        <v>2971</v>
      </c>
      <c r="DP29" s="184" t="s">
        <v>2971</v>
      </c>
      <c r="DQ29" s="184" t="s">
        <v>2928</v>
      </c>
      <c r="DR29" s="184" t="s">
        <v>2971</v>
      </c>
      <c r="DS29" s="184" t="s">
        <v>2971</v>
      </c>
      <c r="DT29" s="184" t="s">
        <v>2928</v>
      </c>
      <c r="DU29" s="184" t="s">
        <v>2971</v>
      </c>
      <c r="DV29" s="184" t="s">
        <v>2814</v>
      </c>
      <c r="DW29" s="184" t="s">
        <v>2928</v>
      </c>
      <c r="DX29" s="184" t="s">
        <v>2971</v>
      </c>
      <c r="DY29" s="184" t="s">
        <v>2971</v>
      </c>
      <c r="DZ29" s="184" t="s">
        <v>2928</v>
      </c>
      <c r="EA29" s="184" t="s">
        <v>2971</v>
      </c>
      <c r="EB29" s="184" t="s">
        <v>2971</v>
      </c>
      <c r="EC29" s="184" t="s">
        <v>2928</v>
      </c>
      <c r="ED29" s="184" t="s">
        <v>2814</v>
      </c>
      <c r="EE29" s="184" t="s">
        <v>2814</v>
      </c>
      <c r="EF29" s="184" t="s">
        <v>2928</v>
      </c>
      <c r="EG29" s="184" t="s">
        <v>2814</v>
      </c>
      <c r="EH29" s="184" t="s">
        <v>2814</v>
      </c>
      <c r="EI29" s="184" t="s">
        <v>2928</v>
      </c>
      <c r="EJ29" s="184" t="s">
        <v>2814</v>
      </c>
      <c r="EK29" s="184" t="s">
        <v>2814</v>
      </c>
      <c r="EL29" s="184" t="s">
        <v>2928</v>
      </c>
      <c r="EM29" s="184" t="s">
        <v>2814</v>
      </c>
      <c r="EN29" s="184" t="s">
        <v>2814</v>
      </c>
      <c r="EO29" s="184" t="s">
        <v>2928</v>
      </c>
      <c r="EP29" s="184" t="s">
        <v>2814</v>
      </c>
      <c r="EQ29" s="184" t="s">
        <v>2814</v>
      </c>
      <c r="ER29" s="184" t="s">
        <v>2928</v>
      </c>
      <c r="ES29" s="184" t="s">
        <v>2814</v>
      </c>
      <c r="ET29" s="184" t="s">
        <v>2814</v>
      </c>
    </row>
    <row r="30" spans="1:150" x14ac:dyDescent="0.25">
      <c r="A30" s="1"/>
      <c r="B30" s="185" t="s">
        <v>2989</v>
      </c>
      <c r="C30" s="185" t="s">
        <v>150</v>
      </c>
      <c r="D30" s="185" t="s">
        <v>1018</v>
      </c>
      <c r="E30" s="185" t="s">
        <v>2990</v>
      </c>
      <c r="F30" s="185" t="s">
        <v>2991</v>
      </c>
      <c r="G30" s="186" t="s">
        <v>2928</v>
      </c>
      <c r="H30" s="186" t="s">
        <v>2992</v>
      </c>
      <c r="I30" s="186" t="s">
        <v>2992</v>
      </c>
      <c r="J30" s="186" t="s">
        <v>2928</v>
      </c>
      <c r="K30" s="186" t="s">
        <v>2992</v>
      </c>
      <c r="L30" s="186" t="s">
        <v>2992</v>
      </c>
      <c r="M30" s="186" t="s">
        <v>2928</v>
      </c>
      <c r="N30" s="186" t="s">
        <v>2992</v>
      </c>
      <c r="O30" s="186" t="s">
        <v>2992</v>
      </c>
      <c r="P30" s="186" t="s">
        <v>2928</v>
      </c>
      <c r="Q30" s="186" t="s">
        <v>2992</v>
      </c>
      <c r="R30" s="186" t="s">
        <v>2992</v>
      </c>
      <c r="S30" s="186" t="s">
        <v>2928</v>
      </c>
      <c r="T30" s="186" t="s">
        <v>2992</v>
      </c>
      <c r="U30" s="186" t="s">
        <v>2992</v>
      </c>
      <c r="V30" s="186" t="s">
        <v>2928</v>
      </c>
      <c r="W30" s="186" t="s">
        <v>2992</v>
      </c>
      <c r="X30" s="186" t="s">
        <v>2992</v>
      </c>
      <c r="Y30" s="186" t="s">
        <v>2928</v>
      </c>
      <c r="Z30" s="186" t="s">
        <v>2814</v>
      </c>
      <c r="AA30" s="186" t="s">
        <v>2971</v>
      </c>
      <c r="AB30" s="186" t="s">
        <v>2928</v>
      </c>
      <c r="AC30" s="186" t="s">
        <v>2814</v>
      </c>
      <c r="AD30" s="186" t="s">
        <v>2971</v>
      </c>
      <c r="AE30" s="186" t="s">
        <v>2928</v>
      </c>
      <c r="AF30" s="186" t="s">
        <v>2814</v>
      </c>
      <c r="AG30" s="186" t="s">
        <v>2971</v>
      </c>
      <c r="AH30" s="186" t="s">
        <v>2928</v>
      </c>
      <c r="AI30" s="186" t="s">
        <v>2814</v>
      </c>
      <c r="AJ30" s="186" t="s">
        <v>2971</v>
      </c>
      <c r="AK30" s="186" t="s">
        <v>2928</v>
      </c>
      <c r="AL30" s="186" t="s">
        <v>2814</v>
      </c>
      <c r="AM30" s="186" t="s">
        <v>2814</v>
      </c>
      <c r="AN30" s="186" t="s">
        <v>2928</v>
      </c>
      <c r="AO30" s="186" t="s">
        <v>2814</v>
      </c>
      <c r="AP30" s="186" t="s">
        <v>2814</v>
      </c>
      <c r="AQ30" s="186" t="s">
        <v>2928</v>
      </c>
      <c r="AR30" s="186" t="s">
        <v>2992</v>
      </c>
      <c r="AS30" s="186" t="s">
        <v>2992</v>
      </c>
      <c r="AT30" s="186" t="s">
        <v>2928</v>
      </c>
      <c r="AU30" s="186" t="s">
        <v>2992</v>
      </c>
      <c r="AV30" s="186" t="s">
        <v>2992</v>
      </c>
      <c r="AW30" s="186" t="s">
        <v>2928</v>
      </c>
      <c r="AX30" s="186" t="s">
        <v>2992</v>
      </c>
      <c r="AY30" s="186" t="s">
        <v>2992</v>
      </c>
      <c r="AZ30" s="186" t="s">
        <v>2928</v>
      </c>
      <c r="BA30" s="186" t="s">
        <v>2993</v>
      </c>
      <c r="BB30" s="186" t="s">
        <v>2993</v>
      </c>
      <c r="BC30" s="186" t="s">
        <v>2928</v>
      </c>
      <c r="BD30" s="186" t="s">
        <v>2993</v>
      </c>
      <c r="BE30" s="186" t="s">
        <v>2993</v>
      </c>
      <c r="BF30" s="186" t="s">
        <v>2928</v>
      </c>
      <c r="BG30" s="186" t="s">
        <v>2993</v>
      </c>
      <c r="BH30" s="186" t="s">
        <v>2993</v>
      </c>
      <c r="BI30" s="186" t="s">
        <v>2928</v>
      </c>
      <c r="BJ30" s="186" t="s">
        <v>2814</v>
      </c>
      <c r="BK30" s="186" t="s">
        <v>2814</v>
      </c>
      <c r="BL30" s="186" t="s">
        <v>2928</v>
      </c>
      <c r="BM30" s="186" t="s">
        <v>2814</v>
      </c>
      <c r="BN30" s="186" t="s">
        <v>2814</v>
      </c>
      <c r="BO30" s="186" t="s">
        <v>2928</v>
      </c>
      <c r="BP30" s="186" t="s">
        <v>2814</v>
      </c>
      <c r="BQ30" s="186" t="s">
        <v>2814</v>
      </c>
      <c r="BR30" s="186" t="s">
        <v>2928</v>
      </c>
      <c r="BS30" s="186" t="s">
        <v>2814</v>
      </c>
      <c r="BT30" s="186" t="s">
        <v>2814</v>
      </c>
      <c r="BU30" s="186" t="s">
        <v>2928</v>
      </c>
      <c r="BV30" s="186" t="s">
        <v>2814</v>
      </c>
      <c r="BW30" s="186" t="s">
        <v>2814</v>
      </c>
      <c r="BX30" s="186" t="s">
        <v>2928</v>
      </c>
      <c r="BY30" s="186" t="s">
        <v>2814</v>
      </c>
      <c r="BZ30" s="186" t="s">
        <v>2814</v>
      </c>
      <c r="CA30" s="186" t="s">
        <v>2928</v>
      </c>
      <c r="CB30" s="186" t="s">
        <v>2993</v>
      </c>
      <c r="CC30" s="186" t="s">
        <v>2993</v>
      </c>
      <c r="CD30" s="186" t="s">
        <v>2928</v>
      </c>
      <c r="CE30" s="186" t="s">
        <v>2993</v>
      </c>
      <c r="CF30" s="186" t="s">
        <v>2993</v>
      </c>
      <c r="CG30" s="186" t="s">
        <v>2928</v>
      </c>
      <c r="CH30" s="186" t="s">
        <v>2993</v>
      </c>
      <c r="CI30" s="186" t="s">
        <v>2993</v>
      </c>
      <c r="CJ30" s="186" t="s">
        <v>2928</v>
      </c>
      <c r="CK30" s="186" t="s">
        <v>2992</v>
      </c>
      <c r="CL30" s="186" t="s">
        <v>2992</v>
      </c>
      <c r="CM30" s="186" t="s">
        <v>2928</v>
      </c>
      <c r="CN30" s="186" t="s">
        <v>2992</v>
      </c>
      <c r="CO30" s="186" t="s">
        <v>2992</v>
      </c>
      <c r="CP30" s="186" t="s">
        <v>2928</v>
      </c>
      <c r="CQ30" s="186" t="s">
        <v>2992</v>
      </c>
      <c r="CR30" s="186" t="s">
        <v>2992</v>
      </c>
      <c r="CS30" s="186" t="s">
        <v>2928</v>
      </c>
      <c r="CT30" s="186" t="s">
        <v>2814</v>
      </c>
      <c r="CU30" s="186" t="s">
        <v>2814</v>
      </c>
      <c r="CV30" s="186" t="s">
        <v>2928</v>
      </c>
      <c r="CW30" s="186" t="s">
        <v>2814</v>
      </c>
      <c r="CX30" s="186" t="s">
        <v>2814</v>
      </c>
      <c r="CY30" s="186" t="s">
        <v>2928</v>
      </c>
      <c r="CZ30" s="186" t="s">
        <v>2814</v>
      </c>
      <c r="DA30" s="186" t="s">
        <v>2814</v>
      </c>
      <c r="DB30" s="186" t="s">
        <v>2928</v>
      </c>
      <c r="DC30" s="186" t="s">
        <v>2814</v>
      </c>
      <c r="DD30" s="186" t="s">
        <v>2814</v>
      </c>
      <c r="DE30" s="186" t="s">
        <v>2928</v>
      </c>
      <c r="DF30" s="186" t="s">
        <v>2814</v>
      </c>
      <c r="DG30" s="186" t="s">
        <v>2814</v>
      </c>
      <c r="DH30" s="186" t="s">
        <v>2928</v>
      </c>
      <c r="DI30" s="186" t="s">
        <v>2814</v>
      </c>
      <c r="DJ30" s="186" t="s">
        <v>2814</v>
      </c>
      <c r="DK30" s="186" t="s">
        <v>2928</v>
      </c>
      <c r="DL30" s="186" t="s">
        <v>2992</v>
      </c>
      <c r="DM30" s="186" t="s">
        <v>2992</v>
      </c>
      <c r="DN30" s="186" t="s">
        <v>2928</v>
      </c>
      <c r="DO30" s="186" t="s">
        <v>2992</v>
      </c>
      <c r="DP30" s="186" t="s">
        <v>2992</v>
      </c>
      <c r="DQ30" s="186" t="s">
        <v>2928</v>
      </c>
      <c r="DR30" s="186" t="s">
        <v>2992</v>
      </c>
      <c r="DS30" s="186" t="s">
        <v>2992</v>
      </c>
      <c r="DT30" s="186" t="s">
        <v>2928</v>
      </c>
      <c r="DU30" s="186" t="s">
        <v>2992</v>
      </c>
      <c r="DV30" s="186" t="s">
        <v>2814</v>
      </c>
      <c r="DW30" s="186" t="s">
        <v>2928</v>
      </c>
      <c r="DX30" s="186" t="s">
        <v>2992</v>
      </c>
      <c r="DY30" s="186" t="s">
        <v>2992</v>
      </c>
      <c r="DZ30" s="186" t="s">
        <v>2928</v>
      </c>
      <c r="EA30" s="186" t="s">
        <v>2992</v>
      </c>
      <c r="EB30" s="186" t="s">
        <v>2992</v>
      </c>
      <c r="EC30" s="186" t="s">
        <v>2928</v>
      </c>
      <c r="ED30" s="186" t="s">
        <v>2814</v>
      </c>
      <c r="EE30" s="186" t="s">
        <v>2814</v>
      </c>
      <c r="EF30" s="186" t="s">
        <v>2928</v>
      </c>
      <c r="EG30" s="186" t="s">
        <v>958</v>
      </c>
      <c r="EH30" s="186" t="s">
        <v>958</v>
      </c>
      <c r="EI30" s="186" t="s">
        <v>2928</v>
      </c>
      <c r="EJ30" s="186" t="s">
        <v>958</v>
      </c>
      <c r="EK30" s="186" t="s">
        <v>958</v>
      </c>
      <c r="EL30" s="186" t="s">
        <v>2928</v>
      </c>
      <c r="EM30" s="186" t="s">
        <v>958</v>
      </c>
      <c r="EN30" s="186" t="s">
        <v>958</v>
      </c>
      <c r="EO30" s="186" t="s">
        <v>2928</v>
      </c>
      <c r="EP30" s="186" t="s">
        <v>958</v>
      </c>
      <c r="EQ30" s="186" t="s">
        <v>958</v>
      </c>
      <c r="ER30" s="186" t="s">
        <v>2928</v>
      </c>
      <c r="ES30" s="186" t="s">
        <v>958</v>
      </c>
      <c r="ET30" s="186" t="s">
        <v>958</v>
      </c>
    </row>
    <row r="31" spans="1:150" x14ac:dyDescent="0.25">
      <c r="A31" s="1"/>
      <c r="B31" s="185" t="s">
        <v>2994</v>
      </c>
      <c r="C31" s="185" t="s">
        <v>150</v>
      </c>
      <c r="D31" s="185" t="s">
        <v>1018</v>
      </c>
      <c r="E31" s="185" t="s">
        <v>2995</v>
      </c>
      <c r="F31" s="185" t="s">
        <v>2996</v>
      </c>
      <c r="G31" s="186" t="s">
        <v>2928</v>
      </c>
      <c r="H31" s="186" t="s">
        <v>2992</v>
      </c>
      <c r="I31" s="186" t="s">
        <v>2992</v>
      </c>
      <c r="J31" s="186" t="s">
        <v>2928</v>
      </c>
      <c r="K31" s="186" t="s">
        <v>2992</v>
      </c>
      <c r="L31" s="186" t="s">
        <v>2992</v>
      </c>
      <c r="M31" s="186" t="s">
        <v>2928</v>
      </c>
      <c r="N31" s="186" t="s">
        <v>2992</v>
      </c>
      <c r="O31" s="186" t="s">
        <v>2992</v>
      </c>
      <c r="P31" s="186" t="s">
        <v>2928</v>
      </c>
      <c r="Q31" s="186" t="s">
        <v>2992</v>
      </c>
      <c r="R31" s="186" t="s">
        <v>2992</v>
      </c>
      <c r="S31" s="186" t="s">
        <v>2928</v>
      </c>
      <c r="T31" s="186" t="s">
        <v>2992</v>
      </c>
      <c r="U31" s="186" t="s">
        <v>2992</v>
      </c>
      <c r="V31" s="186" t="s">
        <v>2928</v>
      </c>
      <c r="W31" s="186" t="s">
        <v>2992</v>
      </c>
      <c r="X31" s="186" t="s">
        <v>2992</v>
      </c>
      <c r="Y31" s="186" t="s">
        <v>2928</v>
      </c>
      <c r="Z31" s="186" t="s">
        <v>2814</v>
      </c>
      <c r="AA31" s="186" t="s">
        <v>2971</v>
      </c>
      <c r="AB31" s="186" t="s">
        <v>2928</v>
      </c>
      <c r="AC31" s="186" t="s">
        <v>2814</v>
      </c>
      <c r="AD31" s="186" t="s">
        <v>2971</v>
      </c>
      <c r="AE31" s="186" t="s">
        <v>2928</v>
      </c>
      <c r="AF31" s="186" t="s">
        <v>2814</v>
      </c>
      <c r="AG31" s="186" t="s">
        <v>2971</v>
      </c>
      <c r="AH31" s="186" t="s">
        <v>2928</v>
      </c>
      <c r="AI31" s="186" t="s">
        <v>2814</v>
      </c>
      <c r="AJ31" s="186" t="s">
        <v>2971</v>
      </c>
      <c r="AK31" s="186" t="s">
        <v>2928</v>
      </c>
      <c r="AL31" s="186" t="s">
        <v>2814</v>
      </c>
      <c r="AM31" s="186" t="s">
        <v>2814</v>
      </c>
      <c r="AN31" s="186" t="s">
        <v>2928</v>
      </c>
      <c r="AO31" s="186" t="s">
        <v>2814</v>
      </c>
      <c r="AP31" s="186" t="s">
        <v>2814</v>
      </c>
      <c r="AQ31" s="186" t="s">
        <v>2928</v>
      </c>
      <c r="AR31" s="186" t="s">
        <v>2992</v>
      </c>
      <c r="AS31" s="186" t="s">
        <v>2992</v>
      </c>
      <c r="AT31" s="186" t="s">
        <v>2928</v>
      </c>
      <c r="AU31" s="186" t="s">
        <v>2992</v>
      </c>
      <c r="AV31" s="186" t="s">
        <v>2992</v>
      </c>
      <c r="AW31" s="186" t="s">
        <v>2928</v>
      </c>
      <c r="AX31" s="186" t="s">
        <v>2992</v>
      </c>
      <c r="AY31" s="186" t="s">
        <v>2992</v>
      </c>
      <c r="AZ31" s="186" t="s">
        <v>2928</v>
      </c>
      <c r="BA31" s="186" t="s">
        <v>2997</v>
      </c>
      <c r="BB31" s="186" t="s">
        <v>2997</v>
      </c>
      <c r="BC31" s="186" t="s">
        <v>2928</v>
      </c>
      <c r="BD31" s="186" t="s">
        <v>2997</v>
      </c>
      <c r="BE31" s="186" t="s">
        <v>2997</v>
      </c>
      <c r="BF31" s="186" t="s">
        <v>2928</v>
      </c>
      <c r="BG31" s="186" t="s">
        <v>2997</v>
      </c>
      <c r="BH31" s="186" t="s">
        <v>2997</v>
      </c>
      <c r="BI31" s="186" t="s">
        <v>2928</v>
      </c>
      <c r="BJ31" s="186" t="s">
        <v>2814</v>
      </c>
      <c r="BK31" s="186" t="s">
        <v>2814</v>
      </c>
      <c r="BL31" s="186" t="s">
        <v>2928</v>
      </c>
      <c r="BM31" s="186" t="s">
        <v>2814</v>
      </c>
      <c r="BN31" s="186" t="s">
        <v>2814</v>
      </c>
      <c r="BO31" s="186" t="s">
        <v>2928</v>
      </c>
      <c r="BP31" s="186" t="s">
        <v>2814</v>
      </c>
      <c r="BQ31" s="186" t="s">
        <v>2814</v>
      </c>
      <c r="BR31" s="186" t="s">
        <v>2928</v>
      </c>
      <c r="BS31" s="186" t="s">
        <v>2814</v>
      </c>
      <c r="BT31" s="186" t="s">
        <v>2814</v>
      </c>
      <c r="BU31" s="186" t="s">
        <v>2928</v>
      </c>
      <c r="BV31" s="186" t="s">
        <v>2814</v>
      </c>
      <c r="BW31" s="186" t="s">
        <v>2814</v>
      </c>
      <c r="BX31" s="186" t="s">
        <v>2928</v>
      </c>
      <c r="BY31" s="186" t="s">
        <v>2814</v>
      </c>
      <c r="BZ31" s="186" t="s">
        <v>2814</v>
      </c>
      <c r="CA31" s="186" t="s">
        <v>2928</v>
      </c>
      <c r="CB31" s="186" t="s">
        <v>2997</v>
      </c>
      <c r="CC31" s="186" t="s">
        <v>2997</v>
      </c>
      <c r="CD31" s="186" t="s">
        <v>2928</v>
      </c>
      <c r="CE31" s="186" t="s">
        <v>2997</v>
      </c>
      <c r="CF31" s="186" t="s">
        <v>2997</v>
      </c>
      <c r="CG31" s="186" t="s">
        <v>2928</v>
      </c>
      <c r="CH31" s="186" t="s">
        <v>2997</v>
      </c>
      <c r="CI31" s="186" t="s">
        <v>2997</v>
      </c>
      <c r="CJ31" s="186" t="s">
        <v>2928</v>
      </c>
      <c r="CK31" s="186" t="s">
        <v>2992</v>
      </c>
      <c r="CL31" s="186" t="s">
        <v>2992</v>
      </c>
      <c r="CM31" s="186" t="s">
        <v>2928</v>
      </c>
      <c r="CN31" s="186" t="s">
        <v>2992</v>
      </c>
      <c r="CO31" s="186" t="s">
        <v>2992</v>
      </c>
      <c r="CP31" s="186" t="s">
        <v>2928</v>
      </c>
      <c r="CQ31" s="186" t="s">
        <v>2992</v>
      </c>
      <c r="CR31" s="186" t="s">
        <v>2992</v>
      </c>
      <c r="CS31" s="186" t="s">
        <v>2928</v>
      </c>
      <c r="CT31" s="186" t="s">
        <v>2814</v>
      </c>
      <c r="CU31" s="186" t="s">
        <v>2814</v>
      </c>
      <c r="CV31" s="186" t="s">
        <v>2928</v>
      </c>
      <c r="CW31" s="186" t="s">
        <v>2814</v>
      </c>
      <c r="CX31" s="186" t="s">
        <v>2814</v>
      </c>
      <c r="CY31" s="186" t="s">
        <v>2928</v>
      </c>
      <c r="CZ31" s="186" t="s">
        <v>2814</v>
      </c>
      <c r="DA31" s="186" t="s">
        <v>2814</v>
      </c>
      <c r="DB31" s="186" t="s">
        <v>2928</v>
      </c>
      <c r="DC31" s="186" t="s">
        <v>2814</v>
      </c>
      <c r="DD31" s="186" t="s">
        <v>2814</v>
      </c>
      <c r="DE31" s="186" t="s">
        <v>2928</v>
      </c>
      <c r="DF31" s="186" t="s">
        <v>2814</v>
      </c>
      <c r="DG31" s="186" t="s">
        <v>2814</v>
      </c>
      <c r="DH31" s="186" t="s">
        <v>2928</v>
      </c>
      <c r="DI31" s="186" t="s">
        <v>2814</v>
      </c>
      <c r="DJ31" s="186" t="s">
        <v>2814</v>
      </c>
      <c r="DK31" s="186" t="s">
        <v>2928</v>
      </c>
      <c r="DL31" s="186" t="s">
        <v>2992</v>
      </c>
      <c r="DM31" s="186" t="s">
        <v>2992</v>
      </c>
      <c r="DN31" s="186" t="s">
        <v>2928</v>
      </c>
      <c r="DO31" s="186" t="s">
        <v>2992</v>
      </c>
      <c r="DP31" s="186" t="s">
        <v>2992</v>
      </c>
      <c r="DQ31" s="186" t="s">
        <v>2928</v>
      </c>
      <c r="DR31" s="186" t="s">
        <v>2992</v>
      </c>
      <c r="DS31" s="186" t="s">
        <v>2992</v>
      </c>
      <c r="DT31" s="186" t="s">
        <v>2928</v>
      </c>
      <c r="DU31" s="186" t="s">
        <v>2992</v>
      </c>
      <c r="DV31" s="186" t="s">
        <v>2814</v>
      </c>
      <c r="DW31" s="186" t="s">
        <v>2928</v>
      </c>
      <c r="DX31" s="186" t="s">
        <v>2992</v>
      </c>
      <c r="DY31" s="186" t="s">
        <v>2992</v>
      </c>
      <c r="DZ31" s="186" t="s">
        <v>2928</v>
      </c>
      <c r="EA31" s="186" t="s">
        <v>2992</v>
      </c>
      <c r="EB31" s="186" t="s">
        <v>2992</v>
      </c>
      <c r="EC31" s="186" t="s">
        <v>2928</v>
      </c>
      <c r="ED31" s="186" t="s">
        <v>2814</v>
      </c>
      <c r="EE31" s="186" t="s">
        <v>2814</v>
      </c>
      <c r="EF31" s="186" t="s">
        <v>2928</v>
      </c>
      <c r="EG31" s="186" t="s">
        <v>958</v>
      </c>
      <c r="EH31" s="186" t="s">
        <v>958</v>
      </c>
      <c r="EI31" s="186" t="s">
        <v>2928</v>
      </c>
      <c r="EJ31" s="186" t="s">
        <v>958</v>
      </c>
      <c r="EK31" s="186" t="s">
        <v>958</v>
      </c>
      <c r="EL31" s="186" t="s">
        <v>2928</v>
      </c>
      <c r="EM31" s="186" t="s">
        <v>958</v>
      </c>
      <c r="EN31" s="186" t="s">
        <v>958</v>
      </c>
      <c r="EO31" s="186" t="s">
        <v>2928</v>
      </c>
      <c r="EP31" s="186" t="s">
        <v>958</v>
      </c>
      <c r="EQ31" s="186" t="s">
        <v>958</v>
      </c>
      <c r="ER31" s="186" t="s">
        <v>2928</v>
      </c>
      <c r="ES31" s="186" t="s">
        <v>958</v>
      </c>
      <c r="ET31" s="186" t="s">
        <v>958</v>
      </c>
    </row>
    <row r="32" spans="1:150" x14ac:dyDescent="0.25">
      <c r="A32" s="1"/>
      <c r="B32" s="184" t="s">
        <v>2998</v>
      </c>
      <c r="C32" s="184" t="s">
        <v>109</v>
      </c>
      <c r="D32" s="184" t="s">
        <v>2999</v>
      </c>
      <c r="E32" s="184" t="s">
        <v>3000</v>
      </c>
      <c r="F32" s="184" t="s">
        <v>3001</v>
      </c>
      <c r="G32" s="184" t="s">
        <v>2928</v>
      </c>
      <c r="H32" s="184" t="s">
        <v>2814</v>
      </c>
      <c r="I32" s="184" t="s">
        <v>2814</v>
      </c>
      <c r="J32" s="184" t="s">
        <v>2928</v>
      </c>
      <c r="K32" s="184" t="s">
        <v>2814</v>
      </c>
      <c r="L32" s="184" t="s">
        <v>2814</v>
      </c>
      <c r="M32" s="184" t="s">
        <v>2928</v>
      </c>
      <c r="N32" s="184" t="s">
        <v>2814</v>
      </c>
      <c r="O32" s="184" t="s">
        <v>2814</v>
      </c>
      <c r="P32" s="184" t="s">
        <v>2928</v>
      </c>
      <c r="Q32" s="184" t="s">
        <v>2814</v>
      </c>
      <c r="R32" s="184" t="s">
        <v>2814</v>
      </c>
      <c r="S32" s="184" t="s">
        <v>2928</v>
      </c>
      <c r="T32" s="184" t="s">
        <v>2814</v>
      </c>
      <c r="U32" s="184" t="s">
        <v>2814</v>
      </c>
      <c r="V32" s="184" t="s">
        <v>2928</v>
      </c>
      <c r="W32" s="184" t="s">
        <v>2814</v>
      </c>
      <c r="X32" s="184" t="s">
        <v>2814</v>
      </c>
      <c r="Y32" s="184" t="s">
        <v>2928</v>
      </c>
      <c r="Z32" s="184" t="s">
        <v>2814</v>
      </c>
      <c r="AA32" s="184" t="s">
        <v>2814</v>
      </c>
      <c r="AB32" s="184" t="s">
        <v>2928</v>
      </c>
      <c r="AC32" s="184" t="s">
        <v>2814</v>
      </c>
      <c r="AD32" s="184" t="s">
        <v>2814</v>
      </c>
      <c r="AE32" s="184" t="s">
        <v>2928</v>
      </c>
      <c r="AF32" s="184" t="s">
        <v>2814</v>
      </c>
      <c r="AG32" s="184" t="s">
        <v>2814</v>
      </c>
      <c r="AH32" s="184" t="s">
        <v>2928</v>
      </c>
      <c r="AI32" s="184" t="s">
        <v>2814</v>
      </c>
      <c r="AJ32" s="184" t="s">
        <v>2814</v>
      </c>
      <c r="AK32" s="184" t="s">
        <v>2928</v>
      </c>
      <c r="AL32" s="184" t="s">
        <v>2814</v>
      </c>
      <c r="AM32" s="184" t="s">
        <v>2814</v>
      </c>
      <c r="AN32" s="184" t="s">
        <v>2928</v>
      </c>
      <c r="AO32" s="184" t="s">
        <v>2814</v>
      </c>
      <c r="AP32" s="184" t="s">
        <v>2814</v>
      </c>
      <c r="AQ32" s="184" t="s">
        <v>2928</v>
      </c>
      <c r="AR32" s="184" t="s">
        <v>2814</v>
      </c>
      <c r="AS32" s="184" t="s">
        <v>2814</v>
      </c>
      <c r="AT32" s="184" t="s">
        <v>2928</v>
      </c>
      <c r="AU32" s="184" t="s">
        <v>2814</v>
      </c>
      <c r="AV32" s="184" t="s">
        <v>2814</v>
      </c>
      <c r="AW32" s="184" t="s">
        <v>2928</v>
      </c>
      <c r="AX32" s="184" t="s">
        <v>2814</v>
      </c>
      <c r="AY32" s="184" t="s">
        <v>2814</v>
      </c>
      <c r="AZ32" s="184" t="s">
        <v>2928</v>
      </c>
      <c r="BA32" s="184" t="s">
        <v>2814</v>
      </c>
      <c r="BB32" s="184" t="s">
        <v>2814</v>
      </c>
      <c r="BC32" s="184" t="s">
        <v>2928</v>
      </c>
      <c r="BD32" s="184" t="s">
        <v>2814</v>
      </c>
      <c r="BE32" s="184" t="s">
        <v>2814</v>
      </c>
      <c r="BF32" s="184" t="s">
        <v>2928</v>
      </c>
      <c r="BG32" s="184" t="s">
        <v>2814</v>
      </c>
      <c r="BH32" s="184" t="s">
        <v>2814</v>
      </c>
      <c r="BI32" s="184" t="s">
        <v>2928</v>
      </c>
      <c r="BJ32" s="184" t="s">
        <v>2814</v>
      </c>
      <c r="BK32" s="184" t="s">
        <v>2814</v>
      </c>
      <c r="BL32" s="184" t="s">
        <v>2928</v>
      </c>
      <c r="BM32" s="184" t="s">
        <v>2814</v>
      </c>
      <c r="BN32" s="184" t="s">
        <v>2814</v>
      </c>
      <c r="BO32" s="184" t="s">
        <v>2928</v>
      </c>
      <c r="BP32" s="184" t="s">
        <v>2814</v>
      </c>
      <c r="BQ32" s="184" t="s">
        <v>2814</v>
      </c>
      <c r="BR32" s="184" t="s">
        <v>2928</v>
      </c>
      <c r="BS32" s="184" t="s">
        <v>2814</v>
      </c>
      <c r="BT32" s="184" t="s">
        <v>2814</v>
      </c>
      <c r="BU32" s="184" t="s">
        <v>2928</v>
      </c>
      <c r="BV32" s="184" t="s">
        <v>2814</v>
      </c>
      <c r="BW32" s="184" t="s">
        <v>2814</v>
      </c>
      <c r="BX32" s="184" t="s">
        <v>2928</v>
      </c>
      <c r="BY32" s="184" t="s">
        <v>2814</v>
      </c>
      <c r="BZ32" s="184" t="s">
        <v>2814</v>
      </c>
      <c r="CA32" s="184" t="s">
        <v>2928</v>
      </c>
      <c r="CB32" s="184" t="s">
        <v>2814</v>
      </c>
      <c r="CC32" s="184" t="s">
        <v>2814</v>
      </c>
      <c r="CD32" s="184" t="s">
        <v>2928</v>
      </c>
      <c r="CE32" s="184" t="s">
        <v>2814</v>
      </c>
      <c r="CF32" s="184" t="s">
        <v>2814</v>
      </c>
      <c r="CG32" s="184" t="s">
        <v>2928</v>
      </c>
      <c r="CH32" s="184" t="s">
        <v>2814</v>
      </c>
      <c r="CI32" s="184" t="s">
        <v>2814</v>
      </c>
      <c r="CJ32" s="184" t="s">
        <v>2928</v>
      </c>
      <c r="CK32" s="184" t="s">
        <v>2814</v>
      </c>
      <c r="CL32" s="184" t="s">
        <v>2814</v>
      </c>
      <c r="CM32" s="184" t="s">
        <v>2928</v>
      </c>
      <c r="CN32" s="184" t="s">
        <v>2814</v>
      </c>
      <c r="CO32" s="184" t="s">
        <v>2814</v>
      </c>
      <c r="CP32" s="184" t="s">
        <v>2928</v>
      </c>
      <c r="CQ32" s="184" t="s">
        <v>2814</v>
      </c>
      <c r="CR32" s="184" t="s">
        <v>2814</v>
      </c>
      <c r="CS32" s="184" t="s">
        <v>2928</v>
      </c>
      <c r="CT32" s="184" t="s">
        <v>2814</v>
      </c>
      <c r="CU32" s="184" t="s">
        <v>2814</v>
      </c>
      <c r="CV32" s="184" t="s">
        <v>2928</v>
      </c>
      <c r="CW32" s="184" t="s">
        <v>2814</v>
      </c>
      <c r="CX32" s="184" t="s">
        <v>2814</v>
      </c>
      <c r="CY32" s="184" t="s">
        <v>2928</v>
      </c>
      <c r="CZ32" s="184" t="s">
        <v>2814</v>
      </c>
      <c r="DA32" s="184" t="s">
        <v>2814</v>
      </c>
      <c r="DB32" s="184" t="s">
        <v>2928</v>
      </c>
      <c r="DC32" s="184" t="s">
        <v>2814</v>
      </c>
      <c r="DD32" s="184" t="s">
        <v>2814</v>
      </c>
      <c r="DE32" s="184" t="s">
        <v>2928</v>
      </c>
      <c r="DF32" s="184" t="s">
        <v>2814</v>
      </c>
      <c r="DG32" s="184" t="s">
        <v>2814</v>
      </c>
      <c r="DH32" s="184" t="s">
        <v>2928</v>
      </c>
      <c r="DI32" s="184" t="s">
        <v>2814</v>
      </c>
      <c r="DJ32" s="184" t="s">
        <v>2814</v>
      </c>
      <c r="DK32" s="184" t="s">
        <v>2928</v>
      </c>
      <c r="DL32" s="184" t="s">
        <v>2814</v>
      </c>
      <c r="DM32" s="184" t="s">
        <v>2814</v>
      </c>
      <c r="DN32" s="184" t="s">
        <v>2928</v>
      </c>
      <c r="DO32" s="184" t="s">
        <v>2814</v>
      </c>
      <c r="DP32" s="184" t="s">
        <v>2814</v>
      </c>
      <c r="DQ32" s="184" t="s">
        <v>2928</v>
      </c>
      <c r="DR32" s="184" t="s">
        <v>2814</v>
      </c>
      <c r="DS32" s="184" t="s">
        <v>2814</v>
      </c>
      <c r="DT32" s="184" t="s">
        <v>2928</v>
      </c>
      <c r="DU32" s="184" t="s">
        <v>2814</v>
      </c>
      <c r="DV32" s="184" t="s">
        <v>2814</v>
      </c>
      <c r="DW32" s="184" t="s">
        <v>2928</v>
      </c>
      <c r="DX32" s="184" t="s">
        <v>2814</v>
      </c>
      <c r="DY32" s="184" t="s">
        <v>2814</v>
      </c>
      <c r="DZ32" s="184" t="s">
        <v>2928</v>
      </c>
      <c r="EA32" s="184" t="s">
        <v>2814</v>
      </c>
      <c r="EB32" s="184" t="s">
        <v>2814</v>
      </c>
      <c r="EC32" s="184" t="s">
        <v>2928</v>
      </c>
      <c r="ED32" s="184" t="s">
        <v>2814</v>
      </c>
      <c r="EE32" s="184" t="s">
        <v>2814</v>
      </c>
      <c r="EF32" s="184" t="s">
        <v>2928</v>
      </c>
      <c r="EG32" s="184" t="s">
        <v>2814</v>
      </c>
      <c r="EH32" s="184" t="s">
        <v>2814</v>
      </c>
      <c r="EI32" s="184" t="s">
        <v>2928</v>
      </c>
      <c r="EJ32" s="184" t="s">
        <v>2814</v>
      </c>
      <c r="EK32" s="184" t="s">
        <v>2814</v>
      </c>
      <c r="EL32" s="184" t="s">
        <v>2928</v>
      </c>
      <c r="EM32" s="184" t="s">
        <v>2814</v>
      </c>
      <c r="EN32" s="184" t="s">
        <v>2814</v>
      </c>
      <c r="EO32" s="184" t="s">
        <v>2928</v>
      </c>
      <c r="EP32" s="184" t="s">
        <v>2814</v>
      </c>
      <c r="EQ32" s="184" t="s">
        <v>2814</v>
      </c>
      <c r="ER32" s="184" t="s">
        <v>2928</v>
      </c>
      <c r="ES32" s="184" t="s">
        <v>2814</v>
      </c>
      <c r="ET32" s="184" t="s">
        <v>2814</v>
      </c>
    </row>
    <row r="33" spans="1:150" x14ac:dyDescent="0.25">
      <c r="A33" s="1"/>
      <c r="B33" s="185" t="s">
        <v>3002</v>
      </c>
      <c r="C33" s="185" t="s">
        <v>109</v>
      </c>
      <c r="D33" s="185" t="s">
        <v>2999</v>
      </c>
      <c r="E33" s="185" t="s">
        <v>3003</v>
      </c>
      <c r="F33" s="185" t="s">
        <v>3004</v>
      </c>
      <c r="G33" s="186" t="s">
        <v>2928</v>
      </c>
      <c r="H33" s="186" t="s">
        <v>958</v>
      </c>
      <c r="I33" s="186" t="s">
        <v>958</v>
      </c>
      <c r="J33" s="186" t="s">
        <v>2928</v>
      </c>
      <c r="K33" s="186" t="s">
        <v>958</v>
      </c>
      <c r="L33" s="186" t="s">
        <v>958</v>
      </c>
      <c r="M33" s="186" t="s">
        <v>2928</v>
      </c>
      <c r="N33" s="186" t="s">
        <v>958</v>
      </c>
      <c r="O33" s="186" t="s">
        <v>958</v>
      </c>
      <c r="P33" s="186" t="s">
        <v>2928</v>
      </c>
      <c r="Q33" s="186" t="s">
        <v>958</v>
      </c>
      <c r="R33" s="186" t="s">
        <v>958</v>
      </c>
      <c r="S33" s="186" t="s">
        <v>2928</v>
      </c>
      <c r="T33" s="186" t="s">
        <v>958</v>
      </c>
      <c r="U33" s="186" t="s">
        <v>958</v>
      </c>
      <c r="V33" s="186" t="s">
        <v>2928</v>
      </c>
      <c r="W33" s="186" t="s">
        <v>958</v>
      </c>
      <c r="X33" s="186" t="s">
        <v>958</v>
      </c>
      <c r="Y33" s="186" t="s">
        <v>2928</v>
      </c>
      <c r="Z33" s="186" t="s">
        <v>958</v>
      </c>
      <c r="AA33" s="186" t="s">
        <v>958</v>
      </c>
      <c r="AB33" s="186" t="s">
        <v>2928</v>
      </c>
      <c r="AC33" s="186" t="s">
        <v>958</v>
      </c>
      <c r="AD33" s="186" t="s">
        <v>958</v>
      </c>
      <c r="AE33" s="186" t="s">
        <v>2928</v>
      </c>
      <c r="AF33" s="186" t="s">
        <v>958</v>
      </c>
      <c r="AG33" s="186" t="s">
        <v>958</v>
      </c>
      <c r="AH33" s="186" t="s">
        <v>2928</v>
      </c>
      <c r="AI33" s="186" t="s">
        <v>958</v>
      </c>
      <c r="AJ33" s="186" t="s">
        <v>958</v>
      </c>
      <c r="AK33" s="186" t="s">
        <v>2928</v>
      </c>
      <c r="AL33" s="186" t="s">
        <v>958</v>
      </c>
      <c r="AM33" s="186" t="s">
        <v>958</v>
      </c>
      <c r="AN33" s="186" t="s">
        <v>2928</v>
      </c>
      <c r="AO33" s="186" t="s">
        <v>958</v>
      </c>
      <c r="AP33" s="186" t="s">
        <v>958</v>
      </c>
      <c r="AQ33" s="186" t="s">
        <v>2928</v>
      </c>
      <c r="AR33" s="186" t="s">
        <v>958</v>
      </c>
      <c r="AS33" s="186" t="s">
        <v>958</v>
      </c>
      <c r="AT33" s="186" t="s">
        <v>2928</v>
      </c>
      <c r="AU33" s="186" t="s">
        <v>958</v>
      </c>
      <c r="AV33" s="186" t="s">
        <v>958</v>
      </c>
      <c r="AW33" s="186" t="s">
        <v>2928</v>
      </c>
      <c r="AX33" s="186" t="s">
        <v>958</v>
      </c>
      <c r="AY33" s="186" t="s">
        <v>958</v>
      </c>
      <c r="AZ33" s="186" t="s">
        <v>2928</v>
      </c>
      <c r="BA33" s="186" t="s">
        <v>958</v>
      </c>
      <c r="BB33" s="186" t="s">
        <v>958</v>
      </c>
      <c r="BC33" s="186" t="s">
        <v>2928</v>
      </c>
      <c r="BD33" s="186" t="s">
        <v>958</v>
      </c>
      <c r="BE33" s="186" t="s">
        <v>958</v>
      </c>
      <c r="BF33" s="186" t="s">
        <v>2928</v>
      </c>
      <c r="BG33" s="186" t="s">
        <v>958</v>
      </c>
      <c r="BH33" s="186" t="s">
        <v>958</v>
      </c>
      <c r="BI33" s="186" t="s">
        <v>2928</v>
      </c>
      <c r="BJ33" s="186" t="s">
        <v>958</v>
      </c>
      <c r="BK33" s="186" t="s">
        <v>958</v>
      </c>
      <c r="BL33" s="186" t="s">
        <v>2928</v>
      </c>
      <c r="BM33" s="186" t="s">
        <v>958</v>
      </c>
      <c r="BN33" s="186" t="s">
        <v>958</v>
      </c>
      <c r="BO33" s="186" t="s">
        <v>2928</v>
      </c>
      <c r="BP33" s="186" t="s">
        <v>958</v>
      </c>
      <c r="BQ33" s="186" t="s">
        <v>958</v>
      </c>
      <c r="BR33" s="186" t="s">
        <v>2928</v>
      </c>
      <c r="BS33" s="186" t="s">
        <v>958</v>
      </c>
      <c r="BT33" s="186" t="s">
        <v>958</v>
      </c>
      <c r="BU33" s="186" t="s">
        <v>2928</v>
      </c>
      <c r="BV33" s="186" t="s">
        <v>958</v>
      </c>
      <c r="BW33" s="186" t="s">
        <v>958</v>
      </c>
      <c r="BX33" s="186" t="s">
        <v>2928</v>
      </c>
      <c r="BY33" s="186" t="s">
        <v>958</v>
      </c>
      <c r="BZ33" s="186" t="s">
        <v>958</v>
      </c>
      <c r="CA33" s="186" t="s">
        <v>2928</v>
      </c>
      <c r="CB33" s="186" t="s">
        <v>958</v>
      </c>
      <c r="CC33" s="186" t="s">
        <v>958</v>
      </c>
      <c r="CD33" s="186" t="s">
        <v>2928</v>
      </c>
      <c r="CE33" s="186" t="s">
        <v>958</v>
      </c>
      <c r="CF33" s="186" t="s">
        <v>958</v>
      </c>
      <c r="CG33" s="186" t="s">
        <v>2928</v>
      </c>
      <c r="CH33" s="186" t="s">
        <v>958</v>
      </c>
      <c r="CI33" s="186" t="s">
        <v>958</v>
      </c>
      <c r="CJ33" s="186" t="s">
        <v>2928</v>
      </c>
      <c r="CK33" s="186" t="s">
        <v>958</v>
      </c>
      <c r="CL33" s="186" t="s">
        <v>958</v>
      </c>
      <c r="CM33" s="186" t="s">
        <v>2928</v>
      </c>
      <c r="CN33" s="186" t="s">
        <v>958</v>
      </c>
      <c r="CO33" s="186" t="s">
        <v>958</v>
      </c>
      <c r="CP33" s="186" t="s">
        <v>2928</v>
      </c>
      <c r="CQ33" s="186" t="s">
        <v>958</v>
      </c>
      <c r="CR33" s="186" t="s">
        <v>958</v>
      </c>
      <c r="CS33" s="186" t="s">
        <v>2928</v>
      </c>
      <c r="CT33" s="186" t="s">
        <v>958</v>
      </c>
      <c r="CU33" s="186" t="s">
        <v>958</v>
      </c>
      <c r="CV33" s="186" t="s">
        <v>2928</v>
      </c>
      <c r="CW33" s="186" t="s">
        <v>958</v>
      </c>
      <c r="CX33" s="186" t="s">
        <v>958</v>
      </c>
      <c r="CY33" s="186" t="s">
        <v>2928</v>
      </c>
      <c r="CZ33" s="186" t="s">
        <v>958</v>
      </c>
      <c r="DA33" s="186" t="s">
        <v>958</v>
      </c>
      <c r="DB33" s="186" t="s">
        <v>2928</v>
      </c>
      <c r="DC33" s="186" t="s">
        <v>958</v>
      </c>
      <c r="DD33" s="186" t="s">
        <v>958</v>
      </c>
      <c r="DE33" s="186" t="s">
        <v>2928</v>
      </c>
      <c r="DF33" s="186" t="s">
        <v>958</v>
      </c>
      <c r="DG33" s="186" t="s">
        <v>958</v>
      </c>
      <c r="DH33" s="186" t="s">
        <v>2928</v>
      </c>
      <c r="DI33" s="186" t="s">
        <v>958</v>
      </c>
      <c r="DJ33" s="186" t="s">
        <v>958</v>
      </c>
      <c r="DK33" s="186" t="s">
        <v>2928</v>
      </c>
      <c r="DL33" s="186" t="s">
        <v>958</v>
      </c>
      <c r="DM33" s="186" t="s">
        <v>958</v>
      </c>
      <c r="DN33" s="186" t="s">
        <v>2928</v>
      </c>
      <c r="DO33" s="186" t="s">
        <v>958</v>
      </c>
      <c r="DP33" s="186" t="s">
        <v>958</v>
      </c>
      <c r="DQ33" s="186" t="s">
        <v>2928</v>
      </c>
      <c r="DR33" s="186" t="s">
        <v>958</v>
      </c>
      <c r="DS33" s="186" t="s">
        <v>958</v>
      </c>
      <c r="DT33" s="186" t="s">
        <v>2928</v>
      </c>
      <c r="DU33" s="186" t="s">
        <v>958</v>
      </c>
      <c r="DV33" s="186" t="s">
        <v>958</v>
      </c>
      <c r="DW33" s="186" t="s">
        <v>2928</v>
      </c>
      <c r="DX33" s="186" t="s">
        <v>958</v>
      </c>
      <c r="DY33" s="186" t="s">
        <v>958</v>
      </c>
      <c r="DZ33" s="186" t="s">
        <v>2928</v>
      </c>
      <c r="EA33" s="186" t="s">
        <v>958</v>
      </c>
      <c r="EB33" s="186" t="s">
        <v>958</v>
      </c>
      <c r="EC33" s="186" t="s">
        <v>2928</v>
      </c>
      <c r="ED33" s="186" t="s">
        <v>958</v>
      </c>
      <c r="EE33" s="186" t="s">
        <v>958</v>
      </c>
      <c r="EF33" s="186" t="s">
        <v>2928</v>
      </c>
      <c r="EG33" s="186" t="s">
        <v>958</v>
      </c>
      <c r="EH33" s="186" t="s">
        <v>958</v>
      </c>
      <c r="EI33" s="186" t="s">
        <v>2928</v>
      </c>
      <c r="EJ33" s="186" t="s">
        <v>958</v>
      </c>
      <c r="EK33" s="186" t="s">
        <v>958</v>
      </c>
      <c r="EL33" s="186" t="s">
        <v>2928</v>
      </c>
      <c r="EM33" s="186" t="s">
        <v>958</v>
      </c>
      <c r="EN33" s="186" t="s">
        <v>958</v>
      </c>
      <c r="EO33" s="186" t="s">
        <v>2928</v>
      </c>
      <c r="EP33" s="186" t="s">
        <v>958</v>
      </c>
      <c r="EQ33" s="186" t="s">
        <v>958</v>
      </c>
      <c r="ER33" s="186" t="s">
        <v>2928</v>
      </c>
      <c r="ES33" s="186" t="s">
        <v>958</v>
      </c>
      <c r="ET33" s="186" t="s">
        <v>958</v>
      </c>
    </row>
    <row r="34" spans="1:150" x14ac:dyDescent="0.25">
      <c r="A34" s="1"/>
      <c r="B34" s="185" t="s">
        <v>3005</v>
      </c>
      <c r="C34" s="185" t="s">
        <v>109</v>
      </c>
      <c r="D34" s="185" t="s">
        <v>2999</v>
      </c>
      <c r="E34" s="185" t="s">
        <v>3006</v>
      </c>
      <c r="F34" s="185" t="s">
        <v>3007</v>
      </c>
      <c r="G34" s="186" t="s">
        <v>2928</v>
      </c>
      <c r="H34" s="186" t="s">
        <v>958</v>
      </c>
      <c r="I34" s="186" t="s">
        <v>958</v>
      </c>
      <c r="J34" s="186" t="s">
        <v>2928</v>
      </c>
      <c r="K34" s="186" t="s">
        <v>958</v>
      </c>
      <c r="L34" s="186" t="s">
        <v>958</v>
      </c>
      <c r="M34" s="186" t="s">
        <v>2928</v>
      </c>
      <c r="N34" s="186" t="s">
        <v>958</v>
      </c>
      <c r="O34" s="186" t="s">
        <v>958</v>
      </c>
      <c r="P34" s="186" t="s">
        <v>2928</v>
      </c>
      <c r="Q34" s="186" t="s">
        <v>958</v>
      </c>
      <c r="R34" s="186" t="s">
        <v>958</v>
      </c>
      <c r="S34" s="186" t="s">
        <v>2928</v>
      </c>
      <c r="T34" s="186" t="s">
        <v>958</v>
      </c>
      <c r="U34" s="186" t="s">
        <v>958</v>
      </c>
      <c r="V34" s="186" t="s">
        <v>2928</v>
      </c>
      <c r="W34" s="186" t="s">
        <v>958</v>
      </c>
      <c r="X34" s="186" t="s">
        <v>958</v>
      </c>
      <c r="Y34" s="186" t="s">
        <v>2928</v>
      </c>
      <c r="Z34" s="186" t="s">
        <v>958</v>
      </c>
      <c r="AA34" s="186" t="s">
        <v>958</v>
      </c>
      <c r="AB34" s="186" t="s">
        <v>2928</v>
      </c>
      <c r="AC34" s="186" t="s">
        <v>958</v>
      </c>
      <c r="AD34" s="186" t="s">
        <v>958</v>
      </c>
      <c r="AE34" s="186" t="s">
        <v>2928</v>
      </c>
      <c r="AF34" s="186" t="s">
        <v>958</v>
      </c>
      <c r="AG34" s="186" t="s">
        <v>958</v>
      </c>
      <c r="AH34" s="186" t="s">
        <v>2928</v>
      </c>
      <c r="AI34" s="186" t="s">
        <v>958</v>
      </c>
      <c r="AJ34" s="186" t="s">
        <v>958</v>
      </c>
      <c r="AK34" s="186" t="s">
        <v>2928</v>
      </c>
      <c r="AL34" s="186" t="s">
        <v>958</v>
      </c>
      <c r="AM34" s="186" t="s">
        <v>958</v>
      </c>
      <c r="AN34" s="186" t="s">
        <v>2928</v>
      </c>
      <c r="AO34" s="186" t="s">
        <v>958</v>
      </c>
      <c r="AP34" s="186" t="s">
        <v>958</v>
      </c>
      <c r="AQ34" s="186" t="s">
        <v>2928</v>
      </c>
      <c r="AR34" s="186" t="s">
        <v>958</v>
      </c>
      <c r="AS34" s="186" t="s">
        <v>958</v>
      </c>
      <c r="AT34" s="186" t="s">
        <v>2928</v>
      </c>
      <c r="AU34" s="186" t="s">
        <v>958</v>
      </c>
      <c r="AV34" s="186" t="s">
        <v>958</v>
      </c>
      <c r="AW34" s="186" t="s">
        <v>2928</v>
      </c>
      <c r="AX34" s="186" t="s">
        <v>958</v>
      </c>
      <c r="AY34" s="186" t="s">
        <v>958</v>
      </c>
      <c r="AZ34" s="186" t="s">
        <v>2928</v>
      </c>
      <c r="BA34" s="186" t="s">
        <v>958</v>
      </c>
      <c r="BB34" s="186" t="s">
        <v>958</v>
      </c>
      <c r="BC34" s="186" t="s">
        <v>2928</v>
      </c>
      <c r="BD34" s="186" t="s">
        <v>958</v>
      </c>
      <c r="BE34" s="186" t="s">
        <v>958</v>
      </c>
      <c r="BF34" s="186" t="s">
        <v>2928</v>
      </c>
      <c r="BG34" s="186" t="s">
        <v>958</v>
      </c>
      <c r="BH34" s="186" t="s">
        <v>958</v>
      </c>
      <c r="BI34" s="186" t="s">
        <v>2928</v>
      </c>
      <c r="BJ34" s="186" t="s">
        <v>958</v>
      </c>
      <c r="BK34" s="186" t="s">
        <v>958</v>
      </c>
      <c r="BL34" s="186" t="s">
        <v>2928</v>
      </c>
      <c r="BM34" s="186" t="s">
        <v>958</v>
      </c>
      <c r="BN34" s="186" t="s">
        <v>958</v>
      </c>
      <c r="BO34" s="186" t="s">
        <v>2928</v>
      </c>
      <c r="BP34" s="186" t="s">
        <v>958</v>
      </c>
      <c r="BQ34" s="186" t="s">
        <v>958</v>
      </c>
      <c r="BR34" s="186" t="s">
        <v>2928</v>
      </c>
      <c r="BS34" s="186" t="s">
        <v>958</v>
      </c>
      <c r="BT34" s="186" t="s">
        <v>958</v>
      </c>
      <c r="BU34" s="186" t="s">
        <v>2928</v>
      </c>
      <c r="BV34" s="186" t="s">
        <v>958</v>
      </c>
      <c r="BW34" s="186" t="s">
        <v>958</v>
      </c>
      <c r="BX34" s="186" t="s">
        <v>2928</v>
      </c>
      <c r="BY34" s="186" t="s">
        <v>958</v>
      </c>
      <c r="BZ34" s="186" t="s">
        <v>958</v>
      </c>
      <c r="CA34" s="186" t="s">
        <v>2928</v>
      </c>
      <c r="CB34" s="186" t="s">
        <v>958</v>
      </c>
      <c r="CC34" s="186" t="s">
        <v>958</v>
      </c>
      <c r="CD34" s="186" t="s">
        <v>2928</v>
      </c>
      <c r="CE34" s="186" t="s">
        <v>958</v>
      </c>
      <c r="CF34" s="186" t="s">
        <v>958</v>
      </c>
      <c r="CG34" s="186" t="s">
        <v>2928</v>
      </c>
      <c r="CH34" s="186" t="s">
        <v>958</v>
      </c>
      <c r="CI34" s="186" t="s">
        <v>958</v>
      </c>
      <c r="CJ34" s="186" t="s">
        <v>2928</v>
      </c>
      <c r="CK34" s="186" t="s">
        <v>958</v>
      </c>
      <c r="CL34" s="186" t="s">
        <v>958</v>
      </c>
      <c r="CM34" s="186" t="s">
        <v>2928</v>
      </c>
      <c r="CN34" s="186" t="s">
        <v>958</v>
      </c>
      <c r="CO34" s="186" t="s">
        <v>958</v>
      </c>
      <c r="CP34" s="186" t="s">
        <v>2928</v>
      </c>
      <c r="CQ34" s="186" t="s">
        <v>958</v>
      </c>
      <c r="CR34" s="186" t="s">
        <v>958</v>
      </c>
      <c r="CS34" s="186" t="s">
        <v>2928</v>
      </c>
      <c r="CT34" s="186" t="s">
        <v>958</v>
      </c>
      <c r="CU34" s="186" t="s">
        <v>958</v>
      </c>
      <c r="CV34" s="186" t="s">
        <v>2928</v>
      </c>
      <c r="CW34" s="186" t="s">
        <v>958</v>
      </c>
      <c r="CX34" s="186" t="s">
        <v>958</v>
      </c>
      <c r="CY34" s="186" t="s">
        <v>2928</v>
      </c>
      <c r="CZ34" s="186" t="s">
        <v>958</v>
      </c>
      <c r="DA34" s="186" t="s">
        <v>958</v>
      </c>
      <c r="DB34" s="186" t="s">
        <v>2928</v>
      </c>
      <c r="DC34" s="186" t="s">
        <v>958</v>
      </c>
      <c r="DD34" s="186" t="s">
        <v>958</v>
      </c>
      <c r="DE34" s="186" t="s">
        <v>2928</v>
      </c>
      <c r="DF34" s="186" t="s">
        <v>958</v>
      </c>
      <c r="DG34" s="186" t="s">
        <v>958</v>
      </c>
      <c r="DH34" s="186" t="s">
        <v>2928</v>
      </c>
      <c r="DI34" s="186" t="s">
        <v>958</v>
      </c>
      <c r="DJ34" s="186" t="s">
        <v>958</v>
      </c>
      <c r="DK34" s="186" t="s">
        <v>2928</v>
      </c>
      <c r="DL34" s="186" t="s">
        <v>958</v>
      </c>
      <c r="DM34" s="186" t="s">
        <v>958</v>
      </c>
      <c r="DN34" s="186" t="s">
        <v>2928</v>
      </c>
      <c r="DO34" s="186" t="s">
        <v>958</v>
      </c>
      <c r="DP34" s="186" t="s">
        <v>958</v>
      </c>
      <c r="DQ34" s="186" t="s">
        <v>2928</v>
      </c>
      <c r="DR34" s="186" t="s">
        <v>958</v>
      </c>
      <c r="DS34" s="186" t="s">
        <v>958</v>
      </c>
      <c r="DT34" s="186" t="s">
        <v>2928</v>
      </c>
      <c r="DU34" s="186" t="s">
        <v>958</v>
      </c>
      <c r="DV34" s="186" t="s">
        <v>958</v>
      </c>
      <c r="DW34" s="186" t="s">
        <v>2928</v>
      </c>
      <c r="DX34" s="186" t="s">
        <v>958</v>
      </c>
      <c r="DY34" s="186" t="s">
        <v>958</v>
      </c>
      <c r="DZ34" s="186" t="s">
        <v>2928</v>
      </c>
      <c r="EA34" s="186" t="s">
        <v>958</v>
      </c>
      <c r="EB34" s="186" t="s">
        <v>958</v>
      </c>
      <c r="EC34" s="186" t="s">
        <v>2928</v>
      </c>
      <c r="ED34" s="186" t="s">
        <v>958</v>
      </c>
      <c r="EE34" s="186" t="s">
        <v>958</v>
      </c>
      <c r="EF34" s="186" t="s">
        <v>2928</v>
      </c>
      <c r="EG34" s="186" t="s">
        <v>958</v>
      </c>
      <c r="EH34" s="186" t="s">
        <v>958</v>
      </c>
      <c r="EI34" s="186" t="s">
        <v>2928</v>
      </c>
      <c r="EJ34" s="186" t="s">
        <v>958</v>
      </c>
      <c r="EK34" s="186" t="s">
        <v>958</v>
      </c>
      <c r="EL34" s="186" t="s">
        <v>2928</v>
      </c>
      <c r="EM34" s="186" t="s">
        <v>958</v>
      </c>
      <c r="EN34" s="186" t="s">
        <v>958</v>
      </c>
      <c r="EO34" s="186" t="s">
        <v>2928</v>
      </c>
      <c r="EP34" s="186" t="s">
        <v>958</v>
      </c>
      <c r="EQ34" s="186" t="s">
        <v>958</v>
      </c>
      <c r="ER34" s="186" t="s">
        <v>2928</v>
      </c>
      <c r="ES34" s="186" t="s">
        <v>958</v>
      </c>
      <c r="ET34" s="186" t="s">
        <v>958</v>
      </c>
    </row>
    <row r="35" spans="1:150" x14ac:dyDescent="0.25">
      <c r="A35" s="1"/>
      <c r="B35" s="185" t="s">
        <v>3008</v>
      </c>
      <c r="C35" s="185" t="s">
        <v>109</v>
      </c>
      <c r="D35" s="185" t="s">
        <v>2999</v>
      </c>
      <c r="E35" s="185" t="s">
        <v>3009</v>
      </c>
      <c r="F35" s="185" t="s">
        <v>3010</v>
      </c>
      <c r="G35" s="186" t="s">
        <v>2928</v>
      </c>
      <c r="H35" s="186" t="s">
        <v>958</v>
      </c>
      <c r="I35" s="186" t="s">
        <v>958</v>
      </c>
      <c r="J35" s="186" t="s">
        <v>2928</v>
      </c>
      <c r="K35" s="186" t="s">
        <v>958</v>
      </c>
      <c r="L35" s="186" t="s">
        <v>958</v>
      </c>
      <c r="M35" s="186" t="s">
        <v>2928</v>
      </c>
      <c r="N35" s="186" t="s">
        <v>958</v>
      </c>
      <c r="O35" s="186" t="s">
        <v>958</v>
      </c>
      <c r="P35" s="186" t="s">
        <v>2928</v>
      </c>
      <c r="Q35" s="186" t="s">
        <v>958</v>
      </c>
      <c r="R35" s="186" t="s">
        <v>958</v>
      </c>
      <c r="S35" s="186" t="s">
        <v>2928</v>
      </c>
      <c r="T35" s="186" t="s">
        <v>958</v>
      </c>
      <c r="U35" s="186" t="s">
        <v>958</v>
      </c>
      <c r="V35" s="186" t="s">
        <v>2928</v>
      </c>
      <c r="W35" s="186" t="s">
        <v>958</v>
      </c>
      <c r="X35" s="186" t="s">
        <v>958</v>
      </c>
      <c r="Y35" s="186" t="s">
        <v>2928</v>
      </c>
      <c r="Z35" s="186" t="s">
        <v>958</v>
      </c>
      <c r="AA35" s="186" t="s">
        <v>958</v>
      </c>
      <c r="AB35" s="186" t="s">
        <v>2928</v>
      </c>
      <c r="AC35" s="186" t="s">
        <v>958</v>
      </c>
      <c r="AD35" s="186" t="s">
        <v>958</v>
      </c>
      <c r="AE35" s="186" t="s">
        <v>2928</v>
      </c>
      <c r="AF35" s="186" t="s">
        <v>958</v>
      </c>
      <c r="AG35" s="186" t="s">
        <v>958</v>
      </c>
      <c r="AH35" s="186" t="s">
        <v>2928</v>
      </c>
      <c r="AI35" s="186" t="s">
        <v>958</v>
      </c>
      <c r="AJ35" s="186" t="s">
        <v>958</v>
      </c>
      <c r="AK35" s="186" t="s">
        <v>2928</v>
      </c>
      <c r="AL35" s="186" t="s">
        <v>958</v>
      </c>
      <c r="AM35" s="186" t="s">
        <v>958</v>
      </c>
      <c r="AN35" s="186" t="s">
        <v>2928</v>
      </c>
      <c r="AO35" s="186" t="s">
        <v>958</v>
      </c>
      <c r="AP35" s="186" t="s">
        <v>958</v>
      </c>
      <c r="AQ35" s="186" t="s">
        <v>2928</v>
      </c>
      <c r="AR35" s="186" t="s">
        <v>958</v>
      </c>
      <c r="AS35" s="186" t="s">
        <v>958</v>
      </c>
      <c r="AT35" s="186" t="s">
        <v>2928</v>
      </c>
      <c r="AU35" s="186" t="s">
        <v>958</v>
      </c>
      <c r="AV35" s="186" t="s">
        <v>958</v>
      </c>
      <c r="AW35" s="186" t="s">
        <v>2928</v>
      </c>
      <c r="AX35" s="186" t="s">
        <v>958</v>
      </c>
      <c r="AY35" s="186" t="s">
        <v>958</v>
      </c>
      <c r="AZ35" s="186" t="s">
        <v>2928</v>
      </c>
      <c r="BA35" s="186" t="s">
        <v>958</v>
      </c>
      <c r="BB35" s="186" t="s">
        <v>958</v>
      </c>
      <c r="BC35" s="186" t="s">
        <v>2928</v>
      </c>
      <c r="BD35" s="186" t="s">
        <v>958</v>
      </c>
      <c r="BE35" s="186" t="s">
        <v>958</v>
      </c>
      <c r="BF35" s="186" t="s">
        <v>2928</v>
      </c>
      <c r="BG35" s="186" t="s">
        <v>958</v>
      </c>
      <c r="BH35" s="186" t="s">
        <v>958</v>
      </c>
      <c r="BI35" s="186" t="s">
        <v>2928</v>
      </c>
      <c r="BJ35" s="186" t="s">
        <v>958</v>
      </c>
      <c r="BK35" s="186" t="s">
        <v>958</v>
      </c>
      <c r="BL35" s="186" t="s">
        <v>2928</v>
      </c>
      <c r="BM35" s="186" t="s">
        <v>958</v>
      </c>
      <c r="BN35" s="186" t="s">
        <v>958</v>
      </c>
      <c r="BO35" s="186" t="s">
        <v>2928</v>
      </c>
      <c r="BP35" s="186" t="s">
        <v>958</v>
      </c>
      <c r="BQ35" s="186" t="s">
        <v>958</v>
      </c>
      <c r="BR35" s="186" t="s">
        <v>2928</v>
      </c>
      <c r="BS35" s="186" t="s">
        <v>958</v>
      </c>
      <c r="BT35" s="186" t="s">
        <v>958</v>
      </c>
      <c r="BU35" s="186" t="s">
        <v>2928</v>
      </c>
      <c r="BV35" s="186" t="s">
        <v>958</v>
      </c>
      <c r="BW35" s="186" t="s">
        <v>958</v>
      </c>
      <c r="BX35" s="186" t="s">
        <v>2928</v>
      </c>
      <c r="BY35" s="186" t="s">
        <v>958</v>
      </c>
      <c r="BZ35" s="186" t="s">
        <v>958</v>
      </c>
      <c r="CA35" s="186" t="s">
        <v>2928</v>
      </c>
      <c r="CB35" s="186" t="s">
        <v>958</v>
      </c>
      <c r="CC35" s="186" t="s">
        <v>958</v>
      </c>
      <c r="CD35" s="186" t="s">
        <v>2928</v>
      </c>
      <c r="CE35" s="186" t="s">
        <v>958</v>
      </c>
      <c r="CF35" s="186" t="s">
        <v>958</v>
      </c>
      <c r="CG35" s="186" t="s">
        <v>2928</v>
      </c>
      <c r="CH35" s="186" t="s">
        <v>958</v>
      </c>
      <c r="CI35" s="186" t="s">
        <v>958</v>
      </c>
      <c r="CJ35" s="186" t="s">
        <v>2928</v>
      </c>
      <c r="CK35" s="186" t="s">
        <v>958</v>
      </c>
      <c r="CL35" s="186" t="s">
        <v>958</v>
      </c>
      <c r="CM35" s="186" t="s">
        <v>2928</v>
      </c>
      <c r="CN35" s="186" t="s">
        <v>958</v>
      </c>
      <c r="CO35" s="186" t="s">
        <v>958</v>
      </c>
      <c r="CP35" s="186" t="s">
        <v>2928</v>
      </c>
      <c r="CQ35" s="186" t="s">
        <v>958</v>
      </c>
      <c r="CR35" s="186" t="s">
        <v>958</v>
      </c>
      <c r="CS35" s="186" t="s">
        <v>2928</v>
      </c>
      <c r="CT35" s="186" t="s">
        <v>958</v>
      </c>
      <c r="CU35" s="186" t="s">
        <v>958</v>
      </c>
      <c r="CV35" s="186" t="s">
        <v>2928</v>
      </c>
      <c r="CW35" s="186" t="s">
        <v>958</v>
      </c>
      <c r="CX35" s="186" t="s">
        <v>958</v>
      </c>
      <c r="CY35" s="186" t="s">
        <v>2928</v>
      </c>
      <c r="CZ35" s="186" t="s">
        <v>958</v>
      </c>
      <c r="DA35" s="186" t="s">
        <v>958</v>
      </c>
      <c r="DB35" s="186" t="s">
        <v>2928</v>
      </c>
      <c r="DC35" s="186" t="s">
        <v>958</v>
      </c>
      <c r="DD35" s="186" t="s">
        <v>958</v>
      </c>
      <c r="DE35" s="186" t="s">
        <v>2928</v>
      </c>
      <c r="DF35" s="186" t="s">
        <v>958</v>
      </c>
      <c r="DG35" s="186" t="s">
        <v>958</v>
      </c>
      <c r="DH35" s="186" t="s">
        <v>2928</v>
      </c>
      <c r="DI35" s="186" t="s">
        <v>958</v>
      </c>
      <c r="DJ35" s="186" t="s">
        <v>958</v>
      </c>
      <c r="DK35" s="186" t="s">
        <v>2928</v>
      </c>
      <c r="DL35" s="186" t="s">
        <v>958</v>
      </c>
      <c r="DM35" s="186" t="s">
        <v>958</v>
      </c>
      <c r="DN35" s="186" t="s">
        <v>2928</v>
      </c>
      <c r="DO35" s="186" t="s">
        <v>958</v>
      </c>
      <c r="DP35" s="186" t="s">
        <v>958</v>
      </c>
      <c r="DQ35" s="186" t="s">
        <v>2928</v>
      </c>
      <c r="DR35" s="186" t="s">
        <v>958</v>
      </c>
      <c r="DS35" s="186" t="s">
        <v>958</v>
      </c>
      <c r="DT35" s="186" t="s">
        <v>2928</v>
      </c>
      <c r="DU35" s="186" t="s">
        <v>958</v>
      </c>
      <c r="DV35" s="186" t="s">
        <v>958</v>
      </c>
      <c r="DW35" s="186" t="s">
        <v>2928</v>
      </c>
      <c r="DX35" s="186" t="s">
        <v>958</v>
      </c>
      <c r="DY35" s="186" t="s">
        <v>958</v>
      </c>
      <c r="DZ35" s="186" t="s">
        <v>2928</v>
      </c>
      <c r="EA35" s="186" t="s">
        <v>958</v>
      </c>
      <c r="EB35" s="186" t="s">
        <v>958</v>
      </c>
      <c r="EC35" s="186" t="s">
        <v>2928</v>
      </c>
      <c r="ED35" s="186" t="s">
        <v>958</v>
      </c>
      <c r="EE35" s="186" t="s">
        <v>958</v>
      </c>
      <c r="EF35" s="186" t="s">
        <v>2928</v>
      </c>
      <c r="EG35" s="186" t="s">
        <v>958</v>
      </c>
      <c r="EH35" s="186" t="s">
        <v>958</v>
      </c>
      <c r="EI35" s="186" t="s">
        <v>2928</v>
      </c>
      <c r="EJ35" s="186" t="s">
        <v>958</v>
      </c>
      <c r="EK35" s="186" t="s">
        <v>958</v>
      </c>
      <c r="EL35" s="186" t="s">
        <v>2928</v>
      </c>
      <c r="EM35" s="186" t="s">
        <v>958</v>
      </c>
      <c r="EN35" s="186" t="s">
        <v>958</v>
      </c>
      <c r="EO35" s="186" t="s">
        <v>2928</v>
      </c>
      <c r="EP35" s="186" t="s">
        <v>958</v>
      </c>
      <c r="EQ35" s="186" t="s">
        <v>958</v>
      </c>
      <c r="ER35" s="186" t="s">
        <v>2928</v>
      </c>
      <c r="ES35" s="186" t="s">
        <v>958</v>
      </c>
      <c r="ET35" s="186" t="s">
        <v>958</v>
      </c>
    </row>
    <row r="36" spans="1:150" x14ac:dyDescent="0.25">
      <c r="A36" s="1"/>
      <c r="B36" s="185" t="s">
        <v>3011</v>
      </c>
      <c r="C36" s="185" t="s">
        <v>109</v>
      </c>
      <c r="D36" s="185" t="s">
        <v>2999</v>
      </c>
      <c r="E36" s="185" t="s">
        <v>3012</v>
      </c>
      <c r="F36" s="185" t="s">
        <v>3013</v>
      </c>
      <c r="G36" s="186" t="s">
        <v>2928</v>
      </c>
      <c r="H36" s="186" t="s">
        <v>958</v>
      </c>
      <c r="I36" s="186" t="s">
        <v>958</v>
      </c>
      <c r="J36" s="186" t="s">
        <v>2928</v>
      </c>
      <c r="K36" s="186" t="s">
        <v>958</v>
      </c>
      <c r="L36" s="186" t="s">
        <v>958</v>
      </c>
      <c r="M36" s="186" t="s">
        <v>2928</v>
      </c>
      <c r="N36" s="186" t="s">
        <v>958</v>
      </c>
      <c r="O36" s="186" t="s">
        <v>958</v>
      </c>
      <c r="P36" s="186" t="s">
        <v>2928</v>
      </c>
      <c r="Q36" s="186" t="s">
        <v>958</v>
      </c>
      <c r="R36" s="186" t="s">
        <v>958</v>
      </c>
      <c r="S36" s="186" t="s">
        <v>2928</v>
      </c>
      <c r="T36" s="186" t="s">
        <v>958</v>
      </c>
      <c r="U36" s="186" t="s">
        <v>958</v>
      </c>
      <c r="V36" s="186" t="s">
        <v>2928</v>
      </c>
      <c r="W36" s="186" t="s">
        <v>958</v>
      </c>
      <c r="X36" s="186" t="s">
        <v>958</v>
      </c>
      <c r="Y36" s="186" t="s">
        <v>2928</v>
      </c>
      <c r="Z36" s="186" t="s">
        <v>958</v>
      </c>
      <c r="AA36" s="186" t="s">
        <v>958</v>
      </c>
      <c r="AB36" s="186" t="s">
        <v>2928</v>
      </c>
      <c r="AC36" s="186" t="s">
        <v>958</v>
      </c>
      <c r="AD36" s="186" t="s">
        <v>958</v>
      </c>
      <c r="AE36" s="186" t="s">
        <v>2928</v>
      </c>
      <c r="AF36" s="186" t="s">
        <v>958</v>
      </c>
      <c r="AG36" s="186" t="s">
        <v>958</v>
      </c>
      <c r="AH36" s="186" t="s">
        <v>2928</v>
      </c>
      <c r="AI36" s="186" t="s">
        <v>958</v>
      </c>
      <c r="AJ36" s="186" t="s">
        <v>958</v>
      </c>
      <c r="AK36" s="186" t="s">
        <v>2928</v>
      </c>
      <c r="AL36" s="186" t="s">
        <v>958</v>
      </c>
      <c r="AM36" s="186" t="s">
        <v>958</v>
      </c>
      <c r="AN36" s="186" t="s">
        <v>2928</v>
      </c>
      <c r="AO36" s="186" t="s">
        <v>958</v>
      </c>
      <c r="AP36" s="186" t="s">
        <v>958</v>
      </c>
      <c r="AQ36" s="186" t="s">
        <v>2928</v>
      </c>
      <c r="AR36" s="186" t="s">
        <v>958</v>
      </c>
      <c r="AS36" s="186" t="s">
        <v>958</v>
      </c>
      <c r="AT36" s="186" t="s">
        <v>2928</v>
      </c>
      <c r="AU36" s="186" t="s">
        <v>958</v>
      </c>
      <c r="AV36" s="186" t="s">
        <v>958</v>
      </c>
      <c r="AW36" s="186" t="s">
        <v>2928</v>
      </c>
      <c r="AX36" s="186" t="s">
        <v>958</v>
      </c>
      <c r="AY36" s="186" t="s">
        <v>958</v>
      </c>
      <c r="AZ36" s="186" t="s">
        <v>2928</v>
      </c>
      <c r="BA36" s="186" t="s">
        <v>958</v>
      </c>
      <c r="BB36" s="186" t="s">
        <v>958</v>
      </c>
      <c r="BC36" s="186" t="s">
        <v>2928</v>
      </c>
      <c r="BD36" s="186" t="s">
        <v>958</v>
      </c>
      <c r="BE36" s="186" t="s">
        <v>958</v>
      </c>
      <c r="BF36" s="186" t="s">
        <v>2928</v>
      </c>
      <c r="BG36" s="186" t="s">
        <v>958</v>
      </c>
      <c r="BH36" s="186" t="s">
        <v>958</v>
      </c>
      <c r="BI36" s="186" t="s">
        <v>2928</v>
      </c>
      <c r="BJ36" s="186" t="s">
        <v>958</v>
      </c>
      <c r="BK36" s="186" t="s">
        <v>958</v>
      </c>
      <c r="BL36" s="186" t="s">
        <v>2928</v>
      </c>
      <c r="BM36" s="186" t="s">
        <v>958</v>
      </c>
      <c r="BN36" s="186" t="s">
        <v>958</v>
      </c>
      <c r="BO36" s="186" t="s">
        <v>2928</v>
      </c>
      <c r="BP36" s="186" t="s">
        <v>958</v>
      </c>
      <c r="BQ36" s="186" t="s">
        <v>958</v>
      </c>
      <c r="BR36" s="186" t="s">
        <v>2928</v>
      </c>
      <c r="BS36" s="186" t="s">
        <v>958</v>
      </c>
      <c r="BT36" s="186" t="s">
        <v>958</v>
      </c>
      <c r="BU36" s="186" t="s">
        <v>2928</v>
      </c>
      <c r="BV36" s="186" t="s">
        <v>958</v>
      </c>
      <c r="BW36" s="186" t="s">
        <v>958</v>
      </c>
      <c r="BX36" s="186" t="s">
        <v>2928</v>
      </c>
      <c r="BY36" s="186" t="s">
        <v>958</v>
      </c>
      <c r="BZ36" s="186" t="s">
        <v>958</v>
      </c>
      <c r="CA36" s="186" t="s">
        <v>2928</v>
      </c>
      <c r="CB36" s="186" t="s">
        <v>958</v>
      </c>
      <c r="CC36" s="186" t="s">
        <v>958</v>
      </c>
      <c r="CD36" s="186" t="s">
        <v>2928</v>
      </c>
      <c r="CE36" s="186" t="s">
        <v>958</v>
      </c>
      <c r="CF36" s="186" t="s">
        <v>958</v>
      </c>
      <c r="CG36" s="186" t="s">
        <v>2928</v>
      </c>
      <c r="CH36" s="186" t="s">
        <v>958</v>
      </c>
      <c r="CI36" s="186" t="s">
        <v>958</v>
      </c>
      <c r="CJ36" s="186" t="s">
        <v>2928</v>
      </c>
      <c r="CK36" s="186" t="s">
        <v>958</v>
      </c>
      <c r="CL36" s="186" t="s">
        <v>958</v>
      </c>
      <c r="CM36" s="186" t="s">
        <v>2928</v>
      </c>
      <c r="CN36" s="186" t="s">
        <v>958</v>
      </c>
      <c r="CO36" s="186" t="s">
        <v>958</v>
      </c>
      <c r="CP36" s="186" t="s">
        <v>2928</v>
      </c>
      <c r="CQ36" s="186" t="s">
        <v>958</v>
      </c>
      <c r="CR36" s="186" t="s">
        <v>958</v>
      </c>
      <c r="CS36" s="186" t="s">
        <v>2928</v>
      </c>
      <c r="CT36" s="186" t="s">
        <v>958</v>
      </c>
      <c r="CU36" s="186" t="s">
        <v>958</v>
      </c>
      <c r="CV36" s="186" t="s">
        <v>2928</v>
      </c>
      <c r="CW36" s="186" t="s">
        <v>958</v>
      </c>
      <c r="CX36" s="186" t="s">
        <v>958</v>
      </c>
      <c r="CY36" s="186" t="s">
        <v>2928</v>
      </c>
      <c r="CZ36" s="186" t="s">
        <v>958</v>
      </c>
      <c r="DA36" s="186" t="s">
        <v>958</v>
      </c>
      <c r="DB36" s="186" t="s">
        <v>2928</v>
      </c>
      <c r="DC36" s="186" t="s">
        <v>958</v>
      </c>
      <c r="DD36" s="186" t="s">
        <v>958</v>
      </c>
      <c r="DE36" s="186" t="s">
        <v>2928</v>
      </c>
      <c r="DF36" s="186" t="s">
        <v>958</v>
      </c>
      <c r="DG36" s="186" t="s">
        <v>958</v>
      </c>
      <c r="DH36" s="186" t="s">
        <v>2928</v>
      </c>
      <c r="DI36" s="186" t="s">
        <v>958</v>
      </c>
      <c r="DJ36" s="186" t="s">
        <v>958</v>
      </c>
      <c r="DK36" s="186" t="s">
        <v>2928</v>
      </c>
      <c r="DL36" s="186" t="s">
        <v>958</v>
      </c>
      <c r="DM36" s="186" t="s">
        <v>958</v>
      </c>
      <c r="DN36" s="186" t="s">
        <v>2928</v>
      </c>
      <c r="DO36" s="186" t="s">
        <v>958</v>
      </c>
      <c r="DP36" s="186" t="s">
        <v>958</v>
      </c>
      <c r="DQ36" s="186" t="s">
        <v>2928</v>
      </c>
      <c r="DR36" s="186" t="s">
        <v>958</v>
      </c>
      <c r="DS36" s="186" t="s">
        <v>958</v>
      </c>
      <c r="DT36" s="186" t="s">
        <v>2928</v>
      </c>
      <c r="DU36" s="186" t="s">
        <v>958</v>
      </c>
      <c r="DV36" s="186" t="s">
        <v>958</v>
      </c>
      <c r="DW36" s="186" t="s">
        <v>2928</v>
      </c>
      <c r="DX36" s="186" t="s">
        <v>958</v>
      </c>
      <c r="DY36" s="186" t="s">
        <v>958</v>
      </c>
      <c r="DZ36" s="186" t="s">
        <v>2928</v>
      </c>
      <c r="EA36" s="186" t="s">
        <v>958</v>
      </c>
      <c r="EB36" s="186" t="s">
        <v>958</v>
      </c>
      <c r="EC36" s="186" t="s">
        <v>2928</v>
      </c>
      <c r="ED36" s="186" t="s">
        <v>958</v>
      </c>
      <c r="EE36" s="186" t="s">
        <v>958</v>
      </c>
      <c r="EF36" s="186" t="s">
        <v>2928</v>
      </c>
      <c r="EG36" s="186" t="s">
        <v>958</v>
      </c>
      <c r="EH36" s="186" t="s">
        <v>958</v>
      </c>
      <c r="EI36" s="186" t="s">
        <v>2928</v>
      </c>
      <c r="EJ36" s="186" t="s">
        <v>958</v>
      </c>
      <c r="EK36" s="186" t="s">
        <v>958</v>
      </c>
      <c r="EL36" s="186" t="s">
        <v>2928</v>
      </c>
      <c r="EM36" s="186" t="s">
        <v>958</v>
      </c>
      <c r="EN36" s="186" t="s">
        <v>958</v>
      </c>
      <c r="EO36" s="186" t="s">
        <v>2928</v>
      </c>
      <c r="EP36" s="186" t="s">
        <v>958</v>
      </c>
      <c r="EQ36" s="186" t="s">
        <v>958</v>
      </c>
      <c r="ER36" s="186" t="s">
        <v>2928</v>
      </c>
      <c r="ES36" s="186" t="s">
        <v>958</v>
      </c>
      <c r="ET36" s="186" t="s">
        <v>958</v>
      </c>
    </row>
    <row r="37" spans="1:150" x14ac:dyDescent="0.25">
      <c r="A37" s="1"/>
      <c r="B37" s="185" t="s">
        <v>3014</v>
      </c>
      <c r="C37" s="185" t="s">
        <v>109</v>
      </c>
      <c r="D37" s="185" t="s">
        <v>2999</v>
      </c>
      <c r="E37" s="185" t="s">
        <v>3015</v>
      </c>
      <c r="F37" s="185" t="s">
        <v>3016</v>
      </c>
      <c r="G37" s="186" t="s">
        <v>2928</v>
      </c>
      <c r="H37" s="186" t="s">
        <v>958</v>
      </c>
      <c r="I37" s="186" t="s">
        <v>958</v>
      </c>
      <c r="J37" s="186" t="s">
        <v>2928</v>
      </c>
      <c r="K37" s="186" t="s">
        <v>958</v>
      </c>
      <c r="L37" s="186" t="s">
        <v>958</v>
      </c>
      <c r="M37" s="186" t="s">
        <v>2928</v>
      </c>
      <c r="N37" s="186" t="s">
        <v>958</v>
      </c>
      <c r="O37" s="186" t="s">
        <v>958</v>
      </c>
      <c r="P37" s="186" t="s">
        <v>2928</v>
      </c>
      <c r="Q37" s="186" t="s">
        <v>958</v>
      </c>
      <c r="R37" s="186" t="s">
        <v>958</v>
      </c>
      <c r="S37" s="186" t="s">
        <v>2928</v>
      </c>
      <c r="T37" s="186" t="s">
        <v>958</v>
      </c>
      <c r="U37" s="186" t="s">
        <v>958</v>
      </c>
      <c r="V37" s="186" t="s">
        <v>2928</v>
      </c>
      <c r="W37" s="186" t="s">
        <v>958</v>
      </c>
      <c r="X37" s="186" t="s">
        <v>958</v>
      </c>
      <c r="Y37" s="186" t="s">
        <v>2928</v>
      </c>
      <c r="Z37" s="186" t="s">
        <v>958</v>
      </c>
      <c r="AA37" s="186" t="s">
        <v>958</v>
      </c>
      <c r="AB37" s="186" t="s">
        <v>2928</v>
      </c>
      <c r="AC37" s="186" t="s">
        <v>958</v>
      </c>
      <c r="AD37" s="186" t="s">
        <v>958</v>
      </c>
      <c r="AE37" s="186" t="s">
        <v>2928</v>
      </c>
      <c r="AF37" s="186" t="s">
        <v>958</v>
      </c>
      <c r="AG37" s="186" t="s">
        <v>958</v>
      </c>
      <c r="AH37" s="186" t="s">
        <v>2928</v>
      </c>
      <c r="AI37" s="186" t="s">
        <v>958</v>
      </c>
      <c r="AJ37" s="186" t="s">
        <v>958</v>
      </c>
      <c r="AK37" s="186" t="s">
        <v>2928</v>
      </c>
      <c r="AL37" s="186" t="s">
        <v>958</v>
      </c>
      <c r="AM37" s="186" t="s">
        <v>958</v>
      </c>
      <c r="AN37" s="186" t="s">
        <v>2928</v>
      </c>
      <c r="AO37" s="186" t="s">
        <v>958</v>
      </c>
      <c r="AP37" s="186" t="s">
        <v>958</v>
      </c>
      <c r="AQ37" s="186" t="s">
        <v>2928</v>
      </c>
      <c r="AR37" s="186" t="s">
        <v>958</v>
      </c>
      <c r="AS37" s="186" t="s">
        <v>958</v>
      </c>
      <c r="AT37" s="186" t="s">
        <v>2928</v>
      </c>
      <c r="AU37" s="186" t="s">
        <v>958</v>
      </c>
      <c r="AV37" s="186" t="s">
        <v>958</v>
      </c>
      <c r="AW37" s="186" t="s">
        <v>2928</v>
      </c>
      <c r="AX37" s="186" t="s">
        <v>958</v>
      </c>
      <c r="AY37" s="186" t="s">
        <v>958</v>
      </c>
      <c r="AZ37" s="186" t="s">
        <v>2928</v>
      </c>
      <c r="BA37" s="186" t="s">
        <v>958</v>
      </c>
      <c r="BB37" s="186" t="s">
        <v>958</v>
      </c>
      <c r="BC37" s="186" t="s">
        <v>2928</v>
      </c>
      <c r="BD37" s="186" t="s">
        <v>958</v>
      </c>
      <c r="BE37" s="186" t="s">
        <v>958</v>
      </c>
      <c r="BF37" s="186" t="s">
        <v>2928</v>
      </c>
      <c r="BG37" s="186" t="s">
        <v>958</v>
      </c>
      <c r="BH37" s="186" t="s">
        <v>958</v>
      </c>
      <c r="BI37" s="186" t="s">
        <v>2928</v>
      </c>
      <c r="BJ37" s="186" t="s">
        <v>958</v>
      </c>
      <c r="BK37" s="186" t="s">
        <v>958</v>
      </c>
      <c r="BL37" s="186" t="s">
        <v>2928</v>
      </c>
      <c r="BM37" s="186" t="s">
        <v>958</v>
      </c>
      <c r="BN37" s="186" t="s">
        <v>958</v>
      </c>
      <c r="BO37" s="186" t="s">
        <v>2928</v>
      </c>
      <c r="BP37" s="186" t="s">
        <v>958</v>
      </c>
      <c r="BQ37" s="186" t="s">
        <v>958</v>
      </c>
      <c r="BR37" s="186" t="s">
        <v>2928</v>
      </c>
      <c r="BS37" s="186" t="s">
        <v>958</v>
      </c>
      <c r="BT37" s="186" t="s">
        <v>958</v>
      </c>
      <c r="BU37" s="186" t="s">
        <v>2928</v>
      </c>
      <c r="BV37" s="186" t="s">
        <v>958</v>
      </c>
      <c r="BW37" s="186" t="s">
        <v>958</v>
      </c>
      <c r="BX37" s="186" t="s">
        <v>2928</v>
      </c>
      <c r="BY37" s="186" t="s">
        <v>958</v>
      </c>
      <c r="BZ37" s="186" t="s">
        <v>958</v>
      </c>
      <c r="CA37" s="186" t="s">
        <v>2928</v>
      </c>
      <c r="CB37" s="186" t="s">
        <v>958</v>
      </c>
      <c r="CC37" s="186" t="s">
        <v>958</v>
      </c>
      <c r="CD37" s="186" t="s">
        <v>2928</v>
      </c>
      <c r="CE37" s="186" t="s">
        <v>958</v>
      </c>
      <c r="CF37" s="186" t="s">
        <v>958</v>
      </c>
      <c r="CG37" s="186" t="s">
        <v>2928</v>
      </c>
      <c r="CH37" s="186" t="s">
        <v>958</v>
      </c>
      <c r="CI37" s="186" t="s">
        <v>958</v>
      </c>
      <c r="CJ37" s="186" t="s">
        <v>2928</v>
      </c>
      <c r="CK37" s="186" t="s">
        <v>958</v>
      </c>
      <c r="CL37" s="186" t="s">
        <v>958</v>
      </c>
      <c r="CM37" s="186" t="s">
        <v>2928</v>
      </c>
      <c r="CN37" s="186" t="s">
        <v>958</v>
      </c>
      <c r="CO37" s="186" t="s">
        <v>958</v>
      </c>
      <c r="CP37" s="186" t="s">
        <v>2928</v>
      </c>
      <c r="CQ37" s="186" t="s">
        <v>958</v>
      </c>
      <c r="CR37" s="186" t="s">
        <v>958</v>
      </c>
      <c r="CS37" s="186" t="s">
        <v>2928</v>
      </c>
      <c r="CT37" s="186" t="s">
        <v>958</v>
      </c>
      <c r="CU37" s="186" t="s">
        <v>958</v>
      </c>
      <c r="CV37" s="186" t="s">
        <v>2928</v>
      </c>
      <c r="CW37" s="186" t="s">
        <v>958</v>
      </c>
      <c r="CX37" s="186" t="s">
        <v>958</v>
      </c>
      <c r="CY37" s="186" t="s">
        <v>2928</v>
      </c>
      <c r="CZ37" s="186" t="s">
        <v>958</v>
      </c>
      <c r="DA37" s="186" t="s">
        <v>958</v>
      </c>
      <c r="DB37" s="186" t="s">
        <v>2928</v>
      </c>
      <c r="DC37" s="186" t="s">
        <v>958</v>
      </c>
      <c r="DD37" s="186" t="s">
        <v>958</v>
      </c>
      <c r="DE37" s="186" t="s">
        <v>2928</v>
      </c>
      <c r="DF37" s="186" t="s">
        <v>958</v>
      </c>
      <c r="DG37" s="186" t="s">
        <v>958</v>
      </c>
      <c r="DH37" s="186" t="s">
        <v>2928</v>
      </c>
      <c r="DI37" s="186" t="s">
        <v>958</v>
      </c>
      <c r="DJ37" s="186" t="s">
        <v>958</v>
      </c>
      <c r="DK37" s="186" t="s">
        <v>2928</v>
      </c>
      <c r="DL37" s="186" t="s">
        <v>958</v>
      </c>
      <c r="DM37" s="186" t="s">
        <v>958</v>
      </c>
      <c r="DN37" s="186" t="s">
        <v>2928</v>
      </c>
      <c r="DO37" s="186" t="s">
        <v>958</v>
      </c>
      <c r="DP37" s="186" t="s">
        <v>958</v>
      </c>
      <c r="DQ37" s="186" t="s">
        <v>2928</v>
      </c>
      <c r="DR37" s="186" t="s">
        <v>958</v>
      </c>
      <c r="DS37" s="186" t="s">
        <v>958</v>
      </c>
      <c r="DT37" s="186" t="s">
        <v>2928</v>
      </c>
      <c r="DU37" s="186" t="s">
        <v>958</v>
      </c>
      <c r="DV37" s="186" t="s">
        <v>958</v>
      </c>
      <c r="DW37" s="186" t="s">
        <v>2928</v>
      </c>
      <c r="DX37" s="186" t="s">
        <v>958</v>
      </c>
      <c r="DY37" s="186" t="s">
        <v>958</v>
      </c>
      <c r="DZ37" s="186" t="s">
        <v>2928</v>
      </c>
      <c r="EA37" s="186" t="s">
        <v>958</v>
      </c>
      <c r="EB37" s="186" t="s">
        <v>958</v>
      </c>
      <c r="EC37" s="186" t="s">
        <v>2928</v>
      </c>
      <c r="ED37" s="186" t="s">
        <v>958</v>
      </c>
      <c r="EE37" s="186" t="s">
        <v>958</v>
      </c>
      <c r="EF37" s="186" t="s">
        <v>2928</v>
      </c>
      <c r="EG37" s="186" t="s">
        <v>958</v>
      </c>
      <c r="EH37" s="186" t="s">
        <v>958</v>
      </c>
      <c r="EI37" s="186" t="s">
        <v>2928</v>
      </c>
      <c r="EJ37" s="186" t="s">
        <v>958</v>
      </c>
      <c r="EK37" s="186" t="s">
        <v>958</v>
      </c>
      <c r="EL37" s="186" t="s">
        <v>2928</v>
      </c>
      <c r="EM37" s="186" t="s">
        <v>958</v>
      </c>
      <c r="EN37" s="186" t="s">
        <v>958</v>
      </c>
      <c r="EO37" s="186" t="s">
        <v>2928</v>
      </c>
      <c r="EP37" s="186" t="s">
        <v>958</v>
      </c>
      <c r="EQ37" s="186" t="s">
        <v>958</v>
      </c>
      <c r="ER37" s="186" t="s">
        <v>2928</v>
      </c>
      <c r="ES37" s="186" t="s">
        <v>958</v>
      </c>
      <c r="ET37" s="186" t="s">
        <v>958</v>
      </c>
    </row>
    <row r="38" spans="1:150" x14ac:dyDescent="0.25">
      <c r="A38" s="1"/>
      <c r="B38" s="185" t="s">
        <v>3017</v>
      </c>
      <c r="C38" s="185" t="s">
        <v>109</v>
      </c>
      <c r="D38" s="185" t="s">
        <v>2999</v>
      </c>
      <c r="E38" s="185" t="s">
        <v>3018</v>
      </c>
      <c r="F38" s="185" t="s">
        <v>3019</v>
      </c>
      <c r="G38" s="186" t="s">
        <v>2928</v>
      </c>
      <c r="H38" s="186" t="s">
        <v>958</v>
      </c>
      <c r="I38" s="186" t="s">
        <v>958</v>
      </c>
      <c r="J38" s="186" t="s">
        <v>2928</v>
      </c>
      <c r="K38" s="186" t="s">
        <v>958</v>
      </c>
      <c r="L38" s="186" t="s">
        <v>958</v>
      </c>
      <c r="M38" s="186" t="s">
        <v>2928</v>
      </c>
      <c r="N38" s="186" t="s">
        <v>958</v>
      </c>
      <c r="O38" s="186" t="s">
        <v>958</v>
      </c>
      <c r="P38" s="186" t="s">
        <v>2928</v>
      </c>
      <c r="Q38" s="186" t="s">
        <v>958</v>
      </c>
      <c r="R38" s="186" t="s">
        <v>958</v>
      </c>
      <c r="S38" s="186" t="s">
        <v>2928</v>
      </c>
      <c r="T38" s="186" t="s">
        <v>958</v>
      </c>
      <c r="U38" s="186" t="s">
        <v>958</v>
      </c>
      <c r="V38" s="186" t="s">
        <v>2928</v>
      </c>
      <c r="W38" s="186" t="s">
        <v>958</v>
      </c>
      <c r="X38" s="186" t="s">
        <v>958</v>
      </c>
      <c r="Y38" s="186" t="s">
        <v>2928</v>
      </c>
      <c r="Z38" s="186" t="s">
        <v>958</v>
      </c>
      <c r="AA38" s="186" t="s">
        <v>958</v>
      </c>
      <c r="AB38" s="186" t="s">
        <v>2928</v>
      </c>
      <c r="AC38" s="186" t="s">
        <v>958</v>
      </c>
      <c r="AD38" s="186" t="s">
        <v>958</v>
      </c>
      <c r="AE38" s="186" t="s">
        <v>2928</v>
      </c>
      <c r="AF38" s="186" t="s">
        <v>958</v>
      </c>
      <c r="AG38" s="186" t="s">
        <v>958</v>
      </c>
      <c r="AH38" s="186" t="s">
        <v>2928</v>
      </c>
      <c r="AI38" s="186" t="s">
        <v>958</v>
      </c>
      <c r="AJ38" s="186" t="s">
        <v>958</v>
      </c>
      <c r="AK38" s="186" t="s">
        <v>2928</v>
      </c>
      <c r="AL38" s="186" t="s">
        <v>958</v>
      </c>
      <c r="AM38" s="186" t="s">
        <v>958</v>
      </c>
      <c r="AN38" s="186" t="s">
        <v>2928</v>
      </c>
      <c r="AO38" s="186" t="s">
        <v>958</v>
      </c>
      <c r="AP38" s="186" t="s">
        <v>958</v>
      </c>
      <c r="AQ38" s="186" t="s">
        <v>2928</v>
      </c>
      <c r="AR38" s="186" t="s">
        <v>958</v>
      </c>
      <c r="AS38" s="186" t="s">
        <v>958</v>
      </c>
      <c r="AT38" s="186" t="s">
        <v>2928</v>
      </c>
      <c r="AU38" s="186" t="s">
        <v>958</v>
      </c>
      <c r="AV38" s="186" t="s">
        <v>958</v>
      </c>
      <c r="AW38" s="186" t="s">
        <v>2928</v>
      </c>
      <c r="AX38" s="186" t="s">
        <v>958</v>
      </c>
      <c r="AY38" s="186" t="s">
        <v>958</v>
      </c>
      <c r="AZ38" s="186" t="s">
        <v>2928</v>
      </c>
      <c r="BA38" s="186" t="s">
        <v>958</v>
      </c>
      <c r="BB38" s="186" t="s">
        <v>958</v>
      </c>
      <c r="BC38" s="186" t="s">
        <v>2928</v>
      </c>
      <c r="BD38" s="186" t="s">
        <v>958</v>
      </c>
      <c r="BE38" s="186" t="s">
        <v>958</v>
      </c>
      <c r="BF38" s="186" t="s">
        <v>2928</v>
      </c>
      <c r="BG38" s="186" t="s">
        <v>958</v>
      </c>
      <c r="BH38" s="186" t="s">
        <v>958</v>
      </c>
      <c r="BI38" s="186" t="s">
        <v>2928</v>
      </c>
      <c r="BJ38" s="186" t="s">
        <v>958</v>
      </c>
      <c r="BK38" s="186" t="s">
        <v>958</v>
      </c>
      <c r="BL38" s="186" t="s">
        <v>2928</v>
      </c>
      <c r="BM38" s="186" t="s">
        <v>958</v>
      </c>
      <c r="BN38" s="186" t="s">
        <v>958</v>
      </c>
      <c r="BO38" s="186" t="s">
        <v>2928</v>
      </c>
      <c r="BP38" s="186" t="s">
        <v>958</v>
      </c>
      <c r="BQ38" s="186" t="s">
        <v>958</v>
      </c>
      <c r="BR38" s="186" t="s">
        <v>2928</v>
      </c>
      <c r="BS38" s="186" t="s">
        <v>958</v>
      </c>
      <c r="BT38" s="186" t="s">
        <v>958</v>
      </c>
      <c r="BU38" s="186" t="s">
        <v>2928</v>
      </c>
      <c r="BV38" s="186" t="s">
        <v>958</v>
      </c>
      <c r="BW38" s="186" t="s">
        <v>958</v>
      </c>
      <c r="BX38" s="186" t="s">
        <v>2928</v>
      </c>
      <c r="BY38" s="186" t="s">
        <v>958</v>
      </c>
      <c r="BZ38" s="186" t="s">
        <v>958</v>
      </c>
      <c r="CA38" s="186" t="s">
        <v>2928</v>
      </c>
      <c r="CB38" s="186" t="s">
        <v>958</v>
      </c>
      <c r="CC38" s="186" t="s">
        <v>958</v>
      </c>
      <c r="CD38" s="186" t="s">
        <v>2928</v>
      </c>
      <c r="CE38" s="186" t="s">
        <v>958</v>
      </c>
      <c r="CF38" s="186" t="s">
        <v>958</v>
      </c>
      <c r="CG38" s="186" t="s">
        <v>2928</v>
      </c>
      <c r="CH38" s="186" t="s">
        <v>958</v>
      </c>
      <c r="CI38" s="186" t="s">
        <v>958</v>
      </c>
      <c r="CJ38" s="186" t="s">
        <v>2928</v>
      </c>
      <c r="CK38" s="186" t="s">
        <v>958</v>
      </c>
      <c r="CL38" s="186" t="s">
        <v>958</v>
      </c>
      <c r="CM38" s="186" t="s">
        <v>2928</v>
      </c>
      <c r="CN38" s="186" t="s">
        <v>958</v>
      </c>
      <c r="CO38" s="186" t="s">
        <v>958</v>
      </c>
      <c r="CP38" s="186" t="s">
        <v>2928</v>
      </c>
      <c r="CQ38" s="186" t="s">
        <v>958</v>
      </c>
      <c r="CR38" s="186" t="s">
        <v>958</v>
      </c>
      <c r="CS38" s="186" t="s">
        <v>2928</v>
      </c>
      <c r="CT38" s="186" t="s">
        <v>958</v>
      </c>
      <c r="CU38" s="186" t="s">
        <v>958</v>
      </c>
      <c r="CV38" s="186" t="s">
        <v>2928</v>
      </c>
      <c r="CW38" s="186" t="s">
        <v>958</v>
      </c>
      <c r="CX38" s="186" t="s">
        <v>958</v>
      </c>
      <c r="CY38" s="186" t="s">
        <v>2928</v>
      </c>
      <c r="CZ38" s="186" t="s">
        <v>958</v>
      </c>
      <c r="DA38" s="186" t="s">
        <v>958</v>
      </c>
      <c r="DB38" s="186" t="s">
        <v>2928</v>
      </c>
      <c r="DC38" s="186" t="s">
        <v>958</v>
      </c>
      <c r="DD38" s="186" t="s">
        <v>958</v>
      </c>
      <c r="DE38" s="186" t="s">
        <v>2928</v>
      </c>
      <c r="DF38" s="186" t="s">
        <v>958</v>
      </c>
      <c r="DG38" s="186" t="s">
        <v>958</v>
      </c>
      <c r="DH38" s="186" t="s">
        <v>2928</v>
      </c>
      <c r="DI38" s="186" t="s">
        <v>958</v>
      </c>
      <c r="DJ38" s="186" t="s">
        <v>958</v>
      </c>
      <c r="DK38" s="186" t="s">
        <v>2928</v>
      </c>
      <c r="DL38" s="186" t="s">
        <v>958</v>
      </c>
      <c r="DM38" s="186" t="s">
        <v>958</v>
      </c>
      <c r="DN38" s="186" t="s">
        <v>2928</v>
      </c>
      <c r="DO38" s="186" t="s">
        <v>958</v>
      </c>
      <c r="DP38" s="186" t="s">
        <v>958</v>
      </c>
      <c r="DQ38" s="186" t="s">
        <v>2928</v>
      </c>
      <c r="DR38" s="186" t="s">
        <v>958</v>
      </c>
      <c r="DS38" s="186" t="s">
        <v>958</v>
      </c>
      <c r="DT38" s="186" t="s">
        <v>2928</v>
      </c>
      <c r="DU38" s="186" t="s">
        <v>958</v>
      </c>
      <c r="DV38" s="186" t="s">
        <v>958</v>
      </c>
      <c r="DW38" s="186" t="s">
        <v>2928</v>
      </c>
      <c r="DX38" s="186" t="s">
        <v>958</v>
      </c>
      <c r="DY38" s="186" t="s">
        <v>958</v>
      </c>
      <c r="DZ38" s="186" t="s">
        <v>2928</v>
      </c>
      <c r="EA38" s="186" t="s">
        <v>958</v>
      </c>
      <c r="EB38" s="186" t="s">
        <v>958</v>
      </c>
      <c r="EC38" s="186" t="s">
        <v>2928</v>
      </c>
      <c r="ED38" s="186" t="s">
        <v>958</v>
      </c>
      <c r="EE38" s="186" t="s">
        <v>958</v>
      </c>
      <c r="EF38" s="186" t="s">
        <v>2928</v>
      </c>
      <c r="EG38" s="186" t="s">
        <v>958</v>
      </c>
      <c r="EH38" s="186" t="s">
        <v>958</v>
      </c>
      <c r="EI38" s="186" t="s">
        <v>2928</v>
      </c>
      <c r="EJ38" s="186" t="s">
        <v>958</v>
      </c>
      <c r="EK38" s="186" t="s">
        <v>958</v>
      </c>
      <c r="EL38" s="186" t="s">
        <v>2928</v>
      </c>
      <c r="EM38" s="186" t="s">
        <v>958</v>
      </c>
      <c r="EN38" s="186" t="s">
        <v>958</v>
      </c>
      <c r="EO38" s="186" t="s">
        <v>2928</v>
      </c>
      <c r="EP38" s="186" t="s">
        <v>958</v>
      </c>
      <c r="EQ38" s="186" t="s">
        <v>958</v>
      </c>
      <c r="ER38" s="186" t="s">
        <v>2928</v>
      </c>
      <c r="ES38" s="186" t="s">
        <v>958</v>
      </c>
      <c r="ET38" s="186" t="s">
        <v>958</v>
      </c>
    </row>
    <row r="39" spans="1:150" x14ac:dyDescent="0.25">
      <c r="A39" s="1"/>
      <c r="B39" s="184" t="s">
        <v>3020</v>
      </c>
      <c r="C39" s="184" t="s">
        <v>109</v>
      </c>
      <c r="D39" s="184" t="s">
        <v>131</v>
      </c>
      <c r="E39" s="184" t="s">
        <v>3021</v>
      </c>
      <c r="F39" s="184" t="s">
        <v>3022</v>
      </c>
      <c r="G39" s="184" t="s">
        <v>2928</v>
      </c>
      <c r="H39" s="184" t="s">
        <v>2814</v>
      </c>
      <c r="I39" s="184" t="s">
        <v>2814</v>
      </c>
      <c r="J39" s="184" t="s">
        <v>2928</v>
      </c>
      <c r="K39" s="184" t="s">
        <v>2814</v>
      </c>
      <c r="L39" s="184" t="s">
        <v>2814</v>
      </c>
      <c r="M39" s="184" t="s">
        <v>2928</v>
      </c>
      <c r="N39" s="184" t="s">
        <v>2814</v>
      </c>
      <c r="O39" s="184" t="s">
        <v>2814</v>
      </c>
      <c r="P39" s="184" t="s">
        <v>2928</v>
      </c>
      <c r="Q39" s="184" t="s">
        <v>2814</v>
      </c>
      <c r="R39" s="184" t="s">
        <v>2814</v>
      </c>
      <c r="S39" s="184" t="s">
        <v>2928</v>
      </c>
      <c r="T39" s="184" t="s">
        <v>2814</v>
      </c>
      <c r="U39" s="184" t="s">
        <v>2814</v>
      </c>
      <c r="V39" s="184" t="s">
        <v>2928</v>
      </c>
      <c r="W39" s="184" t="s">
        <v>2814</v>
      </c>
      <c r="X39" s="184" t="s">
        <v>2814</v>
      </c>
      <c r="Y39" s="184" t="s">
        <v>2928</v>
      </c>
      <c r="Z39" s="184" t="s">
        <v>2814</v>
      </c>
      <c r="AA39" s="184" t="s">
        <v>2814</v>
      </c>
      <c r="AB39" s="184" t="s">
        <v>2928</v>
      </c>
      <c r="AC39" s="184" t="s">
        <v>2814</v>
      </c>
      <c r="AD39" s="184" t="s">
        <v>2814</v>
      </c>
      <c r="AE39" s="184" t="s">
        <v>2928</v>
      </c>
      <c r="AF39" s="184" t="s">
        <v>2814</v>
      </c>
      <c r="AG39" s="184" t="s">
        <v>2814</v>
      </c>
      <c r="AH39" s="184" t="s">
        <v>2928</v>
      </c>
      <c r="AI39" s="184" t="s">
        <v>2814</v>
      </c>
      <c r="AJ39" s="184" t="s">
        <v>2814</v>
      </c>
      <c r="AK39" s="184" t="s">
        <v>2928</v>
      </c>
      <c r="AL39" s="184" t="s">
        <v>2814</v>
      </c>
      <c r="AM39" s="184" t="s">
        <v>2814</v>
      </c>
      <c r="AN39" s="184" t="s">
        <v>2928</v>
      </c>
      <c r="AO39" s="184" t="s">
        <v>2814</v>
      </c>
      <c r="AP39" s="184" t="s">
        <v>2814</v>
      </c>
      <c r="AQ39" s="184" t="s">
        <v>2928</v>
      </c>
      <c r="AR39" s="184" t="s">
        <v>2814</v>
      </c>
      <c r="AS39" s="184" t="s">
        <v>2814</v>
      </c>
      <c r="AT39" s="184" t="s">
        <v>2928</v>
      </c>
      <c r="AU39" s="184" t="s">
        <v>2814</v>
      </c>
      <c r="AV39" s="184" t="s">
        <v>2814</v>
      </c>
      <c r="AW39" s="184" t="s">
        <v>2928</v>
      </c>
      <c r="AX39" s="184" t="s">
        <v>2814</v>
      </c>
      <c r="AY39" s="184" t="s">
        <v>2814</v>
      </c>
      <c r="AZ39" s="184" t="s">
        <v>2928</v>
      </c>
      <c r="BA39" s="184" t="s">
        <v>2814</v>
      </c>
      <c r="BB39" s="184" t="s">
        <v>2814</v>
      </c>
      <c r="BC39" s="184" t="s">
        <v>2928</v>
      </c>
      <c r="BD39" s="184" t="s">
        <v>2814</v>
      </c>
      <c r="BE39" s="184" t="s">
        <v>2814</v>
      </c>
      <c r="BF39" s="184" t="s">
        <v>2928</v>
      </c>
      <c r="BG39" s="184" t="s">
        <v>2814</v>
      </c>
      <c r="BH39" s="184" t="s">
        <v>2814</v>
      </c>
      <c r="BI39" s="184" t="s">
        <v>2928</v>
      </c>
      <c r="BJ39" s="184" t="s">
        <v>2814</v>
      </c>
      <c r="BK39" s="184" t="s">
        <v>2814</v>
      </c>
      <c r="BL39" s="184" t="s">
        <v>2928</v>
      </c>
      <c r="BM39" s="184" t="s">
        <v>2814</v>
      </c>
      <c r="BN39" s="184" t="s">
        <v>2814</v>
      </c>
      <c r="BO39" s="184" t="s">
        <v>2928</v>
      </c>
      <c r="BP39" s="184" t="s">
        <v>2814</v>
      </c>
      <c r="BQ39" s="184" t="s">
        <v>2814</v>
      </c>
      <c r="BR39" s="184" t="s">
        <v>2928</v>
      </c>
      <c r="BS39" s="184" t="s">
        <v>2814</v>
      </c>
      <c r="BT39" s="184" t="s">
        <v>2814</v>
      </c>
      <c r="BU39" s="184" t="s">
        <v>2928</v>
      </c>
      <c r="BV39" s="184" t="s">
        <v>2814</v>
      </c>
      <c r="BW39" s="184" t="s">
        <v>2814</v>
      </c>
      <c r="BX39" s="184" t="s">
        <v>2928</v>
      </c>
      <c r="BY39" s="184" t="s">
        <v>2814</v>
      </c>
      <c r="BZ39" s="184" t="s">
        <v>2814</v>
      </c>
      <c r="CA39" s="184" t="s">
        <v>2928</v>
      </c>
      <c r="CB39" s="184" t="s">
        <v>2814</v>
      </c>
      <c r="CC39" s="184" t="s">
        <v>2814</v>
      </c>
      <c r="CD39" s="184" t="s">
        <v>2928</v>
      </c>
      <c r="CE39" s="184" t="s">
        <v>2814</v>
      </c>
      <c r="CF39" s="184" t="s">
        <v>2814</v>
      </c>
      <c r="CG39" s="184" t="s">
        <v>2928</v>
      </c>
      <c r="CH39" s="184" t="s">
        <v>2814</v>
      </c>
      <c r="CI39" s="184" t="s">
        <v>2814</v>
      </c>
      <c r="CJ39" s="184" t="s">
        <v>2928</v>
      </c>
      <c r="CK39" s="184" t="s">
        <v>2814</v>
      </c>
      <c r="CL39" s="184" t="s">
        <v>2814</v>
      </c>
      <c r="CM39" s="184" t="s">
        <v>2928</v>
      </c>
      <c r="CN39" s="184" t="s">
        <v>2814</v>
      </c>
      <c r="CO39" s="184" t="s">
        <v>2814</v>
      </c>
      <c r="CP39" s="184" t="s">
        <v>2928</v>
      </c>
      <c r="CQ39" s="184" t="s">
        <v>2814</v>
      </c>
      <c r="CR39" s="184" t="s">
        <v>2814</v>
      </c>
      <c r="CS39" s="184" t="s">
        <v>2928</v>
      </c>
      <c r="CT39" s="184" t="s">
        <v>2814</v>
      </c>
      <c r="CU39" s="184" t="s">
        <v>2814</v>
      </c>
      <c r="CV39" s="184" t="s">
        <v>2928</v>
      </c>
      <c r="CW39" s="184" t="s">
        <v>2814</v>
      </c>
      <c r="CX39" s="184" t="s">
        <v>2814</v>
      </c>
      <c r="CY39" s="184" t="s">
        <v>2928</v>
      </c>
      <c r="CZ39" s="184" t="s">
        <v>2814</v>
      </c>
      <c r="DA39" s="184" t="s">
        <v>2814</v>
      </c>
      <c r="DB39" s="184" t="s">
        <v>2928</v>
      </c>
      <c r="DC39" s="184" t="s">
        <v>2814</v>
      </c>
      <c r="DD39" s="184" t="s">
        <v>2814</v>
      </c>
      <c r="DE39" s="184" t="s">
        <v>2928</v>
      </c>
      <c r="DF39" s="184" t="s">
        <v>2814</v>
      </c>
      <c r="DG39" s="184" t="s">
        <v>2814</v>
      </c>
      <c r="DH39" s="184" t="s">
        <v>2928</v>
      </c>
      <c r="DI39" s="184" t="s">
        <v>2814</v>
      </c>
      <c r="DJ39" s="184" t="s">
        <v>2814</v>
      </c>
      <c r="DK39" s="184" t="s">
        <v>2928</v>
      </c>
      <c r="DL39" s="184" t="s">
        <v>2814</v>
      </c>
      <c r="DM39" s="184" t="s">
        <v>2814</v>
      </c>
      <c r="DN39" s="184" t="s">
        <v>2928</v>
      </c>
      <c r="DO39" s="184" t="s">
        <v>2814</v>
      </c>
      <c r="DP39" s="184" t="s">
        <v>2814</v>
      </c>
      <c r="DQ39" s="184" t="s">
        <v>2928</v>
      </c>
      <c r="DR39" s="184" t="s">
        <v>2814</v>
      </c>
      <c r="DS39" s="184" t="s">
        <v>2814</v>
      </c>
      <c r="DT39" s="184" t="s">
        <v>2928</v>
      </c>
      <c r="DU39" s="184" t="s">
        <v>2814</v>
      </c>
      <c r="DV39" s="184" t="s">
        <v>2814</v>
      </c>
      <c r="DW39" s="184" t="s">
        <v>2928</v>
      </c>
      <c r="DX39" s="184" t="s">
        <v>2814</v>
      </c>
      <c r="DY39" s="184" t="s">
        <v>2814</v>
      </c>
      <c r="DZ39" s="184" t="s">
        <v>2928</v>
      </c>
      <c r="EA39" s="184" t="s">
        <v>2814</v>
      </c>
      <c r="EB39" s="184" t="s">
        <v>2814</v>
      </c>
      <c r="EC39" s="184" t="s">
        <v>2928</v>
      </c>
      <c r="ED39" s="184" t="s">
        <v>2814</v>
      </c>
      <c r="EE39" s="184" t="s">
        <v>2814</v>
      </c>
      <c r="EF39" s="184" t="s">
        <v>2928</v>
      </c>
      <c r="EG39" s="184" t="s">
        <v>2814</v>
      </c>
      <c r="EH39" s="184" t="s">
        <v>2814</v>
      </c>
      <c r="EI39" s="184" t="s">
        <v>2928</v>
      </c>
      <c r="EJ39" s="184" t="s">
        <v>2814</v>
      </c>
      <c r="EK39" s="184" t="s">
        <v>2814</v>
      </c>
      <c r="EL39" s="184" t="s">
        <v>2928</v>
      </c>
      <c r="EM39" s="184" t="s">
        <v>2814</v>
      </c>
      <c r="EN39" s="184" t="s">
        <v>2814</v>
      </c>
      <c r="EO39" s="184" t="s">
        <v>2928</v>
      </c>
      <c r="EP39" s="184" t="s">
        <v>2814</v>
      </c>
      <c r="EQ39" s="184" t="s">
        <v>2814</v>
      </c>
      <c r="ER39" s="184" t="s">
        <v>2928</v>
      </c>
      <c r="ES39" s="184" t="s">
        <v>2814</v>
      </c>
      <c r="ET39" s="184" t="s">
        <v>2814</v>
      </c>
    </row>
    <row r="40" spans="1:150" x14ac:dyDescent="0.25">
      <c r="A40" s="1"/>
      <c r="B40" s="185" t="s">
        <v>3023</v>
      </c>
      <c r="C40" s="185" t="s">
        <v>109</v>
      </c>
      <c r="D40" s="185" t="s">
        <v>131</v>
      </c>
      <c r="E40" s="185" t="s">
        <v>3024</v>
      </c>
      <c r="F40" s="185" t="s">
        <v>3025</v>
      </c>
      <c r="G40" s="186" t="s">
        <v>2928</v>
      </c>
      <c r="H40" s="186" t="s">
        <v>2814</v>
      </c>
      <c r="I40" s="186" t="s">
        <v>2814</v>
      </c>
      <c r="J40" s="186" t="s">
        <v>2928</v>
      </c>
      <c r="K40" s="186" t="s">
        <v>2814</v>
      </c>
      <c r="L40" s="186" t="s">
        <v>2814</v>
      </c>
      <c r="M40" s="186" t="s">
        <v>2928</v>
      </c>
      <c r="N40" s="186" t="s">
        <v>2814</v>
      </c>
      <c r="O40" s="186" t="s">
        <v>2814</v>
      </c>
      <c r="P40" s="186" t="s">
        <v>2928</v>
      </c>
      <c r="Q40" s="186" t="s">
        <v>2814</v>
      </c>
      <c r="R40" s="186" t="s">
        <v>2814</v>
      </c>
      <c r="S40" s="186" t="s">
        <v>2928</v>
      </c>
      <c r="T40" s="186" t="s">
        <v>2814</v>
      </c>
      <c r="U40" s="186" t="s">
        <v>2814</v>
      </c>
      <c r="V40" s="186" t="s">
        <v>2928</v>
      </c>
      <c r="W40" s="186" t="s">
        <v>2814</v>
      </c>
      <c r="X40" s="186" t="s">
        <v>2814</v>
      </c>
      <c r="Y40" s="186" t="s">
        <v>2928</v>
      </c>
      <c r="Z40" s="186" t="s">
        <v>2814</v>
      </c>
      <c r="AA40" s="186" t="s">
        <v>2814</v>
      </c>
      <c r="AB40" s="186" t="s">
        <v>2928</v>
      </c>
      <c r="AC40" s="186" t="s">
        <v>2814</v>
      </c>
      <c r="AD40" s="186" t="s">
        <v>2814</v>
      </c>
      <c r="AE40" s="186" t="s">
        <v>2928</v>
      </c>
      <c r="AF40" s="186" t="s">
        <v>2814</v>
      </c>
      <c r="AG40" s="186" t="s">
        <v>2814</v>
      </c>
      <c r="AH40" s="186" t="s">
        <v>2928</v>
      </c>
      <c r="AI40" s="186" t="s">
        <v>2814</v>
      </c>
      <c r="AJ40" s="186" t="s">
        <v>2814</v>
      </c>
      <c r="AK40" s="186" t="s">
        <v>2928</v>
      </c>
      <c r="AL40" s="186" t="s">
        <v>2814</v>
      </c>
      <c r="AM40" s="186" t="s">
        <v>2814</v>
      </c>
      <c r="AN40" s="186" t="s">
        <v>2928</v>
      </c>
      <c r="AO40" s="186" t="s">
        <v>2814</v>
      </c>
      <c r="AP40" s="186" t="s">
        <v>2814</v>
      </c>
      <c r="AQ40" s="186" t="s">
        <v>2928</v>
      </c>
      <c r="AR40" s="186" t="s">
        <v>2814</v>
      </c>
      <c r="AS40" s="186" t="s">
        <v>2814</v>
      </c>
      <c r="AT40" s="186" t="s">
        <v>2928</v>
      </c>
      <c r="AU40" s="186" t="s">
        <v>2814</v>
      </c>
      <c r="AV40" s="186" t="s">
        <v>2814</v>
      </c>
      <c r="AW40" s="186" t="s">
        <v>2928</v>
      </c>
      <c r="AX40" s="186" t="s">
        <v>2814</v>
      </c>
      <c r="AY40" s="186" t="s">
        <v>2814</v>
      </c>
      <c r="AZ40" s="186" t="s">
        <v>2928</v>
      </c>
      <c r="BA40" s="186" t="s">
        <v>2814</v>
      </c>
      <c r="BB40" s="186" t="s">
        <v>2814</v>
      </c>
      <c r="BC40" s="186" t="s">
        <v>2928</v>
      </c>
      <c r="BD40" s="186" t="s">
        <v>2814</v>
      </c>
      <c r="BE40" s="186" t="s">
        <v>2814</v>
      </c>
      <c r="BF40" s="186" t="s">
        <v>2928</v>
      </c>
      <c r="BG40" s="186" t="s">
        <v>2814</v>
      </c>
      <c r="BH40" s="186" t="s">
        <v>2814</v>
      </c>
      <c r="BI40" s="186" t="s">
        <v>2928</v>
      </c>
      <c r="BJ40" s="186" t="s">
        <v>2814</v>
      </c>
      <c r="BK40" s="186" t="s">
        <v>2814</v>
      </c>
      <c r="BL40" s="186" t="s">
        <v>2928</v>
      </c>
      <c r="BM40" s="186" t="s">
        <v>2814</v>
      </c>
      <c r="BN40" s="186" t="s">
        <v>2814</v>
      </c>
      <c r="BO40" s="186" t="s">
        <v>2928</v>
      </c>
      <c r="BP40" s="186" t="s">
        <v>2814</v>
      </c>
      <c r="BQ40" s="186" t="s">
        <v>2814</v>
      </c>
      <c r="BR40" s="186" t="s">
        <v>2928</v>
      </c>
      <c r="BS40" s="186" t="s">
        <v>2814</v>
      </c>
      <c r="BT40" s="186" t="s">
        <v>2814</v>
      </c>
      <c r="BU40" s="186" t="s">
        <v>2928</v>
      </c>
      <c r="BV40" s="186" t="s">
        <v>2814</v>
      </c>
      <c r="BW40" s="186" t="s">
        <v>2814</v>
      </c>
      <c r="BX40" s="186" t="s">
        <v>2928</v>
      </c>
      <c r="BY40" s="186" t="s">
        <v>2814</v>
      </c>
      <c r="BZ40" s="186" t="s">
        <v>2814</v>
      </c>
      <c r="CA40" s="186" t="s">
        <v>2928</v>
      </c>
      <c r="CB40" s="186" t="s">
        <v>2814</v>
      </c>
      <c r="CC40" s="186" t="s">
        <v>2814</v>
      </c>
      <c r="CD40" s="186" t="s">
        <v>2928</v>
      </c>
      <c r="CE40" s="186" t="s">
        <v>2814</v>
      </c>
      <c r="CF40" s="186" t="s">
        <v>2814</v>
      </c>
      <c r="CG40" s="186" t="s">
        <v>2928</v>
      </c>
      <c r="CH40" s="186" t="s">
        <v>2814</v>
      </c>
      <c r="CI40" s="186" t="s">
        <v>2814</v>
      </c>
      <c r="CJ40" s="186" t="s">
        <v>2928</v>
      </c>
      <c r="CK40" s="186" t="s">
        <v>2814</v>
      </c>
      <c r="CL40" s="186" t="s">
        <v>2814</v>
      </c>
      <c r="CM40" s="186" t="s">
        <v>2928</v>
      </c>
      <c r="CN40" s="186" t="s">
        <v>2814</v>
      </c>
      <c r="CO40" s="186" t="s">
        <v>2814</v>
      </c>
      <c r="CP40" s="186" t="s">
        <v>2928</v>
      </c>
      <c r="CQ40" s="186" t="s">
        <v>2814</v>
      </c>
      <c r="CR40" s="186" t="s">
        <v>2814</v>
      </c>
      <c r="CS40" s="186" t="s">
        <v>2928</v>
      </c>
      <c r="CT40" s="186" t="s">
        <v>2814</v>
      </c>
      <c r="CU40" s="186" t="s">
        <v>2814</v>
      </c>
      <c r="CV40" s="186" t="s">
        <v>2928</v>
      </c>
      <c r="CW40" s="186" t="s">
        <v>2814</v>
      </c>
      <c r="CX40" s="186" t="s">
        <v>2814</v>
      </c>
      <c r="CY40" s="186" t="s">
        <v>2928</v>
      </c>
      <c r="CZ40" s="186" t="s">
        <v>2814</v>
      </c>
      <c r="DA40" s="186" t="s">
        <v>2814</v>
      </c>
      <c r="DB40" s="186" t="s">
        <v>2928</v>
      </c>
      <c r="DC40" s="186" t="s">
        <v>2814</v>
      </c>
      <c r="DD40" s="186" t="s">
        <v>2814</v>
      </c>
      <c r="DE40" s="186" t="s">
        <v>2928</v>
      </c>
      <c r="DF40" s="186" t="s">
        <v>2814</v>
      </c>
      <c r="DG40" s="186" t="s">
        <v>2814</v>
      </c>
      <c r="DH40" s="186" t="s">
        <v>2928</v>
      </c>
      <c r="DI40" s="186" t="s">
        <v>2814</v>
      </c>
      <c r="DJ40" s="186" t="s">
        <v>2814</v>
      </c>
      <c r="DK40" s="186" t="s">
        <v>2928</v>
      </c>
      <c r="DL40" s="186" t="s">
        <v>2814</v>
      </c>
      <c r="DM40" s="186" t="s">
        <v>2814</v>
      </c>
      <c r="DN40" s="186" t="s">
        <v>2928</v>
      </c>
      <c r="DO40" s="186" t="s">
        <v>2814</v>
      </c>
      <c r="DP40" s="186" t="s">
        <v>2814</v>
      </c>
      <c r="DQ40" s="186" t="s">
        <v>2928</v>
      </c>
      <c r="DR40" s="186" t="s">
        <v>2814</v>
      </c>
      <c r="DS40" s="186" t="s">
        <v>2814</v>
      </c>
      <c r="DT40" s="186" t="s">
        <v>2928</v>
      </c>
      <c r="DU40" s="186" t="s">
        <v>2814</v>
      </c>
      <c r="DV40" s="186" t="s">
        <v>2814</v>
      </c>
      <c r="DW40" s="186" t="s">
        <v>2928</v>
      </c>
      <c r="DX40" s="186" t="s">
        <v>2814</v>
      </c>
      <c r="DY40" s="186" t="s">
        <v>2814</v>
      </c>
      <c r="DZ40" s="186" t="s">
        <v>2928</v>
      </c>
      <c r="EA40" s="186" t="s">
        <v>2814</v>
      </c>
      <c r="EB40" s="186" t="s">
        <v>2814</v>
      </c>
      <c r="EC40" s="186" t="s">
        <v>2928</v>
      </c>
      <c r="ED40" s="186" t="s">
        <v>2814</v>
      </c>
      <c r="EE40" s="186" t="s">
        <v>2814</v>
      </c>
      <c r="EF40" s="186" t="s">
        <v>2928</v>
      </c>
      <c r="EG40" s="186" t="s">
        <v>2814</v>
      </c>
      <c r="EH40" s="186" t="s">
        <v>2814</v>
      </c>
      <c r="EI40" s="186" t="s">
        <v>2928</v>
      </c>
      <c r="EJ40" s="186" t="s">
        <v>2814</v>
      </c>
      <c r="EK40" s="186" t="s">
        <v>2814</v>
      </c>
      <c r="EL40" s="186" t="s">
        <v>2928</v>
      </c>
      <c r="EM40" s="186" t="s">
        <v>2814</v>
      </c>
      <c r="EN40" s="186" t="s">
        <v>2814</v>
      </c>
      <c r="EO40" s="186" t="s">
        <v>2928</v>
      </c>
      <c r="EP40" s="186" t="s">
        <v>2814</v>
      </c>
      <c r="EQ40" s="186" t="s">
        <v>2814</v>
      </c>
      <c r="ER40" s="186" t="s">
        <v>2928</v>
      </c>
      <c r="ES40" s="186" t="s">
        <v>2814</v>
      </c>
      <c r="ET40" s="186" t="s">
        <v>2814</v>
      </c>
    </row>
    <row r="41" spans="1:150" x14ac:dyDescent="0.25">
      <c r="A41" s="1"/>
      <c r="B41" s="185" t="s">
        <v>3026</v>
      </c>
      <c r="C41" s="185" t="s">
        <v>109</v>
      </c>
      <c r="D41" s="185" t="s">
        <v>131</v>
      </c>
      <c r="E41" s="185" t="s">
        <v>3027</v>
      </c>
      <c r="F41" s="185" t="s">
        <v>3028</v>
      </c>
      <c r="G41" s="186" t="s">
        <v>2928</v>
      </c>
      <c r="H41" s="186" t="s">
        <v>2814</v>
      </c>
      <c r="I41" s="186" t="s">
        <v>2814</v>
      </c>
      <c r="J41" s="186" t="s">
        <v>2928</v>
      </c>
      <c r="K41" s="186" t="s">
        <v>2814</v>
      </c>
      <c r="L41" s="186" t="s">
        <v>2814</v>
      </c>
      <c r="M41" s="186" t="s">
        <v>2928</v>
      </c>
      <c r="N41" s="186" t="s">
        <v>2814</v>
      </c>
      <c r="O41" s="186" t="s">
        <v>2814</v>
      </c>
      <c r="P41" s="186" t="s">
        <v>2928</v>
      </c>
      <c r="Q41" s="186" t="s">
        <v>2814</v>
      </c>
      <c r="R41" s="186" t="s">
        <v>2814</v>
      </c>
      <c r="S41" s="186" t="s">
        <v>2928</v>
      </c>
      <c r="T41" s="186" t="s">
        <v>2814</v>
      </c>
      <c r="U41" s="186" t="s">
        <v>2814</v>
      </c>
      <c r="V41" s="186" t="s">
        <v>2928</v>
      </c>
      <c r="W41" s="186" t="s">
        <v>2814</v>
      </c>
      <c r="X41" s="186" t="s">
        <v>2814</v>
      </c>
      <c r="Y41" s="186" t="s">
        <v>2928</v>
      </c>
      <c r="Z41" s="186" t="s">
        <v>2814</v>
      </c>
      <c r="AA41" s="186" t="s">
        <v>2814</v>
      </c>
      <c r="AB41" s="186" t="s">
        <v>2928</v>
      </c>
      <c r="AC41" s="186" t="s">
        <v>2814</v>
      </c>
      <c r="AD41" s="186" t="s">
        <v>2814</v>
      </c>
      <c r="AE41" s="186" t="s">
        <v>2928</v>
      </c>
      <c r="AF41" s="186" t="s">
        <v>2814</v>
      </c>
      <c r="AG41" s="186" t="s">
        <v>2814</v>
      </c>
      <c r="AH41" s="186" t="s">
        <v>2928</v>
      </c>
      <c r="AI41" s="186" t="s">
        <v>2814</v>
      </c>
      <c r="AJ41" s="186" t="s">
        <v>2814</v>
      </c>
      <c r="AK41" s="186" t="s">
        <v>2928</v>
      </c>
      <c r="AL41" s="186" t="s">
        <v>2814</v>
      </c>
      <c r="AM41" s="186" t="s">
        <v>2814</v>
      </c>
      <c r="AN41" s="186" t="s">
        <v>2928</v>
      </c>
      <c r="AO41" s="186" t="s">
        <v>2814</v>
      </c>
      <c r="AP41" s="186" t="s">
        <v>2814</v>
      </c>
      <c r="AQ41" s="186" t="s">
        <v>2928</v>
      </c>
      <c r="AR41" s="186" t="s">
        <v>2814</v>
      </c>
      <c r="AS41" s="186" t="s">
        <v>2814</v>
      </c>
      <c r="AT41" s="186" t="s">
        <v>2928</v>
      </c>
      <c r="AU41" s="186" t="s">
        <v>2814</v>
      </c>
      <c r="AV41" s="186" t="s">
        <v>2814</v>
      </c>
      <c r="AW41" s="186" t="s">
        <v>2928</v>
      </c>
      <c r="AX41" s="186" t="s">
        <v>2814</v>
      </c>
      <c r="AY41" s="186" t="s">
        <v>2814</v>
      </c>
      <c r="AZ41" s="186" t="s">
        <v>2928</v>
      </c>
      <c r="BA41" s="186" t="s">
        <v>2814</v>
      </c>
      <c r="BB41" s="186" t="s">
        <v>2814</v>
      </c>
      <c r="BC41" s="186" t="s">
        <v>2928</v>
      </c>
      <c r="BD41" s="186" t="s">
        <v>2814</v>
      </c>
      <c r="BE41" s="186" t="s">
        <v>2814</v>
      </c>
      <c r="BF41" s="186" t="s">
        <v>2928</v>
      </c>
      <c r="BG41" s="186" t="s">
        <v>2814</v>
      </c>
      <c r="BH41" s="186" t="s">
        <v>2814</v>
      </c>
      <c r="BI41" s="186" t="s">
        <v>2928</v>
      </c>
      <c r="BJ41" s="186" t="s">
        <v>2814</v>
      </c>
      <c r="BK41" s="186" t="s">
        <v>2814</v>
      </c>
      <c r="BL41" s="186" t="s">
        <v>2928</v>
      </c>
      <c r="BM41" s="186" t="s">
        <v>2814</v>
      </c>
      <c r="BN41" s="186" t="s">
        <v>2814</v>
      </c>
      <c r="BO41" s="186" t="s">
        <v>2928</v>
      </c>
      <c r="BP41" s="186" t="s">
        <v>2814</v>
      </c>
      <c r="BQ41" s="186" t="s">
        <v>2814</v>
      </c>
      <c r="BR41" s="186" t="s">
        <v>2928</v>
      </c>
      <c r="BS41" s="186" t="s">
        <v>2814</v>
      </c>
      <c r="BT41" s="186" t="s">
        <v>2814</v>
      </c>
      <c r="BU41" s="186" t="s">
        <v>2928</v>
      </c>
      <c r="BV41" s="186" t="s">
        <v>2814</v>
      </c>
      <c r="BW41" s="186" t="s">
        <v>2814</v>
      </c>
      <c r="BX41" s="186" t="s">
        <v>2928</v>
      </c>
      <c r="BY41" s="186" t="s">
        <v>2814</v>
      </c>
      <c r="BZ41" s="186" t="s">
        <v>2814</v>
      </c>
      <c r="CA41" s="186" t="s">
        <v>2928</v>
      </c>
      <c r="CB41" s="186" t="s">
        <v>2814</v>
      </c>
      <c r="CC41" s="186" t="s">
        <v>2814</v>
      </c>
      <c r="CD41" s="186" t="s">
        <v>2928</v>
      </c>
      <c r="CE41" s="186" t="s">
        <v>2814</v>
      </c>
      <c r="CF41" s="186" t="s">
        <v>2814</v>
      </c>
      <c r="CG41" s="186" t="s">
        <v>2928</v>
      </c>
      <c r="CH41" s="186" t="s">
        <v>2814</v>
      </c>
      <c r="CI41" s="186" t="s">
        <v>2814</v>
      </c>
      <c r="CJ41" s="186" t="s">
        <v>2928</v>
      </c>
      <c r="CK41" s="186" t="s">
        <v>2814</v>
      </c>
      <c r="CL41" s="186" t="s">
        <v>2814</v>
      </c>
      <c r="CM41" s="186" t="s">
        <v>2928</v>
      </c>
      <c r="CN41" s="186" t="s">
        <v>2814</v>
      </c>
      <c r="CO41" s="186" t="s">
        <v>2814</v>
      </c>
      <c r="CP41" s="186" t="s">
        <v>2928</v>
      </c>
      <c r="CQ41" s="186" t="s">
        <v>2814</v>
      </c>
      <c r="CR41" s="186" t="s">
        <v>2814</v>
      </c>
      <c r="CS41" s="186" t="s">
        <v>2928</v>
      </c>
      <c r="CT41" s="186" t="s">
        <v>2814</v>
      </c>
      <c r="CU41" s="186" t="s">
        <v>2814</v>
      </c>
      <c r="CV41" s="186" t="s">
        <v>2928</v>
      </c>
      <c r="CW41" s="186" t="s">
        <v>2814</v>
      </c>
      <c r="CX41" s="186" t="s">
        <v>2814</v>
      </c>
      <c r="CY41" s="186" t="s">
        <v>2928</v>
      </c>
      <c r="CZ41" s="186" t="s">
        <v>2814</v>
      </c>
      <c r="DA41" s="186" t="s">
        <v>2814</v>
      </c>
      <c r="DB41" s="186" t="s">
        <v>2928</v>
      </c>
      <c r="DC41" s="186" t="s">
        <v>2814</v>
      </c>
      <c r="DD41" s="186" t="s">
        <v>2814</v>
      </c>
      <c r="DE41" s="186" t="s">
        <v>2928</v>
      </c>
      <c r="DF41" s="186" t="s">
        <v>2814</v>
      </c>
      <c r="DG41" s="186" t="s">
        <v>2814</v>
      </c>
      <c r="DH41" s="186" t="s">
        <v>2928</v>
      </c>
      <c r="DI41" s="186" t="s">
        <v>2814</v>
      </c>
      <c r="DJ41" s="186" t="s">
        <v>2814</v>
      </c>
      <c r="DK41" s="186" t="s">
        <v>2928</v>
      </c>
      <c r="DL41" s="186" t="s">
        <v>2814</v>
      </c>
      <c r="DM41" s="186" t="s">
        <v>2814</v>
      </c>
      <c r="DN41" s="186" t="s">
        <v>2928</v>
      </c>
      <c r="DO41" s="186" t="s">
        <v>2814</v>
      </c>
      <c r="DP41" s="186" t="s">
        <v>2814</v>
      </c>
      <c r="DQ41" s="186" t="s">
        <v>2928</v>
      </c>
      <c r="DR41" s="186" t="s">
        <v>2814</v>
      </c>
      <c r="DS41" s="186" t="s">
        <v>2814</v>
      </c>
      <c r="DT41" s="186" t="s">
        <v>2928</v>
      </c>
      <c r="DU41" s="186" t="s">
        <v>2814</v>
      </c>
      <c r="DV41" s="186" t="s">
        <v>2814</v>
      </c>
      <c r="DW41" s="186" t="s">
        <v>2928</v>
      </c>
      <c r="DX41" s="186" t="s">
        <v>2814</v>
      </c>
      <c r="DY41" s="186" t="s">
        <v>2814</v>
      </c>
      <c r="DZ41" s="186" t="s">
        <v>2928</v>
      </c>
      <c r="EA41" s="186" t="s">
        <v>2814</v>
      </c>
      <c r="EB41" s="186" t="s">
        <v>2814</v>
      </c>
      <c r="EC41" s="186" t="s">
        <v>2928</v>
      </c>
      <c r="ED41" s="186" t="s">
        <v>2814</v>
      </c>
      <c r="EE41" s="186" t="s">
        <v>2814</v>
      </c>
      <c r="EF41" s="186" t="s">
        <v>2928</v>
      </c>
      <c r="EG41" s="186" t="s">
        <v>2814</v>
      </c>
      <c r="EH41" s="186" t="s">
        <v>2814</v>
      </c>
      <c r="EI41" s="186" t="s">
        <v>2928</v>
      </c>
      <c r="EJ41" s="186" t="s">
        <v>2814</v>
      </c>
      <c r="EK41" s="186" t="s">
        <v>2814</v>
      </c>
      <c r="EL41" s="186" t="s">
        <v>2928</v>
      </c>
      <c r="EM41" s="186" t="s">
        <v>2814</v>
      </c>
      <c r="EN41" s="186" t="s">
        <v>2814</v>
      </c>
      <c r="EO41" s="186" t="s">
        <v>2928</v>
      </c>
      <c r="EP41" s="186" t="s">
        <v>2814</v>
      </c>
      <c r="EQ41" s="186" t="s">
        <v>2814</v>
      </c>
      <c r="ER41" s="186" t="s">
        <v>2928</v>
      </c>
      <c r="ES41" s="186" t="s">
        <v>2814</v>
      </c>
      <c r="ET41" s="186" t="s">
        <v>2814</v>
      </c>
    </row>
    <row r="42" spans="1:150" x14ac:dyDescent="0.25">
      <c r="A42" s="1"/>
      <c r="B42" s="185" t="s">
        <v>3029</v>
      </c>
      <c r="C42" s="185" t="s">
        <v>109</v>
      </c>
      <c r="D42" s="185" t="s">
        <v>131</v>
      </c>
      <c r="E42" s="185" t="s">
        <v>3030</v>
      </c>
      <c r="F42" s="185" t="s">
        <v>3031</v>
      </c>
      <c r="G42" s="186" t="s">
        <v>2928</v>
      </c>
      <c r="H42" s="186" t="s">
        <v>2814</v>
      </c>
      <c r="I42" s="186" t="s">
        <v>2814</v>
      </c>
      <c r="J42" s="186" t="s">
        <v>2928</v>
      </c>
      <c r="K42" s="186" t="s">
        <v>2814</v>
      </c>
      <c r="L42" s="186" t="s">
        <v>2814</v>
      </c>
      <c r="M42" s="186" t="s">
        <v>2928</v>
      </c>
      <c r="N42" s="186" t="s">
        <v>2814</v>
      </c>
      <c r="O42" s="186" t="s">
        <v>2814</v>
      </c>
      <c r="P42" s="186" t="s">
        <v>2928</v>
      </c>
      <c r="Q42" s="186" t="s">
        <v>2814</v>
      </c>
      <c r="R42" s="186" t="s">
        <v>2814</v>
      </c>
      <c r="S42" s="186" t="s">
        <v>2928</v>
      </c>
      <c r="T42" s="186" t="s">
        <v>2814</v>
      </c>
      <c r="U42" s="186" t="s">
        <v>2814</v>
      </c>
      <c r="V42" s="186" t="s">
        <v>2928</v>
      </c>
      <c r="W42" s="186" t="s">
        <v>2814</v>
      </c>
      <c r="X42" s="186" t="s">
        <v>2814</v>
      </c>
      <c r="Y42" s="186" t="s">
        <v>2928</v>
      </c>
      <c r="Z42" s="186" t="s">
        <v>2814</v>
      </c>
      <c r="AA42" s="186" t="s">
        <v>2814</v>
      </c>
      <c r="AB42" s="186" t="s">
        <v>2928</v>
      </c>
      <c r="AC42" s="186" t="s">
        <v>2814</v>
      </c>
      <c r="AD42" s="186" t="s">
        <v>2814</v>
      </c>
      <c r="AE42" s="186" t="s">
        <v>2928</v>
      </c>
      <c r="AF42" s="186" t="s">
        <v>2814</v>
      </c>
      <c r="AG42" s="186" t="s">
        <v>2814</v>
      </c>
      <c r="AH42" s="186" t="s">
        <v>2928</v>
      </c>
      <c r="AI42" s="186" t="s">
        <v>2814</v>
      </c>
      <c r="AJ42" s="186" t="s">
        <v>2814</v>
      </c>
      <c r="AK42" s="186" t="s">
        <v>2928</v>
      </c>
      <c r="AL42" s="186" t="s">
        <v>2814</v>
      </c>
      <c r="AM42" s="186" t="s">
        <v>2814</v>
      </c>
      <c r="AN42" s="186" t="s">
        <v>2928</v>
      </c>
      <c r="AO42" s="186" t="s">
        <v>2814</v>
      </c>
      <c r="AP42" s="186" t="s">
        <v>2814</v>
      </c>
      <c r="AQ42" s="186" t="s">
        <v>2928</v>
      </c>
      <c r="AR42" s="186" t="s">
        <v>2814</v>
      </c>
      <c r="AS42" s="186" t="s">
        <v>2814</v>
      </c>
      <c r="AT42" s="186" t="s">
        <v>2928</v>
      </c>
      <c r="AU42" s="186" t="s">
        <v>2814</v>
      </c>
      <c r="AV42" s="186" t="s">
        <v>2814</v>
      </c>
      <c r="AW42" s="186" t="s">
        <v>2928</v>
      </c>
      <c r="AX42" s="186" t="s">
        <v>2814</v>
      </c>
      <c r="AY42" s="186" t="s">
        <v>2814</v>
      </c>
      <c r="AZ42" s="186" t="s">
        <v>2928</v>
      </c>
      <c r="BA42" s="186" t="s">
        <v>2814</v>
      </c>
      <c r="BB42" s="186" t="s">
        <v>2814</v>
      </c>
      <c r="BC42" s="186" t="s">
        <v>2928</v>
      </c>
      <c r="BD42" s="186" t="s">
        <v>2814</v>
      </c>
      <c r="BE42" s="186" t="s">
        <v>2814</v>
      </c>
      <c r="BF42" s="186" t="s">
        <v>2928</v>
      </c>
      <c r="BG42" s="186" t="s">
        <v>2814</v>
      </c>
      <c r="BH42" s="186" t="s">
        <v>2814</v>
      </c>
      <c r="BI42" s="186" t="s">
        <v>2928</v>
      </c>
      <c r="BJ42" s="186" t="s">
        <v>2814</v>
      </c>
      <c r="BK42" s="186" t="s">
        <v>2814</v>
      </c>
      <c r="BL42" s="186" t="s">
        <v>2928</v>
      </c>
      <c r="BM42" s="186" t="s">
        <v>2814</v>
      </c>
      <c r="BN42" s="186" t="s">
        <v>2814</v>
      </c>
      <c r="BO42" s="186" t="s">
        <v>2928</v>
      </c>
      <c r="BP42" s="186" t="s">
        <v>2814</v>
      </c>
      <c r="BQ42" s="186" t="s">
        <v>2814</v>
      </c>
      <c r="BR42" s="186" t="s">
        <v>2928</v>
      </c>
      <c r="BS42" s="186" t="s">
        <v>2814</v>
      </c>
      <c r="BT42" s="186" t="s">
        <v>2814</v>
      </c>
      <c r="BU42" s="186" t="s">
        <v>2928</v>
      </c>
      <c r="BV42" s="186" t="s">
        <v>2814</v>
      </c>
      <c r="BW42" s="186" t="s">
        <v>2814</v>
      </c>
      <c r="BX42" s="186" t="s">
        <v>2928</v>
      </c>
      <c r="BY42" s="186" t="s">
        <v>2814</v>
      </c>
      <c r="BZ42" s="186" t="s">
        <v>2814</v>
      </c>
      <c r="CA42" s="186" t="s">
        <v>2928</v>
      </c>
      <c r="CB42" s="186" t="s">
        <v>2814</v>
      </c>
      <c r="CC42" s="186" t="s">
        <v>2814</v>
      </c>
      <c r="CD42" s="186" t="s">
        <v>2928</v>
      </c>
      <c r="CE42" s="186" t="s">
        <v>2814</v>
      </c>
      <c r="CF42" s="186" t="s">
        <v>2814</v>
      </c>
      <c r="CG42" s="186" t="s">
        <v>2928</v>
      </c>
      <c r="CH42" s="186" t="s">
        <v>2814</v>
      </c>
      <c r="CI42" s="186" t="s">
        <v>2814</v>
      </c>
      <c r="CJ42" s="186" t="s">
        <v>2928</v>
      </c>
      <c r="CK42" s="186" t="s">
        <v>2814</v>
      </c>
      <c r="CL42" s="186" t="s">
        <v>2814</v>
      </c>
      <c r="CM42" s="186" t="s">
        <v>2928</v>
      </c>
      <c r="CN42" s="186" t="s">
        <v>2814</v>
      </c>
      <c r="CO42" s="186" t="s">
        <v>2814</v>
      </c>
      <c r="CP42" s="186" t="s">
        <v>2928</v>
      </c>
      <c r="CQ42" s="186" t="s">
        <v>2814</v>
      </c>
      <c r="CR42" s="186" t="s">
        <v>2814</v>
      </c>
      <c r="CS42" s="186" t="s">
        <v>2928</v>
      </c>
      <c r="CT42" s="186" t="s">
        <v>2814</v>
      </c>
      <c r="CU42" s="186" t="s">
        <v>2814</v>
      </c>
      <c r="CV42" s="186" t="s">
        <v>2928</v>
      </c>
      <c r="CW42" s="186" t="s">
        <v>2814</v>
      </c>
      <c r="CX42" s="186" t="s">
        <v>2814</v>
      </c>
      <c r="CY42" s="186" t="s">
        <v>2928</v>
      </c>
      <c r="CZ42" s="186" t="s">
        <v>2814</v>
      </c>
      <c r="DA42" s="186" t="s">
        <v>2814</v>
      </c>
      <c r="DB42" s="186" t="s">
        <v>2928</v>
      </c>
      <c r="DC42" s="186" t="s">
        <v>2814</v>
      </c>
      <c r="DD42" s="186" t="s">
        <v>2814</v>
      </c>
      <c r="DE42" s="186" t="s">
        <v>2928</v>
      </c>
      <c r="DF42" s="186" t="s">
        <v>2814</v>
      </c>
      <c r="DG42" s="186" t="s">
        <v>2814</v>
      </c>
      <c r="DH42" s="186" t="s">
        <v>2928</v>
      </c>
      <c r="DI42" s="186" t="s">
        <v>2814</v>
      </c>
      <c r="DJ42" s="186" t="s">
        <v>2814</v>
      </c>
      <c r="DK42" s="186" t="s">
        <v>2928</v>
      </c>
      <c r="DL42" s="186" t="s">
        <v>2814</v>
      </c>
      <c r="DM42" s="186" t="s">
        <v>2814</v>
      </c>
      <c r="DN42" s="186" t="s">
        <v>2928</v>
      </c>
      <c r="DO42" s="186" t="s">
        <v>2814</v>
      </c>
      <c r="DP42" s="186" t="s">
        <v>2814</v>
      </c>
      <c r="DQ42" s="186" t="s">
        <v>2928</v>
      </c>
      <c r="DR42" s="186" t="s">
        <v>2814</v>
      </c>
      <c r="DS42" s="186" t="s">
        <v>2814</v>
      </c>
      <c r="DT42" s="186" t="s">
        <v>2928</v>
      </c>
      <c r="DU42" s="186" t="s">
        <v>2814</v>
      </c>
      <c r="DV42" s="186" t="s">
        <v>2814</v>
      </c>
      <c r="DW42" s="186" t="s">
        <v>2928</v>
      </c>
      <c r="DX42" s="186" t="s">
        <v>2814</v>
      </c>
      <c r="DY42" s="186" t="s">
        <v>2814</v>
      </c>
      <c r="DZ42" s="186" t="s">
        <v>2928</v>
      </c>
      <c r="EA42" s="186" t="s">
        <v>2814</v>
      </c>
      <c r="EB42" s="186" t="s">
        <v>2814</v>
      </c>
      <c r="EC42" s="186" t="s">
        <v>2928</v>
      </c>
      <c r="ED42" s="186" t="s">
        <v>2814</v>
      </c>
      <c r="EE42" s="186" t="s">
        <v>2814</v>
      </c>
      <c r="EF42" s="186" t="s">
        <v>2928</v>
      </c>
      <c r="EG42" s="186" t="s">
        <v>2814</v>
      </c>
      <c r="EH42" s="186" t="s">
        <v>2814</v>
      </c>
      <c r="EI42" s="186" t="s">
        <v>2928</v>
      </c>
      <c r="EJ42" s="186" t="s">
        <v>2814</v>
      </c>
      <c r="EK42" s="186" t="s">
        <v>2814</v>
      </c>
      <c r="EL42" s="186" t="s">
        <v>2928</v>
      </c>
      <c r="EM42" s="186" t="s">
        <v>2814</v>
      </c>
      <c r="EN42" s="186" t="s">
        <v>2814</v>
      </c>
      <c r="EO42" s="186" t="s">
        <v>2928</v>
      </c>
      <c r="EP42" s="186" t="s">
        <v>2814</v>
      </c>
      <c r="EQ42" s="186" t="s">
        <v>2814</v>
      </c>
      <c r="ER42" s="186" t="s">
        <v>2928</v>
      </c>
      <c r="ES42" s="186" t="s">
        <v>2814</v>
      </c>
      <c r="ET42" s="186" t="s">
        <v>2814</v>
      </c>
    </row>
    <row r="43" spans="1:150" x14ac:dyDescent="0.25">
      <c r="A43" s="1"/>
      <c r="B43" s="184" t="s">
        <v>3032</v>
      </c>
      <c r="C43" s="184" t="s">
        <v>150</v>
      </c>
      <c r="D43" s="184" t="s">
        <v>151</v>
      </c>
      <c r="E43" s="184" t="s">
        <v>3033</v>
      </c>
      <c r="F43" s="184" t="s">
        <v>3034</v>
      </c>
      <c r="G43" s="184" t="s">
        <v>2928</v>
      </c>
      <c r="H43" s="184" t="s">
        <v>2971</v>
      </c>
      <c r="I43" s="184" t="s">
        <v>3035</v>
      </c>
      <c r="J43" s="184" t="s">
        <v>2928</v>
      </c>
      <c r="K43" s="184" t="s">
        <v>2971</v>
      </c>
      <c r="L43" s="184" t="s">
        <v>3035</v>
      </c>
      <c r="M43" s="184" t="s">
        <v>2928</v>
      </c>
      <c r="N43" s="184" t="s">
        <v>2971</v>
      </c>
      <c r="O43" s="184" t="s">
        <v>3035</v>
      </c>
      <c r="P43" s="184" t="s">
        <v>2928</v>
      </c>
      <c r="Q43" s="184" t="s">
        <v>2971</v>
      </c>
      <c r="R43" s="184" t="s">
        <v>3035</v>
      </c>
      <c r="S43" s="184" t="s">
        <v>2928</v>
      </c>
      <c r="T43" s="184" t="s">
        <v>2971</v>
      </c>
      <c r="U43" s="184" t="s">
        <v>3035</v>
      </c>
      <c r="V43" s="184" t="s">
        <v>2928</v>
      </c>
      <c r="W43" s="184" t="s">
        <v>2971</v>
      </c>
      <c r="X43" s="184" t="s">
        <v>3035</v>
      </c>
      <c r="Y43" s="184" t="s">
        <v>2928</v>
      </c>
      <c r="Z43" s="184" t="s">
        <v>2971</v>
      </c>
      <c r="AA43" s="184" t="s">
        <v>3035</v>
      </c>
      <c r="AB43" s="184" t="s">
        <v>2928</v>
      </c>
      <c r="AC43" s="184" t="s">
        <v>2971</v>
      </c>
      <c r="AD43" s="184" t="s">
        <v>3035</v>
      </c>
      <c r="AE43" s="184" t="s">
        <v>2928</v>
      </c>
      <c r="AF43" s="184" t="s">
        <v>2971</v>
      </c>
      <c r="AG43" s="184" t="s">
        <v>3035</v>
      </c>
      <c r="AH43" s="184" t="s">
        <v>2928</v>
      </c>
      <c r="AI43" s="184" t="s">
        <v>2971</v>
      </c>
      <c r="AJ43" s="184" t="s">
        <v>3035</v>
      </c>
      <c r="AK43" s="184" t="s">
        <v>2928</v>
      </c>
      <c r="AL43" s="184" t="s">
        <v>2971</v>
      </c>
      <c r="AM43" s="184" t="s">
        <v>3035</v>
      </c>
      <c r="AN43" s="184" t="s">
        <v>2928</v>
      </c>
      <c r="AO43" s="184" t="s">
        <v>2971</v>
      </c>
      <c r="AP43" s="184" t="s">
        <v>3035</v>
      </c>
      <c r="AQ43" s="184" t="s">
        <v>2928</v>
      </c>
      <c r="AR43" s="184" t="s">
        <v>2971</v>
      </c>
      <c r="AS43" s="184" t="s">
        <v>3035</v>
      </c>
      <c r="AT43" s="184" t="s">
        <v>2928</v>
      </c>
      <c r="AU43" s="184" t="s">
        <v>2971</v>
      </c>
      <c r="AV43" s="184" t="s">
        <v>3035</v>
      </c>
      <c r="AW43" s="184" t="s">
        <v>2928</v>
      </c>
      <c r="AX43" s="184" t="s">
        <v>2971</v>
      </c>
      <c r="AY43" s="184" t="s">
        <v>3035</v>
      </c>
      <c r="AZ43" s="184" t="s">
        <v>2928</v>
      </c>
      <c r="BA43" s="184" t="s">
        <v>2971</v>
      </c>
      <c r="BB43" s="184" t="s">
        <v>3035</v>
      </c>
      <c r="BC43" s="184" t="s">
        <v>2928</v>
      </c>
      <c r="BD43" s="184" t="s">
        <v>2971</v>
      </c>
      <c r="BE43" s="184" t="s">
        <v>3035</v>
      </c>
      <c r="BF43" s="184" t="s">
        <v>2928</v>
      </c>
      <c r="BG43" s="184" t="s">
        <v>2971</v>
      </c>
      <c r="BH43" s="184" t="s">
        <v>3035</v>
      </c>
      <c r="BI43" s="184" t="s">
        <v>2928</v>
      </c>
      <c r="BJ43" s="184" t="s">
        <v>2971</v>
      </c>
      <c r="BK43" s="184" t="s">
        <v>3035</v>
      </c>
      <c r="BL43" s="184" t="s">
        <v>2928</v>
      </c>
      <c r="BM43" s="184" t="s">
        <v>2971</v>
      </c>
      <c r="BN43" s="184" t="s">
        <v>3035</v>
      </c>
      <c r="BO43" s="184" t="s">
        <v>2928</v>
      </c>
      <c r="BP43" s="184" t="s">
        <v>2971</v>
      </c>
      <c r="BQ43" s="184" t="s">
        <v>3035</v>
      </c>
      <c r="BR43" s="184" t="s">
        <v>2928</v>
      </c>
      <c r="BS43" s="184" t="s">
        <v>2971</v>
      </c>
      <c r="BT43" s="184" t="s">
        <v>3036</v>
      </c>
      <c r="BU43" s="184" t="s">
        <v>2928</v>
      </c>
      <c r="BV43" s="184" t="s">
        <v>2971</v>
      </c>
      <c r="BW43" s="184" t="s">
        <v>3035</v>
      </c>
      <c r="BX43" s="184" t="s">
        <v>2928</v>
      </c>
      <c r="BY43" s="184" t="s">
        <v>2971</v>
      </c>
      <c r="BZ43" s="184" t="s">
        <v>3035</v>
      </c>
      <c r="CA43" s="184" t="s">
        <v>2928</v>
      </c>
      <c r="CB43" s="184" t="s">
        <v>2971</v>
      </c>
      <c r="CC43" s="184" t="s">
        <v>3035</v>
      </c>
      <c r="CD43" s="184" t="s">
        <v>2928</v>
      </c>
      <c r="CE43" s="184" t="s">
        <v>2971</v>
      </c>
      <c r="CF43" s="184" t="s">
        <v>3035</v>
      </c>
      <c r="CG43" s="184" t="s">
        <v>2928</v>
      </c>
      <c r="CH43" s="184" t="s">
        <v>2971</v>
      </c>
      <c r="CI43" s="184" t="s">
        <v>3035</v>
      </c>
      <c r="CJ43" s="184" t="s">
        <v>2928</v>
      </c>
      <c r="CK43" s="184" t="s">
        <v>2971</v>
      </c>
      <c r="CL43" s="184" t="s">
        <v>3035</v>
      </c>
      <c r="CM43" s="184" t="s">
        <v>2928</v>
      </c>
      <c r="CN43" s="184" t="s">
        <v>2971</v>
      </c>
      <c r="CO43" s="184" t="s">
        <v>3035</v>
      </c>
      <c r="CP43" s="184" t="s">
        <v>2928</v>
      </c>
      <c r="CQ43" s="184" t="s">
        <v>2971</v>
      </c>
      <c r="CR43" s="184" t="s">
        <v>3035</v>
      </c>
      <c r="CS43" s="184" t="s">
        <v>2928</v>
      </c>
      <c r="CT43" s="184" t="s">
        <v>2971</v>
      </c>
      <c r="CU43" s="184" t="s">
        <v>3035</v>
      </c>
      <c r="CV43" s="184" t="s">
        <v>2928</v>
      </c>
      <c r="CW43" s="184" t="s">
        <v>2971</v>
      </c>
      <c r="CX43" s="184" t="s">
        <v>3035</v>
      </c>
      <c r="CY43" s="184" t="s">
        <v>2928</v>
      </c>
      <c r="CZ43" s="184" t="s">
        <v>2971</v>
      </c>
      <c r="DA43" s="184" t="s">
        <v>3035</v>
      </c>
      <c r="DB43" s="184" t="s">
        <v>2928</v>
      </c>
      <c r="DC43" s="184" t="s">
        <v>2971</v>
      </c>
      <c r="DD43" s="184" t="s">
        <v>3035</v>
      </c>
      <c r="DE43" s="184" t="s">
        <v>2928</v>
      </c>
      <c r="DF43" s="184" t="s">
        <v>2971</v>
      </c>
      <c r="DG43" s="184" t="s">
        <v>3035</v>
      </c>
      <c r="DH43" s="184" t="s">
        <v>2928</v>
      </c>
      <c r="DI43" s="184" t="s">
        <v>2971</v>
      </c>
      <c r="DJ43" s="184" t="s">
        <v>3035</v>
      </c>
      <c r="DK43" s="184" t="s">
        <v>2928</v>
      </c>
      <c r="DL43" s="184" t="s">
        <v>2971</v>
      </c>
      <c r="DM43" s="184" t="s">
        <v>3035</v>
      </c>
      <c r="DN43" s="184" t="s">
        <v>2928</v>
      </c>
      <c r="DO43" s="184" t="s">
        <v>2971</v>
      </c>
      <c r="DP43" s="184" t="s">
        <v>3037</v>
      </c>
      <c r="DQ43" s="184" t="s">
        <v>2928</v>
      </c>
      <c r="DR43" s="184" t="s">
        <v>2814</v>
      </c>
      <c r="DS43" s="184" t="s">
        <v>2814</v>
      </c>
      <c r="DT43" s="184" t="s">
        <v>2928</v>
      </c>
      <c r="DU43" s="184" t="s">
        <v>2814</v>
      </c>
      <c r="DV43" s="184" t="s">
        <v>2814</v>
      </c>
      <c r="DW43" s="184" t="s">
        <v>2928</v>
      </c>
      <c r="DX43" s="184" t="s">
        <v>2814</v>
      </c>
      <c r="DY43" s="184" t="s">
        <v>2814</v>
      </c>
      <c r="DZ43" s="184" t="s">
        <v>2928</v>
      </c>
      <c r="EA43" s="184" t="s">
        <v>2814</v>
      </c>
      <c r="EB43" s="184" t="s">
        <v>2814</v>
      </c>
      <c r="EC43" s="184" t="s">
        <v>2928</v>
      </c>
      <c r="ED43" s="184" t="s">
        <v>2971</v>
      </c>
      <c r="EE43" s="184" t="s">
        <v>3035</v>
      </c>
      <c r="EF43" s="184" t="s">
        <v>2928</v>
      </c>
      <c r="EG43" s="184" t="s">
        <v>2814</v>
      </c>
      <c r="EH43" s="184" t="s">
        <v>3035</v>
      </c>
      <c r="EI43" s="184" t="s">
        <v>2928</v>
      </c>
      <c r="EJ43" s="184" t="s">
        <v>2814</v>
      </c>
      <c r="EK43" s="184" t="s">
        <v>2814</v>
      </c>
      <c r="EL43" s="184" t="s">
        <v>2928</v>
      </c>
      <c r="EM43" s="184" t="s">
        <v>2971</v>
      </c>
      <c r="EN43" s="184" t="s">
        <v>3038</v>
      </c>
      <c r="EO43" s="184" t="s">
        <v>2928</v>
      </c>
      <c r="EP43" s="184" t="s">
        <v>2971</v>
      </c>
      <c r="EQ43" s="184" t="s">
        <v>3035</v>
      </c>
      <c r="ER43" s="184" t="s">
        <v>2928</v>
      </c>
      <c r="ES43" s="184" t="s">
        <v>2971</v>
      </c>
      <c r="ET43" s="184" t="s">
        <v>3035</v>
      </c>
    </row>
    <row r="44" spans="1:150" x14ac:dyDescent="0.25">
      <c r="A44" s="1"/>
      <c r="B44" s="185" t="s">
        <v>3039</v>
      </c>
      <c r="C44" s="185" t="s">
        <v>150</v>
      </c>
      <c r="D44" s="185" t="s">
        <v>151</v>
      </c>
      <c r="E44" s="185" t="s">
        <v>3040</v>
      </c>
      <c r="F44" s="185" t="s">
        <v>3041</v>
      </c>
      <c r="G44" s="186" t="s">
        <v>2928</v>
      </c>
      <c r="H44" s="186" t="s">
        <v>2971</v>
      </c>
      <c r="I44" s="186" t="s">
        <v>3035</v>
      </c>
      <c r="J44" s="186" t="s">
        <v>2928</v>
      </c>
      <c r="K44" s="186" t="s">
        <v>2971</v>
      </c>
      <c r="L44" s="186" t="s">
        <v>3035</v>
      </c>
      <c r="M44" s="186" t="s">
        <v>2928</v>
      </c>
      <c r="N44" s="186" t="s">
        <v>2971</v>
      </c>
      <c r="O44" s="186" t="s">
        <v>3035</v>
      </c>
      <c r="P44" s="186" t="s">
        <v>2928</v>
      </c>
      <c r="Q44" s="186" t="s">
        <v>2971</v>
      </c>
      <c r="R44" s="186" t="s">
        <v>3035</v>
      </c>
      <c r="S44" s="186" t="s">
        <v>2928</v>
      </c>
      <c r="T44" s="186" t="s">
        <v>2971</v>
      </c>
      <c r="U44" s="186" t="s">
        <v>3035</v>
      </c>
      <c r="V44" s="186" t="s">
        <v>2928</v>
      </c>
      <c r="W44" s="186" t="s">
        <v>2971</v>
      </c>
      <c r="X44" s="186" t="s">
        <v>3035</v>
      </c>
      <c r="Y44" s="186" t="s">
        <v>2928</v>
      </c>
      <c r="Z44" s="186" t="s">
        <v>2971</v>
      </c>
      <c r="AA44" s="186" t="s">
        <v>3035</v>
      </c>
      <c r="AB44" s="186" t="s">
        <v>2928</v>
      </c>
      <c r="AC44" s="186" t="s">
        <v>2971</v>
      </c>
      <c r="AD44" s="186" t="s">
        <v>3035</v>
      </c>
      <c r="AE44" s="186" t="s">
        <v>2928</v>
      </c>
      <c r="AF44" s="186" t="s">
        <v>2971</v>
      </c>
      <c r="AG44" s="186" t="s">
        <v>3035</v>
      </c>
      <c r="AH44" s="186" t="s">
        <v>2928</v>
      </c>
      <c r="AI44" s="186" t="s">
        <v>2971</v>
      </c>
      <c r="AJ44" s="186" t="s">
        <v>3035</v>
      </c>
      <c r="AK44" s="186" t="s">
        <v>2928</v>
      </c>
      <c r="AL44" s="186" t="s">
        <v>2971</v>
      </c>
      <c r="AM44" s="186" t="s">
        <v>3035</v>
      </c>
      <c r="AN44" s="186" t="s">
        <v>2928</v>
      </c>
      <c r="AO44" s="186" t="s">
        <v>2971</v>
      </c>
      <c r="AP44" s="186" t="s">
        <v>3035</v>
      </c>
      <c r="AQ44" s="186" t="s">
        <v>2928</v>
      </c>
      <c r="AR44" s="186" t="s">
        <v>2971</v>
      </c>
      <c r="AS44" s="186" t="s">
        <v>3035</v>
      </c>
      <c r="AT44" s="186" t="s">
        <v>2928</v>
      </c>
      <c r="AU44" s="186" t="s">
        <v>2971</v>
      </c>
      <c r="AV44" s="186" t="s">
        <v>3035</v>
      </c>
      <c r="AW44" s="186" t="s">
        <v>2928</v>
      </c>
      <c r="AX44" s="186" t="s">
        <v>2971</v>
      </c>
      <c r="AY44" s="186" t="s">
        <v>3035</v>
      </c>
      <c r="AZ44" s="186" t="s">
        <v>2928</v>
      </c>
      <c r="BA44" s="186" t="s">
        <v>2971</v>
      </c>
      <c r="BB44" s="186" t="s">
        <v>3035</v>
      </c>
      <c r="BC44" s="186" t="s">
        <v>2928</v>
      </c>
      <c r="BD44" s="186" t="s">
        <v>2971</v>
      </c>
      <c r="BE44" s="186" t="s">
        <v>3035</v>
      </c>
      <c r="BF44" s="186" t="s">
        <v>2928</v>
      </c>
      <c r="BG44" s="186" t="s">
        <v>2971</v>
      </c>
      <c r="BH44" s="186" t="s">
        <v>3035</v>
      </c>
      <c r="BI44" s="186" t="s">
        <v>2928</v>
      </c>
      <c r="BJ44" s="186" t="s">
        <v>2971</v>
      </c>
      <c r="BK44" s="186" t="s">
        <v>3035</v>
      </c>
      <c r="BL44" s="186" t="s">
        <v>2928</v>
      </c>
      <c r="BM44" s="186" t="s">
        <v>2971</v>
      </c>
      <c r="BN44" s="186" t="s">
        <v>3035</v>
      </c>
      <c r="BO44" s="186" t="s">
        <v>2928</v>
      </c>
      <c r="BP44" s="186" t="s">
        <v>2971</v>
      </c>
      <c r="BQ44" s="186" t="s">
        <v>3035</v>
      </c>
      <c r="BR44" s="186" t="s">
        <v>2928</v>
      </c>
      <c r="BS44" s="186" t="s">
        <v>2971</v>
      </c>
      <c r="BT44" s="186" t="s">
        <v>3036</v>
      </c>
      <c r="BU44" s="186" t="s">
        <v>2928</v>
      </c>
      <c r="BV44" s="186" t="s">
        <v>2971</v>
      </c>
      <c r="BW44" s="186" t="s">
        <v>3035</v>
      </c>
      <c r="BX44" s="186" t="s">
        <v>2928</v>
      </c>
      <c r="BY44" s="186" t="s">
        <v>2971</v>
      </c>
      <c r="BZ44" s="186" t="s">
        <v>3035</v>
      </c>
      <c r="CA44" s="186" t="s">
        <v>2928</v>
      </c>
      <c r="CB44" s="186" t="s">
        <v>2971</v>
      </c>
      <c r="CC44" s="186" t="s">
        <v>3035</v>
      </c>
      <c r="CD44" s="186" t="s">
        <v>2928</v>
      </c>
      <c r="CE44" s="186" t="s">
        <v>2971</v>
      </c>
      <c r="CF44" s="186" t="s">
        <v>3035</v>
      </c>
      <c r="CG44" s="186" t="s">
        <v>2928</v>
      </c>
      <c r="CH44" s="186" t="s">
        <v>2971</v>
      </c>
      <c r="CI44" s="186" t="s">
        <v>3035</v>
      </c>
      <c r="CJ44" s="186" t="s">
        <v>2928</v>
      </c>
      <c r="CK44" s="186" t="s">
        <v>2971</v>
      </c>
      <c r="CL44" s="186" t="s">
        <v>3035</v>
      </c>
      <c r="CM44" s="186" t="s">
        <v>2928</v>
      </c>
      <c r="CN44" s="186" t="s">
        <v>2971</v>
      </c>
      <c r="CO44" s="186" t="s">
        <v>3035</v>
      </c>
      <c r="CP44" s="186" t="s">
        <v>2928</v>
      </c>
      <c r="CQ44" s="186" t="s">
        <v>2971</v>
      </c>
      <c r="CR44" s="186" t="s">
        <v>3035</v>
      </c>
      <c r="CS44" s="186" t="s">
        <v>2928</v>
      </c>
      <c r="CT44" s="186" t="s">
        <v>2971</v>
      </c>
      <c r="CU44" s="186" t="s">
        <v>3035</v>
      </c>
      <c r="CV44" s="186" t="s">
        <v>2928</v>
      </c>
      <c r="CW44" s="186" t="s">
        <v>2971</v>
      </c>
      <c r="CX44" s="186" t="s">
        <v>3035</v>
      </c>
      <c r="CY44" s="186" t="s">
        <v>2928</v>
      </c>
      <c r="CZ44" s="186" t="s">
        <v>2971</v>
      </c>
      <c r="DA44" s="186" t="s">
        <v>3035</v>
      </c>
      <c r="DB44" s="186" t="s">
        <v>2928</v>
      </c>
      <c r="DC44" s="186" t="s">
        <v>2971</v>
      </c>
      <c r="DD44" s="186" t="s">
        <v>3035</v>
      </c>
      <c r="DE44" s="186" t="s">
        <v>2928</v>
      </c>
      <c r="DF44" s="186" t="s">
        <v>2971</v>
      </c>
      <c r="DG44" s="186" t="s">
        <v>3035</v>
      </c>
      <c r="DH44" s="186" t="s">
        <v>2928</v>
      </c>
      <c r="DI44" s="186" t="s">
        <v>2971</v>
      </c>
      <c r="DJ44" s="186" t="s">
        <v>3035</v>
      </c>
      <c r="DK44" s="186" t="s">
        <v>2928</v>
      </c>
      <c r="DL44" s="186" t="s">
        <v>2971</v>
      </c>
      <c r="DM44" s="186" t="s">
        <v>3035</v>
      </c>
      <c r="DN44" s="186" t="s">
        <v>2928</v>
      </c>
      <c r="DO44" s="186" t="s">
        <v>2971</v>
      </c>
      <c r="DP44" s="186" t="s">
        <v>3037</v>
      </c>
      <c r="DQ44" s="186" t="s">
        <v>2928</v>
      </c>
      <c r="DR44" s="186" t="s">
        <v>2814</v>
      </c>
      <c r="DS44" s="186" t="s">
        <v>2814</v>
      </c>
      <c r="DT44" s="186" t="s">
        <v>2928</v>
      </c>
      <c r="DU44" s="186" t="s">
        <v>2814</v>
      </c>
      <c r="DV44" s="186" t="s">
        <v>2814</v>
      </c>
      <c r="DW44" s="186" t="s">
        <v>2928</v>
      </c>
      <c r="DX44" s="186" t="s">
        <v>2814</v>
      </c>
      <c r="DY44" s="186" t="s">
        <v>2814</v>
      </c>
      <c r="DZ44" s="186" t="s">
        <v>2928</v>
      </c>
      <c r="EA44" s="186" t="s">
        <v>2814</v>
      </c>
      <c r="EB44" s="186" t="s">
        <v>2814</v>
      </c>
      <c r="EC44" s="186" t="s">
        <v>2928</v>
      </c>
      <c r="ED44" s="186" t="s">
        <v>2971</v>
      </c>
      <c r="EE44" s="186" t="s">
        <v>3035</v>
      </c>
      <c r="EF44" s="186" t="s">
        <v>2928</v>
      </c>
      <c r="EG44" s="186" t="s">
        <v>2814</v>
      </c>
      <c r="EH44" s="186" t="s">
        <v>3035</v>
      </c>
      <c r="EI44" s="186" t="s">
        <v>2928</v>
      </c>
      <c r="EJ44" s="186" t="s">
        <v>2814</v>
      </c>
      <c r="EK44" s="186" t="s">
        <v>2814</v>
      </c>
      <c r="EL44" s="186" t="s">
        <v>2928</v>
      </c>
      <c r="EM44" s="186" t="s">
        <v>2971</v>
      </c>
      <c r="EN44" s="186" t="s">
        <v>3038</v>
      </c>
      <c r="EO44" s="186" t="s">
        <v>2928</v>
      </c>
      <c r="EP44" s="186" t="s">
        <v>2971</v>
      </c>
      <c r="EQ44" s="186" t="s">
        <v>3035</v>
      </c>
      <c r="ER44" s="186" t="s">
        <v>2928</v>
      </c>
      <c r="ES44" s="186" t="s">
        <v>2971</v>
      </c>
      <c r="ET44" s="186" t="s">
        <v>3035</v>
      </c>
    </row>
    <row r="45" spans="1:150" x14ac:dyDescent="0.25">
      <c r="A45" s="1"/>
      <c r="B45" s="185" t="s">
        <v>3042</v>
      </c>
      <c r="C45" s="185" t="s">
        <v>150</v>
      </c>
      <c r="D45" s="185" t="s">
        <v>151</v>
      </c>
      <c r="E45" s="185" t="s">
        <v>3043</v>
      </c>
      <c r="F45" s="185" t="s">
        <v>3044</v>
      </c>
      <c r="G45" s="186" t="s">
        <v>2928</v>
      </c>
      <c r="H45" s="186" t="s">
        <v>2814</v>
      </c>
      <c r="I45" s="186" t="s">
        <v>2814</v>
      </c>
      <c r="J45" s="186" t="s">
        <v>2928</v>
      </c>
      <c r="K45" s="186" t="s">
        <v>2814</v>
      </c>
      <c r="L45" s="186" t="s">
        <v>2814</v>
      </c>
      <c r="M45" s="186" t="s">
        <v>2928</v>
      </c>
      <c r="N45" s="186" t="s">
        <v>2814</v>
      </c>
      <c r="O45" s="186" t="s">
        <v>2814</v>
      </c>
      <c r="P45" s="186" t="s">
        <v>2928</v>
      </c>
      <c r="Q45" s="186" t="s">
        <v>2814</v>
      </c>
      <c r="R45" s="186" t="s">
        <v>2814</v>
      </c>
      <c r="S45" s="186" t="s">
        <v>2928</v>
      </c>
      <c r="T45" s="186" t="s">
        <v>2814</v>
      </c>
      <c r="U45" s="186" t="s">
        <v>2814</v>
      </c>
      <c r="V45" s="186" t="s">
        <v>2928</v>
      </c>
      <c r="W45" s="186" t="s">
        <v>2814</v>
      </c>
      <c r="X45" s="186" t="s">
        <v>2814</v>
      </c>
      <c r="Y45" s="186" t="s">
        <v>2928</v>
      </c>
      <c r="Z45" s="186" t="s">
        <v>2814</v>
      </c>
      <c r="AA45" s="186" t="s">
        <v>2814</v>
      </c>
      <c r="AB45" s="186" t="s">
        <v>2928</v>
      </c>
      <c r="AC45" s="186" t="s">
        <v>2814</v>
      </c>
      <c r="AD45" s="186" t="s">
        <v>2814</v>
      </c>
      <c r="AE45" s="186" t="s">
        <v>2928</v>
      </c>
      <c r="AF45" s="186" t="s">
        <v>2814</v>
      </c>
      <c r="AG45" s="186" t="s">
        <v>2814</v>
      </c>
      <c r="AH45" s="186" t="s">
        <v>2928</v>
      </c>
      <c r="AI45" s="186" t="s">
        <v>2814</v>
      </c>
      <c r="AJ45" s="186" t="s">
        <v>2814</v>
      </c>
      <c r="AK45" s="186" t="s">
        <v>2928</v>
      </c>
      <c r="AL45" s="186" t="s">
        <v>2814</v>
      </c>
      <c r="AM45" s="186" t="s">
        <v>2814</v>
      </c>
      <c r="AN45" s="186" t="s">
        <v>2928</v>
      </c>
      <c r="AO45" s="186" t="s">
        <v>2814</v>
      </c>
      <c r="AP45" s="186" t="s">
        <v>2814</v>
      </c>
      <c r="AQ45" s="186" t="s">
        <v>2928</v>
      </c>
      <c r="AR45" s="186" t="s">
        <v>2814</v>
      </c>
      <c r="AS45" s="186" t="s">
        <v>2814</v>
      </c>
      <c r="AT45" s="186" t="s">
        <v>2928</v>
      </c>
      <c r="AU45" s="186" t="s">
        <v>2814</v>
      </c>
      <c r="AV45" s="186" t="s">
        <v>2814</v>
      </c>
      <c r="AW45" s="186" t="s">
        <v>2928</v>
      </c>
      <c r="AX45" s="186" t="s">
        <v>2814</v>
      </c>
      <c r="AY45" s="186" t="s">
        <v>2814</v>
      </c>
      <c r="AZ45" s="186" t="s">
        <v>2928</v>
      </c>
      <c r="BA45" s="186" t="s">
        <v>2814</v>
      </c>
      <c r="BB45" s="186" t="s">
        <v>2814</v>
      </c>
      <c r="BC45" s="186" t="s">
        <v>2928</v>
      </c>
      <c r="BD45" s="186" t="s">
        <v>2814</v>
      </c>
      <c r="BE45" s="186" t="s">
        <v>2814</v>
      </c>
      <c r="BF45" s="186" t="s">
        <v>2928</v>
      </c>
      <c r="BG45" s="186" t="s">
        <v>2814</v>
      </c>
      <c r="BH45" s="186" t="s">
        <v>2814</v>
      </c>
      <c r="BI45" s="186" t="s">
        <v>2928</v>
      </c>
      <c r="BJ45" s="186" t="s">
        <v>2814</v>
      </c>
      <c r="BK45" s="186" t="s">
        <v>2814</v>
      </c>
      <c r="BL45" s="186" t="s">
        <v>2928</v>
      </c>
      <c r="BM45" s="186" t="s">
        <v>2814</v>
      </c>
      <c r="BN45" s="186" t="s">
        <v>2814</v>
      </c>
      <c r="BO45" s="186" t="s">
        <v>2928</v>
      </c>
      <c r="BP45" s="186" t="s">
        <v>2814</v>
      </c>
      <c r="BQ45" s="186" t="s">
        <v>2814</v>
      </c>
      <c r="BR45" s="186" t="s">
        <v>2928</v>
      </c>
      <c r="BS45" s="186" t="s">
        <v>2814</v>
      </c>
      <c r="BT45" s="186" t="s">
        <v>2814</v>
      </c>
      <c r="BU45" s="186" t="s">
        <v>2928</v>
      </c>
      <c r="BV45" s="186" t="s">
        <v>2814</v>
      </c>
      <c r="BW45" s="186" t="s">
        <v>2814</v>
      </c>
      <c r="BX45" s="186" t="s">
        <v>2928</v>
      </c>
      <c r="BY45" s="186" t="s">
        <v>2814</v>
      </c>
      <c r="BZ45" s="186" t="s">
        <v>2814</v>
      </c>
      <c r="CA45" s="186" t="s">
        <v>2928</v>
      </c>
      <c r="CB45" s="186" t="s">
        <v>2814</v>
      </c>
      <c r="CC45" s="186" t="s">
        <v>2814</v>
      </c>
      <c r="CD45" s="186" t="s">
        <v>2928</v>
      </c>
      <c r="CE45" s="186" t="s">
        <v>2814</v>
      </c>
      <c r="CF45" s="186" t="s">
        <v>2814</v>
      </c>
      <c r="CG45" s="186" t="s">
        <v>2928</v>
      </c>
      <c r="CH45" s="186" t="s">
        <v>2814</v>
      </c>
      <c r="CI45" s="186" t="s">
        <v>2814</v>
      </c>
      <c r="CJ45" s="186" t="s">
        <v>2928</v>
      </c>
      <c r="CK45" s="186" t="s">
        <v>2814</v>
      </c>
      <c r="CL45" s="186" t="s">
        <v>2814</v>
      </c>
      <c r="CM45" s="186" t="s">
        <v>2928</v>
      </c>
      <c r="CN45" s="186" t="s">
        <v>2814</v>
      </c>
      <c r="CO45" s="186" t="s">
        <v>2814</v>
      </c>
      <c r="CP45" s="186" t="s">
        <v>2928</v>
      </c>
      <c r="CQ45" s="186" t="s">
        <v>2814</v>
      </c>
      <c r="CR45" s="186" t="s">
        <v>2814</v>
      </c>
      <c r="CS45" s="186" t="s">
        <v>2928</v>
      </c>
      <c r="CT45" s="186" t="s">
        <v>2814</v>
      </c>
      <c r="CU45" s="186" t="s">
        <v>2814</v>
      </c>
      <c r="CV45" s="186" t="s">
        <v>2928</v>
      </c>
      <c r="CW45" s="186" t="s">
        <v>2814</v>
      </c>
      <c r="CX45" s="186" t="s">
        <v>2814</v>
      </c>
      <c r="CY45" s="186" t="s">
        <v>2928</v>
      </c>
      <c r="CZ45" s="186" t="s">
        <v>2814</v>
      </c>
      <c r="DA45" s="186" t="s">
        <v>2814</v>
      </c>
      <c r="DB45" s="186" t="s">
        <v>2928</v>
      </c>
      <c r="DC45" s="186" t="s">
        <v>2814</v>
      </c>
      <c r="DD45" s="186" t="s">
        <v>2814</v>
      </c>
      <c r="DE45" s="186" t="s">
        <v>2928</v>
      </c>
      <c r="DF45" s="186" t="s">
        <v>2814</v>
      </c>
      <c r="DG45" s="186" t="s">
        <v>2814</v>
      </c>
      <c r="DH45" s="186" t="s">
        <v>2928</v>
      </c>
      <c r="DI45" s="186" t="s">
        <v>2814</v>
      </c>
      <c r="DJ45" s="186" t="s">
        <v>2814</v>
      </c>
      <c r="DK45" s="186" t="s">
        <v>2928</v>
      </c>
      <c r="DL45" s="186" t="s">
        <v>2814</v>
      </c>
      <c r="DM45" s="186" t="s">
        <v>2814</v>
      </c>
      <c r="DN45" s="186" t="s">
        <v>2928</v>
      </c>
      <c r="DO45" s="186" t="s">
        <v>2814</v>
      </c>
      <c r="DP45" s="186" t="s">
        <v>2814</v>
      </c>
      <c r="DQ45" s="186" t="s">
        <v>2928</v>
      </c>
      <c r="DR45" s="186" t="s">
        <v>2814</v>
      </c>
      <c r="DS45" s="186" t="s">
        <v>2814</v>
      </c>
      <c r="DT45" s="186" t="s">
        <v>2928</v>
      </c>
      <c r="DU45" s="186" t="s">
        <v>2814</v>
      </c>
      <c r="DV45" s="186" t="s">
        <v>2814</v>
      </c>
      <c r="DW45" s="186" t="s">
        <v>2928</v>
      </c>
      <c r="DX45" s="186" t="s">
        <v>2814</v>
      </c>
      <c r="DY45" s="186" t="s">
        <v>2814</v>
      </c>
      <c r="DZ45" s="186" t="s">
        <v>2928</v>
      </c>
      <c r="EA45" s="186" t="s">
        <v>2814</v>
      </c>
      <c r="EB45" s="186" t="s">
        <v>2814</v>
      </c>
      <c r="EC45" s="186" t="s">
        <v>2928</v>
      </c>
      <c r="ED45" s="186" t="s">
        <v>2814</v>
      </c>
      <c r="EE45" s="186" t="s">
        <v>2814</v>
      </c>
      <c r="EF45" s="186" t="s">
        <v>2928</v>
      </c>
      <c r="EG45" s="186" t="s">
        <v>2814</v>
      </c>
      <c r="EH45" s="186" t="s">
        <v>2814</v>
      </c>
      <c r="EI45" s="186" t="s">
        <v>2928</v>
      </c>
      <c r="EJ45" s="186" t="s">
        <v>2814</v>
      </c>
      <c r="EK45" s="186" t="s">
        <v>2814</v>
      </c>
      <c r="EL45" s="186" t="s">
        <v>2928</v>
      </c>
      <c r="EM45" s="186" t="s">
        <v>2814</v>
      </c>
      <c r="EN45" s="186" t="s">
        <v>2814</v>
      </c>
      <c r="EO45" s="186" t="s">
        <v>2928</v>
      </c>
      <c r="EP45" s="186" t="s">
        <v>2814</v>
      </c>
      <c r="EQ45" s="186" t="s">
        <v>2814</v>
      </c>
      <c r="ER45" s="186" t="s">
        <v>2928</v>
      </c>
      <c r="ES45" s="186" t="s">
        <v>2814</v>
      </c>
      <c r="ET45" s="186" t="s">
        <v>2814</v>
      </c>
    </row>
    <row r="46" spans="1:150" x14ac:dyDescent="0.25">
      <c r="A46" s="1"/>
      <c r="B46" s="184" t="s">
        <v>3045</v>
      </c>
      <c r="C46" s="184" t="s">
        <v>155</v>
      </c>
      <c r="D46" s="184" t="s">
        <v>1190</v>
      </c>
      <c r="E46" s="184" t="s">
        <v>3046</v>
      </c>
      <c r="F46" s="184" t="s">
        <v>3047</v>
      </c>
      <c r="G46" s="184" t="s">
        <v>2928</v>
      </c>
      <c r="H46" s="184" t="s">
        <v>2814</v>
      </c>
      <c r="I46" s="184" t="s">
        <v>2814</v>
      </c>
      <c r="J46" s="184" t="s">
        <v>2928</v>
      </c>
      <c r="K46" s="184" t="s">
        <v>2814</v>
      </c>
      <c r="L46" s="184" t="s">
        <v>2814</v>
      </c>
      <c r="M46" s="184" t="s">
        <v>2928</v>
      </c>
      <c r="N46" s="184" t="s">
        <v>2814</v>
      </c>
      <c r="O46" s="184" t="s">
        <v>2814</v>
      </c>
      <c r="P46" s="184" t="s">
        <v>2928</v>
      </c>
      <c r="Q46" s="184" t="s">
        <v>2814</v>
      </c>
      <c r="R46" s="184" t="s">
        <v>2814</v>
      </c>
      <c r="S46" s="184" t="s">
        <v>2928</v>
      </c>
      <c r="T46" s="184" t="s">
        <v>2814</v>
      </c>
      <c r="U46" s="184" t="s">
        <v>2814</v>
      </c>
      <c r="V46" s="184" t="s">
        <v>2928</v>
      </c>
      <c r="W46" s="184" t="s">
        <v>2814</v>
      </c>
      <c r="X46" s="184" t="s">
        <v>2814</v>
      </c>
      <c r="Y46" s="184" t="s">
        <v>2928</v>
      </c>
      <c r="Z46" s="184" t="s">
        <v>2814</v>
      </c>
      <c r="AA46" s="184" t="s">
        <v>2814</v>
      </c>
      <c r="AB46" s="184" t="s">
        <v>2928</v>
      </c>
      <c r="AC46" s="184" t="s">
        <v>2814</v>
      </c>
      <c r="AD46" s="184" t="s">
        <v>2814</v>
      </c>
      <c r="AE46" s="184" t="s">
        <v>2928</v>
      </c>
      <c r="AF46" s="184" t="s">
        <v>2814</v>
      </c>
      <c r="AG46" s="184" t="s">
        <v>2814</v>
      </c>
      <c r="AH46" s="184" t="s">
        <v>2928</v>
      </c>
      <c r="AI46" s="184" t="s">
        <v>2814</v>
      </c>
      <c r="AJ46" s="184" t="s">
        <v>2814</v>
      </c>
      <c r="AK46" s="184" t="s">
        <v>2928</v>
      </c>
      <c r="AL46" s="184" t="s">
        <v>2814</v>
      </c>
      <c r="AM46" s="184" t="s">
        <v>2814</v>
      </c>
      <c r="AN46" s="184" t="s">
        <v>2928</v>
      </c>
      <c r="AO46" s="184" t="s">
        <v>2814</v>
      </c>
      <c r="AP46" s="184" t="s">
        <v>2814</v>
      </c>
      <c r="AQ46" s="184" t="s">
        <v>2928</v>
      </c>
      <c r="AR46" s="184" t="s">
        <v>2814</v>
      </c>
      <c r="AS46" s="184" t="s">
        <v>2814</v>
      </c>
      <c r="AT46" s="184" t="s">
        <v>2928</v>
      </c>
      <c r="AU46" s="184" t="s">
        <v>2814</v>
      </c>
      <c r="AV46" s="184" t="s">
        <v>2814</v>
      </c>
      <c r="AW46" s="184" t="s">
        <v>2928</v>
      </c>
      <c r="AX46" s="184" t="s">
        <v>2814</v>
      </c>
      <c r="AY46" s="184" t="s">
        <v>2814</v>
      </c>
      <c r="AZ46" s="184" t="s">
        <v>2928</v>
      </c>
      <c r="BA46" s="184" t="s">
        <v>2814</v>
      </c>
      <c r="BB46" s="184" t="s">
        <v>2814</v>
      </c>
      <c r="BC46" s="184" t="s">
        <v>2928</v>
      </c>
      <c r="BD46" s="184" t="s">
        <v>2814</v>
      </c>
      <c r="BE46" s="184" t="s">
        <v>2814</v>
      </c>
      <c r="BF46" s="184" t="s">
        <v>2928</v>
      </c>
      <c r="BG46" s="184" t="s">
        <v>2814</v>
      </c>
      <c r="BH46" s="184" t="s">
        <v>2814</v>
      </c>
      <c r="BI46" s="184" t="s">
        <v>2928</v>
      </c>
      <c r="BJ46" s="184" t="s">
        <v>2814</v>
      </c>
      <c r="BK46" s="184" t="s">
        <v>2814</v>
      </c>
      <c r="BL46" s="184" t="s">
        <v>2928</v>
      </c>
      <c r="BM46" s="184" t="s">
        <v>2814</v>
      </c>
      <c r="BN46" s="184" t="s">
        <v>2814</v>
      </c>
      <c r="BO46" s="184" t="s">
        <v>2928</v>
      </c>
      <c r="BP46" s="184" t="s">
        <v>2814</v>
      </c>
      <c r="BQ46" s="184" t="s">
        <v>2814</v>
      </c>
      <c r="BR46" s="184" t="s">
        <v>2928</v>
      </c>
      <c r="BS46" s="184" t="s">
        <v>2814</v>
      </c>
      <c r="BT46" s="184" t="s">
        <v>2814</v>
      </c>
      <c r="BU46" s="184" t="s">
        <v>2928</v>
      </c>
      <c r="BV46" s="184" t="s">
        <v>2814</v>
      </c>
      <c r="BW46" s="184" t="s">
        <v>2814</v>
      </c>
      <c r="BX46" s="184" t="s">
        <v>2928</v>
      </c>
      <c r="BY46" s="184" t="s">
        <v>2814</v>
      </c>
      <c r="BZ46" s="184" t="s">
        <v>2814</v>
      </c>
      <c r="CA46" s="184" t="s">
        <v>2928</v>
      </c>
      <c r="CB46" s="184" t="s">
        <v>2814</v>
      </c>
      <c r="CC46" s="184" t="s">
        <v>2814</v>
      </c>
      <c r="CD46" s="184" t="s">
        <v>2928</v>
      </c>
      <c r="CE46" s="184" t="s">
        <v>2814</v>
      </c>
      <c r="CF46" s="184" t="s">
        <v>2814</v>
      </c>
      <c r="CG46" s="184" t="s">
        <v>2928</v>
      </c>
      <c r="CH46" s="184" t="s">
        <v>2814</v>
      </c>
      <c r="CI46" s="184" t="s">
        <v>2814</v>
      </c>
      <c r="CJ46" s="184" t="s">
        <v>2928</v>
      </c>
      <c r="CK46" s="184" t="s">
        <v>2814</v>
      </c>
      <c r="CL46" s="184" t="s">
        <v>2814</v>
      </c>
      <c r="CM46" s="184" t="s">
        <v>2928</v>
      </c>
      <c r="CN46" s="184" t="s">
        <v>2814</v>
      </c>
      <c r="CO46" s="184" t="s">
        <v>2814</v>
      </c>
      <c r="CP46" s="184" t="s">
        <v>2928</v>
      </c>
      <c r="CQ46" s="184" t="s">
        <v>2814</v>
      </c>
      <c r="CR46" s="184" t="s">
        <v>2814</v>
      </c>
      <c r="CS46" s="184" t="s">
        <v>2928</v>
      </c>
      <c r="CT46" s="184" t="s">
        <v>2814</v>
      </c>
      <c r="CU46" s="184" t="s">
        <v>2814</v>
      </c>
      <c r="CV46" s="184" t="s">
        <v>2928</v>
      </c>
      <c r="CW46" s="184" t="s">
        <v>2814</v>
      </c>
      <c r="CX46" s="184" t="s">
        <v>2814</v>
      </c>
      <c r="CY46" s="184" t="s">
        <v>2928</v>
      </c>
      <c r="CZ46" s="184" t="s">
        <v>2814</v>
      </c>
      <c r="DA46" s="184" t="s">
        <v>2814</v>
      </c>
      <c r="DB46" s="184" t="s">
        <v>2928</v>
      </c>
      <c r="DC46" s="184" t="s">
        <v>2814</v>
      </c>
      <c r="DD46" s="184" t="s">
        <v>2814</v>
      </c>
      <c r="DE46" s="184" t="s">
        <v>2928</v>
      </c>
      <c r="DF46" s="184" t="s">
        <v>2814</v>
      </c>
      <c r="DG46" s="184" t="s">
        <v>2814</v>
      </c>
      <c r="DH46" s="184" t="s">
        <v>2928</v>
      </c>
      <c r="DI46" s="184" t="s">
        <v>2814</v>
      </c>
      <c r="DJ46" s="184" t="s">
        <v>2814</v>
      </c>
      <c r="DK46" s="184" t="s">
        <v>2928</v>
      </c>
      <c r="DL46" s="184" t="s">
        <v>2814</v>
      </c>
      <c r="DM46" s="184" t="s">
        <v>2814</v>
      </c>
      <c r="DN46" s="184" t="s">
        <v>2928</v>
      </c>
      <c r="DO46" s="184" t="s">
        <v>2814</v>
      </c>
      <c r="DP46" s="184" t="s">
        <v>2814</v>
      </c>
      <c r="DQ46" s="184" t="s">
        <v>2928</v>
      </c>
      <c r="DR46" s="184" t="s">
        <v>2814</v>
      </c>
      <c r="DS46" s="184" t="s">
        <v>2814</v>
      </c>
      <c r="DT46" s="184" t="s">
        <v>2928</v>
      </c>
      <c r="DU46" s="184" t="s">
        <v>2814</v>
      </c>
      <c r="DV46" s="184" t="s">
        <v>2814</v>
      </c>
      <c r="DW46" s="184" t="s">
        <v>2928</v>
      </c>
      <c r="DX46" s="184" t="s">
        <v>2814</v>
      </c>
      <c r="DY46" s="184" t="s">
        <v>2814</v>
      </c>
      <c r="DZ46" s="184" t="s">
        <v>2928</v>
      </c>
      <c r="EA46" s="184" t="s">
        <v>2814</v>
      </c>
      <c r="EB46" s="184" t="s">
        <v>2814</v>
      </c>
      <c r="EC46" s="184" t="s">
        <v>2928</v>
      </c>
      <c r="ED46" s="184" t="s">
        <v>2814</v>
      </c>
      <c r="EE46" s="184" t="s">
        <v>2814</v>
      </c>
      <c r="EF46" s="184" t="s">
        <v>2928</v>
      </c>
      <c r="EG46" s="184" t="s">
        <v>2814</v>
      </c>
      <c r="EH46" s="184" t="s">
        <v>2814</v>
      </c>
      <c r="EI46" s="184" t="s">
        <v>2928</v>
      </c>
      <c r="EJ46" s="184" t="s">
        <v>2814</v>
      </c>
      <c r="EK46" s="184" t="s">
        <v>2814</v>
      </c>
      <c r="EL46" s="184" t="s">
        <v>2928</v>
      </c>
      <c r="EM46" s="184" t="s">
        <v>2814</v>
      </c>
      <c r="EN46" s="184" t="s">
        <v>2814</v>
      </c>
      <c r="EO46" s="184" t="s">
        <v>2928</v>
      </c>
      <c r="EP46" s="184" t="s">
        <v>2814</v>
      </c>
      <c r="EQ46" s="184" t="s">
        <v>2814</v>
      </c>
      <c r="ER46" s="184" t="s">
        <v>2928</v>
      </c>
      <c r="ES46" s="184" t="s">
        <v>2814</v>
      </c>
      <c r="ET46" s="184" t="s">
        <v>2814</v>
      </c>
    </row>
    <row r="47" spans="1:150" x14ac:dyDescent="0.25">
      <c r="A47" s="1"/>
      <c r="B47" s="185" t="s">
        <v>3048</v>
      </c>
      <c r="C47" s="185" t="s">
        <v>155</v>
      </c>
      <c r="D47" s="185" t="s">
        <v>1190</v>
      </c>
      <c r="E47" s="185" t="s">
        <v>3049</v>
      </c>
      <c r="F47" s="185" t="s">
        <v>3050</v>
      </c>
      <c r="G47" s="186" t="s">
        <v>2928</v>
      </c>
      <c r="H47" s="186" t="s">
        <v>2814</v>
      </c>
      <c r="I47" s="186" t="s">
        <v>2814</v>
      </c>
      <c r="J47" s="186" t="s">
        <v>2928</v>
      </c>
      <c r="K47" s="186" t="s">
        <v>2814</v>
      </c>
      <c r="L47" s="186" t="s">
        <v>2814</v>
      </c>
      <c r="M47" s="186" t="s">
        <v>2928</v>
      </c>
      <c r="N47" s="186" t="s">
        <v>2814</v>
      </c>
      <c r="O47" s="186" t="s">
        <v>2814</v>
      </c>
      <c r="P47" s="186" t="s">
        <v>2928</v>
      </c>
      <c r="Q47" s="186" t="s">
        <v>2814</v>
      </c>
      <c r="R47" s="186" t="s">
        <v>2814</v>
      </c>
      <c r="S47" s="186" t="s">
        <v>2928</v>
      </c>
      <c r="T47" s="186" t="s">
        <v>2814</v>
      </c>
      <c r="U47" s="186" t="s">
        <v>2814</v>
      </c>
      <c r="V47" s="186" t="s">
        <v>2928</v>
      </c>
      <c r="W47" s="186" t="s">
        <v>2814</v>
      </c>
      <c r="X47" s="186" t="s">
        <v>2814</v>
      </c>
      <c r="Y47" s="186" t="s">
        <v>2928</v>
      </c>
      <c r="Z47" s="186" t="s">
        <v>2814</v>
      </c>
      <c r="AA47" s="186" t="s">
        <v>2814</v>
      </c>
      <c r="AB47" s="186" t="s">
        <v>2928</v>
      </c>
      <c r="AC47" s="186" t="s">
        <v>2814</v>
      </c>
      <c r="AD47" s="186" t="s">
        <v>2814</v>
      </c>
      <c r="AE47" s="186" t="s">
        <v>2928</v>
      </c>
      <c r="AF47" s="186" t="s">
        <v>2814</v>
      </c>
      <c r="AG47" s="186" t="s">
        <v>2814</v>
      </c>
      <c r="AH47" s="186" t="s">
        <v>2928</v>
      </c>
      <c r="AI47" s="186" t="s">
        <v>2814</v>
      </c>
      <c r="AJ47" s="186" t="s">
        <v>2814</v>
      </c>
      <c r="AK47" s="186" t="s">
        <v>2928</v>
      </c>
      <c r="AL47" s="186" t="s">
        <v>2814</v>
      </c>
      <c r="AM47" s="186" t="s">
        <v>2814</v>
      </c>
      <c r="AN47" s="186" t="s">
        <v>2928</v>
      </c>
      <c r="AO47" s="186" t="s">
        <v>2814</v>
      </c>
      <c r="AP47" s="186" t="s">
        <v>2814</v>
      </c>
      <c r="AQ47" s="186" t="s">
        <v>2928</v>
      </c>
      <c r="AR47" s="186" t="s">
        <v>2814</v>
      </c>
      <c r="AS47" s="186" t="s">
        <v>2814</v>
      </c>
      <c r="AT47" s="186" t="s">
        <v>2928</v>
      </c>
      <c r="AU47" s="186" t="s">
        <v>2814</v>
      </c>
      <c r="AV47" s="186" t="s">
        <v>2814</v>
      </c>
      <c r="AW47" s="186" t="s">
        <v>2928</v>
      </c>
      <c r="AX47" s="186" t="s">
        <v>2814</v>
      </c>
      <c r="AY47" s="186" t="s">
        <v>2814</v>
      </c>
      <c r="AZ47" s="186" t="s">
        <v>2928</v>
      </c>
      <c r="BA47" s="186" t="s">
        <v>2814</v>
      </c>
      <c r="BB47" s="186" t="s">
        <v>2814</v>
      </c>
      <c r="BC47" s="186" t="s">
        <v>2928</v>
      </c>
      <c r="BD47" s="186" t="s">
        <v>2814</v>
      </c>
      <c r="BE47" s="186" t="s">
        <v>2814</v>
      </c>
      <c r="BF47" s="186" t="s">
        <v>2928</v>
      </c>
      <c r="BG47" s="186" t="s">
        <v>2814</v>
      </c>
      <c r="BH47" s="186" t="s">
        <v>2814</v>
      </c>
      <c r="BI47" s="186" t="s">
        <v>2928</v>
      </c>
      <c r="BJ47" s="186" t="s">
        <v>2814</v>
      </c>
      <c r="BK47" s="186" t="s">
        <v>2814</v>
      </c>
      <c r="BL47" s="186" t="s">
        <v>2928</v>
      </c>
      <c r="BM47" s="186" t="s">
        <v>2814</v>
      </c>
      <c r="BN47" s="186" t="s">
        <v>2814</v>
      </c>
      <c r="BO47" s="186" t="s">
        <v>2928</v>
      </c>
      <c r="BP47" s="186" t="s">
        <v>2814</v>
      </c>
      <c r="BQ47" s="186" t="s">
        <v>2814</v>
      </c>
      <c r="BR47" s="186" t="s">
        <v>2928</v>
      </c>
      <c r="BS47" s="186" t="s">
        <v>2814</v>
      </c>
      <c r="BT47" s="186" t="s">
        <v>2814</v>
      </c>
      <c r="BU47" s="186" t="s">
        <v>2928</v>
      </c>
      <c r="BV47" s="186" t="s">
        <v>2814</v>
      </c>
      <c r="BW47" s="186" t="s">
        <v>2814</v>
      </c>
      <c r="BX47" s="186" t="s">
        <v>2928</v>
      </c>
      <c r="BY47" s="186" t="s">
        <v>2814</v>
      </c>
      <c r="BZ47" s="186" t="s">
        <v>2814</v>
      </c>
      <c r="CA47" s="186" t="s">
        <v>2928</v>
      </c>
      <c r="CB47" s="186" t="s">
        <v>2814</v>
      </c>
      <c r="CC47" s="186" t="s">
        <v>2814</v>
      </c>
      <c r="CD47" s="186" t="s">
        <v>2928</v>
      </c>
      <c r="CE47" s="186" t="s">
        <v>2814</v>
      </c>
      <c r="CF47" s="186" t="s">
        <v>2814</v>
      </c>
      <c r="CG47" s="186" t="s">
        <v>2928</v>
      </c>
      <c r="CH47" s="186" t="s">
        <v>2814</v>
      </c>
      <c r="CI47" s="186" t="s">
        <v>2814</v>
      </c>
      <c r="CJ47" s="186" t="s">
        <v>2928</v>
      </c>
      <c r="CK47" s="186" t="s">
        <v>2814</v>
      </c>
      <c r="CL47" s="186" t="s">
        <v>2814</v>
      </c>
      <c r="CM47" s="186" t="s">
        <v>2928</v>
      </c>
      <c r="CN47" s="186" t="s">
        <v>2814</v>
      </c>
      <c r="CO47" s="186" t="s">
        <v>2814</v>
      </c>
      <c r="CP47" s="186" t="s">
        <v>2928</v>
      </c>
      <c r="CQ47" s="186" t="s">
        <v>2814</v>
      </c>
      <c r="CR47" s="186" t="s">
        <v>2814</v>
      </c>
      <c r="CS47" s="186" t="s">
        <v>2928</v>
      </c>
      <c r="CT47" s="186" t="s">
        <v>2814</v>
      </c>
      <c r="CU47" s="186" t="s">
        <v>2814</v>
      </c>
      <c r="CV47" s="186" t="s">
        <v>2928</v>
      </c>
      <c r="CW47" s="186" t="s">
        <v>2814</v>
      </c>
      <c r="CX47" s="186" t="s">
        <v>2814</v>
      </c>
      <c r="CY47" s="186" t="s">
        <v>2928</v>
      </c>
      <c r="CZ47" s="186" t="s">
        <v>2814</v>
      </c>
      <c r="DA47" s="186" t="s">
        <v>2814</v>
      </c>
      <c r="DB47" s="186" t="s">
        <v>2928</v>
      </c>
      <c r="DC47" s="186" t="s">
        <v>2814</v>
      </c>
      <c r="DD47" s="186" t="s">
        <v>2814</v>
      </c>
      <c r="DE47" s="186" t="s">
        <v>2928</v>
      </c>
      <c r="DF47" s="186" t="s">
        <v>2814</v>
      </c>
      <c r="DG47" s="186" t="s">
        <v>2814</v>
      </c>
      <c r="DH47" s="186" t="s">
        <v>2928</v>
      </c>
      <c r="DI47" s="186" t="s">
        <v>2814</v>
      </c>
      <c r="DJ47" s="186" t="s">
        <v>2814</v>
      </c>
      <c r="DK47" s="186" t="s">
        <v>2928</v>
      </c>
      <c r="DL47" s="186" t="s">
        <v>2814</v>
      </c>
      <c r="DM47" s="186" t="s">
        <v>2814</v>
      </c>
      <c r="DN47" s="186" t="s">
        <v>2928</v>
      </c>
      <c r="DO47" s="186" t="s">
        <v>2814</v>
      </c>
      <c r="DP47" s="186" t="s">
        <v>2814</v>
      </c>
      <c r="DQ47" s="186" t="s">
        <v>2928</v>
      </c>
      <c r="DR47" s="186" t="s">
        <v>2814</v>
      </c>
      <c r="DS47" s="186" t="s">
        <v>2814</v>
      </c>
      <c r="DT47" s="186" t="s">
        <v>2928</v>
      </c>
      <c r="DU47" s="186" t="s">
        <v>2814</v>
      </c>
      <c r="DV47" s="186" t="s">
        <v>2814</v>
      </c>
      <c r="DW47" s="186" t="s">
        <v>2928</v>
      </c>
      <c r="DX47" s="186" t="s">
        <v>2814</v>
      </c>
      <c r="DY47" s="186" t="s">
        <v>2814</v>
      </c>
      <c r="DZ47" s="186" t="s">
        <v>2928</v>
      </c>
      <c r="EA47" s="186" t="s">
        <v>2814</v>
      </c>
      <c r="EB47" s="186" t="s">
        <v>2814</v>
      </c>
      <c r="EC47" s="186" t="s">
        <v>2928</v>
      </c>
      <c r="ED47" s="186" t="s">
        <v>2814</v>
      </c>
      <c r="EE47" s="186" t="s">
        <v>2814</v>
      </c>
      <c r="EF47" s="186" t="s">
        <v>2928</v>
      </c>
      <c r="EG47" s="186" t="s">
        <v>2814</v>
      </c>
      <c r="EH47" s="186" t="s">
        <v>2814</v>
      </c>
      <c r="EI47" s="186" t="s">
        <v>2928</v>
      </c>
      <c r="EJ47" s="186" t="s">
        <v>2814</v>
      </c>
      <c r="EK47" s="186" t="s">
        <v>2814</v>
      </c>
      <c r="EL47" s="186" t="s">
        <v>2928</v>
      </c>
      <c r="EM47" s="186" t="s">
        <v>2814</v>
      </c>
      <c r="EN47" s="186" t="s">
        <v>2814</v>
      </c>
      <c r="EO47" s="186" t="s">
        <v>2928</v>
      </c>
      <c r="EP47" s="186" t="s">
        <v>2814</v>
      </c>
      <c r="EQ47" s="186" t="s">
        <v>2814</v>
      </c>
      <c r="ER47" s="186" t="s">
        <v>2928</v>
      </c>
      <c r="ES47" s="186" t="s">
        <v>2814</v>
      </c>
      <c r="ET47" s="186" t="s">
        <v>2814</v>
      </c>
    </row>
    <row r="48" spans="1:150" x14ac:dyDescent="0.25">
      <c r="A48" s="1"/>
      <c r="B48" s="185" t="s">
        <v>3051</v>
      </c>
      <c r="C48" s="185" t="s">
        <v>155</v>
      </c>
      <c r="D48" s="185" t="s">
        <v>1190</v>
      </c>
      <c r="E48" s="185" t="s">
        <v>3052</v>
      </c>
      <c r="F48" s="185" t="s">
        <v>3053</v>
      </c>
      <c r="G48" s="186" t="s">
        <v>2928</v>
      </c>
      <c r="H48" s="186" t="s">
        <v>958</v>
      </c>
      <c r="I48" s="186" t="s">
        <v>958</v>
      </c>
      <c r="J48" s="186" t="s">
        <v>2928</v>
      </c>
      <c r="K48" s="186" t="s">
        <v>958</v>
      </c>
      <c r="L48" s="186" t="s">
        <v>958</v>
      </c>
      <c r="M48" s="186" t="s">
        <v>2928</v>
      </c>
      <c r="N48" s="186" t="s">
        <v>958</v>
      </c>
      <c r="O48" s="186" t="s">
        <v>958</v>
      </c>
      <c r="P48" s="186" t="s">
        <v>2928</v>
      </c>
      <c r="Q48" s="186" t="s">
        <v>958</v>
      </c>
      <c r="R48" s="186" t="s">
        <v>958</v>
      </c>
      <c r="S48" s="186" t="s">
        <v>2928</v>
      </c>
      <c r="T48" s="186" t="s">
        <v>958</v>
      </c>
      <c r="U48" s="186" t="s">
        <v>958</v>
      </c>
      <c r="V48" s="186" t="s">
        <v>2928</v>
      </c>
      <c r="W48" s="186" t="s">
        <v>958</v>
      </c>
      <c r="X48" s="186" t="s">
        <v>958</v>
      </c>
      <c r="Y48" s="186" t="s">
        <v>2928</v>
      </c>
      <c r="Z48" s="186" t="s">
        <v>958</v>
      </c>
      <c r="AA48" s="186" t="s">
        <v>958</v>
      </c>
      <c r="AB48" s="186" t="s">
        <v>2928</v>
      </c>
      <c r="AC48" s="186" t="s">
        <v>958</v>
      </c>
      <c r="AD48" s="186" t="s">
        <v>958</v>
      </c>
      <c r="AE48" s="186" t="s">
        <v>2928</v>
      </c>
      <c r="AF48" s="186" t="s">
        <v>958</v>
      </c>
      <c r="AG48" s="186" t="s">
        <v>958</v>
      </c>
      <c r="AH48" s="186" t="s">
        <v>2928</v>
      </c>
      <c r="AI48" s="186" t="s">
        <v>958</v>
      </c>
      <c r="AJ48" s="186" t="s">
        <v>958</v>
      </c>
      <c r="AK48" s="186" t="s">
        <v>2928</v>
      </c>
      <c r="AL48" s="186" t="s">
        <v>958</v>
      </c>
      <c r="AM48" s="186" t="s">
        <v>958</v>
      </c>
      <c r="AN48" s="186" t="s">
        <v>2928</v>
      </c>
      <c r="AO48" s="186" t="s">
        <v>958</v>
      </c>
      <c r="AP48" s="186" t="s">
        <v>958</v>
      </c>
      <c r="AQ48" s="186" t="s">
        <v>2928</v>
      </c>
      <c r="AR48" s="186" t="s">
        <v>958</v>
      </c>
      <c r="AS48" s="186" t="s">
        <v>958</v>
      </c>
      <c r="AT48" s="186" t="s">
        <v>2928</v>
      </c>
      <c r="AU48" s="186" t="s">
        <v>958</v>
      </c>
      <c r="AV48" s="186" t="s">
        <v>958</v>
      </c>
      <c r="AW48" s="186" t="s">
        <v>2928</v>
      </c>
      <c r="AX48" s="186" t="s">
        <v>958</v>
      </c>
      <c r="AY48" s="186" t="s">
        <v>958</v>
      </c>
      <c r="AZ48" s="186" t="s">
        <v>2928</v>
      </c>
      <c r="BA48" s="186" t="s">
        <v>958</v>
      </c>
      <c r="BB48" s="186" t="s">
        <v>958</v>
      </c>
      <c r="BC48" s="186" t="s">
        <v>2928</v>
      </c>
      <c r="BD48" s="186" t="s">
        <v>958</v>
      </c>
      <c r="BE48" s="186" t="s">
        <v>958</v>
      </c>
      <c r="BF48" s="186" t="s">
        <v>2928</v>
      </c>
      <c r="BG48" s="186" t="s">
        <v>958</v>
      </c>
      <c r="BH48" s="186" t="s">
        <v>958</v>
      </c>
      <c r="BI48" s="186" t="s">
        <v>2928</v>
      </c>
      <c r="BJ48" s="186" t="s">
        <v>958</v>
      </c>
      <c r="BK48" s="186" t="s">
        <v>958</v>
      </c>
      <c r="BL48" s="186" t="s">
        <v>2928</v>
      </c>
      <c r="BM48" s="186" t="s">
        <v>958</v>
      </c>
      <c r="BN48" s="186" t="s">
        <v>958</v>
      </c>
      <c r="BO48" s="186" t="s">
        <v>2928</v>
      </c>
      <c r="BP48" s="186" t="s">
        <v>958</v>
      </c>
      <c r="BQ48" s="186" t="s">
        <v>958</v>
      </c>
      <c r="BR48" s="186" t="s">
        <v>2928</v>
      </c>
      <c r="BS48" s="186" t="s">
        <v>958</v>
      </c>
      <c r="BT48" s="186" t="s">
        <v>958</v>
      </c>
      <c r="BU48" s="186" t="s">
        <v>2928</v>
      </c>
      <c r="BV48" s="186" t="s">
        <v>958</v>
      </c>
      <c r="BW48" s="186" t="s">
        <v>958</v>
      </c>
      <c r="BX48" s="186" t="s">
        <v>2928</v>
      </c>
      <c r="BY48" s="186" t="s">
        <v>958</v>
      </c>
      <c r="BZ48" s="186" t="s">
        <v>958</v>
      </c>
      <c r="CA48" s="186" t="s">
        <v>2928</v>
      </c>
      <c r="CB48" s="186" t="s">
        <v>958</v>
      </c>
      <c r="CC48" s="186" t="s">
        <v>958</v>
      </c>
      <c r="CD48" s="186" t="s">
        <v>2928</v>
      </c>
      <c r="CE48" s="186" t="s">
        <v>958</v>
      </c>
      <c r="CF48" s="186" t="s">
        <v>958</v>
      </c>
      <c r="CG48" s="186" t="s">
        <v>2928</v>
      </c>
      <c r="CH48" s="186" t="s">
        <v>958</v>
      </c>
      <c r="CI48" s="186" t="s">
        <v>958</v>
      </c>
      <c r="CJ48" s="186" t="s">
        <v>2928</v>
      </c>
      <c r="CK48" s="186" t="s">
        <v>958</v>
      </c>
      <c r="CL48" s="186" t="s">
        <v>958</v>
      </c>
      <c r="CM48" s="186" t="s">
        <v>2928</v>
      </c>
      <c r="CN48" s="186" t="s">
        <v>958</v>
      </c>
      <c r="CO48" s="186" t="s">
        <v>958</v>
      </c>
      <c r="CP48" s="186" t="s">
        <v>2928</v>
      </c>
      <c r="CQ48" s="186" t="s">
        <v>958</v>
      </c>
      <c r="CR48" s="186" t="s">
        <v>958</v>
      </c>
      <c r="CS48" s="186" t="s">
        <v>2928</v>
      </c>
      <c r="CT48" s="186" t="s">
        <v>958</v>
      </c>
      <c r="CU48" s="186" t="s">
        <v>958</v>
      </c>
      <c r="CV48" s="186" t="s">
        <v>2928</v>
      </c>
      <c r="CW48" s="186" t="s">
        <v>958</v>
      </c>
      <c r="CX48" s="186" t="s">
        <v>958</v>
      </c>
      <c r="CY48" s="186" t="s">
        <v>2928</v>
      </c>
      <c r="CZ48" s="186" t="s">
        <v>958</v>
      </c>
      <c r="DA48" s="186" t="s">
        <v>958</v>
      </c>
      <c r="DB48" s="186" t="s">
        <v>2928</v>
      </c>
      <c r="DC48" s="186" t="s">
        <v>958</v>
      </c>
      <c r="DD48" s="186" t="s">
        <v>958</v>
      </c>
      <c r="DE48" s="186" t="s">
        <v>2928</v>
      </c>
      <c r="DF48" s="186" t="s">
        <v>958</v>
      </c>
      <c r="DG48" s="186" t="s">
        <v>958</v>
      </c>
      <c r="DH48" s="186" t="s">
        <v>2928</v>
      </c>
      <c r="DI48" s="186" t="s">
        <v>958</v>
      </c>
      <c r="DJ48" s="186" t="s">
        <v>958</v>
      </c>
      <c r="DK48" s="186" t="s">
        <v>2928</v>
      </c>
      <c r="DL48" s="186" t="s">
        <v>958</v>
      </c>
      <c r="DM48" s="186" t="s">
        <v>958</v>
      </c>
      <c r="DN48" s="186" t="s">
        <v>2928</v>
      </c>
      <c r="DO48" s="186" t="s">
        <v>958</v>
      </c>
      <c r="DP48" s="186" t="s">
        <v>958</v>
      </c>
      <c r="DQ48" s="186" t="s">
        <v>2928</v>
      </c>
      <c r="DR48" s="186" t="s">
        <v>958</v>
      </c>
      <c r="DS48" s="186" t="s">
        <v>958</v>
      </c>
      <c r="DT48" s="186" t="s">
        <v>2928</v>
      </c>
      <c r="DU48" s="186" t="s">
        <v>958</v>
      </c>
      <c r="DV48" s="186" t="s">
        <v>958</v>
      </c>
      <c r="DW48" s="186" t="s">
        <v>2928</v>
      </c>
      <c r="DX48" s="186" t="s">
        <v>958</v>
      </c>
      <c r="DY48" s="186" t="s">
        <v>958</v>
      </c>
      <c r="DZ48" s="186" t="s">
        <v>2928</v>
      </c>
      <c r="EA48" s="186" t="s">
        <v>958</v>
      </c>
      <c r="EB48" s="186" t="s">
        <v>958</v>
      </c>
      <c r="EC48" s="186" t="s">
        <v>2928</v>
      </c>
      <c r="ED48" s="186" t="s">
        <v>958</v>
      </c>
      <c r="EE48" s="186" t="s">
        <v>958</v>
      </c>
      <c r="EF48" s="186" t="s">
        <v>2928</v>
      </c>
      <c r="EG48" s="186" t="s">
        <v>958</v>
      </c>
      <c r="EH48" s="186" t="s">
        <v>958</v>
      </c>
      <c r="EI48" s="186" t="s">
        <v>2928</v>
      </c>
      <c r="EJ48" s="186" t="s">
        <v>958</v>
      </c>
      <c r="EK48" s="186" t="s">
        <v>958</v>
      </c>
      <c r="EL48" s="186" t="s">
        <v>2928</v>
      </c>
      <c r="EM48" s="186" t="s">
        <v>958</v>
      </c>
      <c r="EN48" s="186" t="s">
        <v>958</v>
      </c>
      <c r="EO48" s="186" t="s">
        <v>2928</v>
      </c>
      <c r="EP48" s="186" t="s">
        <v>958</v>
      </c>
      <c r="EQ48" s="186" t="s">
        <v>958</v>
      </c>
      <c r="ER48" s="186" t="s">
        <v>2928</v>
      </c>
      <c r="ES48" s="186" t="s">
        <v>958</v>
      </c>
      <c r="ET48" s="186" t="s">
        <v>958</v>
      </c>
    </row>
    <row r="49" spans="1:150" x14ac:dyDescent="0.25">
      <c r="A49" s="1"/>
      <c r="B49" s="184" t="s">
        <v>3054</v>
      </c>
      <c r="C49" s="184" t="s">
        <v>133</v>
      </c>
      <c r="D49" s="184" t="s">
        <v>1009</v>
      </c>
      <c r="E49" s="184" t="s">
        <v>3055</v>
      </c>
      <c r="F49" s="184" t="s">
        <v>3056</v>
      </c>
      <c r="G49" s="184" t="s">
        <v>2928</v>
      </c>
      <c r="H49" s="184" t="s">
        <v>3057</v>
      </c>
      <c r="I49" s="184" t="s">
        <v>3058</v>
      </c>
      <c r="J49" s="184" t="s">
        <v>2928</v>
      </c>
      <c r="K49" s="184" t="s">
        <v>3057</v>
      </c>
      <c r="L49" s="184" t="s">
        <v>3058</v>
      </c>
      <c r="M49" s="184" t="s">
        <v>2928</v>
      </c>
      <c r="N49" s="184" t="s">
        <v>3057</v>
      </c>
      <c r="O49" s="184" t="s">
        <v>3058</v>
      </c>
      <c r="P49" s="184" t="s">
        <v>2928</v>
      </c>
      <c r="Q49" s="184" t="s">
        <v>3057</v>
      </c>
      <c r="R49" s="184" t="s">
        <v>3058</v>
      </c>
      <c r="S49" s="184" t="s">
        <v>2928</v>
      </c>
      <c r="T49" s="184" t="s">
        <v>3057</v>
      </c>
      <c r="U49" s="184" t="s">
        <v>3058</v>
      </c>
      <c r="V49" s="184" t="s">
        <v>2928</v>
      </c>
      <c r="W49" s="184" t="s">
        <v>3057</v>
      </c>
      <c r="X49" s="184" t="s">
        <v>3058</v>
      </c>
      <c r="Y49" s="184" t="s">
        <v>2928</v>
      </c>
      <c r="Z49" s="184" t="s">
        <v>3059</v>
      </c>
      <c r="AA49" s="184" t="s">
        <v>3060</v>
      </c>
      <c r="AB49" s="184" t="s">
        <v>2928</v>
      </c>
      <c r="AC49" s="184" t="s">
        <v>3059</v>
      </c>
      <c r="AD49" s="184" t="s">
        <v>3060</v>
      </c>
      <c r="AE49" s="184" t="s">
        <v>2928</v>
      </c>
      <c r="AF49" s="184" t="s">
        <v>3061</v>
      </c>
      <c r="AG49" s="184" t="s">
        <v>3062</v>
      </c>
      <c r="AH49" s="184" t="s">
        <v>2928</v>
      </c>
      <c r="AI49" s="184" t="s">
        <v>3061</v>
      </c>
      <c r="AJ49" s="184" t="s">
        <v>3062</v>
      </c>
      <c r="AK49" s="184" t="s">
        <v>2928</v>
      </c>
      <c r="AL49" s="184" t="s">
        <v>3063</v>
      </c>
      <c r="AM49" s="184" t="s">
        <v>3064</v>
      </c>
      <c r="AN49" s="184" t="s">
        <v>2928</v>
      </c>
      <c r="AO49" s="184" t="s">
        <v>3061</v>
      </c>
      <c r="AP49" s="184" t="s">
        <v>3065</v>
      </c>
      <c r="AQ49" s="184" t="s">
        <v>2928</v>
      </c>
      <c r="AR49" s="184" t="s">
        <v>3066</v>
      </c>
      <c r="AS49" s="184" t="s">
        <v>3067</v>
      </c>
      <c r="AT49" s="184" t="s">
        <v>2928</v>
      </c>
      <c r="AU49" s="184" t="s">
        <v>3066</v>
      </c>
      <c r="AV49" s="184" t="s">
        <v>3068</v>
      </c>
      <c r="AW49" s="184" t="s">
        <v>2928</v>
      </c>
      <c r="AX49" s="184" t="s">
        <v>3066</v>
      </c>
      <c r="AY49" s="184" t="s">
        <v>3069</v>
      </c>
      <c r="AZ49" s="184" t="s">
        <v>2928</v>
      </c>
      <c r="BA49" s="184" t="s">
        <v>3066</v>
      </c>
      <c r="BB49" s="184" t="s">
        <v>3070</v>
      </c>
      <c r="BC49" s="184" t="s">
        <v>2928</v>
      </c>
      <c r="BD49" s="184" t="s">
        <v>3066</v>
      </c>
      <c r="BE49" s="184" t="s">
        <v>3069</v>
      </c>
      <c r="BF49" s="184" t="s">
        <v>2928</v>
      </c>
      <c r="BG49" s="184" t="s">
        <v>3066</v>
      </c>
      <c r="BH49" s="184" t="s">
        <v>3071</v>
      </c>
      <c r="BI49" s="184" t="s">
        <v>2928</v>
      </c>
      <c r="BJ49" s="184" t="s">
        <v>3066</v>
      </c>
      <c r="BK49" s="184" t="s">
        <v>3071</v>
      </c>
      <c r="BL49" s="184" t="s">
        <v>2928</v>
      </c>
      <c r="BM49" s="184" t="s">
        <v>3066</v>
      </c>
      <c r="BN49" s="184" t="s">
        <v>3072</v>
      </c>
      <c r="BO49" s="184" t="s">
        <v>2928</v>
      </c>
      <c r="BP49" s="184" t="s">
        <v>3066</v>
      </c>
      <c r="BQ49" s="184" t="s">
        <v>3072</v>
      </c>
      <c r="BR49" s="184" t="s">
        <v>2928</v>
      </c>
      <c r="BS49" s="184" t="s">
        <v>3063</v>
      </c>
      <c r="BT49" s="184" t="s">
        <v>3073</v>
      </c>
      <c r="BU49" s="184" t="s">
        <v>2928</v>
      </c>
      <c r="BV49" s="184" t="s">
        <v>3063</v>
      </c>
      <c r="BW49" s="184" t="s">
        <v>3074</v>
      </c>
      <c r="BX49" s="184" t="s">
        <v>2928</v>
      </c>
      <c r="BY49" s="184" t="s">
        <v>3063</v>
      </c>
      <c r="BZ49" s="184" t="s">
        <v>3074</v>
      </c>
      <c r="CA49" s="184" t="s">
        <v>2928</v>
      </c>
      <c r="CB49" s="184" t="s">
        <v>3063</v>
      </c>
      <c r="CC49" s="184" t="s">
        <v>3074</v>
      </c>
      <c r="CD49" s="184" t="s">
        <v>2928</v>
      </c>
      <c r="CE49" s="184" t="s">
        <v>3063</v>
      </c>
      <c r="CF49" s="184" t="s">
        <v>3075</v>
      </c>
      <c r="CG49" s="184" t="s">
        <v>2928</v>
      </c>
      <c r="CH49" s="184" t="s">
        <v>3063</v>
      </c>
      <c r="CI49" s="184" t="s">
        <v>3075</v>
      </c>
      <c r="CJ49" s="184" t="s">
        <v>2928</v>
      </c>
      <c r="CK49" s="184" t="s">
        <v>3066</v>
      </c>
      <c r="CL49" s="184" t="s">
        <v>3076</v>
      </c>
      <c r="CM49" s="184" t="s">
        <v>2928</v>
      </c>
      <c r="CN49" s="184" t="s">
        <v>3066</v>
      </c>
      <c r="CO49" s="184" t="s">
        <v>3077</v>
      </c>
      <c r="CP49" s="184" t="s">
        <v>2928</v>
      </c>
      <c r="CQ49" s="184" t="s">
        <v>3066</v>
      </c>
      <c r="CR49" s="184" t="s">
        <v>3078</v>
      </c>
      <c r="CS49" s="184" t="s">
        <v>2928</v>
      </c>
      <c r="CT49" s="184" t="s">
        <v>3079</v>
      </c>
      <c r="CU49" s="184" t="s">
        <v>3080</v>
      </c>
      <c r="CV49" s="184" t="s">
        <v>2928</v>
      </c>
      <c r="CW49" s="184" t="s">
        <v>3079</v>
      </c>
      <c r="CX49" s="184" t="s">
        <v>3081</v>
      </c>
      <c r="CY49" s="184" t="s">
        <v>2928</v>
      </c>
      <c r="CZ49" s="184" t="s">
        <v>3079</v>
      </c>
      <c r="DA49" s="184" t="s">
        <v>3080</v>
      </c>
      <c r="DB49" s="184" t="s">
        <v>2928</v>
      </c>
      <c r="DC49" s="184" t="s">
        <v>3079</v>
      </c>
      <c r="DD49" s="184" t="s">
        <v>3080</v>
      </c>
      <c r="DE49" s="184" t="s">
        <v>2928</v>
      </c>
      <c r="DF49" s="184" t="s">
        <v>3079</v>
      </c>
      <c r="DG49" s="184" t="s">
        <v>3080</v>
      </c>
      <c r="DH49" s="184" t="s">
        <v>2928</v>
      </c>
      <c r="DI49" s="184" t="s">
        <v>3079</v>
      </c>
      <c r="DJ49" s="184" t="s">
        <v>3080</v>
      </c>
      <c r="DK49" s="184" t="s">
        <v>2928</v>
      </c>
      <c r="DL49" s="184" t="s">
        <v>3079</v>
      </c>
      <c r="DM49" s="184" t="s">
        <v>3080</v>
      </c>
      <c r="DN49" s="184" t="s">
        <v>2928</v>
      </c>
      <c r="DO49" s="184" t="s">
        <v>3079</v>
      </c>
      <c r="DP49" s="184" t="s">
        <v>3066</v>
      </c>
      <c r="DQ49" s="184" t="s">
        <v>2928</v>
      </c>
      <c r="DR49" s="184" t="s">
        <v>3079</v>
      </c>
      <c r="DS49" s="184" t="s">
        <v>3066</v>
      </c>
      <c r="DT49" s="184" t="s">
        <v>2928</v>
      </c>
      <c r="DU49" s="184" t="s">
        <v>3079</v>
      </c>
      <c r="DV49" s="184" t="s">
        <v>3066</v>
      </c>
      <c r="DW49" s="184" t="s">
        <v>2928</v>
      </c>
      <c r="DX49" s="184" t="s">
        <v>3079</v>
      </c>
      <c r="DY49" s="184" t="s">
        <v>3066</v>
      </c>
      <c r="DZ49" s="184" t="s">
        <v>2928</v>
      </c>
      <c r="EA49" s="184" t="s">
        <v>3079</v>
      </c>
      <c r="EB49" s="184" t="s">
        <v>3066</v>
      </c>
      <c r="EC49" s="184" t="s">
        <v>2928</v>
      </c>
      <c r="ED49" s="184" t="s">
        <v>3079</v>
      </c>
      <c r="EE49" s="184" t="s">
        <v>3082</v>
      </c>
      <c r="EF49" s="184" t="s">
        <v>2928</v>
      </c>
      <c r="EG49" s="184" t="s">
        <v>3079</v>
      </c>
      <c r="EH49" s="184" t="s">
        <v>3083</v>
      </c>
      <c r="EI49" s="184" t="s">
        <v>2928</v>
      </c>
      <c r="EJ49" s="184" t="s">
        <v>3079</v>
      </c>
      <c r="EK49" s="184" t="s">
        <v>3084</v>
      </c>
      <c r="EL49" s="184" t="s">
        <v>2928</v>
      </c>
      <c r="EM49" s="184" t="s">
        <v>3079</v>
      </c>
      <c r="EN49" s="184" t="s">
        <v>3085</v>
      </c>
      <c r="EO49" s="184" t="s">
        <v>2928</v>
      </c>
      <c r="EP49" s="184" t="s">
        <v>3079</v>
      </c>
      <c r="EQ49" s="184" t="s">
        <v>3086</v>
      </c>
      <c r="ER49" s="184" t="s">
        <v>2928</v>
      </c>
      <c r="ES49" s="184" t="s">
        <v>3079</v>
      </c>
      <c r="ET49" s="184" t="s">
        <v>3086</v>
      </c>
    </row>
    <row r="50" spans="1:150" x14ac:dyDescent="0.25">
      <c r="A50" s="1"/>
      <c r="B50" s="185" t="s">
        <v>3087</v>
      </c>
      <c r="C50" s="185" t="s">
        <v>133</v>
      </c>
      <c r="D50" s="185" t="s">
        <v>1009</v>
      </c>
      <c r="E50" s="185" t="s">
        <v>3088</v>
      </c>
      <c r="F50" s="185" t="s">
        <v>3089</v>
      </c>
      <c r="G50" s="186" t="s">
        <v>2928</v>
      </c>
      <c r="H50" s="186" t="s">
        <v>2814</v>
      </c>
      <c r="I50" s="186" t="s">
        <v>2814</v>
      </c>
      <c r="J50" s="186" t="s">
        <v>2928</v>
      </c>
      <c r="K50" s="186" t="s">
        <v>2814</v>
      </c>
      <c r="L50" s="186" t="s">
        <v>2814</v>
      </c>
      <c r="M50" s="186" t="s">
        <v>2928</v>
      </c>
      <c r="N50" s="186" t="s">
        <v>2814</v>
      </c>
      <c r="O50" s="186" t="s">
        <v>2814</v>
      </c>
      <c r="P50" s="186" t="s">
        <v>2928</v>
      </c>
      <c r="Q50" s="186" t="s">
        <v>2814</v>
      </c>
      <c r="R50" s="186" t="s">
        <v>2814</v>
      </c>
      <c r="S50" s="186" t="s">
        <v>2928</v>
      </c>
      <c r="T50" s="186" t="s">
        <v>2814</v>
      </c>
      <c r="U50" s="186" t="s">
        <v>2814</v>
      </c>
      <c r="V50" s="186" t="s">
        <v>2928</v>
      </c>
      <c r="W50" s="186" t="s">
        <v>2814</v>
      </c>
      <c r="X50" s="186" t="s">
        <v>2814</v>
      </c>
      <c r="Y50" s="186" t="s">
        <v>2928</v>
      </c>
      <c r="Z50" s="186" t="s">
        <v>2814</v>
      </c>
      <c r="AA50" s="186" t="s">
        <v>2814</v>
      </c>
      <c r="AB50" s="186" t="s">
        <v>2928</v>
      </c>
      <c r="AC50" s="186" t="s">
        <v>2814</v>
      </c>
      <c r="AD50" s="186" t="s">
        <v>2814</v>
      </c>
      <c r="AE50" s="186" t="s">
        <v>2928</v>
      </c>
      <c r="AF50" s="186" t="s">
        <v>2814</v>
      </c>
      <c r="AG50" s="186" t="s">
        <v>2814</v>
      </c>
      <c r="AH50" s="186" t="s">
        <v>2928</v>
      </c>
      <c r="AI50" s="186" t="s">
        <v>2814</v>
      </c>
      <c r="AJ50" s="186" t="s">
        <v>2814</v>
      </c>
      <c r="AK50" s="186" t="s">
        <v>2928</v>
      </c>
      <c r="AL50" s="186" t="s">
        <v>3090</v>
      </c>
      <c r="AM50" s="186" t="s">
        <v>2814</v>
      </c>
      <c r="AN50" s="186" t="s">
        <v>2928</v>
      </c>
      <c r="AO50" s="186" t="s">
        <v>3090</v>
      </c>
      <c r="AP50" s="186" t="s">
        <v>2814</v>
      </c>
      <c r="AQ50" s="186" t="s">
        <v>2928</v>
      </c>
      <c r="AR50" s="186" t="s">
        <v>3091</v>
      </c>
      <c r="AS50" s="186" t="s">
        <v>3092</v>
      </c>
      <c r="AT50" s="186" t="s">
        <v>2928</v>
      </c>
      <c r="AU50" s="186" t="s">
        <v>3093</v>
      </c>
      <c r="AV50" s="186" t="s">
        <v>3094</v>
      </c>
      <c r="AW50" s="186" t="s">
        <v>2928</v>
      </c>
      <c r="AX50" s="186" t="s">
        <v>3095</v>
      </c>
      <c r="AY50" s="186" t="s">
        <v>2814</v>
      </c>
      <c r="AZ50" s="186" t="s">
        <v>2928</v>
      </c>
      <c r="BA50" s="186" t="s">
        <v>3096</v>
      </c>
      <c r="BB50" s="186" t="s">
        <v>2814</v>
      </c>
      <c r="BC50" s="186" t="s">
        <v>2928</v>
      </c>
      <c r="BD50" s="186" t="s">
        <v>3096</v>
      </c>
      <c r="BE50" s="186" t="s">
        <v>2814</v>
      </c>
      <c r="BF50" s="186" t="s">
        <v>2928</v>
      </c>
      <c r="BG50" s="186" t="s">
        <v>2814</v>
      </c>
      <c r="BH50" s="186" t="s">
        <v>3097</v>
      </c>
      <c r="BI50" s="186" t="s">
        <v>2928</v>
      </c>
      <c r="BJ50" s="186" t="s">
        <v>2814</v>
      </c>
      <c r="BK50" s="186" t="s">
        <v>3098</v>
      </c>
      <c r="BL50" s="186" t="s">
        <v>2928</v>
      </c>
      <c r="BM50" s="186" t="s">
        <v>3099</v>
      </c>
      <c r="BN50" s="186" t="s">
        <v>2814</v>
      </c>
      <c r="BO50" s="186" t="s">
        <v>2928</v>
      </c>
      <c r="BP50" s="186" t="s">
        <v>3100</v>
      </c>
      <c r="BQ50" s="186" t="s">
        <v>3101</v>
      </c>
      <c r="BR50" s="186" t="s">
        <v>2928</v>
      </c>
      <c r="BS50" s="186" t="s">
        <v>3102</v>
      </c>
      <c r="BT50" s="186" t="s">
        <v>2971</v>
      </c>
      <c r="BU50" s="186" t="s">
        <v>2928</v>
      </c>
      <c r="BV50" s="186" t="s">
        <v>3102</v>
      </c>
      <c r="BW50" s="186" t="s">
        <v>2971</v>
      </c>
      <c r="BX50" s="186" t="s">
        <v>2928</v>
      </c>
      <c r="BY50" s="186" t="s">
        <v>3102</v>
      </c>
      <c r="BZ50" s="186" t="s">
        <v>2971</v>
      </c>
      <c r="CA50" s="186" t="s">
        <v>2928</v>
      </c>
      <c r="CB50" s="186" t="s">
        <v>3090</v>
      </c>
      <c r="CC50" s="186" t="s">
        <v>2814</v>
      </c>
      <c r="CD50" s="186" t="s">
        <v>2928</v>
      </c>
      <c r="CE50" s="186" t="s">
        <v>3102</v>
      </c>
      <c r="CF50" s="186" t="s">
        <v>2971</v>
      </c>
      <c r="CG50" s="186" t="s">
        <v>2928</v>
      </c>
      <c r="CH50" s="186" t="s">
        <v>3102</v>
      </c>
      <c r="CI50" s="186" t="s">
        <v>2971</v>
      </c>
      <c r="CJ50" s="186" t="s">
        <v>2928</v>
      </c>
      <c r="CK50" s="186" t="s">
        <v>3103</v>
      </c>
      <c r="CL50" s="186" t="s">
        <v>2814</v>
      </c>
      <c r="CM50" s="186" t="s">
        <v>2928</v>
      </c>
      <c r="CN50" s="186" t="s">
        <v>2814</v>
      </c>
      <c r="CO50" s="186" t="s">
        <v>3104</v>
      </c>
      <c r="CP50" s="186" t="s">
        <v>2928</v>
      </c>
      <c r="CQ50" s="186" t="s">
        <v>3103</v>
      </c>
      <c r="CR50" s="186" t="s">
        <v>2814</v>
      </c>
      <c r="CS50" s="186" t="s">
        <v>2928</v>
      </c>
      <c r="CT50" s="186" t="s">
        <v>3105</v>
      </c>
      <c r="CU50" s="186" t="s">
        <v>3106</v>
      </c>
      <c r="CV50" s="186" t="s">
        <v>2928</v>
      </c>
      <c r="CW50" s="186" t="s">
        <v>3107</v>
      </c>
      <c r="CX50" s="186" t="s">
        <v>2814</v>
      </c>
      <c r="CY50" s="186" t="s">
        <v>2928</v>
      </c>
      <c r="CZ50" s="186" t="s">
        <v>3108</v>
      </c>
      <c r="DA50" s="186" t="s">
        <v>3109</v>
      </c>
      <c r="DB50" s="186" t="s">
        <v>2928</v>
      </c>
      <c r="DC50" s="186" t="s">
        <v>3105</v>
      </c>
      <c r="DD50" s="186" t="s">
        <v>3106</v>
      </c>
      <c r="DE50" s="186" t="s">
        <v>2928</v>
      </c>
      <c r="DF50" s="186" t="s">
        <v>3110</v>
      </c>
      <c r="DG50" s="186" t="s">
        <v>2814</v>
      </c>
      <c r="DH50" s="186" t="s">
        <v>2928</v>
      </c>
      <c r="DI50" s="186" t="s">
        <v>3110</v>
      </c>
      <c r="DJ50" s="186" t="s">
        <v>2814</v>
      </c>
      <c r="DK50" s="186" t="s">
        <v>2928</v>
      </c>
      <c r="DL50" s="186" t="s">
        <v>3110</v>
      </c>
      <c r="DM50" s="186" t="s">
        <v>2814</v>
      </c>
      <c r="DN50" s="186" t="s">
        <v>2928</v>
      </c>
      <c r="DO50" s="186" t="s">
        <v>3108</v>
      </c>
      <c r="DP50" s="186" t="s">
        <v>2814</v>
      </c>
      <c r="DQ50" s="186" t="s">
        <v>2928</v>
      </c>
      <c r="DR50" s="186" t="s">
        <v>3111</v>
      </c>
      <c r="DS50" s="186" t="s">
        <v>2814</v>
      </c>
      <c r="DT50" s="186" t="s">
        <v>2928</v>
      </c>
      <c r="DU50" s="186" t="s">
        <v>3112</v>
      </c>
      <c r="DV50" s="186" t="s">
        <v>3113</v>
      </c>
      <c r="DW50" s="186" t="s">
        <v>2928</v>
      </c>
      <c r="DX50" s="186" t="s">
        <v>3114</v>
      </c>
      <c r="DY50" s="186" t="s">
        <v>3115</v>
      </c>
      <c r="DZ50" s="186" t="s">
        <v>2928</v>
      </c>
      <c r="EA50" s="186" t="s">
        <v>3108</v>
      </c>
      <c r="EB50" s="186" t="s">
        <v>2814</v>
      </c>
      <c r="EC50" s="186" t="s">
        <v>2928</v>
      </c>
      <c r="ED50" s="186" t="s">
        <v>3116</v>
      </c>
      <c r="EE50" s="186" t="s">
        <v>2814</v>
      </c>
      <c r="EF50" s="186" t="s">
        <v>2928</v>
      </c>
      <c r="EG50" s="186" t="s">
        <v>2814</v>
      </c>
      <c r="EH50" s="186" t="s">
        <v>2814</v>
      </c>
      <c r="EI50" s="186" t="s">
        <v>2928</v>
      </c>
      <c r="EJ50" s="186" t="s">
        <v>3108</v>
      </c>
      <c r="EK50" s="186" t="s">
        <v>2814</v>
      </c>
      <c r="EL50" s="186" t="s">
        <v>2928</v>
      </c>
      <c r="EM50" s="186" t="s">
        <v>3117</v>
      </c>
      <c r="EN50" s="186" t="s">
        <v>3085</v>
      </c>
      <c r="EO50" s="186" t="s">
        <v>2928</v>
      </c>
      <c r="EP50" s="186" t="s">
        <v>3118</v>
      </c>
      <c r="EQ50" s="186" t="s">
        <v>2814</v>
      </c>
      <c r="ER50" s="186" t="s">
        <v>2928</v>
      </c>
      <c r="ES50" s="186" t="s">
        <v>3119</v>
      </c>
      <c r="ET50" s="186" t="s">
        <v>3086</v>
      </c>
    </row>
    <row r="51" spans="1:150" x14ac:dyDescent="0.25">
      <c r="A51" s="1"/>
      <c r="B51" s="185" t="s">
        <v>3120</v>
      </c>
      <c r="C51" s="185" t="s">
        <v>133</v>
      </c>
      <c r="D51" s="185" t="s">
        <v>1009</v>
      </c>
      <c r="E51" s="185" t="s">
        <v>3121</v>
      </c>
      <c r="F51" s="185" t="s">
        <v>3122</v>
      </c>
      <c r="G51" s="186" t="s">
        <v>2928</v>
      </c>
      <c r="H51" s="186" t="s">
        <v>2814</v>
      </c>
      <c r="I51" s="186" t="s">
        <v>2814</v>
      </c>
      <c r="J51" s="186" t="s">
        <v>2928</v>
      </c>
      <c r="K51" s="186" t="s">
        <v>2814</v>
      </c>
      <c r="L51" s="186" t="s">
        <v>2814</v>
      </c>
      <c r="M51" s="186" t="s">
        <v>2928</v>
      </c>
      <c r="N51" s="186" t="s">
        <v>2814</v>
      </c>
      <c r="O51" s="186" t="s">
        <v>2814</v>
      </c>
      <c r="P51" s="186" t="s">
        <v>2928</v>
      </c>
      <c r="Q51" s="186" t="s">
        <v>2814</v>
      </c>
      <c r="R51" s="186" t="s">
        <v>2814</v>
      </c>
      <c r="S51" s="186" t="s">
        <v>2928</v>
      </c>
      <c r="T51" s="186" t="s">
        <v>2814</v>
      </c>
      <c r="U51" s="186" t="s">
        <v>2814</v>
      </c>
      <c r="V51" s="186" t="s">
        <v>2928</v>
      </c>
      <c r="W51" s="186" t="s">
        <v>2814</v>
      </c>
      <c r="X51" s="186" t="s">
        <v>2814</v>
      </c>
      <c r="Y51" s="186" t="s">
        <v>2928</v>
      </c>
      <c r="Z51" s="186" t="s">
        <v>2814</v>
      </c>
      <c r="AA51" s="186" t="s">
        <v>2814</v>
      </c>
      <c r="AB51" s="186" t="s">
        <v>2928</v>
      </c>
      <c r="AC51" s="186" t="s">
        <v>2814</v>
      </c>
      <c r="AD51" s="186" t="s">
        <v>2814</v>
      </c>
      <c r="AE51" s="186" t="s">
        <v>2928</v>
      </c>
      <c r="AF51" s="186" t="s">
        <v>2814</v>
      </c>
      <c r="AG51" s="186" t="s">
        <v>2814</v>
      </c>
      <c r="AH51" s="186" t="s">
        <v>2928</v>
      </c>
      <c r="AI51" s="186" t="s">
        <v>2814</v>
      </c>
      <c r="AJ51" s="186" t="s">
        <v>2814</v>
      </c>
      <c r="AK51" s="186" t="s">
        <v>2928</v>
      </c>
      <c r="AL51" s="186" t="s">
        <v>2814</v>
      </c>
      <c r="AM51" s="186" t="s">
        <v>2814</v>
      </c>
      <c r="AN51" s="186" t="s">
        <v>2928</v>
      </c>
      <c r="AO51" s="186" t="s">
        <v>2814</v>
      </c>
      <c r="AP51" s="186" t="s">
        <v>2814</v>
      </c>
      <c r="AQ51" s="186" t="s">
        <v>2928</v>
      </c>
      <c r="AR51" s="186" t="s">
        <v>2814</v>
      </c>
      <c r="AS51" s="186" t="s">
        <v>2814</v>
      </c>
      <c r="AT51" s="186" t="s">
        <v>2928</v>
      </c>
      <c r="AU51" s="186" t="s">
        <v>2814</v>
      </c>
      <c r="AV51" s="186" t="s">
        <v>2814</v>
      </c>
      <c r="AW51" s="186" t="s">
        <v>2928</v>
      </c>
      <c r="AX51" s="186" t="s">
        <v>2814</v>
      </c>
      <c r="AY51" s="186" t="s">
        <v>2814</v>
      </c>
      <c r="AZ51" s="186" t="s">
        <v>2928</v>
      </c>
      <c r="BA51" s="186" t="s">
        <v>2814</v>
      </c>
      <c r="BB51" s="186" t="s">
        <v>2814</v>
      </c>
      <c r="BC51" s="186" t="s">
        <v>2928</v>
      </c>
      <c r="BD51" s="186" t="s">
        <v>2814</v>
      </c>
      <c r="BE51" s="186" t="s">
        <v>2814</v>
      </c>
      <c r="BF51" s="186" t="s">
        <v>2928</v>
      </c>
      <c r="BG51" s="186" t="s">
        <v>2814</v>
      </c>
      <c r="BH51" s="186" t="s">
        <v>2814</v>
      </c>
      <c r="BI51" s="186" t="s">
        <v>2928</v>
      </c>
      <c r="BJ51" s="186" t="s">
        <v>3123</v>
      </c>
      <c r="BK51" s="186" t="s">
        <v>3124</v>
      </c>
      <c r="BL51" s="186" t="s">
        <v>2928</v>
      </c>
      <c r="BM51" s="186" t="s">
        <v>2814</v>
      </c>
      <c r="BN51" s="186" t="s">
        <v>2814</v>
      </c>
      <c r="BO51" s="186" t="s">
        <v>2928</v>
      </c>
      <c r="BP51" s="186" t="s">
        <v>2814</v>
      </c>
      <c r="BQ51" s="186" t="s">
        <v>2814</v>
      </c>
      <c r="BR51" s="186" t="s">
        <v>2928</v>
      </c>
      <c r="BS51" s="186" t="s">
        <v>2814</v>
      </c>
      <c r="BT51" s="186" t="s">
        <v>2814</v>
      </c>
      <c r="BU51" s="186" t="s">
        <v>2928</v>
      </c>
      <c r="BV51" s="186" t="s">
        <v>2814</v>
      </c>
      <c r="BW51" s="186" t="s">
        <v>2814</v>
      </c>
      <c r="BX51" s="186" t="s">
        <v>2928</v>
      </c>
      <c r="BY51" s="186" t="s">
        <v>2814</v>
      </c>
      <c r="BZ51" s="186" t="s">
        <v>2814</v>
      </c>
      <c r="CA51" s="186" t="s">
        <v>2928</v>
      </c>
      <c r="CB51" s="186" t="s">
        <v>2814</v>
      </c>
      <c r="CC51" s="186" t="s">
        <v>2814</v>
      </c>
      <c r="CD51" s="186" t="s">
        <v>2928</v>
      </c>
      <c r="CE51" s="186" t="s">
        <v>2814</v>
      </c>
      <c r="CF51" s="186" t="s">
        <v>2814</v>
      </c>
      <c r="CG51" s="186" t="s">
        <v>2928</v>
      </c>
      <c r="CH51" s="186" t="s">
        <v>2814</v>
      </c>
      <c r="CI51" s="186" t="s">
        <v>2814</v>
      </c>
      <c r="CJ51" s="186" t="s">
        <v>2928</v>
      </c>
      <c r="CK51" s="186" t="s">
        <v>2814</v>
      </c>
      <c r="CL51" s="186" t="s">
        <v>2814</v>
      </c>
      <c r="CM51" s="186" t="s">
        <v>2928</v>
      </c>
      <c r="CN51" s="186" t="s">
        <v>2814</v>
      </c>
      <c r="CO51" s="186" t="s">
        <v>2814</v>
      </c>
      <c r="CP51" s="186" t="s">
        <v>2928</v>
      </c>
      <c r="CQ51" s="186" t="s">
        <v>2814</v>
      </c>
      <c r="CR51" s="186" t="s">
        <v>2814</v>
      </c>
      <c r="CS51" s="186" t="s">
        <v>2928</v>
      </c>
      <c r="CT51" s="186" t="s">
        <v>2814</v>
      </c>
      <c r="CU51" s="186" t="s">
        <v>2814</v>
      </c>
      <c r="CV51" s="186" t="s">
        <v>2928</v>
      </c>
      <c r="CW51" s="186" t="s">
        <v>2814</v>
      </c>
      <c r="CX51" s="186" t="s">
        <v>2814</v>
      </c>
      <c r="CY51" s="186" t="s">
        <v>2928</v>
      </c>
      <c r="CZ51" s="186" t="s">
        <v>2814</v>
      </c>
      <c r="DA51" s="186" t="s">
        <v>2814</v>
      </c>
      <c r="DB51" s="186" t="s">
        <v>2928</v>
      </c>
      <c r="DC51" s="186" t="s">
        <v>2814</v>
      </c>
      <c r="DD51" s="186" t="s">
        <v>2814</v>
      </c>
      <c r="DE51" s="186" t="s">
        <v>2928</v>
      </c>
      <c r="DF51" s="186" t="s">
        <v>2814</v>
      </c>
      <c r="DG51" s="186" t="s">
        <v>2814</v>
      </c>
      <c r="DH51" s="186" t="s">
        <v>2928</v>
      </c>
      <c r="DI51" s="186" t="s">
        <v>2814</v>
      </c>
      <c r="DJ51" s="186" t="s">
        <v>2814</v>
      </c>
      <c r="DK51" s="186" t="s">
        <v>2928</v>
      </c>
      <c r="DL51" s="186" t="s">
        <v>2814</v>
      </c>
      <c r="DM51" s="186" t="s">
        <v>2814</v>
      </c>
      <c r="DN51" s="186" t="s">
        <v>2928</v>
      </c>
      <c r="DO51" s="186" t="s">
        <v>2814</v>
      </c>
      <c r="DP51" s="186" t="s">
        <v>3125</v>
      </c>
      <c r="DQ51" s="186" t="s">
        <v>2928</v>
      </c>
      <c r="DR51" s="186" t="s">
        <v>3126</v>
      </c>
      <c r="DS51" s="186" t="s">
        <v>3127</v>
      </c>
      <c r="DT51" s="186" t="s">
        <v>2928</v>
      </c>
      <c r="DU51" s="186" t="s">
        <v>2814</v>
      </c>
      <c r="DV51" s="186" t="s">
        <v>3128</v>
      </c>
      <c r="DW51" s="186" t="s">
        <v>2928</v>
      </c>
      <c r="DX51" s="186" t="s">
        <v>3129</v>
      </c>
      <c r="DY51" s="186" t="s">
        <v>3130</v>
      </c>
      <c r="DZ51" s="186" t="s">
        <v>2928</v>
      </c>
      <c r="EA51" s="186" t="s">
        <v>2814</v>
      </c>
      <c r="EB51" s="186" t="s">
        <v>3131</v>
      </c>
      <c r="EC51" s="186" t="s">
        <v>2928</v>
      </c>
      <c r="ED51" s="186" t="s">
        <v>2814</v>
      </c>
      <c r="EE51" s="186" t="s">
        <v>2814</v>
      </c>
      <c r="EF51" s="186" t="s">
        <v>2928</v>
      </c>
      <c r="EG51" s="186" t="s">
        <v>2814</v>
      </c>
      <c r="EH51" s="186" t="s">
        <v>2814</v>
      </c>
      <c r="EI51" s="186" t="s">
        <v>2928</v>
      </c>
      <c r="EJ51" s="186" t="s">
        <v>2814</v>
      </c>
      <c r="EK51" s="186" t="s">
        <v>2814</v>
      </c>
      <c r="EL51" s="186" t="s">
        <v>2928</v>
      </c>
      <c r="EM51" s="186" t="s">
        <v>2814</v>
      </c>
      <c r="EN51" s="186" t="s">
        <v>2814</v>
      </c>
      <c r="EO51" s="186" t="s">
        <v>2928</v>
      </c>
      <c r="EP51" s="186" t="s">
        <v>2814</v>
      </c>
      <c r="EQ51" s="186" t="s">
        <v>2814</v>
      </c>
      <c r="ER51" s="186" t="s">
        <v>2928</v>
      </c>
      <c r="ES51" s="186" t="s">
        <v>2814</v>
      </c>
      <c r="ET51" s="186" t="s">
        <v>2814</v>
      </c>
    </row>
    <row r="52" spans="1:150" x14ac:dyDescent="0.25">
      <c r="A52" s="1"/>
      <c r="B52" s="185" t="s">
        <v>3132</v>
      </c>
      <c r="C52" s="185" t="s">
        <v>133</v>
      </c>
      <c r="D52" s="185" t="s">
        <v>1009</v>
      </c>
      <c r="E52" s="185" t="s">
        <v>3133</v>
      </c>
      <c r="F52" s="185" t="s">
        <v>3134</v>
      </c>
      <c r="G52" s="186" t="s">
        <v>2928</v>
      </c>
      <c r="H52" s="186" t="s">
        <v>3135</v>
      </c>
      <c r="I52" s="186" t="s">
        <v>3058</v>
      </c>
      <c r="J52" s="186" t="s">
        <v>2928</v>
      </c>
      <c r="K52" s="186" t="s">
        <v>3135</v>
      </c>
      <c r="L52" s="186" t="s">
        <v>3058</v>
      </c>
      <c r="M52" s="186" t="s">
        <v>2928</v>
      </c>
      <c r="N52" s="186" t="s">
        <v>3090</v>
      </c>
      <c r="O52" s="186" t="s">
        <v>2814</v>
      </c>
      <c r="P52" s="186" t="s">
        <v>2928</v>
      </c>
      <c r="Q52" s="186" t="s">
        <v>3136</v>
      </c>
      <c r="R52" s="186" t="s">
        <v>3137</v>
      </c>
      <c r="S52" s="186" t="s">
        <v>2928</v>
      </c>
      <c r="T52" s="186" t="s">
        <v>3136</v>
      </c>
      <c r="U52" s="186" t="s">
        <v>3138</v>
      </c>
      <c r="V52" s="186" t="s">
        <v>2928</v>
      </c>
      <c r="W52" s="186" t="s">
        <v>3139</v>
      </c>
      <c r="X52" s="186" t="s">
        <v>3140</v>
      </c>
      <c r="Y52" s="186" t="s">
        <v>2928</v>
      </c>
      <c r="Z52" s="186" t="s">
        <v>3090</v>
      </c>
      <c r="AA52" s="186" t="s">
        <v>2814</v>
      </c>
      <c r="AB52" s="186" t="s">
        <v>2928</v>
      </c>
      <c r="AC52" s="186" t="s">
        <v>3141</v>
      </c>
      <c r="AD52" s="186" t="s">
        <v>3060</v>
      </c>
      <c r="AE52" s="186" t="s">
        <v>2928</v>
      </c>
      <c r="AF52" s="186" t="s">
        <v>3142</v>
      </c>
      <c r="AG52" s="186" t="s">
        <v>3062</v>
      </c>
      <c r="AH52" s="186" t="s">
        <v>2928</v>
      </c>
      <c r="AI52" s="186" t="s">
        <v>3090</v>
      </c>
      <c r="AJ52" s="186" t="s">
        <v>2814</v>
      </c>
      <c r="AK52" s="186" t="s">
        <v>2928</v>
      </c>
      <c r="AL52" s="186" t="s">
        <v>2814</v>
      </c>
      <c r="AM52" s="186" t="s">
        <v>3143</v>
      </c>
      <c r="AN52" s="186" t="s">
        <v>2928</v>
      </c>
      <c r="AO52" s="186" t="s">
        <v>2814</v>
      </c>
      <c r="AP52" s="186" t="s">
        <v>3144</v>
      </c>
      <c r="AQ52" s="186" t="s">
        <v>2928</v>
      </c>
      <c r="AR52" s="186" t="s">
        <v>3145</v>
      </c>
      <c r="AS52" s="186" t="s">
        <v>3146</v>
      </c>
      <c r="AT52" s="186" t="s">
        <v>2928</v>
      </c>
      <c r="AU52" s="186" t="s">
        <v>3147</v>
      </c>
      <c r="AV52" s="186" t="s">
        <v>2814</v>
      </c>
      <c r="AW52" s="186" t="s">
        <v>2928</v>
      </c>
      <c r="AX52" s="186" t="s">
        <v>3148</v>
      </c>
      <c r="AY52" s="186" t="s">
        <v>3149</v>
      </c>
      <c r="AZ52" s="186" t="s">
        <v>2928</v>
      </c>
      <c r="BA52" s="186" t="s">
        <v>2814</v>
      </c>
      <c r="BB52" s="186" t="s">
        <v>3070</v>
      </c>
      <c r="BC52" s="186" t="s">
        <v>2928</v>
      </c>
      <c r="BD52" s="186" t="s">
        <v>2814</v>
      </c>
      <c r="BE52" s="186" t="s">
        <v>3069</v>
      </c>
      <c r="BF52" s="186" t="s">
        <v>2928</v>
      </c>
      <c r="BG52" s="186" t="s">
        <v>3150</v>
      </c>
      <c r="BH52" s="186" t="s">
        <v>2814</v>
      </c>
      <c r="BI52" s="186" t="s">
        <v>2928</v>
      </c>
      <c r="BJ52" s="186" t="s">
        <v>3151</v>
      </c>
      <c r="BK52" s="186" t="s">
        <v>3152</v>
      </c>
      <c r="BL52" s="186" t="s">
        <v>2928</v>
      </c>
      <c r="BM52" s="186" t="s">
        <v>3100</v>
      </c>
      <c r="BN52" s="186" t="s">
        <v>3101</v>
      </c>
      <c r="BO52" s="186" t="s">
        <v>2928</v>
      </c>
      <c r="BP52" s="186" t="s">
        <v>3100</v>
      </c>
      <c r="BQ52" s="186" t="s">
        <v>3101</v>
      </c>
      <c r="BR52" s="186" t="s">
        <v>2928</v>
      </c>
      <c r="BS52" s="186" t="s">
        <v>2814</v>
      </c>
      <c r="BT52" s="186" t="s">
        <v>3153</v>
      </c>
      <c r="BU52" s="186" t="s">
        <v>2928</v>
      </c>
      <c r="BV52" s="186" t="s">
        <v>2814</v>
      </c>
      <c r="BW52" s="186" t="s">
        <v>3144</v>
      </c>
      <c r="BX52" s="186" t="s">
        <v>2928</v>
      </c>
      <c r="BY52" s="186" t="s">
        <v>2814</v>
      </c>
      <c r="BZ52" s="186" t="s">
        <v>3144</v>
      </c>
      <c r="CA52" s="186" t="s">
        <v>2928</v>
      </c>
      <c r="CB52" s="186" t="s">
        <v>2814</v>
      </c>
      <c r="CC52" s="186" t="s">
        <v>3144</v>
      </c>
      <c r="CD52" s="186" t="s">
        <v>2928</v>
      </c>
      <c r="CE52" s="186" t="s">
        <v>2814</v>
      </c>
      <c r="CF52" s="186" t="s">
        <v>3154</v>
      </c>
      <c r="CG52" s="186" t="s">
        <v>2928</v>
      </c>
      <c r="CH52" s="186" t="s">
        <v>2814</v>
      </c>
      <c r="CI52" s="186" t="s">
        <v>3154</v>
      </c>
      <c r="CJ52" s="186" t="s">
        <v>2928</v>
      </c>
      <c r="CK52" s="186" t="s">
        <v>2814</v>
      </c>
      <c r="CL52" s="186" t="s">
        <v>3155</v>
      </c>
      <c r="CM52" s="186" t="s">
        <v>2928</v>
      </c>
      <c r="CN52" s="186" t="s">
        <v>3156</v>
      </c>
      <c r="CO52" s="186" t="s">
        <v>3157</v>
      </c>
      <c r="CP52" s="186" t="s">
        <v>2928</v>
      </c>
      <c r="CQ52" s="186" t="s">
        <v>3103</v>
      </c>
      <c r="CR52" s="186" t="s">
        <v>2814</v>
      </c>
      <c r="CS52" s="186" t="s">
        <v>2928</v>
      </c>
      <c r="CT52" s="186" t="s">
        <v>2814</v>
      </c>
      <c r="CU52" s="186" t="s">
        <v>3158</v>
      </c>
      <c r="CV52" s="186" t="s">
        <v>2928</v>
      </c>
      <c r="CW52" s="186" t="s">
        <v>2814</v>
      </c>
      <c r="CX52" s="186" t="s">
        <v>3159</v>
      </c>
      <c r="CY52" s="186" t="s">
        <v>2928</v>
      </c>
      <c r="CZ52" s="186" t="s">
        <v>2814</v>
      </c>
      <c r="DA52" s="186" t="s">
        <v>3158</v>
      </c>
      <c r="DB52" s="186" t="s">
        <v>2928</v>
      </c>
      <c r="DC52" s="186" t="s">
        <v>2814</v>
      </c>
      <c r="DD52" s="186" t="s">
        <v>3158</v>
      </c>
      <c r="DE52" s="186" t="s">
        <v>2928</v>
      </c>
      <c r="DF52" s="186" t="s">
        <v>2814</v>
      </c>
      <c r="DG52" s="186" t="s">
        <v>3158</v>
      </c>
      <c r="DH52" s="186" t="s">
        <v>2928</v>
      </c>
      <c r="DI52" s="186" t="s">
        <v>2814</v>
      </c>
      <c r="DJ52" s="186" t="s">
        <v>3158</v>
      </c>
      <c r="DK52" s="186" t="s">
        <v>2928</v>
      </c>
      <c r="DL52" s="186" t="s">
        <v>2814</v>
      </c>
      <c r="DM52" s="186" t="s">
        <v>3158</v>
      </c>
      <c r="DN52" s="186" t="s">
        <v>2928</v>
      </c>
      <c r="DO52" s="186" t="s">
        <v>2814</v>
      </c>
      <c r="DP52" s="186" t="s">
        <v>3160</v>
      </c>
      <c r="DQ52" s="186" t="s">
        <v>2928</v>
      </c>
      <c r="DR52" s="186" t="s">
        <v>2814</v>
      </c>
      <c r="DS52" s="186" t="s">
        <v>3161</v>
      </c>
      <c r="DT52" s="186" t="s">
        <v>2928</v>
      </c>
      <c r="DU52" s="186" t="s">
        <v>2814</v>
      </c>
      <c r="DV52" s="186" t="s">
        <v>3162</v>
      </c>
      <c r="DW52" s="186" t="s">
        <v>2928</v>
      </c>
      <c r="DX52" s="186" t="s">
        <v>2814</v>
      </c>
      <c r="DY52" s="186" t="s">
        <v>3163</v>
      </c>
      <c r="DZ52" s="186" t="s">
        <v>2928</v>
      </c>
      <c r="EA52" s="186" t="s">
        <v>2814</v>
      </c>
      <c r="EB52" s="186" t="s">
        <v>3164</v>
      </c>
      <c r="EC52" s="186" t="s">
        <v>2928</v>
      </c>
      <c r="ED52" s="186" t="s">
        <v>2814</v>
      </c>
      <c r="EE52" s="186" t="s">
        <v>3165</v>
      </c>
      <c r="EF52" s="186" t="s">
        <v>2928</v>
      </c>
      <c r="EG52" s="186" t="s">
        <v>3166</v>
      </c>
      <c r="EH52" s="186" t="s">
        <v>2814</v>
      </c>
      <c r="EI52" s="186" t="s">
        <v>2928</v>
      </c>
      <c r="EJ52" s="186" t="s">
        <v>2814</v>
      </c>
      <c r="EK52" s="186" t="s">
        <v>3084</v>
      </c>
      <c r="EL52" s="186" t="s">
        <v>2928</v>
      </c>
      <c r="EM52" s="186" t="s">
        <v>3167</v>
      </c>
      <c r="EN52" s="186" t="s">
        <v>2814</v>
      </c>
      <c r="EO52" s="186" t="s">
        <v>2928</v>
      </c>
      <c r="EP52" s="186" t="s">
        <v>3168</v>
      </c>
      <c r="EQ52" s="186" t="s">
        <v>3086</v>
      </c>
      <c r="ER52" s="186" t="s">
        <v>2928</v>
      </c>
      <c r="ES52" s="186" t="s">
        <v>3169</v>
      </c>
      <c r="ET52" s="186" t="s">
        <v>2814</v>
      </c>
    </row>
    <row r="53" spans="1:150" x14ac:dyDescent="0.25">
      <c r="A53" s="1"/>
      <c r="B53" s="185" t="s">
        <v>3170</v>
      </c>
      <c r="C53" s="185" t="s">
        <v>133</v>
      </c>
      <c r="D53" s="185" t="s">
        <v>1009</v>
      </c>
      <c r="E53" s="185" t="s">
        <v>3171</v>
      </c>
      <c r="F53" s="185" t="s">
        <v>3172</v>
      </c>
      <c r="G53" s="186" t="s">
        <v>2928</v>
      </c>
      <c r="H53" s="186" t="s">
        <v>3090</v>
      </c>
      <c r="I53" s="186" t="s">
        <v>2814</v>
      </c>
      <c r="J53" s="186" t="s">
        <v>2928</v>
      </c>
      <c r="K53" s="186" t="s">
        <v>3090</v>
      </c>
      <c r="L53" s="186" t="s">
        <v>2814</v>
      </c>
      <c r="M53" s="186" t="s">
        <v>2928</v>
      </c>
      <c r="N53" s="186" t="s">
        <v>3135</v>
      </c>
      <c r="O53" s="186" t="s">
        <v>3058</v>
      </c>
      <c r="P53" s="186" t="s">
        <v>2928</v>
      </c>
      <c r="Q53" s="186" t="s">
        <v>3139</v>
      </c>
      <c r="R53" s="186" t="s">
        <v>3173</v>
      </c>
      <c r="S53" s="186" t="s">
        <v>2928</v>
      </c>
      <c r="T53" s="186" t="s">
        <v>3139</v>
      </c>
      <c r="U53" s="186" t="s">
        <v>3173</v>
      </c>
      <c r="V53" s="186" t="s">
        <v>2928</v>
      </c>
      <c r="W53" s="186" t="s">
        <v>3136</v>
      </c>
      <c r="X53" s="186" t="s">
        <v>3137</v>
      </c>
      <c r="Y53" s="186" t="s">
        <v>2928</v>
      </c>
      <c r="Z53" s="186" t="s">
        <v>3141</v>
      </c>
      <c r="AA53" s="186" t="s">
        <v>3060</v>
      </c>
      <c r="AB53" s="186" t="s">
        <v>2928</v>
      </c>
      <c r="AC53" s="186" t="s">
        <v>3090</v>
      </c>
      <c r="AD53" s="186" t="s">
        <v>2814</v>
      </c>
      <c r="AE53" s="186" t="s">
        <v>2928</v>
      </c>
      <c r="AF53" s="186" t="s">
        <v>3090</v>
      </c>
      <c r="AG53" s="186" t="s">
        <v>2814</v>
      </c>
      <c r="AH53" s="186" t="s">
        <v>2928</v>
      </c>
      <c r="AI53" s="186" t="s">
        <v>3142</v>
      </c>
      <c r="AJ53" s="186" t="s">
        <v>3062</v>
      </c>
      <c r="AK53" s="186" t="s">
        <v>2928</v>
      </c>
      <c r="AL53" s="186" t="s">
        <v>3102</v>
      </c>
      <c r="AM53" s="186" t="s">
        <v>2971</v>
      </c>
      <c r="AN53" s="186" t="s">
        <v>2928</v>
      </c>
      <c r="AO53" s="186" t="s">
        <v>3142</v>
      </c>
      <c r="AP53" s="186" t="s">
        <v>3062</v>
      </c>
      <c r="AQ53" s="186" t="s">
        <v>2928</v>
      </c>
      <c r="AR53" s="186" t="s">
        <v>3174</v>
      </c>
      <c r="AS53" s="186" t="s">
        <v>2814</v>
      </c>
      <c r="AT53" s="186" t="s">
        <v>2928</v>
      </c>
      <c r="AU53" s="186" t="s">
        <v>3175</v>
      </c>
      <c r="AV53" s="186" t="s">
        <v>3176</v>
      </c>
      <c r="AW53" s="186" t="s">
        <v>2928</v>
      </c>
      <c r="AX53" s="186" t="s">
        <v>3177</v>
      </c>
      <c r="AY53" s="186" t="s">
        <v>3178</v>
      </c>
      <c r="AZ53" s="186" t="s">
        <v>2928</v>
      </c>
      <c r="BA53" s="186" t="s">
        <v>3150</v>
      </c>
      <c r="BB53" s="186" t="s">
        <v>2814</v>
      </c>
      <c r="BC53" s="186" t="s">
        <v>2928</v>
      </c>
      <c r="BD53" s="186" t="s">
        <v>3150</v>
      </c>
      <c r="BE53" s="186" t="s">
        <v>2814</v>
      </c>
      <c r="BF53" s="186" t="s">
        <v>2928</v>
      </c>
      <c r="BG53" s="186" t="s">
        <v>2814</v>
      </c>
      <c r="BH53" s="186" t="s">
        <v>3179</v>
      </c>
      <c r="BI53" s="186" t="s">
        <v>2928</v>
      </c>
      <c r="BJ53" s="186" t="s">
        <v>3180</v>
      </c>
      <c r="BK53" s="186" t="s">
        <v>2814</v>
      </c>
      <c r="BL53" s="186" t="s">
        <v>2928</v>
      </c>
      <c r="BM53" s="186" t="s">
        <v>3100</v>
      </c>
      <c r="BN53" s="186" t="s">
        <v>3101</v>
      </c>
      <c r="BO53" s="186" t="s">
        <v>2928</v>
      </c>
      <c r="BP53" s="186" t="s">
        <v>3099</v>
      </c>
      <c r="BQ53" s="186" t="s">
        <v>2814</v>
      </c>
      <c r="BR53" s="186" t="s">
        <v>2928</v>
      </c>
      <c r="BS53" s="186" t="s">
        <v>3090</v>
      </c>
      <c r="BT53" s="186" t="s">
        <v>2814</v>
      </c>
      <c r="BU53" s="186" t="s">
        <v>2928</v>
      </c>
      <c r="BV53" s="186" t="s">
        <v>3090</v>
      </c>
      <c r="BW53" s="186" t="s">
        <v>2814</v>
      </c>
      <c r="BX53" s="186" t="s">
        <v>2928</v>
      </c>
      <c r="BY53" s="186" t="s">
        <v>3090</v>
      </c>
      <c r="BZ53" s="186" t="s">
        <v>2814</v>
      </c>
      <c r="CA53" s="186" t="s">
        <v>2928</v>
      </c>
      <c r="CB53" s="186" t="s">
        <v>3102</v>
      </c>
      <c r="CC53" s="186" t="s">
        <v>2971</v>
      </c>
      <c r="CD53" s="186" t="s">
        <v>2928</v>
      </c>
      <c r="CE53" s="186" t="s">
        <v>3090</v>
      </c>
      <c r="CF53" s="186" t="s">
        <v>2814</v>
      </c>
      <c r="CG53" s="186" t="s">
        <v>2928</v>
      </c>
      <c r="CH53" s="186" t="s">
        <v>3090</v>
      </c>
      <c r="CI53" s="186" t="s">
        <v>2814</v>
      </c>
      <c r="CJ53" s="186" t="s">
        <v>2928</v>
      </c>
      <c r="CK53" s="186" t="s">
        <v>3103</v>
      </c>
      <c r="CL53" s="186" t="s">
        <v>2814</v>
      </c>
      <c r="CM53" s="186" t="s">
        <v>2928</v>
      </c>
      <c r="CN53" s="186" t="s">
        <v>3181</v>
      </c>
      <c r="CO53" s="186" t="s">
        <v>2814</v>
      </c>
      <c r="CP53" s="186" t="s">
        <v>2928</v>
      </c>
      <c r="CQ53" s="186" t="s">
        <v>2814</v>
      </c>
      <c r="CR53" s="186" t="s">
        <v>3078</v>
      </c>
      <c r="CS53" s="186" t="s">
        <v>2928</v>
      </c>
      <c r="CT53" s="186" t="s">
        <v>3110</v>
      </c>
      <c r="CU53" s="186" t="s">
        <v>2814</v>
      </c>
      <c r="CV53" s="186" t="s">
        <v>2928</v>
      </c>
      <c r="CW53" s="186" t="s">
        <v>3182</v>
      </c>
      <c r="CX53" s="186" t="s">
        <v>3183</v>
      </c>
      <c r="CY53" s="186" t="s">
        <v>2928</v>
      </c>
      <c r="CZ53" s="186" t="s">
        <v>3108</v>
      </c>
      <c r="DA53" s="186" t="s">
        <v>3109</v>
      </c>
      <c r="DB53" s="186" t="s">
        <v>2928</v>
      </c>
      <c r="DC53" s="186" t="s">
        <v>3110</v>
      </c>
      <c r="DD53" s="186" t="s">
        <v>2814</v>
      </c>
      <c r="DE53" s="186" t="s">
        <v>2928</v>
      </c>
      <c r="DF53" s="186" t="s">
        <v>3105</v>
      </c>
      <c r="DG53" s="186" t="s">
        <v>3106</v>
      </c>
      <c r="DH53" s="186" t="s">
        <v>2928</v>
      </c>
      <c r="DI53" s="186" t="s">
        <v>3105</v>
      </c>
      <c r="DJ53" s="186" t="s">
        <v>3106</v>
      </c>
      <c r="DK53" s="186" t="s">
        <v>2928</v>
      </c>
      <c r="DL53" s="186" t="s">
        <v>3105</v>
      </c>
      <c r="DM53" s="186" t="s">
        <v>3106</v>
      </c>
      <c r="DN53" s="186" t="s">
        <v>2928</v>
      </c>
      <c r="DO53" s="186" t="s">
        <v>3108</v>
      </c>
      <c r="DP53" s="186" t="s">
        <v>2814</v>
      </c>
      <c r="DQ53" s="186" t="s">
        <v>2928</v>
      </c>
      <c r="DR53" s="186" t="s">
        <v>2814</v>
      </c>
      <c r="DS53" s="186" t="s">
        <v>3184</v>
      </c>
      <c r="DT53" s="186" t="s">
        <v>2928</v>
      </c>
      <c r="DU53" s="186" t="s">
        <v>3185</v>
      </c>
      <c r="DV53" s="186" t="s">
        <v>2814</v>
      </c>
      <c r="DW53" s="186" t="s">
        <v>2928</v>
      </c>
      <c r="DX53" s="186" t="s">
        <v>3186</v>
      </c>
      <c r="DY53" s="186" t="s">
        <v>2814</v>
      </c>
      <c r="DZ53" s="186" t="s">
        <v>2928</v>
      </c>
      <c r="EA53" s="186" t="s">
        <v>3108</v>
      </c>
      <c r="EB53" s="186" t="s">
        <v>2814</v>
      </c>
      <c r="EC53" s="186" t="s">
        <v>2928</v>
      </c>
      <c r="ED53" s="186" t="s">
        <v>3187</v>
      </c>
      <c r="EE53" s="186" t="s">
        <v>3188</v>
      </c>
      <c r="EF53" s="186" t="s">
        <v>2928</v>
      </c>
      <c r="EG53" s="186" t="s">
        <v>3189</v>
      </c>
      <c r="EH53" s="186" t="s">
        <v>3083</v>
      </c>
      <c r="EI53" s="186" t="s">
        <v>2928</v>
      </c>
      <c r="EJ53" s="186" t="s">
        <v>3108</v>
      </c>
      <c r="EK53" s="186" t="s">
        <v>2814</v>
      </c>
      <c r="EL53" s="186" t="s">
        <v>2928</v>
      </c>
      <c r="EM53" s="186" t="s">
        <v>2814</v>
      </c>
      <c r="EN53" s="186" t="s">
        <v>2814</v>
      </c>
      <c r="EO53" s="186" t="s">
        <v>2928</v>
      </c>
      <c r="EP53" s="186" t="s">
        <v>2814</v>
      </c>
      <c r="EQ53" s="186" t="s">
        <v>2814</v>
      </c>
      <c r="ER53" s="186" t="s">
        <v>2928</v>
      </c>
      <c r="ES53" s="186" t="s">
        <v>2814</v>
      </c>
      <c r="ET53" s="186" t="s">
        <v>2814</v>
      </c>
    </row>
    <row r="54" spans="1:150" x14ac:dyDescent="0.25">
      <c r="A54" s="1"/>
      <c r="B54" s="184" t="s">
        <v>3190</v>
      </c>
      <c r="C54" s="184" t="s">
        <v>133</v>
      </c>
      <c r="D54" s="184" t="s">
        <v>1010</v>
      </c>
      <c r="E54" s="184" t="s">
        <v>3191</v>
      </c>
      <c r="F54" s="184" t="s">
        <v>3192</v>
      </c>
      <c r="G54" s="184" t="s">
        <v>2928</v>
      </c>
      <c r="H54" s="184" t="s">
        <v>3193</v>
      </c>
      <c r="I54" s="184" t="s">
        <v>3194</v>
      </c>
      <c r="J54" s="184" t="s">
        <v>2928</v>
      </c>
      <c r="K54" s="184" t="s">
        <v>3193</v>
      </c>
      <c r="L54" s="184" t="s">
        <v>3194</v>
      </c>
      <c r="M54" s="184" t="s">
        <v>2928</v>
      </c>
      <c r="N54" s="184" t="s">
        <v>3193</v>
      </c>
      <c r="O54" s="184" t="s">
        <v>3194</v>
      </c>
      <c r="P54" s="184" t="s">
        <v>2928</v>
      </c>
      <c r="Q54" s="184" t="s">
        <v>3193</v>
      </c>
      <c r="R54" s="184" t="s">
        <v>3194</v>
      </c>
      <c r="S54" s="184" t="s">
        <v>2928</v>
      </c>
      <c r="T54" s="184" t="s">
        <v>3193</v>
      </c>
      <c r="U54" s="184" t="s">
        <v>3194</v>
      </c>
      <c r="V54" s="184" t="s">
        <v>2928</v>
      </c>
      <c r="W54" s="184" t="s">
        <v>3193</v>
      </c>
      <c r="X54" s="184" t="s">
        <v>3194</v>
      </c>
      <c r="Y54" s="184" t="s">
        <v>2928</v>
      </c>
      <c r="Z54" s="184" t="s">
        <v>3195</v>
      </c>
      <c r="AA54" s="184" t="s">
        <v>3194</v>
      </c>
      <c r="AB54" s="184" t="s">
        <v>2928</v>
      </c>
      <c r="AC54" s="184" t="s">
        <v>3195</v>
      </c>
      <c r="AD54" s="184" t="s">
        <v>3194</v>
      </c>
      <c r="AE54" s="184" t="s">
        <v>2928</v>
      </c>
      <c r="AF54" s="184" t="s">
        <v>2971</v>
      </c>
      <c r="AG54" s="184" t="s">
        <v>3194</v>
      </c>
      <c r="AH54" s="184" t="s">
        <v>2928</v>
      </c>
      <c r="AI54" s="184" t="s">
        <v>2971</v>
      </c>
      <c r="AJ54" s="184" t="s">
        <v>3194</v>
      </c>
      <c r="AK54" s="184" t="s">
        <v>2928</v>
      </c>
      <c r="AL54" s="184" t="s">
        <v>3196</v>
      </c>
      <c r="AM54" s="184" t="s">
        <v>3194</v>
      </c>
      <c r="AN54" s="184" t="s">
        <v>2928</v>
      </c>
      <c r="AO54" s="184" t="s">
        <v>2971</v>
      </c>
      <c r="AP54" s="184" t="s">
        <v>3194</v>
      </c>
      <c r="AQ54" s="184" t="s">
        <v>2928</v>
      </c>
      <c r="AR54" s="184" t="s">
        <v>3197</v>
      </c>
      <c r="AS54" s="184" t="s">
        <v>3194</v>
      </c>
      <c r="AT54" s="184" t="s">
        <v>2928</v>
      </c>
      <c r="AU54" s="184" t="s">
        <v>3197</v>
      </c>
      <c r="AV54" s="184" t="s">
        <v>3194</v>
      </c>
      <c r="AW54" s="184" t="s">
        <v>2928</v>
      </c>
      <c r="AX54" s="184" t="s">
        <v>3197</v>
      </c>
      <c r="AY54" s="184" t="s">
        <v>3194</v>
      </c>
      <c r="AZ54" s="184" t="s">
        <v>2928</v>
      </c>
      <c r="BA54" s="184" t="s">
        <v>3197</v>
      </c>
      <c r="BB54" s="184" t="s">
        <v>3194</v>
      </c>
      <c r="BC54" s="184" t="s">
        <v>2928</v>
      </c>
      <c r="BD54" s="184" t="s">
        <v>3197</v>
      </c>
      <c r="BE54" s="184" t="s">
        <v>3194</v>
      </c>
      <c r="BF54" s="184" t="s">
        <v>2928</v>
      </c>
      <c r="BG54" s="184" t="s">
        <v>3197</v>
      </c>
      <c r="BH54" s="184" t="s">
        <v>3194</v>
      </c>
      <c r="BI54" s="184" t="s">
        <v>2928</v>
      </c>
      <c r="BJ54" s="184" t="s">
        <v>3197</v>
      </c>
      <c r="BK54" s="184" t="s">
        <v>3194</v>
      </c>
      <c r="BL54" s="184" t="s">
        <v>2928</v>
      </c>
      <c r="BM54" s="184" t="s">
        <v>3197</v>
      </c>
      <c r="BN54" s="184" t="s">
        <v>3194</v>
      </c>
      <c r="BO54" s="184" t="s">
        <v>2928</v>
      </c>
      <c r="BP54" s="184" t="s">
        <v>3197</v>
      </c>
      <c r="BQ54" s="184" t="s">
        <v>3194</v>
      </c>
      <c r="BR54" s="184" t="s">
        <v>2928</v>
      </c>
      <c r="BS54" s="184" t="s">
        <v>3198</v>
      </c>
      <c r="BT54" s="184" t="s">
        <v>3199</v>
      </c>
      <c r="BU54" s="184" t="s">
        <v>2928</v>
      </c>
      <c r="BV54" s="184" t="s">
        <v>3198</v>
      </c>
      <c r="BW54" s="184" t="s">
        <v>3194</v>
      </c>
      <c r="BX54" s="184" t="s">
        <v>2928</v>
      </c>
      <c r="BY54" s="184" t="s">
        <v>3198</v>
      </c>
      <c r="BZ54" s="184" t="s">
        <v>3194</v>
      </c>
      <c r="CA54" s="184" t="s">
        <v>2928</v>
      </c>
      <c r="CB54" s="184" t="s">
        <v>3198</v>
      </c>
      <c r="CC54" s="184" t="s">
        <v>3194</v>
      </c>
      <c r="CD54" s="184" t="s">
        <v>2928</v>
      </c>
      <c r="CE54" s="184" t="s">
        <v>3198</v>
      </c>
      <c r="CF54" s="184" t="s">
        <v>3194</v>
      </c>
      <c r="CG54" s="184" t="s">
        <v>2928</v>
      </c>
      <c r="CH54" s="184" t="s">
        <v>3198</v>
      </c>
      <c r="CI54" s="184" t="s">
        <v>3194</v>
      </c>
      <c r="CJ54" s="184" t="s">
        <v>2928</v>
      </c>
      <c r="CK54" s="184" t="s">
        <v>3198</v>
      </c>
      <c r="CL54" s="184" t="s">
        <v>3194</v>
      </c>
      <c r="CM54" s="184" t="s">
        <v>2928</v>
      </c>
      <c r="CN54" s="184" t="s">
        <v>3198</v>
      </c>
      <c r="CO54" s="184" t="s">
        <v>3194</v>
      </c>
      <c r="CP54" s="184" t="s">
        <v>2928</v>
      </c>
      <c r="CQ54" s="184" t="s">
        <v>3198</v>
      </c>
      <c r="CR54" s="184" t="s">
        <v>3194</v>
      </c>
      <c r="CS54" s="184" t="s">
        <v>2928</v>
      </c>
      <c r="CT54" s="184" t="s">
        <v>3198</v>
      </c>
      <c r="CU54" s="184" t="s">
        <v>3194</v>
      </c>
      <c r="CV54" s="184" t="s">
        <v>2928</v>
      </c>
      <c r="CW54" s="184" t="s">
        <v>3198</v>
      </c>
      <c r="CX54" s="184" t="s">
        <v>3194</v>
      </c>
      <c r="CY54" s="184" t="s">
        <v>2928</v>
      </c>
      <c r="CZ54" s="184" t="s">
        <v>3198</v>
      </c>
      <c r="DA54" s="184" t="s">
        <v>3194</v>
      </c>
      <c r="DB54" s="184" t="s">
        <v>2928</v>
      </c>
      <c r="DC54" s="184" t="s">
        <v>3198</v>
      </c>
      <c r="DD54" s="184" t="s">
        <v>3194</v>
      </c>
      <c r="DE54" s="184" t="s">
        <v>2928</v>
      </c>
      <c r="DF54" s="184" t="s">
        <v>3198</v>
      </c>
      <c r="DG54" s="184" t="s">
        <v>3194</v>
      </c>
      <c r="DH54" s="184" t="s">
        <v>2928</v>
      </c>
      <c r="DI54" s="184" t="s">
        <v>3198</v>
      </c>
      <c r="DJ54" s="184" t="s">
        <v>3194</v>
      </c>
      <c r="DK54" s="184" t="s">
        <v>2928</v>
      </c>
      <c r="DL54" s="184" t="s">
        <v>3198</v>
      </c>
      <c r="DM54" s="184" t="s">
        <v>3194</v>
      </c>
      <c r="DN54" s="184" t="s">
        <v>2928</v>
      </c>
      <c r="DO54" s="184" t="s">
        <v>3198</v>
      </c>
      <c r="DP54" s="184" t="s">
        <v>3200</v>
      </c>
      <c r="DQ54" s="184" t="s">
        <v>2928</v>
      </c>
      <c r="DR54" s="184" t="s">
        <v>2814</v>
      </c>
      <c r="DS54" s="184" t="s">
        <v>3201</v>
      </c>
      <c r="DT54" s="184" t="s">
        <v>2928</v>
      </c>
      <c r="DU54" s="184" t="s">
        <v>2814</v>
      </c>
      <c r="DV54" s="184" t="s">
        <v>3202</v>
      </c>
      <c r="DW54" s="184" t="s">
        <v>2928</v>
      </c>
      <c r="DX54" s="184" t="s">
        <v>2814</v>
      </c>
      <c r="DY54" s="184" t="s">
        <v>3203</v>
      </c>
      <c r="DZ54" s="184" t="s">
        <v>2928</v>
      </c>
      <c r="EA54" s="184" t="s">
        <v>2814</v>
      </c>
      <c r="EB54" s="184" t="s">
        <v>3204</v>
      </c>
      <c r="EC54" s="184" t="s">
        <v>2928</v>
      </c>
      <c r="ED54" s="184" t="s">
        <v>2814</v>
      </c>
      <c r="EE54" s="184" t="s">
        <v>3194</v>
      </c>
      <c r="EF54" s="184" t="s">
        <v>2928</v>
      </c>
      <c r="EG54" s="184" t="s">
        <v>3198</v>
      </c>
      <c r="EH54" s="184" t="s">
        <v>3194</v>
      </c>
      <c r="EI54" s="184" t="s">
        <v>2928</v>
      </c>
      <c r="EJ54" s="184" t="s">
        <v>3198</v>
      </c>
      <c r="EK54" s="184" t="s">
        <v>3194</v>
      </c>
      <c r="EL54" s="184" t="s">
        <v>2928</v>
      </c>
      <c r="EM54" s="184" t="s">
        <v>3198</v>
      </c>
      <c r="EN54" s="184" t="s">
        <v>3205</v>
      </c>
      <c r="EO54" s="184" t="s">
        <v>2928</v>
      </c>
      <c r="EP54" s="184" t="s">
        <v>3198</v>
      </c>
      <c r="EQ54" s="184" t="s">
        <v>3194</v>
      </c>
      <c r="ER54" s="184" t="s">
        <v>2928</v>
      </c>
      <c r="ES54" s="184" t="s">
        <v>3198</v>
      </c>
      <c r="ET54" s="184" t="s">
        <v>3194</v>
      </c>
    </row>
    <row r="55" spans="1:150" x14ac:dyDescent="0.25">
      <c r="A55" s="1"/>
      <c r="B55" s="185" t="s">
        <v>3206</v>
      </c>
      <c r="C55" s="185" t="s">
        <v>133</v>
      </c>
      <c r="D55" s="185" t="s">
        <v>1010</v>
      </c>
      <c r="E55" s="185" t="s">
        <v>3207</v>
      </c>
      <c r="F55" s="185" t="s">
        <v>3208</v>
      </c>
      <c r="G55" s="186" t="s">
        <v>2928</v>
      </c>
      <c r="H55" s="186" t="s">
        <v>3193</v>
      </c>
      <c r="I55" s="186" t="s">
        <v>3194</v>
      </c>
      <c r="J55" s="186" t="s">
        <v>2928</v>
      </c>
      <c r="K55" s="186" t="s">
        <v>3193</v>
      </c>
      <c r="L55" s="186" t="s">
        <v>3194</v>
      </c>
      <c r="M55" s="186" t="s">
        <v>2928</v>
      </c>
      <c r="N55" s="186" t="s">
        <v>3193</v>
      </c>
      <c r="O55" s="186" t="s">
        <v>3194</v>
      </c>
      <c r="P55" s="186" t="s">
        <v>2928</v>
      </c>
      <c r="Q55" s="186" t="s">
        <v>3193</v>
      </c>
      <c r="R55" s="186" t="s">
        <v>3194</v>
      </c>
      <c r="S55" s="186" t="s">
        <v>2928</v>
      </c>
      <c r="T55" s="186" t="s">
        <v>3193</v>
      </c>
      <c r="U55" s="186" t="s">
        <v>3194</v>
      </c>
      <c r="V55" s="186" t="s">
        <v>2928</v>
      </c>
      <c r="W55" s="186" t="s">
        <v>3193</v>
      </c>
      <c r="X55" s="186" t="s">
        <v>3194</v>
      </c>
      <c r="Y55" s="186" t="s">
        <v>2928</v>
      </c>
      <c r="Z55" s="186" t="s">
        <v>3195</v>
      </c>
      <c r="AA55" s="186" t="s">
        <v>3194</v>
      </c>
      <c r="AB55" s="186" t="s">
        <v>2928</v>
      </c>
      <c r="AC55" s="186" t="s">
        <v>3195</v>
      </c>
      <c r="AD55" s="186" t="s">
        <v>3194</v>
      </c>
      <c r="AE55" s="186" t="s">
        <v>2928</v>
      </c>
      <c r="AF55" s="186" t="s">
        <v>2971</v>
      </c>
      <c r="AG55" s="186" t="s">
        <v>3194</v>
      </c>
      <c r="AH55" s="186" t="s">
        <v>2928</v>
      </c>
      <c r="AI55" s="186" t="s">
        <v>2971</v>
      </c>
      <c r="AJ55" s="186" t="s">
        <v>3194</v>
      </c>
      <c r="AK55" s="186" t="s">
        <v>2928</v>
      </c>
      <c r="AL55" s="186" t="s">
        <v>3196</v>
      </c>
      <c r="AM55" s="186" t="s">
        <v>3194</v>
      </c>
      <c r="AN55" s="186" t="s">
        <v>2928</v>
      </c>
      <c r="AO55" s="186" t="s">
        <v>2971</v>
      </c>
      <c r="AP55" s="186" t="s">
        <v>3194</v>
      </c>
      <c r="AQ55" s="186" t="s">
        <v>2928</v>
      </c>
      <c r="AR55" s="186" t="s">
        <v>3197</v>
      </c>
      <c r="AS55" s="186" t="s">
        <v>3194</v>
      </c>
      <c r="AT55" s="186" t="s">
        <v>2928</v>
      </c>
      <c r="AU55" s="186" t="s">
        <v>2814</v>
      </c>
      <c r="AV55" s="186" t="s">
        <v>2814</v>
      </c>
      <c r="AW55" s="186" t="s">
        <v>2928</v>
      </c>
      <c r="AX55" s="186" t="s">
        <v>2814</v>
      </c>
      <c r="AY55" s="186" t="s">
        <v>2814</v>
      </c>
      <c r="AZ55" s="186" t="s">
        <v>2928</v>
      </c>
      <c r="BA55" s="186" t="s">
        <v>2814</v>
      </c>
      <c r="BB55" s="186" t="s">
        <v>2814</v>
      </c>
      <c r="BC55" s="186" t="s">
        <v>2928</v>
      </c>
      <c r="BD55" s="186" t="s">
        <v>3197</v>
      </c>
      <c r="BE55" s="186" t="s">
        <v>3194</v>
      </c>
      <c r="BF55" s="186" t="s">
        <v>2928</v>
      </c>
      <c r="BG55" s="186" t="s">
        <v>3197</v>
      </c>
      <c r="BH55" s="186" t="s">
        <v>3194</v>
      </c>
      <c r="BI55" s="186" t="s">
        <v>2928</v>
      </c>
      <c r="BJ55" s="186" t="s">
        <v>3197</v>
      </c>
      <c r="BK55" s="186" t="s">
        <v>3194</v>
      </c>
      <c r="BL55" s="186" t="s">
        <v>2928</v>
      </c>
      <c r="BM55" s="186" t="s">
        <v>3197</v>
      </c>
      <c r="BN55" s="186" t="s">
        <v>3194</v>
      </c>
      <c r="BO55" s="186" t="s">
        <v>2928</v>
      </c>
      <c r="BP55" s="186" t="s">
        <v>3197</v>
      </c>
      <c r="BQ55" s="186" t="s">
        <v>3194</v>
      </c>
      <c r="BR55" s="186" t="s">
        <v>2928</v>
      </c>
      <c r="BS55" s="186" t="s">
        <v>3198</v>
      </c>
      <c r="BT55" s="186" t="s">
        <v>3199</v>
      </c>
      <c r="BU55" s="186" t="s">
        <v>2928</v>
      </c>
      <c r="BV55" s="186" t="s">
        <v>3198</v>
      </c>
      <c r="BW55" s="186" t="s">
        <v>3194</v>
      </c>
      <c r="BX55" s="186" t="s">
        <v>2928</v>
      </c>
      <c r="BY55" s="186" t="s">
        <v>3198</v>
      </c>
      <c r="BZ55" s="186" t="s">
        <v>3194</v>
      </c>
      <c r="CA55" s="186" t="s">
        <v>2928</v>
      </c>
      <c r="CB55" s="186" t="s">
        <v>3198</v>
      </c>
      <c r="CC55" s="186" t="s">
        <v>3194</v>
      </c>
      <c r="CD55" s="186" t="s">
        <v>2928</v>
      </c>
      <c r="CE55" s="186" t="s">
        <v>3198</v>
      </c>
      <c r="CF55" s="186" t="s">
        <v>3194</v>
      </c>
      <c r="CG55" s="186" t="s">
        <v>2928</v>
      </c>
      <c r="CH55" s="186" t="s">
        <v>3198</v>
      </c>
      <c r="CI55" s="186" t="s">
        <v>3194</v>
      </c>
      <c r="CJ55" s="186" t="s">
        <v>2928</v>
      </c>
      <c r="CK55" s="186" t="s">
        <v>2814</v>
      </c>
      <c r="CL55" s="186" t="s">
        <v>2814</v>
      </c>
      <c r="CM55" s="186" t="s">
        <v>2928</v>
      </c>
      <c r="CN55" s="186" t="s">
        <v>2814</v>
      </c>
      <c r="CO55" s="186" t="s">
        <v>2814</v>
      </c>
      <c r="CP55" s="186" t="s">
        <v>2928</v>
      </c>
      <c r="CQ55" s="186" t="s">
        <v>3198</v>
      </c>
      <c r="CR55" s="186" t="s">
        <v>3194</v>
      </c>
      <c r="CS55" s="186" t="s">
        <v>2928</v>
      </c>
      <c r="CT55" s="186" t="s">
        <v>3198</v>
      </c>
      <c r="CU55" s="186" t="s">
        <v>3194</v>
      </c>
      <c r="CV55" s="186" t="s">
        <v>2928</v>
      </c>
      <c r="CW55" s="186" t="s">
        <v>3198</v>
      </c>
      <c r="CX55" s="186" t="s">
        <v>3194</v>
      </c>
      <c r="CY55" s="186" t="s">
        <v>2928</v>
      </c>
      <c r="CZ55" s="186" t="s">
        <v>3198</v>
      </c>
      <c r="DA55" s="186" t="s">
        <v>3194</v>
      </c>
      <c r="DB55" s="186" t="s">
        <v>2928</v>
      </c>
      <c r="DC55" s="186" t="s">
        <v>3198</v>
      </c>
      <c r="DD55" s="186" t="s">
        <v>3194</v>
      </c>
      <c r="DE55" s="186" t="s">
        <v>2928</v>
      </c>
      <c r="DF55" s="186" t="s">
        <v>3198</v>
      </c>
      <c r="DG55" s="186" t="s">
        <v>3194</v>
      </c>
      <c r="DH55" s="186" t="s">
        <v>2928</v>
      </c>
      <c r="DI55" s="186" t="s">
        <v>3198</v>
      </c>
      <c r="DJ55" s="186" t="s">
        <v>3194</v>
      </c>
      <c r="DK55" s="186" t="s">
        <v>2928</v>
      </c>
      <c r="DL55" s="186" t="s">
        <v>3198</v>
      </c>
      <c r="DM55" s="186" t="s">
        <v>3194</v>
      </c>
      <c r="DN55" s="186" t="s">
        <v>2928</v>
      </c>
      <c r="DO55" s="186" t="s">
        <v>3198</v>
      </c>
      <c r="DP55" s="186" t="s">
        <v>3200</v>
      </c>
      <c r="DQ55" s="186" t="s">
        <v>2928</v>
      </c>
      <c r="DR55" s="186" t="s">
        <v>2814</v>
      </c>
      <c r="DS55" s="186" t="s">
        <v>3201</v>
      </c>
      <c r="DT55" s="186" t="s">
        <v>2928</v>
      </c>
      <c r="DU55" s="186" t="s">
        <v>2814</v>
      </c>
      <c r="DV55" s="186" t="s">
        <v>3202</v>
      </c>
      <c r="DW55" s="186" t="s">
        <v>2928</v>
      </c>
      <c r="DX55" s="186" t="s">
        <v>2814</v>
      </c>
      <c r="DY55" s="186" t="s">
        <v>3203</v>
      </c>
      <c r="DZ55" s="186" t="s">
        <v>2928</v>
      </c>
      <c r="EA55" s="186" t="s">
        <v>2814</v>
      </c>
      <c r="EB55" s="186" t="s">
        <v>3204</v>
      </c>
      <c r="EC55" s="186" t="s">
        <v>2928</v>
      </c>
      <c r="ED55" s="186" t="s">
        <v>2814</v>
      </c>
      <c r="EE55" s="186" t="s">
        <v>3194</v>
      </c>
      <c r="EF55" s="186" t="s">
        <v>2928</v>
      </c>
      <c r="EG55" s="186" t="s">
        <v>3198</v>
      </c>
      <c r="EH55" s="186" t="s">
        <v>3194</v>
      </c>
      <c r="EI55" s="186" t="s">
        <v>2928</v>
      </c>
      <c r="EJ55" s="186" t="s">
        <v>3198</v>
      </c>
      <c r="EK55" s="186" t="s">
        <v>3194</v>
      </c>
      <c r="EL55" s="186" t="s">
        <v>2928</v>
      </c>
      <c r="EM55" s="186" t="s">
        <v>3198</v>
      </c>
      <c r="EN55" s="186" t="s">
        <v>3205</v>
      </c>
      <c r="EO55" s="186" t="s">
        <v>2928</v>
      </c>
      <c r="EP55" s="186" t="s">
        <v>3198</v>
      </c>
      <c r="EQ55" s="186" t="s">
        <v>3194</v>
      </c>
      <c r="ER55" s="186" t="s">
        <v>2928</v>
      </c>
      <c r="ES55" s="186" t="s">
        <v>3198</v>
      </c>
      <c r="ET55" s="186" t="s">
        <v>3194</v>
      </c>
    </row>
    <row r="56" spans="1:150" x14ac:dyDescent="0.25">
      <c r="A56" s="1"/>
      <c r="B56" s="185" t="s">
        <v>3209</v>
      </c>
      <c r="C56" s="185" t="s">
        <v>133</v>
      </c>
      <c r="D56" s="185" t="s">
        <v>1010</v>
      </c>
      <c r="E56" s="185" t="s">
        <v>3210</v>
      </c>
      <c r="F56" s="185" t="s">
        <v>3211</v>
      </c>
      <c r="G56" s="186" t="s">
        <v>2928</v>
      </c>
      <c r="H56" s="186" t="s">
        <v>2814</v>
      </c>
      <c r="I56" s="186" t="s">
        <v>2814</v>
      </c>
      <c r="J56" s="186" t="s">
        <v>2928</v>
      </c>
      <c r="K56" s="186" t="s">
        <v>2814</v>
      </c>
      <c r="L56" s="186" t="s">
        <v>2814</v>
      </c>
      <c r="M56" s="186" t="s">
        <v>2928</v>
      </c>
      <c r="N56" s="186" t="s">
        <v>2814</v>
      </c>
      <c r="O56" s="186" t="s">
        <v>2814</v>
      </c>
      <c r="P56" s="186" t="s">
        <v>2928</v>
      </c>
      <c r="Q56" s="186" t="s">
        <v>2814</v>
      </c>
      <c r="R56" s="186" t="s">
        <v>2814</v>
      </c>
      <c r="S56" s="186" t="s">
        <v>2928</v>
      </c>
      <c r="T56" s="186" t="s">
        <v>2814</v>
      </c>
      <c r="U56" s="186" t="s">
        <v>2814</v>
      </c>
      <c r="V56" s="186" t="s">
        <v>2928</v>
      </c>
      <c r="W56" s="186" t="s">
        <v>2814</v>
      </c>
      <c r="X56" s="186" t="s">
        <v>2814</v>
      </c>
      <c r="Y56" s="186" t="s">
        <v>2928</v>
      </c>
      <c r="Z56" s="186" t="s">
        <v>2814</v>
      </c>
      <c r="AA56" s="186" t="s">
        <v>2814</v>
      </c>
      <c r="AB56" s="186" t="s">
        <v>2928</v>
      </c>
      <c r="AC56" s="186" t="s">
        <v>2814</v>
      </c>
      <c r="AD56" s="186" t="s">
        <v>2814</v>
      </c>
      <c r="AE56" s="186" t="s">
        <v>2928</v>
      </c>
      <c r="AF56" s="186" t="s">
        <v>2814</v>
      </c>
      <c r="AG56" s="186" t="s">
        <v>2814</v>
      </c>
      <c r="AH56" s="186" t="s">
        <v>2928</v>
      </c>
      <c r="AI56" s="186" t="s">
        <v>2814</v>
      </c>
      <c r="AJ56" s="186" t="s">
        <v>2814</v>
      </c>
      <c r="AK56" s="186" t="s">
        <v>2928</v>
      </c>
      <c r="AL56" s="186" t="s">
        <v>2814</v>
      </c>
      <c r="AM56" s="186" t="s">
        <v>2814</v>
      </c>
      <c r="AN56" s="186" t="s">
        <v>2928</v>
      </c>
      <c r="AO56" s="186" t="s">
        <v>2814</v>
      </c>
      <c r="AP56" s="186" t="s">
        <v>2814</v>
      </c>
      <c r="AQ56" s="186" t="s">
        <v>2928</v>
      </c>
      <c r="AR56" s="186" t="s">
        <v>2814</v>
      </c>
      <c r="AS56" s="186" t="s">
        <v>2814</v>
      </c>
      <c r="AT56" s="186" t="s">
        <v>2928</v>
      </c>
      <c r="AU56" s="186" t="s">
        <v>2814</v>
      </c>
      <c r="AV56" s="186" t="s">
        <v>2814</v>
      </c>
      <c r="AW56" s="186" t="s">
        <v>2928</v>
      </c>
      <c r="AX56" s="186" t="s">
        <v>2814</v>
      </c>
      <c r="AY56" s="186" t="s">
        <v>2814</v>
      </c>
      <c r="AZ56" s="186" t="s">
        <v>2928</v>
      </c>
      <c r="BA56" s="186" t="s">
        <v>2814</v>
      </c>
      <c r="BB56" s="186" t="s">
        <v>2814</v>
      </c>
      <c r="BC56" s="186" t="s">
        <v>2928</v>
      </c>
      <c r="BD56" s="186" t="s">
        <v>2814</v>
      </c>
      <c r="BE56" s="186" t="s">
        <v>2814</v>
      </c>
      <c r="BF56" s="186" t="s">
        <v>2928</v>
      </c>
      <c r="BG56" s="186" t="s">
        <v>2814</v>
      </c>
      <c r="BH56" s="186" t="s">
        <v>2814</v>
      </c>
      <c r="BI56" s="186" t="s">
        <v>2928</v>
      </c>
      <c r="BJ56" s="186" t="s">
        <v>2814</v>
      </c>
      <c r="BK56" s="186" t="s">
        <v>2814</v>
      </c>
      <c r="BL56" s="186" t="s">
        <v>2928</v>
      </c>
      <c r="BM56" s="186" t="s">
        <v>2814</v>
      </c>
      <c r="BN56" s="186" t="s">
        <v>2814</v>
      </c>
      <c r="BO56" s="186" t="s">
        <v>2928</v>
      </c>
      <c r="BP56" s="186" t="s">
        <v>2814</v>
      </c>
      <c r="BQ56" s="186" t="s">
        <v>2814</v>
      </c>
      <c r="BR56" s="186" t="s">
        <v>2928</v>
      </c>
      <c r="BS56" s="186" t="s">
        <v>2814</v>
      </c>
      <c r="BT56" s="186" t="s">
        <v>2814</v>
      </c>
      <c r="BU56" s="186" t="s">
        <v>2928</v>
      </c>
      <c r="BV56" s="186" t="s">
        <v>2814</v>
      </c>
      <c r="BW56" s="186" t="s">
        <v>2814</v>
      </c>
      <c r="BX56" s="186" t="s">
        <v>2928</v>
      </c>
      <c r="BY56" s="186" t="s">
        <v>2814</v>
      </c>
      <c r="BZ56" s="186" t="s">
        <v>2814</v>
      </c>
      <c r="CA56" s="186" t="s">
        <v>2928</v>
      </c>
      <c r="CB56" s="186" t="s">
        <v>2814</v>
      </c>
      <c r="CC56" s="186" t="s">
        <v>2814</v>
      </c>
      <c r="CD56" s="186" t="s">
        <v>2928</v>
      </c>
      <c r="CE56" s="186" t="s">
        <v>2814</v>
      </c>
      <c r="CF56" s="186" t="s">
        <v>2814</v>
      </c>
      <c r="CG56" s="186" t="s">
        <v>2928</v>
      </c>
      <c r="CH56" s="186" t="s">
        <v>2814</v>
      </c>
      <c r="CI56" s="186" t="s">
        <v>2814</v>
      </c>
      <c r="CJ56" s="186" t="s">
        <v>2928</v>
      </c>
      <c r="CK56" s="186" t="s">
        <v>2814</v>
      </c>
      <c r="CL56" s="186" t="s">
        <v>2814</v>
      </c>
      <c r="CM56" s="186" t="s">
        <v>2928</v>
      </c>
      <c r="CN56" s="186" t="s">
        <v>2814</v>
      </c>
      <c r="CO56" s="186" t="s">
        <v>2814</v>
      </c>
      <c r="CP56" s="186" t="s">
        <v>2928</v>
      </c>
      <c r="CQ56" s="186" t="s">
        <v>2814</v>
      </c>
      <c r="CR56" s="186" t="s">
        <v>2814</v>
      </c>
      <c r="CS56" s="186" t="s">
        <v>2928</v>
      </c>
      <c r="CT56" s="186" t="s">
        <v>2814</v>
      </c>
      <c r="CU56" s="186" t="s">
        <v>2814</v>
      </c>
      <c r="CV56" s="186" t="s">
        <v>2928</v>
      </c>
      <c r="CW56" s="186" t="s">
        <v>2814</v>
      </c>
      <c r="CX56" s="186" t="s">
        <v>2814</v>
      </c>
      <c r="CY56" s="186" t="s">
        <v>2928</v>
      </c>
      <c r="CZ56" s="186" t="s">
        <v>2814</v>
      </c>
      <c r="DA56" s="186" t="s">
        <v>2814</v>
      </c>
      <c r="DB56" s="186" t="s">
        <v>2928</v>
      </c>
      <c r="DC56" s="186" t="s">
        <v>2814</v>
      </c>
      <c r="DD56" s="186" t="s">
        <v>2814</v>
      </c>
      <c r="DE56" s="186" t="s">
        <v>2928</v>
      </c>
      <c r="DF56" s="186" t="s">
        <v>2814</v>
      </c>
      <c r="DG56" s="186" t="s">
        <v>2814</v>
      </c>
      <c r="DH56" s="186" t="s">
        <v>2928</v>
      </c>
      <c r="DI56" s="186" t="s">
        <v>2814</v>
      </c>
      <c r="DJ56" s="186" t="s">
        <v>2814</v>
      </c>
      <c r="DK56" s="186" t="s">
        <v>2928</v>
      </c>
      <c r="DL56" s="186" t="s">
        <v>2814</v>
      </c>
      <c r="DM56" s="186" t="s">
        <v>2814</v>
      </c>
      <c r="DN56" s="186" t="s">
        <v>2928</v>
      </c>
      <c r="DO56" s="186" t="s">
        <v>2814</v>
      </c>
      <c r="DP56" s="186" t="s">
        <v>2814</v>
      </c>
      <c r="DQ56" s="186" t="s">
        <v>2928</v>
      </c>
      <c r="DR56" s="186" t="s">
        <v>2814</v>
      </c>
      <c r="DS56" s="186" t="s">
        <v>2814</v>
      </c>
      <c r="DT56" s="186" t="s">
        <v>2928</v>
      </c>
      <c r="DU56" s="186" t="s">
        <v>2814</v>
      </c>
      <c r="DV56" s="186" t="s">
        <v>2814</v>
      </c>
      <c r="DW56" s="186" t="s">
        <v>2928</v>
      </c>
      <c r="DX56" s="186" t="s">
        <v>2814</v>
      </c>
      <c r="DY56" s="186" t="s">
        <v>2814</v>
      </c>
      <c r="DZ56" s="186" t="s">
        <v>2928</v>
      </c>
      <c r="EA56" s="186" t="s">
        <v>2814</v>
      </c>
      <c r="EB56" s="186" t="s">
        <v>2814</v>
      </c>
      <c r="EC56" s="186" t="s">
        <v>2928</v>
      </c>
      <c r="ED56" s="186" t="s">
        <v>2814</v>
      </c>
      <c r="EE56" s="186" t="s">
        <v>2814</v>
      </c>
      <c r="EF56" s="186" t="s">
        <v>2928</v>
      </c>
      <c r="EG56" s="186" t="s">
        <v>2814</v>
      </c>
      <c r="EH56" s="186" t="s">
        <v>2814</v>
      </c>
      <c r="EI56" s="186" t="s">
        <v>2928</v>
      </c>
      <c r="EJ56" s="186" t="s">
        <v>2814</v>
      </c>
      <c r="EK56" s="186" t="s">
        <v>2814</v>
      </c>
      <c r="EL56" s="186" t="s">
        <v>2928</v>
      </c>
      <c r="EM56" s="186" t="s">
        <v>2814</v>
      </c>
      <c r="EN56" s="186" t="s">
        <v>2814</v>
      </c>
      <c r="EO56" s="186" t="s">
        <v>2928</v>
      </c>
      <c r="EP56" s="186" t="s">
        <v>2814</v>
      </c>
      <c r="EQ56" s="186" t="s">
        <v>2814</v>
      </c>
      <c r="ER56" s="186" t="s">
        <v>2928</v>
      </c>
      <c r="ES56" s="186" t="s">
        <v>2814</v>
      </c>
      <c r="ET56" s="186" t="s">
        <v>2814</v>
      </c>
    </row>
    <row r="57" spans="1:150" x14ac:dyDescent="0.25">
      <c r="A57" s="1"/>
      <c r="B57" s="184" t="s">
        <v>3212</v>
      </c>
      <c r="C57" s="184" t="s">
        <v>81</v>
      </c>
      <c r="D57" s="184" t="s">
        <v>3213</v>
      </c>
      <c r="E57" s="184" t="s">
        <v>3214</v>
      </c>
      <c r="F57" s="184" t="s">
        <v>3215</v>
      </c>
      <c r="G57" s="184" t="s">
        <v>2928</v>
      </c>
      <c r="H57" s="184" t="s">
        <v>2814</v>
      </c>
      <c r="I57" s="184" t="s">
        <v>2814</v>
      </c>
      <c r="J57" s="184" t="s">
        <v>2928</v>
      </c>
      <c r="K57" s="184" t="s">
        <v>2814</v>
      </c>
      <c r="L57" s="184" t="s">
        <v>2814</v>
      </c>
      <c r="M57" s="184" t="s">
        <v>2928</v>
      </c>
      <c r="N57" s="184" t="s">
        <v>2814</v>
      </c>
      <c r="O57" s="184" t="s">
        <v>2814</v>
      </c>
      <c r="P57" s="184" t="s">
        <v>2928</v>
      </c>
      <c r="Q57" s="184" t="s">
        <v>2814</v>
      </c>
      <c r="R57" s="184" t="s">
        <v>2814</v>
      </c>
      <c r="S57" s="184" t="s">
        <v>2928</v>
      </c>
      <c r="T57" s="184" t="s">
        <v>2814</v>
      </c>
      <c r="U57" s="184" t="s">
        <v>2814</v>
      </c>
      <c r="V57" s="184" t="s">
        <v>2928</v>
      </c>
      <c r="W57" s="184" t="s">
        <v>2814</v>
      </c>
      <c r="X57" s="184" t="s">
        <v>2814</v>
      </c>
      <c r="Y57" s="184" t="s">
        <v>2928</v>
      </c>
      <c r="Z57" s="184" t="s">
        <v>2814</v>
      </c>
      <c r="AA57" s="184" t="s">
        <v>2814</v>
      </c>
      <c r="AB57" s="184" t="s">
        <v>2928</v>
      </c>
      <c r="AC57" s="184" t="s">
        <v>2814</v>
      </c>
      <c r="AD57" s="184" t="s">
        <v>2814</v>
      </c>
      <c r="AE57" s="184" t="s">
        <v>2928</v>
      </c>
      <c r="AF57" s="184" t="s">
        <v>2814</v>
      </c>
      <c r="AG57" s="184" t="s">
        <v>2814</v>
      </c>
      <c r="AH57" s="184" t="s">
        <v>2928</v>
      </c>
      <c r="AI57" s="184" t="s">
        <v>2814</v>
      </c>
      <c r="AJ57" s="184" t="s">
        <v>2814</v>
      </c>
      <c r="AK57" s="184" t="s">
        <v>2928</v>
      </c>
      <c r="AL57" s="184" t="s">
        <v>2814</v>
      </c>
      <c r="AM57" s="184" t="s">
        <v>2814</v>
      </c>
      <c r="AN57" s="184" t="s">
        <v>2928</v>
      </c>
      <c r="AO57" s="184" t="s">
        <v>2814</v>
      </c>
      <c r="AP57" s="184" t="s">
        <v>2814</v>
      </c>
      <c r="AQ57" s="184" t="s">
        <v>2928</v>
      </c>
      <c r="AR57" s="184" t="s">
        <v>2814</v>
      </c>
      <c r="AS57" s="184" t="s">
        <v>2814</v>
      </c>
      <c r="AT57" s="184" t="s">
        <v>2928</v>
      </c>
      <c r="AU57" s="184" t="s">
        <v>2814</v>
      </c>
      <c r="AV57" s="184" t="s">
        <v>2814</v>
      </c>
      <c r="AW57" s="184" t="s">
        <v>2928</v>
      </c>
      <c r="AX57" s="184" t="s">
        <v>2814</v>
      </c>
      <c r="AY57" s="184" t="s">
        <v>2814</v>
      </c>
      <c r="AZ57" s="184" t="s">
        <v>2928</v>
      </c>
      <c r="BA57" s="184" t="s">
        <v>2814</v>
      </c>
      <c r="BB57" s="184" t="s">
        <v>2814</v>
      </c>
      <c r="BC57" s="184" t="s">
        <v>2928</v>
      </c>
      <c r="BD57" s="184" t="s">
        <v>2814</v>
      </c>
      <c r="BE57" s="184" t="s">
        <v>2814</v>
      </c>
      <c r="BF57" s="184" t="s">
        <v>2928</v>
      </c>
      <c r="BG57" s="184" t="s">
        <v>2814</v>
      </c>
      <c r="BH57" s="184" t="s">
        <v>2814</v>
      </c>
      <c r="BI57" s="184" t="s">
        <v>2928</v>
      </c>
      <c r="BJ57" s="184" t="s">
        <v>2814</v>
      </c>
      <c r="BK57" s="184" t="s">
        <v>2814</v>
      </c>
      <c r="BL57" s="184" t="s">
        <v>2928</v>
      </c>
      <c r="BM57" s="184" t="s">
        <v>2814</v>
      </c>
      <c r="BN57" s="184" t="s">
        <v>2814</v>
      </c>
      <c r="BO57" s="184" t="s">
        <v>2928</v>
      </c>
      <c r="BP57" s="184" t="s">
        <v>2814</v>
      </c>
      <c r="BQ57" s="184" t="s">
        <v>2814</v>
      </c>
      <c r="BR57" s="184" t="s">
        <v>2928</v>
      </c>
      <c r="BS57" s="184" t="s">
        <v>2814</v>
      </c>
      <c r="BT57" s="184" t="s">
        <v>2814</v>
      </c>
      <c r="BU57" s="184" t="s">
        <v>2928</v>
      </c>
      <c r="BV57" s="184" t="s">
        <v>2814</v>
      </c>
      <c r="BW57" s="184" t="s">
        <v>2814</v>
      </c>
      <c r="BX57" s="184" t="s">
        <v>2928</v>
      </c>
      <c r="BY57" s="184" t="s">
        <v>2814</v>
      </c>
      <c r="BZ57" s="184" t="s">
        <v>2814</v>
      </c>
      <c r="CA57" s="184" t="s">
        <v>2928</v>
      </c>
      <c r="CB57" s="184" t="s">
        <v>2814</v>
      </c>
      <c r="CC57" s="184" t="s">
        <v>2814</v>
      </c>
      <c r="CD57" s="184" t="s">
        <v>2928</v>
      </c>
      <c r="CE57" s="184" t="s">
        <v>2814</v>
      </c>
      <c r="CF57" s="184" t="s">
        <v>2814</v>
      </c>
      <c r="CG57" s="184" t="s">
        <v>2928</v>
      </c>
      <c r="CH57" s="184" t="s">
        <v>2814</v>
      </c>
      <c r="CI57" s="184" t="s">
        <v>2814</v>
      </c>
      <c r="CJ57" s="184" t="s">
        <v>2928</v>
      </c>
      <c r="CK57" s="184" t="s">
        <v>2814</v>
      </c>
      <c r="CL57" s="184" t="s">
        <v>2814</v>
      </c>
      <c r="CM57" s="184" t="s">
        <v>2928</v>
      </c>
      <c r="CN57" s="184" t="s">
        <v>2814</v>
      </c>
      <c r="CO57" s="184" t="s">
        <v>2814</v>
      </c>
      <c r="CP57" s="184" t="s">
        <v>2928</v>
      </c>
      <c r="CQ57" s="184" t="s">
        <v>2814</v>
      </c>
      <c r="CR57" s="184" t="s">
        <v>2814</v>
      </c>
      <c r="CS57" s="184" t="s">
        <v>2928</v>
      </c>
      <c r="CT57" s="184" t="s">
        <v>2814</v>
      </c>
      <c r="CU57" s="184" t="s">
        <v>2814</v>
      </c>
      <c r="CV57" s="184" t="s">
        <v>2928</v>
      </c>
      <c r="CW57" s="184" t="s">
        <v>2814</v>
      </c>
      <c r="CX57" s="184" t="s">
        <v>2814</v>
      </c>
      <c r="CY57" s="184" t="s">
        <v>2928</v>
      </c>
      <c r="CZ57" s="184" t="s">
        <v>2814</v>
      </c>
      <c r="DA57" s="184" t="s">
        <v>2814</v>
      </c>
      <c r="DB57" s="184" t="s">
        <v>2928</v>
      </c>
      <c r="DC57" s="184" t="s">
        <v>2814</v>
      </c>
      <c r="DD57" s="184" t="s">
        <v>2814</v>
      </c>
      <c r="DE57" s="184" t="s">
        <v>2928</v>
      </c>
      <c r="DF57" s="184" t="s">
        <v>2814</v>
      </c>
      <c r="DG57" s="184" t="s">
        <v>2814</v>
      </c>
      <c r="DH57" s="184" t="s">
        <v>2928</v>
      </c>
      <c r="DI57" s="184" t="s">
        <v>2814</v>
      </c>
      <c r="DJ57" s="184" t="s">
        <v>2814</v>
      </c>
      <c r="DK57" s="184" t="s">
        <v>2928</v>
      </c>
      <c r="DL57" s="184" t="s">
        <v>2814</v>
      </c>
      <c r="DM57" s="184" t="s">
        <v>2814</v>
      </c>
      <c r="DN57" s="184" t="s">
        <v>2928</v>
      </c>
      <c r="DO57" s="184" t="s">
        <v>2814</v>
      </c>
      <c r="DP57" s="184" t="s">
        <v>2814</v>
      </c>
      <c r="DQ57" s="184" t="s">
        <v>2928</v>
      </c>
      <c r="DR57" s="184" t="s">
        <v>2814</v>
      </c>
      <c r="DS57" s="184" t="s">
        <v>2814</v>
      </c>
      <c r="DT57" s="184" t="s">
        <v>2928</v>
      </c>
      <c r="DU57" s="184" t="s">
        <v>2814</v>
      </c>
      <c r="DV57" s="184" t="s">
        <v>2814</v>
      </c>
      <c r="DW57" s="184" t="s">
        <v>2928</v>
      </c>
      <c r="DX57" s="184" t="s">
        <v>2814</v>
      </c>
      <c r="DY57" s="184" t="s">
        <v>2814</v>
      </c>
      <c r="DZ57" s="184" t="s">
        <v>2928</v>
      </c>
      <c r="EA57" s="184" t="s">
        <v>2814</v>
      </c>
      <c r="EB57" s="184" t="s">
        <v>2814</v>
      </c>
      <c r="EC57" s="184" t="s">
        <v>2928</v>
      </c>
      <c r="ED57" s="184" t="s">
        <v>2814</v>
      </c>
      <c r="EE57" s="184" t="s">
        <v>2814</v>
      </c>
      <c r="EF57" s="184" t="s">
        <v>2928</v>
      </c>
      <c r="EG57" s="184" t="s">
        <v>2814</v>
      </c>
      <c r="EH57" s="184" t="s">
        <v>2814</v>
      </c>
      <c r="EI57" s="184" t="s">
        <v>2928</v>
      </c>
      <c r="EJ57" s="184" t="s">
        <v>2814</v>
      </c>
      <c r="EK57" s="184" t="s">
        <v>2814</v>
      </c>
      <c r="EL57" s="184" t="s">
        <v>2928</v>
      </c>
      <c r="EM57" s="184" t="s">
        <v>2814</v>
      </c>
      <c r="EN57" s="184" t="s">
        <v>2814</v>
      </c>
      <c r="EO57" s="184" t="s">
        <v>2928</v>
      </c>
      <c r="EP57" s="184" t="s">
        <v>2814</v>
      </c>
      <c r="EQ57" s="184" t="s">
        <v>2814</v>
      </c>
      <c r="ER57" s="184" t="s">
        <v>2928</v>
      </c>
      <c r="ES57" s="184" t="s">
        <v>2814</v>
      </c>
      <c r="ET57" s="184" t="s">
        <v>2814</v>
      </c>
    </row>
    <row r="58" spans="1:150" x14ac:dyDescent="0.25">
      <c r="A58" s="1"/>
      <c r="B58" s="185" t="s">
        <v>3216</v>
      </c>
      <c r="C58" s="185" t="s">
        <v>81</v>
      </c>
      <c r="D58" s="185" t="s">
        <v>3213</v>
      </c>
      <c r="E58" s="185" t="s">
        <v>3217</v>
      </c>
      <c r="F58" s="185" t="s">
        <v>3218</v>
      </c>
      <c r="G58" s="186" t="s">
        <v>2928</v>
      </c>
      <c r="H58" s="186" t="s">
        <v>958</v>
      </c>
      <c r="I58" s="186" t="s">
        <v>958</v>
      </c>
      <c r="J58" s="186" t="s">
        <v>2928</v>
      </c>
      <c r="K58" s="186" t="s">
        <v>958</v>
      </c>
      <c r="L58" s="186" t="s">
        <v>958</v>
      </c>
      <c r="M58" s="186" t="s">
        <v>2928</v>
      </c>
      <c r="N58" s="186" t="s">
        <v>958</v>
      </c>
      <c r="O58" s="186" t="s">
        <v>958</v>
      </c>
      <c r="P58" s="186" t="s">
        <v>2928</v>
      </c>
      <c r="Q58" s="186" t="s">
        <v>958</v>
      </c>
      <c r="R58" s="186" t="s">
        <v>958</v>
      </c>
      <c r="S58" s="186" t="s">
        <v>2928</v>
      </c>
      <c r="T58" s="186" t="s">
        <v>958</v>
      </c>
      <c r="U58" s="186" t="s">
        <v>958</v>
      </c>
      <c r="V58" s="186" t="s">
        <v>2928</v>
      </c>
      <c r="W58" s="186" t="s">
        <v>958</v>
      </c>
      <c r="X58" s="186" t="s">
        <v>958</v>
      </c>
      <c r="Y58" s="186" t="s">
        <v>2928</v>
      </c>
      <c r="Z58" s="186" t="s">
        <v>958</v>
      </c>
      <c r="AA58" s="186" t="s">
        <v>958</v>
      </c>
      <c r="AB58" s="186" t="s">
        <v>2928</v>
      </c>
      <c r="AC58" s="186" t="s">
        <v>958</v>
      </c>
      <c r="AD58" s="186" t="s">
        <v>958</v>
      </c>
      <c r="AE58" s="186" t="s">
        <v>2928</v>
      </c>
      <c r="AF58" s="186" t="s">
        <v>958</v>
      </c>
      <c r="AG58" s="186" t="s">
        <v>958</v>
      </c>
      <c r="AH58" s="186" t="s">
        <v>2928</v>
      </c>
      <c r="AI58" s="186" t="s">
        <v>958</v>
      </c>
      <c r="AJ58" s="186" t="s">
        <v>958</v>
      </c>
      <c r="AK58" s="186" t="s">
        <v>2928</v>
      </c>
      <c r="AL58" s="186" t="s">
        <v>958</v>
      </c>
      <c r="AM58" s="186" t="s">
        <v>958</v>
      </c>
      <c r="AN58" s="186" t="s">
        <v>2928</v>
      </c>
      <c r="AO58" s="186" t="s">
        <v>958</v>
      </c>
      <c r="AP58" s="186" t="s">
        <v>958</v>
      </c>
      <c r="AQ58" s="186" t="s">
        <v>2928</v>
      </c>
      <c r="AR58" s="186" t="s">
        <v>958</v>
      </c>
      <c r="AS58" s="186" t="s">
        <v>958</v>
      </c>
      <c r="AT58" s="186" t="s">
        <v>2928</v>
      </c>
      <c r="AU58" s="186" t="s">
        <v>958</v>
      </c>
      <c r="AV58" s="186" t="s">
        <v>958</v>
      </c>
      <c r="AW58" s="186" t="s">
        <v>2928</v>
      </c>
      <c r="AX58" s="186" t="s">
        <v>958</v>
      </c>
      <c r="AY58" s="186" t="s">
        <v>958</v>
      </c>
      <c r="AZ58" s="186" t="s">
        <v>2928</v>
      </c>
      <c r="BA58" s="186" t="s">
        <v>958</v>
      </c>
      <c r="BB58" s="186" t="s">
        <v>958</v>
      </c>
      <c r="BC58" s="186" t="s">
        <v>2928</v>
      </c>
      <c r="BD58" s="186" t="s">
        <v>958</v>
      </c>
      <c r="BE58" s="186" t="s">
        <v>958</v>
      </c>
      <c r="BF58" s="186" t="s">
        <v>2928</v>
      </c>
      <c r="BG58" s="186" t="s">
        <v>958</v>
      </c>
      <c r="BH58" s="186" t="s">
        <v>958</v>
      </c>
      <c r="BI58" s="186" t="s">
        <v>2928</v>
      </c>
      <c r="BJ58" s="186" t="s">
        <v>958</v>
      </c>
      <c r="BK58" s="186" t="s">
        <v>958</v>
      </c>
      <c r="BL58" s="186" t="s">
        <v>2928</v>
      </c>
      <c r="BM58" s="186" t="s">
        <v>958</v>
      </c>
      <c r="BN58" s="186" t="s">
        <v>958</v>
      </c>
      <c r="BO58" s="186" t="s">
        <v>2928</v>
      </c>
      <c r="BP58" s="186" t="s">
        <v>958</v>
      </c>
      <c r="BQ58" s="186" t="s">
        <v>958</v>
      </c>
      <c r="BR58" s="186" t="s">
        <v>2928</v>
      </c>
      <c r="BS58" s="186" t="s">
        <v>958</v>
      </c>
      <c r="BT58" s="186" t="s">
        <v>958</v>
      </c>
      <c r="BU58" s="186" t="s">
        <v>2928</v>
      </c>
      <c r="BV58" s="186" t="s">
        <v>958</v>
      </c>
      <c r="BW58" s="186" t="s">
        <v>958</v>
      </c>
      <c r="BX58" s="186" t="s">
        <v>2928</v>
      </c>
      <c r="BY58" s="186" t="s">
        <v>958</v>
      </c>
      <c r="BZ58" s="186" t="s">
        <v>958</v>
      </c>
      <c r="CA58" s="186" t="s">
        <v>2928</v>
      </c>
      <c r="CB58" s="186" t="s">
        <v>958</v>
      </c>
      <c r="CC58" s="186" t="s">
        <v>958</v>
      </c>
      <c r="CD58" s="186" t="s">
        <v>2928</v>
      </c>
      <c r="CE58" s="186" t="s">
        <v>958</v>
      </c>
      <c r="CF58" s="186" t="s">
        <v>958</v>
      </c>
      <c r="CG58" s="186" t="s">
        <v>2928</v>
      </c>
      <c r="CH58" s="186" t="s">
        <v>958</v>
      </c>
      <c r="CI58" s="186" t="s">
        <v>958</v>
      </c>
      <c r="CJ58" s="186" t="s">
        <v>2928</v>
      </c>
      <c r="CK58" s="186" t="s">
        <v>958</v>
      </c>
      <c r="CL58" s="186" t="s">
        <v>958</v>
      </c>
      <c r="CM58" s="186" t="s">
        <v>2928</v>
      </c>
      <c r="CN58" s="186" t="s">
        <v>958</v>
      </c>
      <c r="CO58" s="186" t="s">
        <v>958</v>
      </c>
      <c r="CP58" s="186" t="s">
        <v>2928</v>
      </c>
      <c r="CQ58" s="186" t="s">
        <v>958</v>
      </c>
      <c r="CR58" s="186" t="s">
        <v>958</v>
      </c>
      <c r="CS58" s="186" t="s">
        <v>2928</v>
      </c>
      <c r="CT58" s="186" t="s">
        <v>958</v>
      </c>
      <c r="CU58" s="186" t="s">
        <v>958</v>
      </c>
      <c r="CV58" s="186" t="s">
        <v>2928</v>
      </c>
      <c r="CW58" s="186" t="s">
        <v>958</v>
      </c>
      <c r="CX58" s="186" t="s">
        <v>958</v>
      </c>
      <c r="CY58" s="186" t="s">
        <v>2928</v>
      </c>
      <c r="CZ58" s="186" t="s">
        <v>958</v>
      </c>
      <c r="DA58" s="186" t="s">
        <v>958</v>
      </c>
      <c r="DB58" s="186" t="s">
        <v>2928</v>
      </c>
      <c r="DC58" s="186" t="s">
        <v>958</v>
      </c>
      <c r="DD58" s="186" t="s">
        <v>958</v>
      </c>
      <c r="DE58" s="186" t="s">
        <v>2928</v>
      </c>
      <c r="DF58" s="186" t="s">
        <v>958</v>
      </c>
      <c r="DG58" s="186" t="s">
        <v>958</v>
      </c>
      <c r="DH58" s="186" t="s">
        <v>2928</v>
      </c>
      <c r="DI58" s="186" t="s">
        <v>958</v>
      </c>
      <c r="DJ58" s="186" t="s">
        <v>958</v>
      </c>
      <c r="DK58" s="186" t="s">
        <v>2928</v>
      </c>
      <c r="DL58" s="186" t="s">
        <v>958</v>
      </c>
      <c r="DM58" s="186" t="s">
        <v>958</v>
      </c>
      <c r="DN58" s="186" t="s">
        <v>2928</v>
      </c>
      <c r="DO58" s="186" t="s">
        <v>958</v>
      </c>
      <c r="DP58" s="186" t="s">
        <v>958</v>
      </c>
      <c r="DQ58" s="186" t="s">
        <v>2928</v>
      </c>
      <c r="DR58" s="186" t="s">
        <v>958</v>
      </c>
      <c r="DS58" s="186" t="s">
        <v>958</v>
      </c>
      <c r="DT58" s="186" t="s">
        <v>2928</v>
      </c>
      <c r="DU58" s="186" t="s">
        <v>958</v>
      </c>
      <c r="DV58" s="186" t="s">
        <v>958</v>
      </c>
      <c r="DW58" s="186" t="s">
        <v>2928</v>
      </c>
      <c r="DX58" s="186" t="s">
        <v>958</v>
      </c>
      <c r="DY58" s="186" t="s">
        <v>958</v>
      </c>
      <c r="DZ58" s="186" t="s">
        <v>2928</v>
      </c>
      <c r="EA58" s="186" t="s">
        <v>958</v>
      </c>
      <c r="EB58" s="186" t="s">
        <v>958</v>
      </c>
      <c r="EC58" s="186" t="s">
        <v>2928</v>
      </c>
      <c r="ED58" s="186" t="s">
        <v>958</v>
      </c>
      <c r="EE58" s="186" t="s">
        <v>958</v>
      </c>
      <c r="EF58" s="186" t="s">
        <v>2928</v>
      </c>
      <c r="EG58" s="186" t="s">
        <v>958</v>
      </c>
      <c r="EH58" s="186" t="s">
        <v>958</v>
      </c>
      <c r="EI58" s="186" t="s">
        <v>2928</v>
      </c>
      <c r="EJ58" s="186" t="s">
        <v>958</v>
      </c>
      <c r="EK58" s="186" t="s">
        <v>958</v>
      </c>
      <c r="EL58" s="186" t="s">
        <v>2928</v>
      </c>
      <c r="EM58" s="186" t="s">
        <v>958</v>
      </c>
      <c r="EN58" s="186" t="s">
        <v>958</v>
      </c>
      <c r="EO58" s="186" t="s">
        <v>2928</v>
      </c>
      <c r="EP58" s="186" t="s">
        <v>958</v>
      </c>
      <c r="EQ58" s="186" t="s">
        <v>958</v>
      </c>
      <c r="ER58" s="186" t="s">
        <v>2928</v>
      </c>
      <c r="ES58" s="186" t="s">
        <v>958</v>
      </c>
      <c r="ET58" s="186" t="s">
        <v>958</v>
      </c>
    </row>
    <row r="59" spans="1:150" x14ac:dyDescent="0.25">
      <c r="A59" s="1"/>
      <c r="B59" s="185" t="s">
        <v>3219</v>
      </c>
      <c r="C59" s="185" t="s">
        <v>81</v>
      </c>
      <c r="D59" s="185" t="s">
        <v>3213</v>
      </c>
      <c r="E59" s="185" t="s">
        <v>3220</v>
      </c>
      <c r="F59" s="185" t="s">
        <v>3221</v>
      </c>
      <c r="G59" s="186" t="s">
        <v>2928</v>
      </c>
      <c r="H59" s="186" t="s">
        <v>958</v>
      </c>
      <c r="I59" s="186" t="s">
        <v>958</v>
      </c>
      <c r="J59" s="186" t="s">
        <v>2928</v>
      </c>
      <c r="K59" s="186" t="s">
        <v>958</v>
      </c>
      <c r="L59" s="186" t="s">
        <v>958</v>
      </c>
      <c r="M59" s="186" t="s">
        <v>2928</v>
      </c>
      <c r="N59" s="186" t="s">
        <v>958</v>
      </c>
      <c r="O59" s="186" t="s">
        <v>958</v>
      </c>
      <c r="P59" s="186" t="s">
        <v>2928</v>
      </c>
      <c r="Q59" s="186" t="s">
        <v>958</v>
      </c>
      <c r="R59" s="186" t="s">
        <v>958</v>
      </c>
      <c r="S59" s="186" t="s">
        <v>2928</v>
      </c>
      <c r="T59" s="186" t="s">
        <v>958</v>
      </c>
      <c r="U59" s="186" t="s">
        <v>958</v>
      </c>
      <c r="V59" s="186" t="s">
        <v>2928</v>
      </c>
      <c r="W59" s="186" t="s">
        <v>958</v>
      </c>
      <c r="X59" s="186" t="s">
        <v>958</v>
      </c>
      <c r="Y59" s="186" t="s">
        <v>2928</v>
      </c>
      <c r="Z59" s="186" t="s">
        <v>958</v>
      </c>
      <c r="AA59" s="186" t="s">
        <v>958</v>
      </c>
      <c r="AB59" s="186" t="s">
        <v>2928</v>
      </c>
      <c r="AC59" s="186" t="s">
        <v>958</v>
      </c>
      <c r="AD59" s="186" t="s">
        <v>958</v>
      </c>
      <c r="AE59" s="186" t="s">
        <v>2928</v>
      </c>
      <c r="AF59" s="186" t="s">
        <v>958</v>
      </c>
      <c r="AG59" s="186" t="s">
        <v>958</v>
      </c>
      <c r="AH59" s="186" t="s">
        <v>2928</v>
      </c>
      <c r="AI59" s="186" t="s">
        <v>958</v>
      </c>
      <c r="AJ59" s="186" t="s">
        <v>958</v>
      </c>
      <c r="AK59" s="186" t="s">
        <v>2928</v>
      </c>
      <c r="AL59" s="186" t="s">
        <v>958</v>
      </c>
      <c r="AM59" s="186" t="s">
        <v>958</v>
      </c>
      <c r="AN59" s="186" t="s">
        <v>2928</v>
      </c>
      <c r="AO59" s="186" t="s">
        <v>958</v>
      </c>
      <c r="AP59" s="186" t="s">
        <v>958</v>
      </c>
      <c r="AQ59" s="186" t="s">
        <v>2928</v>
      </c>
      <c r="AR59" s="186" t="s">
        <v>958</v>
      </c>
      <c r="AS59" s="186" t="s">
        <v>958</v>
      </c>
      <c r="AT59" s="186" t="s">
        <v>2928</v>
      </c>
      <c r="AU59" s="186" t="s">
        <v>958</v>
      </c>
      <c r="AV59" s="186" t="s">
        <v>958</v>
      </c>
      <c r="AW59" s="186" t="s">
        <v>2928</v>
      </c>
      <c r="AX59" s="186" t="s">
        <v>958</v>
      </c>
      <c r="AY59" s="186" t="s">
        <v>958</v>
      </c>
      <c r="AZ59" s="186" t="s">
        <v>2928</v>
      </c>
      <c r="BA59" s="186" t="s">
        <v>958</v>
      </c>
      <c r="BB59" s="186" t="s">
        <v>958</v>
      </c>
      <c r="BC59" s="186" t="s">
        <v>2928</v>
      </c>
      <c r="BD59" s="186" t="s">
        <v>958</v>
      </c>
      <c r="BE59" s="186" t="s">
        <v>958</v>
      </c>
      <c r="BF59" s="186" t="s">
        <v>2928</v>
      </c>
      <c r="BG59" s="186" t="s">
        <v>958</v>
      </c>
      <c r="BH59" s="186" t="s">
        <v>958</v>
      </c>
      <c r="BI59" s="186" t="s">
        <v>2928</v>
      </c>
      <c r="BJ59" s="186" t="s">
        <v>958</v>
      </c>
      <c r="BK59" s="186" t="s">
        <v>958</v>
      </c>
      <c r="BL59" s="186" t="s">
        <v>2928</v>
      </c>
      <c r="BM59" s="186" t="s">
        <v>958</v>
      </c>
      <c r="BN59" s="186" t="s">
        <v>958</v>
      </c>
      <c r="BO59" s="186" t="s">
        <v>2928</v>
      </c>
      <c r="BP59" s="186" t="s">
        <v>958</v>
      </c>
      <c r="BQ59" s="186" t="s">
        <v>958</v>
      </c>
      <c r="BR59" s="186" t="s">
        <v>2928</v>
      </c>
      <c r="BS59" s="186" t="s">
        <v>958</v>
      </c>
      <c r="BT59" s="186" t="s">
        <v>958</v>
      </c>
      <c r="BU59" s="186" t="s">
        <v>2928</v>
      </c>
      <c r="BV59" s="186" t="s">
        <v>958</v>
      </c>
      <c r="BW59" s="186" t="s">
        <v>958</v>
      </c>
      <c r="BX59" s="186" t="s">
        <v>2928</v>
      </c>
      <c r="BY59" s="186" t="s">
        <v>958</v>
      </c>
      <c r="BZ59" s="186" t="s">
        <v>958</v>
      </c>
      <c r="CA59" s="186" t="s">
        <v>2928</v>
      </c>
      <c r="CB59" s="186" t="s">
        <v>958</v>
      </c>
      <c r="CC59" s="186" t="s">
        <v>958</v>
      </c>
      <c r="CD59" s="186" t="s">
        <v>2928</v>
      </c>
      <c r="CE59" s="186" t="s">
        <v>958</v>
      </c>
      <c r="CF59" s="186" t="s">
        <v>958</v>
      </c>
      <c r="CG59" s="186" t="s">
        <v>2928</v>
      </c>
      <c r="CH59" s="186" t="s">
        <v>958</v>
      </c>
      <c r="CI59" s="186" t="s">
        <v>958</v>
      </c>
      <c r="CJ59" s="186" t="s">
        <v>2928</v>
      </c>
      <c r="CK59" s="186" t="s">
        <v>958</v>
      </c>
      <c r="CL59" s="186" t="s">
        <v>958</v>
      </c>
      <c r="CM59" s="186" t="s">
        <v>2928</v>
      </c>
      <c r="CN59" s="186" t="s">
        <v>958</v>
      </c>
      <c r="CO59" s="186" t="s">
        <v>958</v>
      </c>
      <c r="CP59" s="186" t="s">
        <v>2928</v>
      </c>
      <c r="CQ59" s="186" t="s">
        <v>958</v>
      </c>
      <c r="CR59" s="186" t="s">
        <v>958</v>
      </c>
      <c r="CS59" s="186" t="s">
        <v>2928</v>
      </c>
      <c r="CT59" s="186" t="s">
        <v>958</v>
      </c>
      <c r="CU59" s="186" t="s">
        <v>958</v>
      </c>
      <c r="CV59" s="186" t="s">
        <v>2928</v>
      </c>
      <c r="CW59" s="186" t="s">
        <v>958</v>
      </c>
      <c r="CX59" s="186" t="s">
        <v>958</v>
      </c>
      <c r="CY59" s="186" t="s">
        <v>2928</v>
      </c>
      <c r="CZ59" s="186" t="s">
        <v>958</v>
      </c>
      <c r="DA59" s="186" t="s">
        <v>958</v>
      </c>
      <c r="DB59" s="186" t="s">
        <v>2928</v>
      </c>
      <c r="DC59" s="186" t="s">
        <v>958</v>
      </c>
      <c r="DD59" s="186" t="s">
        <v>958</v>
      </c>
      <c r="DE59" s="186" t="s">
        <v>2928</v>
      </c>
      <c r="DF59" s="186" t="s">
        <v>958</v>
      </c>
      <c r="DG59" s="186" t="s">
        <v>958</v>
      </c>
      <c r="DH59" s="186" t="s">
        <v>2928</v>
      </c>
      <c r="DI59" s="186" t="s">
        <v>958</v>
      </c>
      <c r="DJ59" s="186" t="s">
        <v>958</v>
      </c>
      <c r="DK59" s="186" t="s">
        <v>2928</v>
      </c>
      <c r="DL59" s="186" t="s">
        <v>958</v>
      </c>
      <c r="DM59" s="186" t="s">
        <v>958</v>
      </c>
      <c r="DN59" s="186" t="s">
        <v>2928</v>
      </c>
      <c r="DO59" s="186" t="s">
        <v>958</v>
      </c>
      <c r="DP59" s="186" t="s">
        <v>958</v>
      </c>
      <c r="DQ59" s="186" t="s">
        <v>2928</v>
      </c>
      <c r="DR59" s="186" t="s">
        <v>958</v>
      </c>
      <c r="DS59" s="186" t="s">
        <v>958</v>
      </c>
      <c r="DT59" s="186" t="s">
        <v>2928</v>
      </c>
      <c r="DU59" s="186" t="s">
        <v>958</v>
      </c>
      <c r="DV59" s="186" t="s">
        <v>958</v>
      </c>
      <c r="DW59" s="186" t="s">
        <v>2928</v>
      </c>
      <c r="DX59" s="186" t="s">
        <v>958</v>
      </c>
      <c r="DY59" s="186" t="s">
        <v>958</v>
      </c>
      <c r="DZ59" s="186" t="s">
        <v>2928</v>
      </c>
      <c r="EA59" s="186" t="s">
        <v>958</v>
      </c>
      <c r="EB59" s="186" t="s">
        <v>958</v>
      </c>
      <c r="EC59" s="186" t="s">
        <v>2928</v>
      </c>
      <c r="ED59" s="186" t="s">
        <v>958</v>
      </c>
      <c r="EE59" s="186" t="s">
        <v>958</v>
      </c>
      <c r="EF59" s="186" t="s">
        <v>2928</v>
      </c>
      <c r="EG59" s="186" t="s">
        <v>958</v>
      </c>
      <c r="EH59" s="186" t="s">
        <v>958</v>
      </c>
      <c r="EI59" s="186" t="s">
        <v>2928</v>
      </c>
      <c r="EJ59" s="186" t="s">
        <v>958</v>
      </c>
      <c r="EK59" s="186" t="s">
        <v>958</v>
      </c>
      <c r="EL59" s="186" t="s">
        <v>2928</v>
      </c>
      <c r="EM59" s="186" t="s">
        <v>958</v>
      </c>
      <c r="EN59" s="186" t="s">
        <v>958</v>
      </c>
      <c r="EO59" s="186" t="s">
        <v>2928</v>
      </c>
      <c r="EP59" s="186" t="s">
        <v>958</v>
      </c>
      <c r="EQ59" s="186" t="s">
        <v>958</v>
      </c>
      <c r="ER59" s="186" t="s">
        <v>2928</v>
      </c>
      <c r="ES59" s="186" t="s">
        <v>958</v>
      </c>
      <c r="ET59" s="186" t="s">
        <v>958</v>
      </c>
    </row>
    <row r="60" spans="1:150" x14ac:dyDescent="0.25">
      <c r="A60" s="1"/>
      <c r="B60" s="185" t="s">
        <v>3222</v>
      </c>
      <c r="C60" s="185" t="s">
        <v>81</v>
      </c>
      <c r="D60" s="185" t="s">
        <v>3213</v>
      </c>
      <c r="E60" s="185" t="s">
        <v>3223</v>
      </c>
      <c r="F60" s="185" t="s">
        <v>3224</v>
      </c>
      <c r="G60" s="186" t="s">
        <v>2928</v>
      </c>
      <c r="H60" s="186" t="s">
        <v>958</v>
      </c>
      <c r="I60" s="186" t="s">
        <v>958</v>
      </c>
      <c r="J60" s="186" t="s">
        <v>2928</v>
      </c>
      <c r="K60" s="186" t="s">
        <v>958</v>
      </c>
      <c r="L60" s="186" t="s">
        <v>958</v>
      </c>
      <c r="M60" s="186" t="s">
        <v>2928</v>
      </c>
      <c r="N60" s="186" t="s">
        <v>958</v>
      </c>
      <c r="O60" s="186" t="s">
        <v>958</v>
      </c>
      <c r="P60" s="186" t="s">
        <v>2928</v>
      </c>
      <c r="Q60" s="186" t="s">
        <v>958</v>
      </c>
      <c r="R60" s="186" t="s">
        <v>958</v>
      </c>
      <c r="S60" s="186" t="s">
        <v>2928</v>
      </c>
      <c r="T60" s="186" t="s">
        <v>958</v>
      </c>
      <c r="U60" s="186" t="s">
        <v>958</v>
      </c>
      <c r="V60" s="186" t="s">
        <v>2928</v>
      </c>
      <c r="W60" s="186" t="s">
        <v>958</v>
      </c>
      <c r="X60" s="186" t="s">
        <v>958</v>
      </c>
      <c r="Y60" s="186" t="s">
        <v>2928</v>
      </c>
      <c r="Z60" s="186" t="s">
        <v>958</v>
      </c>
      <c r="AA60" s="186" t="s">
        <v>958</v>
      </c>
      <c r="AB60" s="186" t="s">
        <v>2928</v>
      </c>
      <c r="AC60" s="186" t="s">
        <v>958</v>
      </c>
      <c r="AD60" s="186" t="s">
        <v>958</v>
      </c>
      <c r="AE60" s="186" t="s">
        <v>2928</v>
      </c>
      <c r="AF60" s="186" t="s">
        <v>958</v>
      </c>
      <c r="AG60" s="186" t="s">
        <v>958</v>
      </c>
      <c r="AH60" s="186" t="s">
        <v>2928</v>
      </c>
      <c r="AI60" s="186" t="s">
        <v>958</v>
      </c>
      <c r="AJ60" s="186" t="s">
        <v>958</v>
      </c>
      <c r="AK60" s="186" t="s">
        <v>2928</v>
      </c>
      <c r="AL60" s="186" t="s">
        <v>958</v>
      </c>
      <c r="AM60" s="186" t="s">
        <v>958</v>
      </c>
      <c r="AN60" s="186" t="s">
        <v>2928</v>
      </c>
      <c r="AO60" s="186" t="s">
        <v>958</v>
      </c>
      <c r="AP60" s="186" t="s">
        <v>958</v>
      </c>
      <c r="AQ60" s="186" t="s">
        <v>2928</v>
      </c>
      <c r="AR60" s="186" t="s">
        <v>958</v>
      </c>
      <c r="AS60" s="186" t="s">
        <v>958</v>
      </c>
      <c r="AT60" s="186" t="s">
        <v>2928</v>
      </c>
      <c r="AU60" s="186" t="s">
        <v>958</v>
      </c>
      <c r="AV60" s="186" t="s">
        <v>958</v>
      </c>
      <c r="AW60" s="186" t="s">
        <v>2928</v>
      </c>
      <c r="AX60" s="186" t="s">
        <v>958</v>
      </c>
      <c r="AY60" s="186" t="s">
        <v>958</v>
      </c>
      <c r="AZ60" s="186" t="s">
        <v>2928</v>
      </c>
      <c r="BA60" s="186" t="s">
        <v>958</v>
      </c>
      <c r="BB60" s="186" t="s">
        <v>958</v>
      </c>
      <c r="BC60" s="186" t="s">
        <v>2928</v>
      </c>
      <c r="BD60" s="186" t="s">
        <v>958</v>
      </c>
      <c r="BE60" s="186" t="s">
        <v>958</v>
      </c>
      <c r="BF60" s="186" t="s">
        <v>2928</v>
      </c>
      <c r="BG60" s="186" t="s">
        <v>958</v>
      </c>
      <c r="BH60" s="186" t="s">
        <v>958</v>
      </c>
      <c r="BI60" s="186" t="s">
        <v>2928</v>
      </c>
      <c r="BJ60" s="186" t="s">
        <v>958</v>
      </c>
      <c r="BK60" s="186" t="s">
        <v>958</v>
      </c>
      <c r="BL60" s="186" t="s">
        <v>2928</v>
      </c>
      <c r="BM60" s="186" t="s">
        <v>958</v>
      </c>
      <c r="BN60" s="186" t="s">
        <v>958</v>
      </c>
      <c r="BO60" s="186" t="s">
        <v>2928</v>
      </c>
      <c r="BP60" s="186" t="s">
        <v>958</v>
      </c>
      <c r="BQ60" s="186" t="s">
        <v>958</v>
      </c>
      <c r="BR60" s="186" t="s">
        <v>2928</v>
      </c>
      <c r="BS60" s="186" t="s">
        <v>958</v>
      </c>
      <c r="BT60" s="186" t="s">
        <v>958</v>
      </c>
      <c r="BU60" s="186" t="s">
        <v>2928</v>
      </c>
      <c r="BV60" s="186" t="s">
        <v>958</v>
      </c>
      <c r="BW60" s="186" t="s">
        <v>958</v>
      </c>
      <c r="BX60" s="186" t="s">
        <v>2928</v>
      </c>
      <c r="BY60" s="186" t="s">
        <v>958</v>
      </c>
      <c r="BZ60" s="186" t="s">
        <v>958</v>
      </c>
      <c r="CA60" s="186" t="s">
        <v>2928</v>
      </c>
      <c r="CB60" s="186" t="s">
        <v>958</v>
      </c>
      <c r="CC60" s="186" t="s">
        <v>958</v>
      </c>
      <c r="CD60" s="186" t="s">
        <v>2928</v>
      </c>
      <c r="CE60" s="186" t="s">
        <v>958</v>
      </c>
      <c r="CF60" s="186" t="s">
        <v>958</v>
      </c>
      <c r="CG60" s="186" t="s">
        <v>2928</v>
      </c>
      <c r="CH60" s="186" t="s">
        <v>958</v>
      </c>
      <c r="CI60" s="186" t="s">
        <v>958</v>
      </c>
      <c r="CJ60" s="186" t="s">
        <v>2928</v>
      </c>
      <c r="CK60" s="186" t="s">
        <v>958</v>
      </c>
      <c r="CL60" s="186" t="s">
        <v>958</v>
      </c>
      <c r="CM60" s="186" t="s">
        <v>2928</v>
      </c>
      <c r="CN60" s="186" t="s">
        <v>958</v>
      </c>
      <c r="CO60" s="186" t="s">
        <v>958</v>
      </c>
      <c r="CP60" s="186" t="s">
        <v>2928</v>
      </c>
      <c r="CQ60" s="186" t="s">
        <v>958</v>
      </c>
      <c r="CR60" s="186" t="s">
        <v>958</v>
      </c>
      <c r="CS60" s="186" t="s">
        <v>2928</v>
      </c>
      <c r="CT60" s="186" t="s">
        <v>958</v>
      </c>
      <c r="CU60" s="186" t="s">
        <v>958</v>
      </c>
      <c r="CV60" s="186" t="s">
        <v>2928</v>
      </c>
      <c r="CW60" s="186" t="s">
        <v>958</v>
      </c>
      <c r="CX60" s="186" t="s">
        <v>958</v>
      </c>
      <c r="CY60" s="186" t="s">
        <v>2928</v>
      </c>
      <c r="CZ60" s="186" t="s">
        <v>958</v>
      </c>
      <c r="DA60" s="186" t="s">
        <v>958</v>
      </c>
      <c r="DB60" s="186" t="s">
        <v>2928</v>
      </c>
      <c r="DC60" s="186" t="s">
        <v>958</v>
      </c>
      <c r="DD60" s="186" t="s">
        <v>958</v>
      </c>
      <c r="DE60" s="186" t="s">
        <v>2928</v>
      </c>
      <c r="DF60" s="186" t="s">
        <v>958</v>
      </c>
      <c r="DG60" s="186" t="s">
        <v>958</v>
      </c>
      <c r="DH60" s="186" t="s">
        <v>2928</v>
      </c>
      <c r="DI60" s="186" t="s">
        <v>958</v>
      </c>
      <c r="DJ60" s="186" t="s">
        <v>958</v>
      </c>
      <c r="DK60" s="186" t="s">
        <v>2928</v>
      </c>
      <c r="DL60" s="186" t="s">
        <v>958</v>
      </c>
      <c r="DM60" s="186" t="s">
        <v>958</v>
      </c>
      <c r="DN60" s="186" t="s">
        <v>2928</v>
      </c>
      <c r="DO60" s="186" t="s">
        <v>958</v>
      </c>
      <c r="DP60" s="186" t="s">
        <v>958</v>
      </c>
      <c r="DQ60" s="186" t="s">
        <v>2928</v>
      </c>
      <c r="DR60" s="186" t="s">
        <v>958</v>
      </c>
      <c r="DS60" s="186" t="s">
        <v>958</v>
      </c>
      <c r="DT60" s="186" t="s">
        <v>2928</v>
      </c>
      <c r="DU60" s="186" t="s">
        <v>958</v>
      </c>
      <c r="DV60" s="186" t="s">
        <v>958</v>
      </c>
      <c r="DW60" s="186" t="s">
        <v>2928</v>
      </c>
      <c r="DX60" s="186" t="s">
        <v>958</v>
      </c>
      <c r="DY60" s="186" t="s">
        <v>958</v>
      </c>
      <c r="DZ60" s="186" t="s">
        <v>2928</v>
      </c>
      <c r="EA60" s="186" t="s">
        <v>958</v>
      </c>
      <c r="EB60" s="186" t="s">
        <v>958</v>
      </c>
      <c r="EC60" s="186" t="s">
        <v>2928</v>
      </c>
      <c r="ED60" s="186" t="s">
        <v>958</v>
      </c>
      <c r="EE60" s="186" t="s">
        <v>958</v>
      </c>
      <c r="EF60" s="186" t="s">
        <v>2928</v>
      </c>
      <c r="EG60" s="186" t="s">
        <v>958</v>
      </c>
      <c r="EH60" s="186" t="s">
        <v>958</v>
      </c>
      <c r="EI60" s="186" t="s">
        <v>2928</v>
      </c>
      <c r="EJ60" s="186" t="s">
        <v>958</v>
      </c>
      <c r="EK60" s="186" t="s">
        <v>958</v>
      </c>
      <c r="EL60" s="186" t="s">
        <v>2928</v>
      </c>
      <c r="EM60" s="186" t="s">
        <v>958</v>
      </c>
      <c r="EN60" s="186" t="s">
        <v>958</v>
      </c>
      <c r="EO60" s="186" t="s">
        <v>2928</v>
      </c>
      <c r="EP60" s="186" t="s">
        <v>958</v>
      </c>
      <c r="EQ60" s="186" t="s">
        <v>958</v>
      </c>
      <c r="ER60" s="186" t="s">
        <v>2928</v>
      </c>
      <c r="ES60" s="186" t="s">
        <v>958</v>
      </c>
      <c r="ET60" s="186" t="s">
        <v>958</v>
      </c>
    </row>
    <row r="61" spans="1:150" x14ac:dyDescent="0.25">
      <c r="A61" s="1"/>
      <c r="B61" s="185" t="s">
        <v>3225</v>
      </c>
      <c r="C61" s="185" t="s">
        <v>81</v>
      </c>
      <c r="D61" s="185" t="s">
        <v>3213</v>
      </c>
      <c r="E61" s="185" t="s">
        <v>3226</v>
      </c>
      <c r="F61" s="185" t="s">
        <v>3227</v>
      </c>
      <c r="G61" s="186" t="s">
        <v>2928</v>
      </c>
      <c r="H61" s="186" t="s">
        <v>2814</v>
      </c>
      <c r="I61" s="186" t="s">
        <v>2814</v>
      </c>
      <c r="J61" s="186" t="s">
        <v>2928</v>
      </c>
      <c r="K61" s="186" t="s">
        <v>2814</v>
      </c>
      <c r="L61" s="186" t="s">
        <v>2814</v>
      </c>
      <c r="M61" s="186" t="s">
        <v>2928</v>
      </c>
      <c r="N61" s="186" t="s">
        <v>2814</v>
      </c>
      <c r="O61" s="186" t="s">
        <v>2814</v>
      </c>
      <c r="P61" s="186" t="s">
        <v>2928</v>
      </c>
      <c r="Q61" s="186" t="s">
        <v>2814</v>
      </c>
      <c r="R61" s="186" t="s">
        <v>2814</v>
      </c>
      <c r="S61" s="186" t="s">
        <v>2928</v>
      </c>
      <c r="T61" s="186" t="s">
        <v>2814</v>
      </c>
      <c r="U61" s="186" t="s">
        <v>2814</v>
      </c>
      <c r="V61" s="186" t="s">
        <v>2928</v>
      </c>
      <c r="W61" s="186" t="s">
        <v>2814</v>
      </c>
      <c r="X61" s="186" t="s">
        <v>2814</v>
      </c>
      <c r="Y61" s="186" t="s">
        <v>2928</v>
      </c>
      <c r="Z61" s="186" t="s">
        <v>2814</v>
      </c>
      <c r="AA61" s="186" t="s">
        <v>2814</v>
      </c>
      <c r="AB61" s="186" t="s">
        <v>2928</v>
      </c>
      <c r="AC61" s="186" t="s">
        <v>2814</v>
      </c>
      <c r="AD61" s="186" t="s">
        <v>2814</v>
      </c>
      <c r="AE61" s="186" t="s">
        <v>2928</v>
      </c>
      <c r="AF61" s="186" t="s">
        <v>2814</v>
      </c>
      <c r="AG61" s="186" t="s">
        <v>2814</v>
      </c>
      <c r="AH61" s="186" t="s">
        <v>2928</v>
      </c>
      <c r="AI61" s="186" t="s">
        <v>2814</v>
      </c>
      <c r="AJ61" s="186" t="s">
        <v>2814</v>
      </c>
      <c r="AK61" s="186" t="s">
        <v>2928</v>
      </c>
      <c r="AL61" s="186" t="s">
        <v>2814</v>
      </c>
      <c r="AM61" s="186" t="s">
        <v>2814</v>
      </c>
      <c r="AN61" s="186" t="s">
        <v>2928</v>
      </c>
      <c r="AO61" s="186" t="s">
        <v>2814</v>
      </c>
      <c r="AP61" s="186" t="s">
        <v>2814</v>
      </c>
      <c r="AQ61" s="186" t="s">
        <v>2928</v>
      </c>
      <c r="AR61" s="186" t="s">
        <v>2814</v>
      </c>
      <c r="AS61" s="186" t="s">
        <v>2814</v>
      </c>
      <c r="AT61" s="186" t="s">
        <v>2928</v>
      </c>
      <c r="AU61" s="186" t="s">
        <v>2814</v>
      </c>
      <c r="AV61" s="186" t="s">
        <v>2814</v>
      </c>
      <c r="AW61" s="186" t="s">
        <v>2928</v>
      </c>
      <c r="AX61" s="186" t="s">
        <v>2814</v>
      </c>
      <c r="AY61" s="186" t="s">
        <v>2814</v>
      </c>
      <c r="AZ61" s="186" t="s">
        <v>2928</v>
      </c>
      <c r="BA61" s="186" t="s">
        <v>2814</v>
      </c>
      <c r="BB61" s="186" t="s">
        <v>2814</v>
      </c>
      <c r="BC61" s="186" t="s">
        <v>2928</v>
      </c>
      <c r="BD61" s="186" t="s">
        <v>2814</v>
      </c>
      <c r="BE61" s="186" t="s">
        <v>2814</v>
      </c>
      <c r="BF61" s="186" t="s">
        <v>2928</v>
      </c>
      <c r="BG61" s="186" t="s">
        <v>2814</v>
      </c>
      <c r="BH61" s="186" t="s">
        <v>2814</v>
      </c>
      <c r="BI61" s="186" t="s">
        <v>2928</v>
      </c>
      <c r="BJ61" s="186" t="s">
        <v>2814</v>
      </c>
      <c r="BK61" s="186" t="s">
        <v>2814</v>
      </c>
      <c r="BL61" s="186" t="s">
        <v>2928</v>
      </c>
      <c r="BM61" s="186" t="s">
        <v>2814</v>
      </c>
      <c r="BN61" s="186" t="s">
        <v>2814</v>
      </c>
      <c r="BO61" s="186" t="s">
        <v>2928</v>
      </c>
      <c r="BP61" s="186" t="s">
        <v>2814</v>
      </c>
      <c r="BQ61" s="186" t="s">
        <v>2814</v>
      </c>
      <c r="BR61" s="186" t="s">
        <v>2928</v>
      </c>
      <c r="BS61" s="186" t="s">
        <v>2814</v>
      </c>
      <c r="BT61" s="186" t="s">
        <v>2814</v>
      </c>
      <c r="BU61" s="186" t="s">
        <v>2928</v>
      </c>
      <c r="BV61" s="186" t="s">
        <v>2814</v>
      </c>
      <c r="BW61" s="186" t="s">
        <v>2814</v>
      </c>
      <c r="BX61" s="186" t="s">
        <v>2928</v>
      </c>
      <c r="BY61" s="186" t="s">
        <v>2814</v>
      </c>
      <c r="BZ61" s="186" t="s">
        <v>2814</v>
      </c>
      <c r="CA61" s="186" t="s">
        <v>2928</v>
      </c>
      <c r="CB61" s="186" t="s">
        <v>2814</v>
      </c>
      <c r="CC61" s="186" t="s">
        <v>2814</v>
      </c>
      <c r="CD61" s="186" t="s">
        <v>2928</v>
      </c>
      <c r="CE61" s="186" t="s">
        <v>2814</v>
      </c>
      <c r="CF61" s="186" t="s">
        <v>2814</v>
      </c>
      <c r="CG61" s="186" t="s">
        <v>2928</v>
      </c>
      <c r="CH61" s="186" t="s">
        <v>2814</v>
      </c>
      <c r="CI61" s="186" t="s">
        <v>2814</v>
      </c>
      <c r="CJ61" s="186" t="s">
        <v>2928</v>
      </c>
      <c r="CK61" s="186" t="s">
        <v>2814</v>
      </c>
      <c r="CL61" s="186" t="s">
        <v>2814</v>
      </c>
      <c r="CM61" s="186" t="s">
        <v>2928</v>
      </c>
      <c r="CN61" s="186" t="s">
        <v>2814</v>
      </c>
      <c r="CO61" s="186" t="s">
        <v>2814</v>
      </c>
      <c r="CP61" s="186" t="s">
        <v>2928</v>
      </c>
      <c r="CQ61" s="186" t="s">
        <v>2814</v>
      </c>
      <c r="CR61" s="186" t="s">
        <v>2814</v>
      </c>
      <c r="CS61" s="186" t="s">
        <v>2928</v>
      </c>
      <c r="CT61" s="186" t="s">
        <v>2814</v>
      </c>
      <c r="CU61" s="186" t="s">
        <v>2814</v>
      </c>
      <c r="CV61" s="186" t="s">
        <v>2928</v>
      </c>
      <c r="CW61" s="186" t="s">
        <v>2814</v>
      </c>
      <c r="CX61" s="186" t="s">
        <v>2814</v>
      </c>
      <c r="CY61" s="186" t="s">
        <v>2928</v>
      </c>
      <c r="CZ61" s="186" t="s">
        <v>2814</v>
      </c>
      <c r="DA61" s="186" t="s">
        <v>2814</v>
      </c>
      <c r="DB61" s="186" t="s">
        <v>2928</v>
      </c>
      <c r="DC61" s="186" t="s">
        <v>2814</v>
      </c>
      <c r="DD61" s="186" t="s">
        <v>2814</v>
      </c>
      <c r="DE61" s="186" t="s">
        <v>2928</v>
      </c>
      <c r="DF61" s="186" t="s">
        <v>2814</v>
      </c>
      <c r="DG61" s="186" t="s">
        <v>2814</v>
      </c>
      <c r="DH61" s="186" t="s">
        <v>2928</v>
      </c>
      <c r="DI61" s="186" t="s">
        <v>2814</v>
      </c>
      <c r="DJ61" s="186" t="s">
        <v>2814</v>
      </c>
      <c r="DK61" s="186" t="s">
        <v>2928</v>
      </c>
      <c r="DL61" s="186" t="s">
        <v>2814</v>
      </c>
      <c r="DM61" s="186" t="s">
        <v>2814</v>
      </c>
      <c r="DN61" s="186" t="s">
        <v>2928</v>
      </c>
      <c r="DO61" s="186" t="s">
        <v>2814</v>
      </c>
      <c r="DP61" s="186" t="s">
        <v>2814</v>
      </c>
      <c r="DQ61" s="186" t="s">
        <v>2928</v>
      </c>
      <c r="DR61" s="186" t="s">
        <v>2814</v>
      </c>
      <c r="DS61" s="186" t="s">
        <v>2814</v>
      </c>
      <c r="DT61" s="186" t="s">
        <v>2928</v>
      </c>
      <c r="DU61" s="186" t="s">
        <v>2814</v>
      </c>
      <c r="DV61" s="186" t="s">
        <v>2814</v>
      </c>
      <c r="DW61" s="186" t="s">
        <v>2928</v>
      </c>
      <c r="DX61" s="186" t="s">
        <v>2814</v>
      </c>
      <c r="DY61" s="186" t="s">
        <v>2814</v>
      </c>
      <c r="DZ61" s="186" t="s">
        <v>2928</v>
      </c>
      <c r="EA61" s="186" t="s">
        <v>2814</v>
      </c>
      <c r="EB61" s="186" t="s">
        <v>2814</v>
      </c>
      <c r="EC61" s="186" t="s">
        <v>2928</v>
      </c>
      <c r="ED61" s="186" t="s">
        <v>2814</v>
      </c>
      <c r="EE61" s="186" t="s">
        <v>2814</v>
      </c>
      <c r="EF61" s="186" t="s">
        <v>2928</v>
      </c>
      <c r="EG61" s="186" t="s">
        <v>2814</v>
      </c>
      <c r="EH61" s="186" t="s">
        <v>2814</v>
      </c>
      <c r="EI61" s="186" t="s">
        <v>2928</v>
      </c>
      <c r="EJ61" s="186" t="s">
        <v>2814</v>
      </c>
      <c r="EK61" s="186" t="s">
        <v>2814</v>
      </c>
      <c r="EL61" s="186" t="s">
        <v>2928</v>
      </c>
      <c r="EM61" s="186" t="s">
        <v>2814</v>
      </c>
      <c r="EN61" s="186" t="s">
        <v>2814</v>
      </c>
      <c r="EO61" s="186" t="s">
        <v>2928</v>
      </c>
      <c r="EP61" s="186" t="s">
        <v>2814</v>
      </c>
      <c r="EQ61" s="186" t="s">
        <v>2814</v>
      </c>
      <c r="ER61" s="186" t="s">
        <v>2928</v>
      </c>
      <c r="ES61" s="186" t="s">
        <v>2814</v>
      </c>
      <c r="ET61" s="186" t="s">
        <v>2814</v>
      </c>
    </row>
    <row r="62" spans="1:150" x14ac:dyDescent="0.25">
      <c r="A62" s="1"/>
      <c r="B62" s="184" t="s">
        <v>3228</v>
      </c>
      <c r="C62" s="184" t="s">
        <v>93</v>
      </c>
      <c r="D62" s="184" t="s">
        <v>94</v>
      </c>
      <c r="E62" s="184" t="s">
        <v>3229</v>
      </c>
      <c r="F62" s="184" t="s">
        <v>3230</v>
      </c>
      <c r="G62" s="184" t="s">
        <v>2928</v>
      </c>
      <c r="H62" s="184" t="s">
        <v>2971</v>
      </c>
      <c r="I62" s="184" t="s">
        <v>2971</v>
      </c>
      <c r="J62" s="184" t="s">
        <v>2928</v>
      </c>
      <c r="K62" s="184" t="s">
        <v>2971</v>
      </c>
      <c r="L62" s="184" t="s">
        <v>2971</v>
      </c>
      <c r="M62" s="184" t="s">
        <v>2928</v>
      </c>
      <c r="N62" s="184" t="s">
        <v>2971</v>
      </c>
      <c r="O62" s="184" t="s">
        <v>2971</v>
      </c>
      <c r="P62" s="184" t="s">
        <v>2928</v>
      </c>
      <c r="Q62" s="184" t="s">
        <v>2971</v>
      </c>
      <c r="R62" s="184" t="s">
        <v>2971</v>
      </c>
      <c r="S62" s="184" t="s">
        <v>2928</v>
      </c>
      <c r="T62" s="184" t="s">
        <v>2971</v>
      </c>
      <c r="U62" s="184" t="s">
        <v>2971</v>
      </c>
      <c r="V62" s="184" t="s">
        <v>2928</v>
      </c>
      <c r="W62" s="184" t="s">
        <v>2971</v>
      </c>
      <c r="X62" s="184" t="s">
        <v>2971</v>
      </c>
      <c r="Y62" s="184" t="s">
        <v>2928</v>
      </c>
      <c r="Z62" s="184" t="s">
        <v>2971</v>
      </c>
      <c r="AA62" s="184" t="s">
        <v>2971</v>
      </c>
      <c r="AB62" s="184" t="s">
        <v>2928</v>
      </c>
      <c r="AC62" s="184" t="s">
        <v>2971</v>
      </c>
      <c r="AD62" s="184" t="s">
        <v>2971</v>
      </c>
      <c r="AE62" s="184" t="s">
        <v>2928</v>
      </c>
      <c r="AF62" s="184" t="s">
        <v>2971</v>
      </c>
      <c r="AG62" s="184" t="s">
        <v>2971</v>
      </c>
      <c r="AH62" s="184" t="s">
        <v>2928</v>
      </c>
      <c r="AI62" s="184" t="s">
        <v>2971</v>
      </c>
      <c r="AJ62" s="184" t="s">
        <v>2971</v>
      </c>
      <c r="AK62" s="184" t="s">
        <v>2928</v>
      </c>
      <c r="AL62" s="184" t="s">
        <v>2814</v>
      </c>
      <c r="AM62" s="184" t="s">
        <v>2971</v>
      </c>
      <c r="AN62" s="184" t="s">
        <v>2928</v>
      </c>
      <c r="AO62" s="184" t="s">
        <v>2971</v>
      </c>
      <c r="AP62" s="184" t="s">
        <v>2971</v>
      </c>
      <c r="AQ62" s="184" t="s">
        <v>2928</v>
      </c>
      <c r="AR62" s="184" t="s">
        <v>2971</v>
      </c>
      <c r="AS62" s="184" t="s">
        <v>2971</v>
      </c>
      <c r="AT62" s="184" t="s">
        <v>2928</v>
      </c>
      <c r="AU62" s="184" t="s">
        <v>2971</v>
      </c>
      <c r="AV62" s="184" t="s">
        <v>2971</v>
      </c>
      <c r="AW62" s="184" t="s">
        <v>2928</v>
      </c>
      <c r="AX62" s="184" t="s">
        <v>2971</v>
      </c>
      <c r="AY62" s="184" t="s">
        <v>2971</v>
      </c>
      <c r="AZ62" s="184" t="s">
        <v>2928</v>
      </c>
      <c r="BA62" s="184" t="s">
        <v>2971</v>
      </c>
      <c r="BB62" s="184" t="s">
        <v>2971</v>
      </c>
      <c r="BC62" s="184" t="s">
        <v>2928</v>
      </c>
      <c r="BD62" s="184" t="s">
        <v>2971</v>
      </c>
      <c r="BE62" s="184" t="s">
        <v>2971</v>
      </c>
      <c r="BF62" s="184" t="s">
        <v>2928</v>
      </c>
      <c r="BG62" s="184" t="s">
        <v>2971</v>
      </c>
      <c r="BH62" s="184" t="s">
        <v>2971</v>
      </c>
      <c r="BI62" s="184" t="s">
        <v>2928</v>
      </c>
      <c r="BJ62" s="184" t="s">
        <v>2971</v>
      </c>
      <c r="BK62" s="184" t="s">
        <v>2971</v>
      </c>
      <c r="BL62" s="184" t="s">
        <v>2928</v>
      </c>
      <c r="BM62" s="184" t="s">
        <v>2971</v>
      </c>
      <c r="BN62" s="184" t="s">
        <v>2971</v>
      </c>
      <c r="BO62" s="184" t="s">
        <v>2928</v>
      </c>
      <c r="BP62" s="184" t="s">
        <v>2971</v>
      </c>
      <c r="BQ62" s="184" t="s">
        <v>2971</v>
      </c>
      <c r="BR62" s="184" t="s">
        <v>2928</v>
      </c>
      <c r="BS62" s="184" t="s">
        <v>2971</v>
      </c>
      <c r="BT62" s="184" t="s">
        <v>2971</v>
      </c>
      <c r="BU62" s="184" t="s">
        <v>2928</v>
      </c>
      <c r="BV62" s="184" t="s">
        <v>2971</v>
      </c>
      <c r="BW62" s="184" t="s">
        <v>2971</v>
      </c>
      <c r="BX62" s="184" t="s">
        <v>2928</v>
      </c>
      <c r="BY62" s="184" t="s">
        <v>2971</v>
      </c>
      <c r="BZ62" s="184" t="s">
        <v>2971</v>
      </c>
      <c r="CA62" s="184" t="s">
        <v>2928</v>
      </c>
      <c r="CB62" s="184" t="s">
        <v>2971</v>
      </c>
      <c r="CC62" s="184" t="s">
        <v>2971</v>
      </c>
      <c r="CD62" s="184" t="s">
        <v>2928</v>
      </c>
      <c r="CE62" s="184" t="s">
        <v>2971</v>
      </c>
      <c r="CF62" s="184" t="s">
        <v>2971</v>
      </c>
      <c r="CG62" s="184" t="s">
        <v>2928</v>
      </c>
      <c r="CH62" s="184" t="s">
        <v>2971</v>
      </c>
      <c r="CI62" s="184" t="s">
        <v>2971</v>
      </c>
      <c r="CJ62" s="184" t="s">
        <v>2928</v>
      </c>
      <c r="CK62" s="184" t="s">
        <v>2971</v>
      </c>
      <c r="CL62" s="184" t="s">
        <v>2971</v>
      </c>
      <c r="CM62" s="184" t="s">
        <v>2928</v>
      </c>
      <c r="CN62" s="184" t="s">
        <v>2971</v>
      </c>
      <c r="CO62" s="184" t="s">
        <v>2971</v>
      </c>
      <c r="CP62" s="184" t="s">
        <v>2928</v>
      </c>
      <c r="CQ62" s="184" t="s">
        <v>2971</v>
      </c>
      <c r="CR62" s="184" t="s">
        <v>2971</v>
      </c>
      <c r="CS62" s="184" t="s">
        <v>2928</v>
      </c>
      <c r="CT62" s="184" t="s">
        <v>2971</v>
      </c>
      <c r="CU62" s="184" t="s">
        <v>2971</v>
      </c>
      <c r="CV62" s="184" t="s">
        <v>2928</v>
      </c>
      <c r="CW62" s="184" t="s">
        <v>2971</v>
      </c>
      <c r="CX62" s="184" t="s">
        <v>2971</v>
      </c>
      <c r="CY62" s="184" t="s">
        <v>2928</v>
      </c>
      <c r="CZ62" s="184" t="s">
        <v>2971</v>
      </c>
      <c r="DA62" s="184" t="s">
        <v>2971</v>
      </c>
      <c r="DB62" s="184" t="s">
        <v>2928</v>
      </c>
      <c r="DC62" s="184" t="s">
        <v>2971</v>
      </c>
      <c r="DD62" s="184" t="s">
        <v>2971</v>
      </c>
      <c r="DE62" s="184" t="s">
        <v>2928</v>
      </c>
      <c r="DF62" s="184" t="s">
        <v>2971</v>
      </c>
      <c r="DG62" s="184" t="s">
        <v>2971</v>
      </c>
      <c r="DH62" s="184" t="s">
        <v>2928</v>
      </c>
      <c r="DI62" s="184" t="s">
        <v>2971</v>
      </c>
      <c r="DJ62" s="184" t="s">
        <v>2971</v>
      </c>
      <c r="DK62" s="184" t="s">
        <v>2928</v>
      </c>
      <c r="DL62" s="184" t="s">
        <v>2971</v>
      </c>
      <c r="DM62" s="184" t="s">
        <v>2971</v>
      </c>
      <c r="DN62" s="184" t="s">
        <v>2928</v>
      </c>
      <c r="DO62" s="184" t="s">
        <v>2814</v>
      </c>
      <c r="DP62" s="184" t="s">
        <v>2814</v>
      </c>
      <c r="DQ62" s="184" t="s">
        <v>2928</v>
      </c>
      <c r="DR62" s="184" t="s">
        <v>2814</v>
      </c>
      <c r="DS62" s="184" t="s">
        <v>2814</v>
      </c>
      <c r="DT62" s="184" t="s">
        <v>2928</v>
      </c>
      <c r="DU62" s="184" t="s">
        <v>2814</v>
      </c>
      <c r="DV62" s="184" t="s">
        <v>2814</v>
      </c>
      <c r="DW62" s="184" t="s">
        <v>2928</v>
      </c>
      <c r="DX62" s="184" t="s">
        <v>2814</v>
      </c>
      <c r="DY62" s="184" t="s">
        <v>2814</v>
      </c>
      <c r="DZ62" s="184" t="s">
        <v>2928</v>
      </c>
      <c r="EA62" s="184" t="s">
        <v>2814</v>
      </c>
      <c r="EB62" s="184" t="s">
        <v>2814</v>
      </c>
      <c r="EC62" s="184" t="s">
        <v>2928</v>
      </c>
      <c r="ED62" s="184" t="s">
        <v>2814</v>
      </c>
      <c r="EE62" s="184" t="s">
        <v>2814</v>
      </c>
      <c r="EF62" s="184" t="s">
        <v>2928</v>
      </c>
      <c r="EG62" s="184" t="s">
        <v>2814</v>
      </c>
      <c r="EH62" s="184" t="s">
        <v>2971</v>
      </c>
      <c r="EI62" s="184" t="s">
        <v>2928</v>
      </c>
      <c r="EJ62" s="184" t="s">
        <v>2814</v>
      </c>
      <c r="EK62" s="184" t="s">
        <v>2971</v>
      </c>
      <c r="EL62" s="184" t="s">
        <v>2928</v>
      </c>
      <c r="EM62" s="184" t="s">
        <v>2814</v>
      </c>
      <c r="EN62" s="184" t="s">
        <v>2971</v>
      </c>
      <c r="EO62" s="184" t="s">
        <v>2928</v>
      </c>
      <c r="EP62" s="184" t="s">
        <v>2971</v>
      </c>
      <c r="EQ62" s="184" t="s">
        <v>2971</v>
      </c>
      <c r="ER62" s="184" t="s">
        <v>2928</v>
      </c>
      <c r="ES62" s="184" t="s">
        <v>2971</v>
      </c>
      <c r="ET62" s="184" t="s">
        <v>2971</v>
      </c>
    </row>
    <row r="63" spans="1:150" x14ac:dyDescent="0.25">
      <c r="A63" s="1"/>
      <c r="B63" s="185" t="s">
        <v>3231</v>
      </c>
      <c r="C63" s="185" t="s">
        <v>93</v>
      </c>
      <c r="D63" s="185" t="s">
        <v>94</v>
      </c>
      <c r="E63" s="185" t="s">
        <v>3232</v>
      </c>
      <c r="F63" s="185" t="s">
        <v>3233</v>
      </c>
      <c r="G63" s="186" t="s">
        <v>2928</v>
      </c>
      <c r="H63" s="186" t="s">
        <v>2814</v>
      </c>
      <c r="I63" s="186" t="s">
        <v>2814</v>
      </c>
      <c r="J63" s="186" t="s">
        <v>2928</v>
      </c>
      <c r="K63" s="186" t="s">
        <v>2814</v>
      </c>
      <c r="L63" s="186" t="s">
        <v>2814</v>
      </c>
      <c r="M63" s="186" t="s">
        <v>2928</v>
      </c>
      <c r="N63" s="186" t="s">
        <v>2814</v>
      </c>
      <c r="O63" s="186" t="s">
        <v>2814</v>
      </c>
      <c r="P63" s="186" t="s">
        <v>2928</v>
      </c>
      <c r="Q63" s="186" t="s">
        <v>2814</v>
      </c>
      <c r="R63" s="186" t="s">
        <v>2814</v>
      </c>
      <c r="S63" s="186" t="s">
        <v>2928</v>
      </c>
      <c r="T63" s="186" t="s">
        <v>2814</v>
      </c>
      <c r="U63" s="186" t="s">
        <v>2814</v>
      </c>
      <c r="V63" s="186" t="s">
        <v>2928</v>
      </c>
      <c r="W63" s="186" t="s">
        <v>2814</v>
      </c>
      <c r="X63" s="186" t="s">
        <v>2814</v>
      </c>
      <c r="Y63" s="186" t="s">
        <v>2928</v>
      </c>
      <c r="Z63" s="186" t="s">
        <v>2814</v>
      </c>
      <c r="AA63" s="186" t="s">
        <v>2814</v>
      </c>
      <c r="AB63" s="186" t="s">
        <v>2928</v>
      </c>
      <c r="AC63" s="186" t="s">
        <v>2814</v>
      </c>
      <c r="AD63" s="186" t="s">
        <v>2814</v>
      </c>
      <c r="AE63" s="186" t="s">
        <v>2928</v>
      </c>
      <c r="AF63" s="186" t="s">
        <v>2814</v>
      </c>
      <c r="AG63" s="186" t="s">
        <v>2814</v>
      </c>
      <c r="AH63" s="186" t="s">
        <v>2928</v>
      </c>
      <c r="AI63" s="186" t="s">
        <v>2814</v>
      </c>
      <c r="AJ63" s="186" t="s">
        <v>2814</v>
      </c>
      <c r="AK63" s="186" t="s">
        <v>2928</v>
      </c>
      <c r="AL63" s="186" t="s">
        <v>2814</v>
      </c>
      <c r="AM63" s="186" t="s">
        <v>2814</v>
      </c>
      <c r="AN63" s="186" t="s">
        <v>2928</v>
      </c>
      <c r="AO63" s="186" t="s">
        <v>2814</v>
      </c>
      <c r="AP63" s="186" t="s">
        <v>2814</v>
      </c>
      <c r="AQ63" s="186" t="s">
        <v>2928</v>
      </c>
      <c r="AR63" s="186" t="s">
        <v>2814</v>
      </c>
      <c r="AS63" s="186" t="s">
        <v>2814</v>
      </c>
      <c r="AT63" s="186" t="s">
        <v>2928</v>
      </c>
      <c r="AU63" s="186" t="s">
        <v>2814</v>
      </c>
      <c r="AV63" s="186" t="s">
        <v>2814</v>
      </c>
      <c r="AW63" s="186" t="s">
        <v>2928</v>
      </c>
      <c r="AX63" s="186" t="s">
        <v>2814</v>
      </c>
      <c r="AY63" s="186" t="s">
        <v>2814</v>
      </c>
      <c r="AZ63" s="186" t="s">
        <v>2928</v>
      </c>
      <c r="BA63" s="186" t="s">
        <v>2814</v>
      </c>
      <c r="BB63" s="186" t="s">
        <v>2814</v>
      </c>
      <c r="BC63" s="186" t="s">
        <v>2928</v>
      </c>
      <c r="BD63" s="186" t="s">
        <v>2814</v>
      </c>
      <c r="BE63" s="186" t="s">
        <v>2814</v>
      </c>
      <c r="BF63" s="186" t="s">
        <v>2928</v>
      </c>
      <c r="BG63" s="186" t="s">
        <v>2814</v>
      </c>
      <c r="BH63" s="186" t="s">
        <v>2814</v>
      </c>
      <c r="BI63" s="186" t="s">
        <v>2928</v>
      </c>
      <c r="BJ63" s="186" t="s">
        <v>2814</v>
      </c>
      <c r="BK63" s="186" t="s">
        <v>2814</v>
      </c>
      <c r="BL63" s="186" t="s">
        <v>2928</v>
      </c>
      <c r="BM63" s="186" t="s">
        <v>2814</v>
      </c>
      <c r="BN63" s="186" t="s">
        <v>2814</v>
      </c>
      <c r="BO63" s="186" t="s">
        <v>2928</v>
      </c>
      <c r="BP63" s="186" t="s">
        <v>2814</v>
      </c>
      <c r="BQ63" s="186" t="s">
        <v>2814</v>
      </c>
      <c r="BR63" s="186" t="s">
        <v>2928</v>
      </c>
      <c r="BS63" s="186" t="s">
        <v>2814</v>
      </c>
      <c r="BT63" s="186" t="s">
        <v>2814</v>
      </c>
      <c r="BU63" s="186" t="s">
        <v>2928</v>
      </c>
      <c r="BV63" s="186" t="s">
        <v>2814</v>
      </c>
      <c r="BW63" s="186" t="s">
        <v>2814</v>
      </c>
      <c r="BX63" s="186" t="s">
        <v>2928</v>
      </c>
      <c r="BY63" s="186" t="s">
        <v>2814</v>
      </c>
      <c r="BZ63" s="186" t="s">
        <v>2814</v>
      </c>
      <c r="CA63" s="186" t="s">
        <v>2928</v>
      </c>
      <c r="CB63" s="186" t="s">
        <v>2814</v>
      </c>
      <c r="CC63" s="186" t="s">
        <v>2814</v>
      </c>
      <c r="CD63" s="186" t="s">
        <v>2928</v>
      </c>
      <c r="CE63" s="186" t="s">
        <v>2814</v>
      </c>
      <c r="CF63" s="186" t="s">
        <v>2814</v>
      </c>
      <c r="CG63" s="186" t="s">
        <v>2928</v>
      </c>
      <c r="CH63" s="186" t="s">
        <v>2814</v>
      </c>
      <c r="CI63" s="186" t="s">
        <v>2814</v>
      </c>
      <c r="CJ63" s="186" t="s">
        <v>2928</v>
      </c>
      <c r="CK63" s="186" t="s">
        <v>2814</v>
      </c>
      <c r="CL63" s="186" t="s">
        <v>2814</v>
      </c>
      <c r="CM63" s="186" t="s">
        <v>2928</v>
      </c>
      <c r="CN63" s="186" t="s">
        <v>2814</v>
      </c>
      <c r="CO63" s="186" t="s">
        <v>2814</v>
      </c>
      <c r="CP63" s="186" t="s">
        <v>2928</v>
      </c>
      <c r="CQ63" s="186" t="s">
        <v>2814</v>
      </c>
      <c r="CR63" s="186" t="s">
        <v>2814</v>
      </c>
      <c r="CS63" s="186" t="s">
        <v>2928</v>
      </c>
      <c r="CT63" s="186" t="s">
        <v>2814</v>
      </c>
      <c r="CU63" s="186" t="s">
        <v>2814</v>
      </c>
      <c r="CV63" s="186" t="s">
        <v>2928</v>
      </c>
      <c r="CW63" s="186" t="s">
        <v>2814</v>
      </c>
      <c r="CX63" s="186" t="s">
        <v>2814</v>
      </c>
      <c r="CY63" s="186" t="s">
        <v>2928</v>
      </c>
      <c r="CZ63" s="186" t="s">
        <v>2814</v>
      </c>
      <c r="DA63" s="186" t="s">
        <v>2814</v>
      </c>
      <c r="DB63" s="186" t="s">
        <v>2928</v>
      </c>
      <c r="DC63" s="186" t="s">
        <v>2814</v>
      </c>
      <c r="DD63" s="186" t="s">
        <v>2814</v>
      </c>
      <c r="DE63" s="186" t="s">
        <v>2928</v>
      </c>
      <c r="DF63" s="186" t="s">
        <v>2814</v>
      </c>
      <c r="DG63" s="186" t="s">
        <v>2814</v>
      </c>
      <c r="DH63" s="186" t="s">
        <v>2928</v>
      </c>
      <c r="DI63" s="186" t="s">
        <v>2814</v>
      </c>
      <c r="DJ63" s="186" t="s">
        <v>2814</v>
      </c>
      <c r="DK63" s="186" t="s">
        <v>2928</v>
      </c>
      <c r="DL63" s="186" t="s">
        <v>2814</v>
      </c>
      <c r="DM63" s="186" t="s">
        <v>2814</v>
      </c>
      <c r="DN63" s="186" t="s">
        <v>2928</v>
      </c>
      <c r="DO63" s="186" t="s">
        <v>2814</v>
      </c>
      <c r="DP63" s="186" t="s">
        <v>2814</v>
      </c>
      <c r="DQ63" s="186" t="s">
        <v>2928</v>
      </c>
      <c r="DR63" s="186" t="s">
        <v>2814</v>
      </c>
      <c r="DS63" s="186" t="s">
        <v>2814</v>
      </c>
      <c r="DT63" s="186" t="s">
        <v>2928</v>
      </c>
      <c r="DU63" s="186" t="s">
        <v>2814</v>
      </c>
      <c r="DV63" s="186" t="s">
        <v>2814</v>
      </c>
      <c r="DW63" s="186" t="s">
        <v>2928</v>
      </c>
      <c r="DX63" s="186" t="s">
        <v>2814</v>
      </c>
      <c r="DY63" s="186" t="s">
        <v>2814</v>
      </c>
      <c r="DZ63" s="186" t="s">
        <v>2928</v>
      </c>
      <c r="EA63" s="186" t="s">
        <v>2814</v>
      </c>
      <c r="EB63" s="186" t="s">
        <v>2814</v>
      </c>
      <c r="EC63" s="186" t="s">
        <v>2928</v>
      </c>
      <c r="ED63" s="186" t="s">
        <v>2814</v>
      </c>
      <c r="EE63" s="186" t="s">
        <v>2814</v>
      </c>
      <c r="EF63" s="186" t="s">
        <v>2928</v>
      </c>
      <c r="EG63" s="186" t="s">
        <v>2814</v>
      </c>
      <c r="EH63" s="186" t="s">
        <v>2814</v>
      </c>
      <c r="EI63" s="186" t="s">
        <v>2928</v>
      </c>
      <c r="EJ63" s="186" t="s">
        <v>2814</v>
      </c>
      <c r="EK63" s="186" t="s">
        <v>2814</v>
      </c>
      <c r="EL63" s="186" t="s">
        <v>2928</v>
      </c>
      <c r="EM63" s="186" t="s">
        <v>2814</v>
      </c>
      <c r="EN63" s="186" t="s">
        <v>2814</v>
      </c>
      <c r="EO63" s="186" t="s">
        <v>2928</v>
      </c>
      <c r="EP63" s="186" t="s">
        <v>2814</v>
      </c>
      <c r="EQ63" s="186" t="s">
        <v>2814</v>
      </c>
      <c r="ER63" s="186" t="s">
        <v>2928</v>
      </c>
      <c r="ES63" s="186" t="s">
        <v>2814</v>
      </c>
      <c r="ET63" s="186" t="s">
        <v>2814</v>
      </c>
    </row>
    <row r="64" spans="1:150" x14ac:dyDescent="0.25">
      <c r="A64" s="1"/>
      <c r="B64" s="185" t="s">
        <v>3234</v>
      </c>
      <c r="C64" s="185" t="s">
        <v>93</v>
      </c>
      <c r="D64" s="185" t="s">
        <v>94</v>
      </c>
      <c r="E64" s="185" t="s">
        <v>3235</v>
      </c>
      <c r="F64" s="185" t="s">
        <v>3236</v>
      </c>
      <c r="G64" s="186" t="s">
        <v>2928</v>
      </c>
      <c r="H64" s="186" t="s">
        <v>2971</v>
      </c>
      <c r="I64" s="186" t="s">
        <v>2971</v>
      </c>
      <c r="J64" s="186" t="s">
        <v>2928</v>
      </c>
      <c r="K64" s="186" t="s">
        <v>2971</v>
      </c>
      <c r="L64" s="186" t="s">
        <v>2971</v>
      </c>
      <c r="M64" s="186" t="s">
        <v>2928</v>
      </c>
      <c r="N64" s="186" t="s">
        <v>2971</v>
      </c>
      <c r="O64" s="186" t="s">
        <v>2971</v>
      </c>
      <c r="P64" s="186" t="s">
        <v>2928</v>
      </c>
      <c r="Q64" s="186" t="s">
        <v>2971</v>
      </c>
      <c r="R64" s="186" t="s">
        <v>2971</v>
      </c>
      <c r="S64" s="186" t="s">
        <v>2928</v>
      </c>
      <c r="T64" s="186" t="s">
        <v>2971</v>
      </c>
      <c r="U64" s="186" t="s">
        <v>2971</v>
      </c>
      <c r="V64" s="186" t="s">
        <v>2928</v>
      </c>
      <c r="W64" s="186" t="s">
        <v>2971</v>
      </c>
      <c r="X64" s="186" t="s">
        <v>2971</v>
      </c>
      <c r="Y64" s="186" t="s">
        <v>2928</v>
      </c>
      <c r="Z64" s="186" t="s">
        <v>2971</v>
      </c>
      <c r="AA64" s="186" t="s">
        <v>2971</v>
      </c>
      <c r="AB64" s="186" t="s">
        <v>2928</v>
      </c>
      <c r="AC64" s="186" t="s">
        <v>2971</v>
      </c>
      <c r="AD64" s="186" t="s">
        <v>2971</v>
      </c>
      <c r="AE64" s="186" t="s">
        <v>2928</v>
      </c>
      <c r="AF64" s="186" t="s">
        <v>2971</v>
      </c>
      <c r="AG64" s="186" t="s">
        <v>2971</v>
      </c>
      <c r="AH64" s="186" t="s">
        <v>2928</v>
      </c>
      <c r="AI64" s="186" t="s">
        <v>2971</v>
      </c>
      <c r="AJ64" s="186" t="s">
        <v>2971</v>
      </c>
      <c r="AK64" s="186" t="s">
        <v>2928</v>
      </c>
      <c r="AL64" s="186" t="s">
        <v>2814</v>
      </c>
      <c r="AM64" s="186" t="s">
        <v>2971</v>
      </c>
      <c r="AN64" s="186" t="s">
        <v>2928</v>
      </c>
      <c r="AO64" s="186" t="s">
        <v>2971</v>
      </c>
      <c r="AP64" s="186" t="s">
        <v>2971</v>
      </c>
      <c r="AQ64" s="186" t="s">
        <v>2928</v>
      </c>
      <c r="AR64" s="186" t="s">
        <v>2971</v>
      </c>
      <c r="AS64" s="186" t="s">
        <v>2971</v>
      </c>
      <c r="AT64" s="186" t="s">
        <v>2928</v>
      </c>
      <c r="AU64" s="186" t="s">
        <v>2971</v>
      </c>
      <c r="AV64" s="186" t="s">
        <v>2971</v>
      </c>
      <c r="AW64" s="186" t="s">
        <v>2928</v>
      </c>
      <c r="AX64" s="186" t="s">
        <v>2971</v>
      </c>
      <c r="AY64" s="186" t="s">
        <v>2971</v>
      </c>
      <c r="AZ64" s="186" t="s">
        <v>2928</v>
      </c>
      <c r="BA64" s="186" t="s">
        <v>2971</v>
      </c>
      <c r="BB64" s="186" t="s">
        <v>2971</v>
      </c>
      <c r="BC64" s="186" t="s">
        <v>2928</v>
      </c>
      <c r="BD64" s="186" t="s">
        <v>2971</v>
      </c>
      <c r="BE64" s="186" t="s">
        <v>2971</v>
      </c>
      <c r="BF64" s="186" t="s">
        <v>2928</v>
      </c>
      <c r="BG64" s="186" t="s">
        <v>2971</v>
      </c>
      <c r="BH64" s="186" t="s">
        <v>2971</v>
      </c>
      <c r="BI64" s="186" t="s">
        <v>2928</v>
      </c>
      <c r="BJ64" s="186" t="s">
        <v>2971</v>
      </c>
      <c r="BK64" s="186" t="s">
        <v>2971</v>
      </c>
      <c r="BL64" s="186" t="s">
        <v>2928</v>
      </c>
      <c r="BM64" s="186" t="s">
        <v>2971</v>
      </c>
      <c r="BN64" s="186" t="s">
        <v>2971</v>
      </c>
      <c r="BO64" s="186" t="s">
        <v>2928</v>
      </c>
      <c r="BP64" s="186" t="s">
        <v>2971</v>
      </c>
      <c r="BQ64" s="186" t="s">
        <v>2971</v>
      </c>
      <c r="BR64" s="186" t="s">
        <v>2928</v>
      </c>
      <c r="BS64" s="186" t="s">
        <v>2971</v>
      </c>
      <c r="BT64" s="186" t="s">
        <v>2971</v>
      </c>
      <c r="BU64" s="186" t="s">
        <v>2928</v>
      </c>
      <c r="BV64" s="186" t="s">
        <v>2971</v>
      </c>
      <c r="BW64" s="186" t="s">
        <v>2971</v>
      </c>
      <c r="BX64" s="186" t="s">
        <v>2928</v>
      </c>
      <c r="BY64" s="186" t="s">
        <v>2971</v>
      </c>
      <c r="BZ64" s="186" t="s">
        <v>2971</v>
      </c>
      <c r="CA64" s="186" t="s">
        <v>2928</v>
      </c>
      <c r="CB64" s="186" t="s">
        <v>2971</v>
      </c>
      <c r="CC64" s="186" t="s">
        <v>2971</v>
      </c>
      <c r="CD64" s="186" t="s">
        <v>2928</v>
      </c>
      <c r="CE64" s="186" t="s">
        <v>2971</v>
      </c>
      <c r="CF64" s="186" t="s">
        <v>2971</v>
      </c>
      <c r="CG64" s="186" t="s">
        <v>2928</v>
      </c>
      <c r="CH64" s="186" t="s">
        <v>2971</v>
      </c>
      <c r="CI64" s="186" t="s">
        <v>2971</v>
      </c>
      <c r="CJ64" s="186" t="s">
        <v>2928</v>
      </c>
      <c r="CK64" s="186" t="s">
        <v>2814</v>
      </c>
      <c r="CL64" s="186" t="s">
        <v>2814</v>
      </c>
      <c r="CM64" s="186" t="s">
        <v>2928</v>
      </c>
      <c r="CN64" s="186" t="s">
        <v>2814</v>
      </c>
      <c r="CO64" s="186" t="s">
        <v>2814</v>
      </c>
      <c r="CP64" s="186" t="s">
        <v>2928</v>
      </c>
      <c r="CQ64" s="186" t="s">
        <v>2814</v>
      </c>
      <c r="CR64" s="186" t="s">
        <v>2814</v>
      </c>
      <c r="CS64" s="186" t="s">
        <v>2928</v>
      </c>
      <c r="CT64" s="186" t="s">
        <v>2814</v>
      </c>
      <c r="CU64" s="186" t="s">
        <v>2814</v>
      </c>
      <c r="CV64" s="186" t="s">
        <v>2928</v>
      </c>
      <c r="CW64" s="186" t="s">
        <v>2814</v>
      </c>
      <c r="CX64" s="186" t="s">
        <v>2814</v>
      </c>
      <c r="CY64" s="186" t="s">
        <v>2928</v>
      </c>
      <c r="CZ64" s="186" t="s">
        <v>2814</v>
      </c>
      <c r="DA64" s="186" t="s">
        <v>2814</v>
      </c>
      <c r="DB64" s="186" t="s">
        <v>2928</v>
      </c>
      <c r="DC64" s="186" t="s">
        <v>2814</v>
      </c>
      <c r="DD64" s="186" t="s">
        <v>2814</v>
      </c>
      <c r="DE64" s="186" t="s">
        <v>2928</v>
      </c>
      <c r="DF64" s="186" t="s">
        <v>2814</v>
      </c>
      <c r="DG64" s="186" t="s">
        <v>2814</v>
      </c>
      <c r="DH64" s="186" t="s">
        <v>2928</v>
      </c>
      <c r="DI64" s="186" t="s">
        <v>2814</v>
      </c>
      <c r="DJ64" s="186" t="s">
        <v>2814</v>
      </c>
      <c r="DK64" s="186" t="s">
        <v>2928</v>
      </c>
      <c r="DL64" s="186" t="s">
        <v>2814</v>
      </c>
      <c r="DM64" s="186" t="s">
        <v>2814</v>
      </c>
      <c r="DN64" s="186" t="s">
        <v>2928</v>
      </c>
      <c r="DO64" s="186" t="s">
        <v>2814</v>
      </c>
      <c r="DP64" s="186" t="s">
        <v>2814</v>
      </c>
      <c r="DQ64" s="186" t="s">
        <v>2928</v>
      </c>
      <c r="DR64" s="186" t="s">
        <v>2814</v>
      </c>
      <c r="DS64" s="186" t="s">
        <v>2814</v>
      </c>
      <c r="DT64" s="186" t="s">
        <v>2928</v>
      </c>
      <c r="DU64" s="186" t="s">
        <v>2814</v>
      </c>
      <c r="DV64" s="186" t="s">
        <v>2814</v>
      </c>
      <c r="DW64" s="186" t="s">
        <v>2928</v>
      </c>
      <c r="DX64" s="186" t="s">
        <v>2814</v>
      </c>
      <c r="DY64" s="186" t="s">
        <v>2814</v>
      </c>
      <c r="DZ64" s="186" t="s">
        <v>2928</v>
      </c>
      <c r="EA64" s="186" t="s">
        <v>2814</v>
      </c>
      <c r="EB64" s="186" t="s">
        <v>2814</v>
      </c>
      <c r="EC64" s="186" t="s">
        <v>2928</v>
      </c>
      <c r="ED64" s="186" t="s">
        <v>2814</v>
      </c>
      <c r="EE64" s="186" t="s">
        <v>2814</v>
      </c>
      <c r="EF64" s="186" t="s">
        <v>2928</v>
      </c>
      <c r="EG64" s="186" t="s">
        <v>2814</v>
      </c>
      <c r="EH64" s="186" t="s">
        <v>2971</v>
      </c>
      <c r="EI64" s="186" t="s">
        <v>2928</v>
      </c>
      <c r="EJ64" s="186" t="s">
        <v>2814</v>
      </c>
      <c r="EK64" s="186" t="s">
        <v>2971</v>
      </c>
      <c r="EL64" s="186" t="s">
        <v>2928</v>
      </c>
      <c r="EM64" s="186" t="s">
        <v>2814</v>
      </c>
      <c r="EN64" s="186" t="s">
        <v>2971</v>
      </c>
      <c r="EO64" s="186" t="s">
        <v>2928</v>
      </c>
      <c r="EP64" s="186" t="s">
        <v>2971</v>
      </c>
      <c r="EQ64" s="186" t="s">
        <v>2971</v>
      </c>
      <c r="ER64" s="186" t="s">
        <v>2928</v>
      </c>
      <c r="ES64" s="186" t="s">
        <v>2971</v>
      </c>
      <c r="ET64" s="186" t="s">
        <v>2971</v>
      </c>
    </row>
    <row r="65" spans="1:150" x14ac:dyDescent="0.25">
      <c r="A65" s="1"/>
      <c r="B65" s="185" t="s">
        <v>3237</v>
      </c>
      <c r="C65" s="185" t="s">
        <v>93</v>
      </c>
      <c r="D65" s="185" t="s">
        <v>94</v>
      </c>
      <c r="E65" s="185" t="s">
        <v>3238</v>
      </c>
      <c r="F65" s="185" t="s">
        <v>3239</v>
      </c>
      <c r="G65" s="186" t="s">
        <v>2928</v>
      </c>
      <c r="H65" s="186" t="s">
        <v>2814</v>
      </c>
      <c r="I65" s="186" t="s">
        <v>2814</v>
      </c>
      <c r="J65" s="186" t="s">
        <v>2928</v>
      </c>
      <c r="K65" s="186" t="s">
        <v>2814</v>
      </c>
      <c r="L65" s="186" t="s">
        <v>2814</v>
      </c>
      <c r="M65" s="186" t="s">
        <v>2928</v>
      </c>
      <c r="N65" s="186" t="s">
        <v>2814</v>
      </c>
      <c r="O65" s="186" t="s">
        <v>2814</v>
      </c>
      <c r="P65" s="186" t="s">
        <v>2928</v>
      </c>
      <c r="Q65" s="186" t="s">
        <v>2814</v>
      </c>
      <c r="R65" s="186" t="s">
        <v>2814</v>
      </c>
      <c r="S65" s="186" t="s">
        <v>2928</v>
      </c>
      <c r="T65" s="186" t="s">
        <v>2814</v>
      </c>
      <c r="U65" s="186" t="s">
        <v>2814</v>
      </c>
      <c r="V65" s="186" t="s">
        <v>2928</v>
      </c>
      <c r="W65" s="186" t="s">
        <v>2814</v>
      </c>
      <c r="X65" s="186" t="s">
        <v>2814</v>
      </c>
      <c r="Y65" s="186" t="s">
        <v>2928</v>
      </c>
      <c r="Z65" s="186" t="s">
        <v>2814</v>
      </c>
      <c r="AA65" s="186" t="s">
        <v>2814</v>
      </c>
      <c r="AB65" s="186" t="s">
        <v>2928</v>
      </c>
      <c r="AC65" s="186" t="s">
        <v>2814</v>
      </c>
      <c r="AD65" s="186" t="s">
        <v>2814</v>
      </c>
      <c r="AE65" s="186" t="s">
        <v>2928</v>
      </c>
      <c r="AF65" s="186" t="s">
        <v>2814</v>
      </c>
      <c r="AG65" s="186" t="s">
        <v>2814</v>
      </c>
      <c r="AH65" s="186" t="s">
        <v>2928</v>
      </c>
      <c r="AI65" s="186" t="s">
        <v>2814</v>
      </c>
      <c r="AJ65" s="186" t="s">
        <v>2814</v>
      </c>
      <c r="AK65" s="186" t="s">
        <v>2928</v>
      </c>
      <c r="AL65" s="186" t="s">
        <v>2814</v>
      </c>
      <c r="AM65" s="186" t="s">
        <v>2814</v>
      </c>
      <c r="AN65" s="186" t="s">
        <v>2928</v>
      </c>
      <c r="AO65" s="186" t="s">
        <v>2814</v>
      </c>
      <c r="AP65" s="186" t="s">
        <v>2814</v>
      </c>
      <c r="AQ65" s="186" t="s">
        <v>2928</v>
      </c>
      <c r="AR65" s="186" t="s">
        <v>2814</v>
      </c>
      <c r="AS65" s="186" t="s">
        <v>2814</v>
      </c>
      <c r="AT65" s="186" t="s">
        <v>2928</v>
      </c>
      <c r="AU65" s="186" t="s">
        <v>2814</v>
      </c>
      <c r="AV65" s="186" t="s">
        <v>2814</v>
      </c>
      <c r="AW65" s="186" t="s">
        <v>2928</v>
      </c>
      <c r="AX65" s="186" t="s">
        <v>2814</v>
      </c>
      <c r="AY65" s="186" t="s">
        <v>2814</v>
      </c>
      <c r="AZ65" s="186" t="s">
        <v>2928</v>
      </c>
      <c r="BA65" s="186" t="s">
        <v>2814</v>
      </c>
      <c r="BB65" s="186" t="s">
        <v>2814</v>
      </c>
      <c r="BC65" s="186" t="s">
        <v>2928</v>
      </c>
      <c r="BD65" s="186" t="s">
        <v>2814</v>
      </c>
      <c r="BE65" s="186" t="s">
        <v>2814</v>
      </c>
      <c r="BF65" s="186" t="s">
        <v>2928</v>
      </c>
      <c r="BG65" s="186" t="s">
        <v>2814</v>
      </c>
      <c r="BH65" s="186" t="s">
        <v>2814</v>
      </c>
      <c r="BI65" s="186" t="s">
        <v>2928</v>
      </c>
      <c r="BJ65" s="186" t="s">
        <v>2814</v>
      </c>
      <c r="BK65" s="186" t="s">
        <v>2814</v>
      </c>
      <c r="BL65" s="186" t="s">
        <v>2928</v>
      </c>
      <c r="BM65" s="186" t="s">
        <v>2814</v>
      </c>
      <c r="BN65" s="186" t="s">
        <v>2814</v>
      </c>
      <c r="BO65" s="186" t="s">
        <v>2928</v>
      </c>
      <c r="BP65" s="186" t="s">
        <v>2814</v>
      </c>
      <c r="BQ65" s="186" t="s">
        <v>2814</v>
      </c>
      <c r="BR65" s="186" t="s">
        <v>2928</v>
      </c>
      <c r="BS65" s="186" t="s">
        <v>2814</v>
      </c>
      <c r="BT65" s="186" t="s">
        <v>2814</v>
      </c>
      <c r="BU65" s="186" t="s">
        <v>2928</v>
      </c>
      <c r="BV65" s="186" t="s">
        <v>2814</v>
      </c>
      <c r="BW65" s="186" t="s">
        <v>2814</v>
      </c>
      <c r="BX65" s="186" t="s">
        <v>2928</v>
      </c>
      <c r="BY65" s="186" t="s">
        <v>2814</v>
      </c>
      <c r="BZ65" s="186" t="s">
        <v>2814</v>
      </c>
      <c r="CA65" s="186" t="s">
        <v>2928</v>
      </c>
      <c r="CB65" s="186" t="s">
        <v>2814</v>
      </c>
      <c r="CC65" s="186" t="s">
        <v>2814</v>
      </c>
      <c r="CD65" s="186" t="s">
        <v>2928</v>
      </c>
      <c r="CE65" s="186" t="s">
        <v>2814</v>
      </c>
      <c r="CF65" s="186" t="s">
        <v>2814</v>
      </c>
      <c r="CG65" s="186" t="s">
        <v>2928</v>
      </c>
      <c r="CH65" s="186" t="s">
        <v>2814</v>
      </c>
      <c r="CI65" s="186" t="s">
        <v>2814</v>
      </c>
      <c r="CJ65" s="186" t="s">
        <v>2928</v>
      </c>
      <c r="CK65" s="186" t="s">
        <v>2814</v>
      </c>
      <c r="CL65" s="186" t="s">
        <v>2814</v>
      </c>
      <c r="CM65" s="186" t="s">
        <v>2928</v>
      </c>
      <c r="CN65" s="186" t="s">
        <v>2814</v>
      </c>
      <c r="CO65" s="186" t="s">
        <v>2814</v>
      </c>
      <c r="CP65" s="186" t="s">
        <v>2928</v>
      </c>
      <c r="CQ65" s="186" t="s">
        <v>2814</v>
      </c>
      <c r="CR65" s="186" t="s">
        <v>2814</v>
      </c>
      <c r="CS65" s="186" t="s">
        <v>2928</v>
      </c>
      <c r="CT65" s="186" t="s">
        <v>2814</v>
      </c>
      <c r="CU65" s="186" t="s">
        <v>2814</v>
      </c>
      <c r="CV65" s="186" t="s">
        <v>2928</v>
      </c>
      <c r="CW65" s="186" t="s">
        <v>2814</v>
      </c>
      <c r="CX65" s="186" t="s">
        <v>2814</v>
      </c>
      <c r="CY65" s="186" t="s">
        <v>2928</v>
      </c>
      <c r="CZ65" s="186" t="s">
        <v>2814</v>
      </c>
      <c r="DA65" s="186" t="s">
        <v>2814</v>
      </c>
      <c r="DB65" s="186" t="s">
        <v>2928</v>
      </c>
      <c r="DC65" s="186" t="s">
        <v>2814</v>
      </c>
      <c r="DD65" s="186" t="s">
        <v>2814</v>
      </c>
      <c r="DE65" s="186" t="s">
        <v>2928</v>
      </c>
      <c r="DF65" s="186" t="s">
        <v>2814</v>
      </c>
      <c r="DG65" s="186" t="s">
        <v>2814</v>
      </c>
      <c r="DH65" s="186" t="s">
        <v>2928</v>
      </c>
      <c r="DI65" s="186" t="s">
        <v>2814</v>
      </c>
      <c r="DJ65" s="186" t="s">
        <v>2814</v>
      </c>
      <c r="DK65" s="186" t="s">
        <v>2928</v>
      </c>
      <c r="DL65" s="186" t="s">
        <v>2814</v>
      </c>
      <c r="DM65" s="186" t="s">
        <v>2814</v>
      </c>
      <c r="DN65" s="186" t="s">
        <v>2928</v>
      </c>
      <c r="DO65" s="186" t="s">
        <v>2814</v>
      </c>
      <c r="DP65" s="186" t="s">
        <v>2814</v>
      </c>
      <c r="DQ65" s="186" t="s">
        <v>2928</v>
      </c>
      <c r="DR65" s="186" t="s">
        <v>2814</v>
      </c>
      <c r="DS65" s="186" t="s">
        <v>2814</v>
      </c>
      <c r="DT65" s="186" t="s">
        <v>2928</v>
      </c>
      <c r="DU65" s="186" t="s">
        <v>2814</v>
      </c>
      <c r="DV65" s="186" t="s">
        <v>2814</v>
      </c>
      <c r="DW65" s="186" t="s">
        <v>2928</v>
      </c>
      <c r="DX65" s="186" t="s">
        <v>2814</v>
      </c>
      <c r="DY65" s="186" t="s">
        <v>2814</v>
      </c>
      <c r="DZ65" s="186" t="s">
        <v>2928</v>
      </c>
      <c r="EA65" s="186" t="s">
        <v>2814</v>
      </c>
      <c r="EB65" s="186" t="s">
        <v>2814</v>
      </c>
      <c r="EC65" s="186" t="s">
        <v>2928</v>
      </c>
      <c r="ED65" s="186" t="s">
        <v>2814</v>
      </c>
      <c r="EE65" s="186" t="s">
        <v>2814</v>
      </c>
      <c r="EF65" s="186" t="s">
        <v>2928</v>
      </c>
      <c r="EG65" s="186" t="s">
        <v>2814</v>
      </c>
      <c r="EH65" s="186" t="s">
        <v>2814</v>
      </c>
      <c r="EI65" s="186" t="s">
        <v>2928</v>
      </c>
      <c r="EJ65" s="186" t="s">
        <v>2814</v>
      </c>
      <c r="EK65" s="186" t="s">
        <v>2814</v>
      </c>
      <c r="EL65" s="186" t="s">
        <v>2928</v>
      </c>
      <c r="EM65" s="186" t="s">
        <v>2814</v>
      </c>
      <c r="EN65" s="186" t="s">
        <v>2814</v>
      </c>
      <c r="EO65" s="186" t="s">
        <v>2928</v>
      </c>
      <c r="EP65" s="186" t="s">
        <v>2814</v>
      </c>
      <c r="EQ65" s="186" t="s">
        <v>2814</v>
      </c>
      <c r="ER65" s="186" t="s">
        <v>2928</v>
      </c>
      <c r="ES65" s="186" t="s">
        <v>2814</v>
      </c>
      <c r="ET65" s="186" t="s">
        <v>2814</v>
      </c>
    </row>
    <row r="66" spans="1:150" x14ac:dyDescent="0.25">
      <c r="A66" s="1"/>
      <c r="B66" s="184" t="s">
        <v>3240</v>
      </c>
      <c r="C66" s="184" t="s">
        <v>62</v>
      </c>
      <c r="D66" s="184" t="s">
        <v>3241</v>
      </c>
      <c r="E66" s="184" t="s">
        <v>3242</v>
      </c>
      <c r="F66" s="184" t="s">
        <v>3243</v>
      </c>
      <c r="G66" s="184" t="s">
        <v>2928</v>
      </c>
      <c r="H66" s="184" t="s">
        <v>2814</v>
      </c>
      <c r="I66" s="184" t="s">
        <v>3244</v>
      </c>
      <c r="J66" s="184" t="s">
        <v>2928</v>
      </c>
      <c r="K66" s="184" t="s">
        <v>2814</v>
      </c>
      <c r="L66" s="184" t="s">
        <v>3244</v>
      </c>
      <c r="M66" s="184" t="s">
        <v>2928</v>
      </c>
      <c r="N66" s="184" t="s">
        <v>2814</v>
      </c>
      <c r="O66" s="184" t="s">
        <v>3244</v>
      </c>
      <c r="P66" s="184" t="s">
        <v>2928</v>
      </c>
      <c r="Q66" s="184" t="s">
        <v>2814</v>
      </c>
      <c r="R66" s="184" t="s">
        <v>3244</v>
      </c>
      <c r="S66" s="184" t="s">
        <v>2928</v>
      </c>
      <c r="T66" s="184" t="s">
        <v>2814</v>
      </c>
      <c r="U66" s="184" t="s">
        <v>3244</v>
      </c>
      <c r="V66" s="184" t="s">
        <v>2928</v>
      </c>
      <c r="W66" s="184" t="s">
        <v>2814</v>
      </c>
      <c r="X66" s="184" t="s">
        <v>3244</v>
      </c>
      <c r="Y66" s="184" t="s">
        <v>2928</v>
      </c>
      <c r="Z66" s="184" t="s">
        <v>2814</v>
      </c>
      <c r="AA66" s="184" t="s">
        <v>3244</v>
      </c>
      <c r="AB66" s="184" t="s">
        <v>2928</v>
      </c>
      <c r="AC66" s="184" t="s">
        <v>2814</v>
      </c>
      <c r="AD66" s="184" t="s">
        <v>3244</v>
      </c>
      <c r="AE66" s="184" t="s">
        <v>2928</v>
      </c>
      <c r="AF66" s="184" t="s">
        <v>2814</v>
      </c>
      <c r="AG66" s="184" t="s">
        <v>3244</v>
      </c>
      <c r="AH66" s="184" t="s">
        <v>2928</v>
      </c>
      <c r="AI66" s="184" t="s">
        <v>2814</v>
      </c>
      <c r="AJ66" s="184" t="s">
        <v>3244</v>
      </c>
      <c r="AK66" s="184" t="s">
        <v>2928</v>
      </c>
      <c r="AL66" s="184" t="s">
        <v>2814</v>
      </c>
      <c r="AM66" s="184" t="s">
        <v>2814</v>
      </c>
      <c r="AN66" s="184" t="s">
        <v>2928</v>
      </c>
      <c r="AO66" s="184" t="s">
        <v>2814</v>
      </c>
      <c r="AP66" s="184" t="s">
        <v>2814</v>
      </c>
      <c r="AQ66" s="184" t="s">
        <v>2928</v>
      </c>
      <c r="AR66" s="184" t="s">
        <v>2814</v>
      </c>
      <c r="AS66" s="184" t="s">
        <v>2814</v>
      </c>
      <c r="AT66" s="184" t="s">
        <v>2928</v>
      </c>
      <c r="AU66" s="184" t="s">
        <v>2814</v>
      </c>
      <c r="AV66" s="184" t="s">
        <v>2814</v>
      </c>
      <c r="AW66" s="184" t="s">
        <v>2928</v>
      </c>
      <c r="AX66" s="184" t="s">
        <v>2814</v>
      </c>
      <c r="AY66" s="184" t="s">
        <v>2814</v>
      </c>
      <c r="AZ66" s="184" t="s">
        <v>2928</v>
      </c>
      <c r="BA66" s="184" t="s">
        <v>2814</v>
      </c>
      <c r="BB66" s="184" t="s">
        <v>2814</v>
      </c>
      <c r="BC66" s="184" t="s">
        <v>2928</v>
      </c>
      <c r="BD66" s="184" t="s">
        <v>2814</v>
      </c>
      <c r="BE66" s="184" t="s">
        <v>2814</v>
      </c>
      <c r="BF66" s="184" t="s">
        <v>2928</v>
      </c>
      <c r="BG66" s="184" t="s">
        <v>2814</v>
      </c>
      <c r="BH66" s="184" t="s">
        <v>2814</v>
      </c>
      <c r="BI66" s="184" t="s">
        <v>2928</v>
      </c>
      <c r="BJ66" s="184" t="s">
        <v>2814</v>
      </c>
      <c r="BK66" s="184" t="s">
        <v>2814</v>
      </c>
      <c r="BL66" s="184" t="s">
        <v>2928</v>
      </c>
      <c r="BM66" s="184" t="s">
        <v>2814</v>
      </c>
      <c r="BN66" s="184" t="s">
        <v>2814</v>
      </c>
      <c r="BO66" s="184" t="s">
        <v>2928</v>
      </c>
      <c r="BP66" s="184" t="s">
        <v>2814</v>
      </c>
      <c r="BQ66" s="184" t="s">
        <v>2814</v>
      </c>
      <c r="BR66" s="184" t="s">
        <v>2928</v>
      </c>
      <c r="BS66" s="184" t="s">
        <v>2814</v>
      </c>
      <c r="BT66" s="184" t="s">
        <v>2814</v>
      </c>
      <c r="BU66" s="184" t="s">
        <v>2928</v>
      </c>
      <c r="BV66" s="184" t="s">
        <v>2814</v>
      </c>
      <c r="BW66" s="184" t="s">
        <v>2814</v>
      </c>
      <c r="BX66" s="184" t="s">
        <v>2928</v>
      </c>
      <c r="BY66" s="184" t="s">
        <v>2814</v>
      </c>
      <c r="BZ66" s="184" t="s">
        <v>2814</v>
      </c>
      <c r="CA66" s="184" t="s">
        <v>2928</v>
      </c>
      <c r="CB66" s="184" t="s">
        <v>2814</v>
      </c>
      <c r="CC66" s="184" t="s">
        <v>2814</v>
      </c>
      <c r="CD66" s="184" t="s">
        <v>2928</v>
      </c>
      <c r="CE66" s="184" t="s">
        <v>2814</v>
      </c>
      <c r="CF66" s="184" t="s">
        <v>2814</v>
      </c>
      <c r="CG66" s="184" t="s">
        <v>2928</v>
      </c>
      <c r="CH66" s="184" t="s">
        <v>2814</v>
      </c>
      <c r="CI66" s="184" t="s">
        <v>2814</v>
      </c>
      <c r="CJ66" s="184" t="s">
        <v>2928</v>
      </c>
      <c r="CK66" s="184" t="s">
        <v>2814</v>
      </c>
      <c r="CL66" s="184" t="s">
        <v>2814</v>
      </c>
      <c r="CM66" s="184" t="s">
        <v>2928</v>
      </c>
      <c r="CN66" s="184" t="s">
        <v>2814</v>
      </c>
      <c r="CO66" s="184" t="s">
        <v>2814</v>
      </c>
      <c r="CP66" s="184" t="s">
        <v>2928</v>
      </c>
      <c r="CQ66" s="184" t="s">
        <v>2814</v>
      </c>
      <c r="CR66" s="184" t="s">
        <v>2814</v>
      </c>
      <c r="CS66" s="184" t="s">
        <v>2928</v>
      </c>
      <c r="CT66" s="184" t="s">
        <v>2814</v>
      </c>
      <c r="CU66" s="184" t="s">
        <v>2814</v>
      </c>
      <c r="CV66" s="184" t="s">
        <v>2928</v>
      </c>
      <c r="CW66" s="184" t="s">
        <v>2814</v>
      </c>
      <c r="CX66" s="184" t="s">
        <v>2814</v>
      </c>
      <c r="CY66" s="184" t="s">
        <v>2928</v>
      </c>
      <c r="CZ66" s="184" t="s">
        <v>2814</v>
      </c>
      <c r="DA66" s="184" t="s">
        <v>2814</v>
      </c>
      <c r="DB66" s="184" t="s">
        <v>2928</v>
      </c>
      <c r="DC66" s="184" t="s">
        <v>2814</v>
      </c>
      <c r="DD66" s="184" t="s">
        <v>2814</v>
      </c>
      <c r="DE66" s="184" t="s">
        <v>2928</v>
      </c>
      <c r="DF66" s="184" t="s">
        <v>2814</v>
      </c>
      <c r="DG66" s="184" t="s">
        <v>2814</v>
      </c>
      <c r="DH66" s="184" t="s">
        <v>2928</v>
      </c>
      <c r="DI66" s="184" t="s">
        <v>2814</v>
      </c>
      <c r="DJ66" s="184" t="s">
        <v>2814</v>
      </c>
      <c r="DK66" s="184" t="s">
        <v>2928</v>
      </c>
      <c r="DL66" s="184" t="s">
        <v>2814</v>
      </c>
      <c r="DM66" s="184" t="s">
        <v>2814</v>
      </c>
      <c r="DN66" s="184" t="s">
        <v>2928</v>
      </c>
      <c r="DO66" s="184" t="s">
        <v>2814</v>
      </c>
      <c r="DP66" s="184" t="s">
        <v>2814</v>
      </c>
      <c r="DQ66" s="184" t="s">
        <v>2928</v>
      </c>
      <c r="DR66" s="184" t="s">
        <v>3245</v>
      </c>
      <c r="DS66" s="184" t="s">
        <v>3246</v>
      </c>
      <c r="DT66" s="184" t="s">
        <v>2928</v>
      </c>
      <c r="DU66" s="184" t="s">
        <v>3247</v>
      </c>
      <c r="DV66" s="184" t="s">
        <v>3248</v>
      </c>
      <c r="DW66" s="184" t="s">
        <v>2928</v>
      </c>
      <c r="DX66" s="184" t="s">
        <v>3247</v>
      </c>
      <c r="DY66" s="184" t="s">
        <v>3249</v>
      </c>
      <c r="DZ66" s="184" t="s">
        <v>2928</v>
      </c>
      <c r="EA66" s="184" t="s">
        <v>3247</v>
      </c>
      <c r="EB66" s="184" t="s">
        <v>3249</v>
      </c>
      <c r="EC66" s="184" t="s">
        <v>2928</v>
      </c>
      <c r="ED66" s="184" t="s">
        <v>3245</v>
      </c>
      <c r="EE66" s="184" t="s">
        <v>3250</v>
      </c>
      <c r="EF66" s="184" t="s">
        <v>2928</v>
      </c>
      <c r="EG66" s="184" t="s">
        <v>3251</v>
      </c>
      <c r="EH66" s="184" t="s">
        <v>3252</v>
      </c>
      <c r="EI66" s="184" t="s">
        <v>2928</v>
      </c>
      <c r="EJ66" s="184" t="s">
        <v>3251</v>
      </c>
      <c r="EK66" s="184" t="s">
        <v>3252</v>
      </c>
      <c r="EL66" s="184" t="s">
        <v>2928</v>
      </c>
      <c r="EM66" s="184" t="s">
        <v>2971</v>
      </c>
      <c r="EN66" s="184" t="s">
        <v>3253</v>
      </c>
      <c r="EO66" s="184" t="s">
        <v>2928</v>
      </c>
      <c r="EP66" s="184" t="s">
        <v>2814</v>
      </c>
      <c r="EQ66" s="184" t="s">
        <v>3244</v>
      </c>
      <c r="ER66" s="184" t="s">
        <v>2928</v>
      </c>
      <c r="ES66" s="184" t="s">
        <v>2814</v>
      </c>
      <c r="ET66" s="184" t="s">
        <v>3244</v>
      </c>
    </row>
    <row r="67" spans="1:150" x14ac:dyDescent="0.25">
      <c r="A67" s="1"/>
      <c r="B67" s="185" t="s">
        <v>3254</v>
      </c>
      <c r="C67" s="185" t="s">
        <v>62</v>
      </c>
      <c r="D67" s="185" t="s">
        <v>3241</v>
      </c>
      <c r="E67" s="185" t="s">
        <v>3255</v>
      </c>
      <c r="F67" s="185" t="s">
        <v>3256</v>
      </c>
      <c r="G67" s="186" t="s">
        <v>2928</v>
      </c>
      <c r="H67" s="186" t="s">
        <v>2814</v>
      </c>
      <c r="I67" s="186" t="s">
        <v>3244</v>
      </c>
      <c r="J67" s="186" t="s">
        <v>2928</v>
      </c>
      <c r="K67" s="186" t="s">
        <v>2814</v>
      </c>
      <c r="L67" s="186" t="s">
        <v>3244</v>
      </c>
      <c r="M67" s="186" t="s">
        <v>2928</v>
      </c>
      <c r="N67" s="186" t="s">
        <v>2814</v>
      </c>
      <c r="O67" s="186" t="s">
        <v>3244</v>
      </c>
      <c r="P67" s="186" t="s">
        <v>2928</v>
      </c>
      <c r="Q67" s="186" t="s">
        <v>2814</v>
      </c>
      <c r="R67" s="186" t="s">
        <v>3244</v>
      </c>
      <c r="S67" s="186" t="s">
        <v>2928</v>
      </c>
      <c r="T67" s="186" t="s">
        <v>2814</v>
      </c>
      <c r="U67" s="186" t="s">
        <v>3244</v>
      </c>
      <c r="V67" s="186" t="s">
        <v>2928</v>
      </c>
      <c r="W67" s="186" t="s">
        <v>2814</v>
      </c>
      <c r="X67" s="186" t="s">
        <v>3244</v>
      </c>
      <c r="Y67" s="186" t="s">
        <v>2928</v>
      </c>
      <c r="Z67" s="186" t="s">
        <v>2814</v>
      </c>
      <c r="AA67" s="186" t="s">
        <v>3244</v>
      </c>
      <c r="AB67" s="186" t="s">
        <v>2928</v>
      </c>
      <c r="AC67" s="186" t="s">
        <v>2814</v>
      </c>
      <c r="AD67" s="186" t="s">
        <v>3244</v>
      </c>
      <c r="AE67" s="186" t="s">
        <v>2928</v>
      </c>
      <c r="AF67" s="186" t="s">
        <v>2814</v>
      </c>
      <c r="AG67" s="186" t="s">
        <v>3244</v>
      </c>
      <c r="AH67" s="186" t="s">
        <v>2928</v>
      </c>
      <c r="AI67" s="186" t="s">
        <v>2814</v>
      </c>
      <c r="AJ67" s="186" t="s">
        <v>3244</v>
      </c>
      <c r="AK67" s="186" t="s">
        <v>2928</v>
      </c>
      <c r="AL67" s="186" t="s">
        <v>2814</v>
      </c>
      <c r="AM67" s="186" t="s">
        <v>2814</v>
      </c>
      <c r="AN67" s="186" t="s">
        <v>2928</v>
      </c>
      <c r="AO67" s="186" t="s">
        <v>2814</v>
      </c>
      <c r="AP67" s="186" t="s">
        <v>2814</v>
      </c>
      <c r="AQ67" s="186" t="s">
        <v>2928</v>
      </c>
      <c r="AR67" s="186" t="s">
        <v>2814</v>
      </c>
      <c r="AS67" s="186" t="s">
        <v>2814</v>
      </c>
      <c r="AT67" s="186" t="s">
        <v>2928</v>
      </c>
      <c r="AU67" s="186" t="s">
        <v>2814</v>
      </c>
      <c r="AV67" s="186" t="s">
        <v>2814</v>
      </c>
      <c r="AW67" s="186" t="s">
        <v>2928</v>
      </c>
      <c r="AX67" s="186" t="s">
        <v>2814</v>
      </c>
      <c r="AY67" s="186" t="s">
        <v>2814</v>
      </c>
      <c r="AZ67" s="186" t="s">
        <v>2928</v>
      </c>
      <c r="BA67" s="186" t="s">
        <v>2814</v>
      </c>
      <c r="BB67" s="186" t="s">
        <v>2814</v>
      </c>
      <c r="BC67" s="186" t="s">
        <v>2928</v>
      </c>
      <c r="BD67" s="186" t="s">
        <v>2814</v>
      </c>
      <c r="BE67" s="186" t="s">
        <v>2814</v>
      </c>
      <c r="BF67" s="186" t="s">
        <v>2928</v>
      </c>
      <c r="BG67" s="186" t="s">
        <v>2814</v>
      </c>
      <c r="BH67" s="186" t="s">
        <v>2814</v>
      </c>
      <c r="BI67" s="186" t="s">
        <v>2928</v>
      </c>
      <c r="BJ67" s="186" t="s">
        <v>2814</v>
      </c>
      <c r="BK67" s="186" t="s">
        <v>2814</v>
      </c>
      <c r="BL67" s="186" t="s">
        <v>2928</v>
      </c>
      <c r="BM67" s="186" t="s">
        <v>2814</v>
      </c>
      <c r="BN67" s="186" t="s">
        <v>2814</v>
      </c>
      <c r="BO67" s="186" t="s">
        <v>2928</v>
      </c>
      <c r="BP67" s="186" t="s">
        <v>2814</v>
      </c>
      <c r="BQ67" s="186" t="s">
        <v>2814</v>
      </c>
      <c r="BR67" s="186" t="s">
        <v>2928</v>
      </c>
      <c r="BS67" s="186" t="s">
        <v>2814</v>
      </c>
      <c r="BT67" s="186" t="s">
        <v>2814</v>
      </c>
      <c r="BU67" s="186" t="s">
        <v>2928</v>
      </c>
      <c r="BV67" s="186" t="s">
        <v>2814</v>
      </c>
      <c r="BW67" s="186" t="s">
        <v>2814</v>
      </c>
      <c r="BX67" s="186" t="s">
        <v>2928</v>
      </c>
      <c r="BY67" s="186" t="s">
        <v>2814</v>
      </c>
      <c r="BZ67" s="186" t="s">
        <v>2814</v>
      </c>
      <c r="CA67" s="186" t="s">
        <v>2928</v>
      </c>
      <c r="CB67" s="186" t="s">
        <v>2814</v>
      </c>
      <c r="CC67" s="186" t="s">
        <v>2814</v>
      </c>
      <c r="CD67" s="186" t="s">
        <v>2928</v>
      </c>
      <c r="CE67" s="186" t="s">
        <v>2814</v>
      </c>
      <c r="CF67" s="186" t="s">
        <v>2814</v>
      </c>
      <c r="CG67" s="186" t="s">
        <v>2928</v>
      </c>
      <c r="CH67" s="186" t="s">
        <v>2814</v>
      </c>
      <c r="CI67" s="186" t="s">
        <v>2814</v>
      </c>
      <c r="CJ67" s="186" t="s">
        <v>2928</v>
      </c>
      <c r="CK67" s="186" t="s">
        <v>2814</v>
      </c>
      <c r="CL67" s="186" t="s">
        <v>2814</v>
      </c>
      <c r="CM67" s="186" t="s">
        <v>2928</v>
      </c>
      <c r="CN67" s="186" t="s">
        <v>2814</v>
      </c>
      <c r="CO67" s="186" t="s">
        <v>2814</v>
      </c>
      <c r="CP67" s="186" t="s">
        <v>2928</v>
      </c>
      <c r="CQ67" s="186" t="s">
        <v>2814</v>
      </c>
      <c r="CR67" s="186" t="s">
        <v>2814</v>
      </c>
      <c r="CS67" s="186" t="s">
        <v>2928</v>
      </c>
      <c r="CT67" s="186" t="s">
        <v>2814</v>
      </c>
      <c r="CU67" s="186" t="s">
        <v>2814</v>
      </c>
      <c r="CV67" s="186" t="s">
        <v>2928</v>
      </c>
      <c r="CW67" s="186" t="s">
        <v>2814</v>
      </c>
      <c r="CX67" s="186" t="s">
        <v>2814</v>
      </c>
      <c r="CY67" s="186" t="s">
        <v>2928</v>
      </c>
      <c r="CZ67" s="186" t="s">
        <v>2814</v>
      </c>
      <c r="DA67" s="186" t="s">
        <v>2814</v>
      </c>
      <c r="DB67" s="186" t="s">
        <v>2928</v>
      </c>
      <c r="DC67" s="186" t="s">
        <v>2814</v>
      </c>
      <c r="DD67" s="186" t="s">
        <v>2814</v>
      </c>
      <c r="DE67" s="186" t="s">
        <v>2928</v>
      </c>
      <c r="DF67" s="186" t="s">
        <v>2814</v>
      </c>
      <c r="DG67" s="186" t="s">
        <v>2814</v>
      </c>
      <c r="DH67" s="186" t="s">
        <v>2928</v>
      </c>
      <c r="DI67" s="186" t="s">
        <v>2814</v>
      </c>
      <c r="DJ67" s="186" t="s">
        <v>2814</v>
      </c>
      <c r="DK67" s="186" t="s">
        <v>2928</v>
      </c>
      <c r="DL67" s="186" t="s">
        <v>2814</v>
      </c>
      <c r="DM67" s="186" t="s">
        <v>2814</v>
      </c>
      <c r="DN67" s="186" t="s">
        <v>2928</v>
      </c>
      <c r="DO67" s="186" t="s">
        <v>2814</v>
      </c>
      <c r="DP67" s="186" t="s">
        <v>2814</v>
      </c>
      <c r="DQ67" s="186" t="s">
        <v>2928</v>
      </c>
      <c r="DR67" s="186" t="s">
        <v>3245</v>
      </c>
      <c r="DS67" s="186" t="s">
        <v>3246</v>
      </c>
      <c r="DT67" s="186" t="s">
        <v>2928</v>
      </c>
      <c r="DU67" s="186" t="s">
        <v>3247</v>
      </c>
      <c r="DV67" s="186" t="s">
        <v>3248</v>
      </c>
      <c r="DW67" s="186" t="s">
        <v>2928</v>
      </c>
      <c r="DX67" s="186" t="s">
        <v>3247</v>
      </c>
      <c r="DY67" s="186" t="s">
        <v>3249</v>
      </c>
      <c r="DZ67" s="186" t="s">
        <v>2928</v>
      </c>
      <c r="EA67" s="186" t="s">
        <v>3247</v>
      </c>
      <c r="EB67" s="186" t="s">
        <v>3249</v>
      </c>
      <c r="EC67" s="186" t="s">
        <v>2928</v>
      </c>
      <c r="ED67" s="186" t="s">
        <v>3245</v>
      </c>
      <c r="EE67" s="186" t="s">
        <v>3250</v>
      </c>
      <c r="EF67" s="186" t="s">
        <v>2928</v>
      </c>
      <c r="EG67" s="186" t="s">
        <v>3251</v>
      </c>
      <c r="EH67" s="186" t="s">
        <v>3252</v>
      </c>
      <c r="EI67" s="186" t="s">
        <v>2928</v>
      </c>
      <c r="EJ67" s="186" t="s">
        <v>3251</v>
      </c>
      <c r="EK67" s="186" t="s">
        <v>3252</v>
      </c>
      <c r="EL67" s="186" t="s">
        <v>2928</v>
      </c>
      <c r="EM67" s="186" t="s">
        <v>2971</v>
      </c>
      <c r="EN67" s="186" t="s">
        <v>3253</v>
      </c>
      <c r="EO67" s="186" t="s">
        <v>2928</v>
      </c>
      <c r="EP67" s="186" t="s">
        <v>2814</v>
      </c>
      <c r="EQ67" s="186" t="s">
        <v>3244</v>
      </c>
      <c r="ER67" s="186" t="s">
        <v>2928</v>
      </c>
      <c r="ES67" s="186" t="s">
        <v>2814</v>
      </c>
      <c r="ET67" s="186" t="s">
        <v>3244</v>
      </c>
    </row>
    <row r="68" spans="1:150" x14ac:dyDescent="0.25">
      <c r="A68" s="1"/>
      <c r="B68" s="185" t="s">
        <v>3257</v>
      </c>
      <c r="C68" s="185" t="s">
        <v>62</v>
      </c>
      <c r="D68" s="185" t="s">
        <v>3241</v>
      </c>
      <c r="E68" s="185" t="s">
        <v>3258</v>
      </c>
      <c r="F68" s="185" t="s">
        <v>3259</v>
      </c>
      <c r="G68" s="186" t="s">
        <v>2928</v>
      </c>
      <c r="H68" s="186" t="s">
        <v>2814</v>
      </c>
      <c r="I68" s="186" t="s">
        <v>2814</v>
      </c>
      <c r="J68" s="186" t="s">
        <v>2928</v>
      </c>
      <c r="K68" s="186" t="s">
        <v>2814</v>
      </c>
      <c r="L68" s="186" t="s">
        <v>2814</v>
      </c>
      <c r="M68" s="186" t="s">
        <v>2928</v>
      </c>
      <c r="N68" s="186" t="s">
        <v>2814</v>
      </c>
      <c r="O68" s="186" t="s">
        <v>2814</v>
      </c>
      <c r="P68" s="186" t="s">
        <v>2928</v>
      </c>
      <c r="Q68" s="186" t="s">
        <v>2814</v>
      </c>
      <c r="R68" s="186" t="s">
        <v>2814</v>
      </c>
      <c r="S68" s="186" t="s">
        <v>2928</v>
      </c>
      <c r="T68" s="186" t="s">
        <v>2814</v>
      </c>
      <c r="U68" s="186" t="s">
        <v>2814</v>
      </c>
      <c r="V68" s="186" t="s">
        <v>2928</v>
      </c>
      <c r="W68" s="186" t="s">
        <v>2814</v>
      </c>
      <c r="X68" s="186" t="s">
        <v>2814</v>
      </c>
      <c r="Y68" s="186" t="s">
        <v>2928</v>
      </c>
      <c r="Z68" s="186" t="s">
        <v>2814</v>
      </c>
      <c r="AA68" s="186" t="s">
        <v>2814</v>
      </c>
      <c r="AB68" s="186" t="s">
        <v>2928</v>
      </c>
      <c r="AC68" s="186" t="s">
        <v>2814</v>
      </c>
      <c r="AD68" s="186" t="s">
        <v>2814</v>
      </c>
      <c r="AE68" s="186" t="s">
        <v>2928</v>
      </c>
      <c r="AF68" s="186" t="s">
        <v>2814</v>
      </c>
      <c r="AG68" s="186" t="s">
        <v>2814</v>
      </c>
      <c r="AH68" s="186" t="s">
        <v>2928</v>
      </c>
      <c r="AI68" s="186" t="s">
        <v>2814</v>
      </c>
      <c r="AJ68" s="186" t="s">
        <v>2814</v>
      </c>
      <c r="AK68" s="186" t="s">
        <v>2928</v>
      </c>
      <c r="AL68" s="186" t="s">
        <v>2814</v>
      </c>
      <c r="AM68" s="186" t="s">
        <v>2814</v>
      </c>
      <c r="AN68" s="186" t="s">
        <v>2928</v>
      </c>
      <c r="AO68" s="186" t="s">
        <v>2814</v>
      </c>
      <c r="AP68" s="186" t="s">
        <v>2814</v>
      </c>
      <c r="AQ68" s="186" t="s">
        <v>2928</v>
      </c>
      <c r="AR68" s="186" t="s">
        <v>2814</v>
      </c>
      <c r="AS68" s="186" t="s">
        <v>2814</v>
      </c>
      <c r="AT68" s="186" t="s">
        <v>2928</v>
      </c>
      <c r="AU68" s="186" t="s">
        <v>2814</v>
      </c>
      <c r="AV68" s="186" t="s">
        <v>2814</v>
      </c>
      <c r="AW68" s="186" t="s">
        <v>2928</v>
      </c>
      <c r="AX68" s="186" t="s">
        <v>2814</v>
      </c>
      <c r="AY68" s="186" t="s">
        <v>2814</v>
      </c>
      <c r="AZ68" s="186" t="s">
        <v>2928</v>
      </c>
      <c r="BA68" s="186" t="s">
        <v>2814</v>
      </c>
      <c r="BB68" s="186" t="s">
        <v>2814</v>
      </c>
      <c r="BC68" s="186" t="s">
        <v>2928</v>
      </c>
      <c r="BD68" s="186" t="s">
        <v>2814</v>
      </c>
      <c r="BE68" s="186" t="s">
        <v>2814</v>
      </c>
      <c r="BF68" s="186" t="s">
        <v>2928</v>
      </c>
      <c r="BG68" s="186" t="s">
        <v>2814</v>
      </c>
      <c r="BH68" s="186" t="s">
        <v>2814</v>
      </c>
      <c r="BI68" s="186" t="s">
        <v>2928</v>
      </c>
      <c r="BJ68" s="186" t="s">
        <v>2814</v>
      </c>
      <c r="BK68" s="186" t="s">
        <v>2814</v>
      </c>
      <c r="BL68" s="186" t="s">
        <v>2928</v>
      </c>
      <c r="BM68" s="186" t="s">
        <v>2814</v>
      </c>
      <c r="BN68" s="186" t="s">
        <v>2814</v>
      </c>
      <c r="BO68" s="186" t="s">
        <v>2928</v>
      </c>
      <c r="BP68" s="186" t="s">
        <v>2814</v>
      </c>
      <c r="BQ68" s="186" t="s">
        <v>2814</v>
      </c>
      <c r="BR68" s="186" t="s">
        <v>2928</v>
      </c>
      <c r="BS68" s="186" t="s">
        <v>2814</v>
      </c>
      <c r="BT68" s="186" t="s">
        <v>2814</v>
      </c>
      <c r="BU68" s="186" t="s">
        <v>2928</v>
      </c>
      <c r="BV68" s="186" t="s">
        <v>2814</v>
      </c>
      <c r="BW68" s="186" t="s">
        <v>2814</v>
      </c>
      <c r="BX68" s="186" t="s">
        <v>2928</v>
      </c>
      <c r="BY68" s="186" t="s">
        <v>2814</v>
      </c>
      <c r="BZ68" s="186" t="s">
        <v>2814</v>
      </c>
      <c r="CA68" s="186" t="s">
        <v>2928</v>
      </c>
      <c r="CB68" s="186" t="s">
        <v>2814</v>
      </c>
      <c r="CC68" s="186" t="s">
        <v>2814</v>
      </c>
      <c r="CD68" s="186" t="s">
        <v>2928</v>
      </c>
      <c r="CE68" s="186" t="s">
        <v>2814</v>
      </c>
      <c r="CF68" s="186" t="s">
        <v>2814</v>
      </c>
      <c r="CG68" s="186" t="s">
        <v>2928</v>
      </c>
      <c r="CH68" s="186" t="s">
        <v>2814</v>
      </c>
      <c r="CI68" s="186" t="s">
        <v>2814</v>
      </c>
      <c r="CJ68" s="186" t="s">
        <v>2928</v>
      </c>
      <c r="CK68" s="186" t="s">
        <v>2814</v>
      </c>
      <c r="CL68" s="186" t="s">
        <v>2814</v>
      </c>
      <c r="CM68" s="186" t="s">
        <v>2928</v>
      </c>
      <c r="CN68" s="186" t="s">
        <v>2814</v>
      </c>
      <c r="CO68" s="186" t="s">
        <v>2814</v>
      </c>
      <c r="CP68" s="186" t="s">
        <v>2928</v>
      </c>
      <c r="CQ68" s="186" t="s">
        <v>2814</v>
      </c>
      <c r="CR68" s="186" t="s">
        <v>2814</v>
      </c>
      <c r="CS68" s="186" t="s">
        <v>2928</v>
      </c>
      <c r="CT68" s="186" t="s">
        <v>2814</v>
      </c>
      <c r="CU68" s="186" t="s">
        <v>2814</v>
      </c>
      <c r="CV68" s="186" t="s">
        <v>2928</v>
      </c>
      <c r="CW68" s="186" t="s">
        <v>2814</v>
      </c>
      <c r="CX68" s="186" t="s">
        <v>2814</v>
      </c>
      <c r="CY68" s="186" t="s">
        <v>2928</v>
      </c>
      <c r="CZ68" s="186" t="s">
        <v>2814</v>
      </c>
      <c r="DA68" s="186" t="s">
        <v>2814</v>
      </c>
      <c r="DB68" s="186" t="s">
        <v>2928</v>
      </c>
      <c r="DC68" s="186" t="s">
        <v>2814</v>
      </c>
      <c r="DD68" s="186" t="s">
        <v>2814</v>
      </c>
      <c r="DE68" s="186" t="s">
        <v>2928</v>
      </c>
      <c r="DF68" s="186" t="s">
        <v>2814</v>
      </c>
      <c r="DG68" s="186" t="s">
        <v>2814</v>
      </c>
      <c r="DH68" s="186" t="s">
        <v>2928</v>
      </c>
      <c r="DI68" s="186" t="s">
        <v>2814</v>
      </c>
      <c r="DJ68" s="186" t="s">
        <v>2814</v>
      </c>
      <c r="DK68" s="186" t="s">
        <v>2928</v>
      </c>
      <c r="DL68" s="186" t="s">
        <v>2814</v>
      </c>
      <c r="DM68" s="186" t="s">
        <v>2814</v>
      </c>
      <c r="DN68" s="186" t="s">
        <v>2928</v>
      </c>
      <c r="DO68" s="186" t="s">
        <v>2814</v>
      </c>
      <c r="DP68" s="186" t="s">
        <v>2814</v>
      </c>
      <c r="DQ68" s="186" t="s">
        <v>2928</v>
      </c>
      <c r="DR68" s="186" t="s">
        <v>2814</v>
      </c>
      <c r="DS68" s="186" t="s">
        <v>2814</v>
      </c>
      <c r="DT68" s="186" t="s">
        <v>2928</v>
      </c>
      <c r="DU68" s="186" t="s">
        <v>2814</v>
      </c>
      <c r="DV68" s="186" t="s">
        <v>2814</v>
      </c>
      <c r="DW68" s="186" t="s">
        <v>2928</v>
      </c>
      <c r="DX68" s="186" t="s">
        <v>2814</v>
      </c>
      <c r="DY68" s="186" t="s">
        <v>2814</v>
      </c>
      <c r="DZ68" s="186" t="s">
        <v>2928</v>
      </c>
      <c r="EA68" s="186" t="s">
        <v>2814</v>
      </c>
      <c r="EB68" s="186" t="s">
        <v>2814</v>
      </c>
      <c r="EC68" s="186" t="s">
        <v>2928</v>
      </c>
      <c r="ED68" s="186" t="s">
        <v>2814</v>
      </c>
      <c r="EE68" s="186" t="s">
        <v>2814</v>
      </c>
      <c r="EF68" s="186" t="s">
        <v>2928</v>
      </c>
      <c r="EG68" s="186" t="s">
        <v>2814</v>
      </c>
      <c r="EH68" s="186" t="s">
        <v>2814</v>
      </c>
      <c r="EI68" s="186" t="s">
        <v>2928</v>
      </c>
      <c r="EJ68" s="186" t="s">
        <v>2814</v>
      </c>
      <c r="EK68" s="186" t="s">
        <v>2814</v>
      </c>
      <c r="EL68" s="186" t="s">
        <v>2928</v>
      </c>
      <c r="EM68" s="186" t="s">
        <v>2814</v>
      </c>
      <c r="EN68" s="186" t="s">
        <v>2814</v>
      </c>
      <c r="EO68" s="186" t="s">
        <v>2928</v>
      </c>
      <c r="EP68" s="186" t="s">
        <v>2814</v>
      </c>
      <c r="EQ68" s="186" t="s">
        <v>2814</v>
      </c>
      <c r="ER68" s="186" t="s">
        <v>2928</v>
      </c>
      <c r="ES68" s="186" t="s">
        <v>2814</v>
      </c>
      <c r="ET68" s="186" t="s">
        <v>2814</v>
      </c>
    </row>
    <row r="69" spans="1:150" x14ac:dyDescent="0.25">
      <c r="A69" s="1"/>
      <c r="B69" s="184" t="s">
        <v>3260</v>
      </c>
      <c r="C69" s="184" t="s">
        <v>228</v>
      </c>
      <c r="D69" s="184" t="s">
        <v>962</v>
      </c>
      <c r="E69" s="184" t="s">
        <v>3261</v>
      </c>
      <c r="F69" s="184" t="s">
        <v>3262</v>
      </c>
      <c r="G69" s="184" t="s">
        <v>2928</v>
      </c>
      <c r="H69" s="184" t="s">
        <v>2814</v>
      </c>
      <c r="I69" s="184" t="s">
        <v>2814</v>
      </c>
      <c r="J69" s="184" t="s">
        <v>2928</v>
      </c>
      <c r="K69" s="184" t="s">
        <v>2814</v>
      </c>
      <c r="L69" s="184" t="s">
        <v>2814</v>
      </c>
      <c r="M69" s="184" t="s">
        <v>2928</v>
      </c>
      <c r="N69" s="184" t="s">
        <v>2814</v>
      </c>
      <c r="O69" s="184" t="s">
        <v>2814</v>
      </c>
      <c r="P69" s="184" t="s">
        <v>2928</v>
      </c>
      <c r="Q69" s="184" t="s">
        <v>2814</v>
      </c>
      <c r="R69" s="184" t="s">
        <v>2814</v>
      </c>
      <c r="S69" s="184" t="s">
        <v>2928</v>
      </c>
      <c r="T69" s="184" t="s">
        <v>2814</v>
      </c>
      <c r="U69" s="184" t="s">
        <v>2814</v>
      </c>
      <c r="V69" s="184" t="s">
        <v>2928</v>
      </c>
      <c r="W69" s="184" t="s">
        <v>2814</v>
      </c>
      <c r="X69" s="184" t="s">
        <v>2814</v>
      </c>
      <c r="Y69" s="184" t="s">
        <v>2928</v>
      </c>
      <c r="Z69" s="184" t="s">
        <v>2814</v>
      </c>
      <c r="AA69" s="184" t="s">
        <v>2814</v>
      </c>
      <c r="AB69" s="184" t="s">
        <v>2928</v>
      </c>
      <c r="AC69" s="184" t="s">
        <v>2814</v>
      </c>
      <c r="AD69" s="184" t="s">
        <v>2814</v>
      </c>
      <c r="AE69" s="184" t="s">
        <v>2928</v>
      </c>
      <c r="AF69" s="184" t="s">
        <v>2814</v>
      </c>
      <c r="AG69" s="184" t="s">
        <v>2814</v>
      </c>
      <c r="AH69" s="184" t="s">
        <v>2928</v>
      </c>
      <c r="AI69" s="184" t="s">
        <v>2814</v>
      </c>
      <c r="AJ69" s="184" t="s">
        <v>2814</v>
      </c>
      <c r="AK69" s="184" t="s">
        <v>2928</v>
      </c>
      <c r="AL69" s="184" t="s">
        <v>2814</v>
      </c>
      <c r="AM69" s="184" t="s">
        <v>2814</v>
      </c>
      <c r="AN69" s="184" t="s">
        <v>2928</v>
      </c>
      <c r="AO69" s="184" t="s">
        <v>2814</v>
      </c>
      <c r="AP69" s="184" t="s">
        <v>2814</v>
      </c>
      <c r="AQ69" s="184" t="s">
        <v>2928</v>
      </c>
      <c r="AR69" s="184" t="s">
        <v>2814</v>
      </c>
      <c r="AS69" s="184" t="s">
        <v>2814</v>
      </c>
      <c r="AT69" s="184" t="s">
        <v>2928</v>
      </c>
      <c r="AU69" s="184" t="s">
        <v>2814</v>
      </c>
      <c r="AV69" s="184" t="s">
        <v>2814</v>
      </c>
      <c r="AW69" s="184" t="s">
        <v>2928</v>
      </c>
      <c r="AX69" s="184" t="s">
        <v>2814</v>
      </c>
      <c r="AY69" s="184" t="s">
        <v>2814</v>
      </c>
      <c r="AZ69" s="184" t="s">
        <v>2928</v>
      </c>
      <c r="BA69" s="184" t="s">
        <v>2814</v>
      </c>
      <c r="BB69" s="184" t="s">
        <v>2814</v>
      </c>
      <c r="BC69" s="184" t="s">
        <v>2928</v>
      </c>
      <c r="BD69" s="184" t="s">
        <v>2814</v>
      </c>
      <c r="BE69" s="184" t="s">
        <v>2814</v>
      </c>
      <c r="BF69" s="184" t="s">
        <v>2928</v>
      </c>
      <c r="BG69" s="184" t="s">
        <v>2814</v>
      </c>
      <c r="BH69" s="184" t="s">
        <v>2814</v>
      </c>
      <c r="BI69" s="184" t="s">
        <v>2928</v>
      </c>
      <c r="BJ69" s="184" t="s">
        <v>2814</v>
      </c>
      <c r="BK69" s="184" t="s">
        <v>2814</v>
      </c>
      <c r="BL69" s="184" t="s">
        <v>2928</v>
      </c>
      <c r="BM69" s="184" t="s">
        <v>2814</v>
      </c>
      <c r="BN69" s="184" t="s">
        <v>2814</v>
      </c>
      <c r="BO69" s="184" t="s">
        <v>2928</v>
      </c>
      <c r="BP69" s="184" t="s">
        <v>2814</v>
      </c>
      <c r="BQ69" s="184" t="s">
        <v>2814</v>
      </c>
      <c r="BR69" s="184" t="s">
        <v>2928</v>
      </c>
      <c r="BS69" s="184" t="s">
        <v>2814</v>
      </c>
      <c r="BT69" s="184" t="s">
        <v>2814</v>
      </c>
      <c r="BU69" s="184" t="s">
        <v>2928</v>
      </c>
      <c r="BV69" s="184" t="s">
        <v>2814</v>
      </c>
      <c r="BW69" s="184" t="s">
        <v>2814</v>
      </c>
      <c r="BX69" s="184" t="s">
        <v>2928</v>
      </c>
      <c r="BY69" s="184" t="s">
        <v>2814</v>
      </c>
      <c r="BZ69" s="184" t="s">
        <v>2814</v>
      </c>
      <c r="CA69" s="184" t="s">
        <v>2928</v>
      </c>
      <c r="CB69" s="184" t="s">
        <v>2814</v>
      </c>
      <c r="CC69" s="184" t="s">
        <v>2814</v>
      </c>
      <c r="CD69" s="184" t="s">
        <v>2928</v>
      </c>
      <c r="CE69" s="184" t="s">
        <v>2814</v>
      </c>
      <c r="CF69" s="184" t="s">
        <v>2814</v>
      </c>
      <c r="CG69" s="184" t="s">
        <v>2928</v>
      </c>
      <c r="CH69" s="184" t="s">
        <v>2814</v>
      </c>
      <c r="CI69" s="184" t="s">
        <v>2814</v>
      </c>
      <c r="CJ69" s="184" t="s">
        <v>2928</v>
      </c>
      <c r="CK69" s="184" t="s">
        <v>2814</v>
      </c>
      <c r="CL69" s="184" t="s">
        <v>2814</v>
      </c>
      <c r="CM69" s="184" t="s">
        <v>2928</v>
      </c>
      <c r="CN69" s="184" t="s">
        <v>3263</v>
      </c>
      <c r="CO69" s="184" t="s">
        <v>3264</v>
      </c>
      <c r="CP69" s="184" t="s">
        <v>2928</v>
      </c>
      <c r="CQ69" s="184" t="s">
        <v>3265</v>
      </c>
      <c r="CR69" s="184" t="s">
        <v>3266</v>
      </c>
      <c r="CS69" s="184" t="s">
        <v>2928</v>
      </c>
      <c r="CT69" s="184" t="s">
        <v>3263</v>
      </c>
      <c r="CU69" s="184" t="s">
        <v>3264</v>
      </c>
      <c r="CV69" s="184" t="s">
        <v>2928</v>
      </c>
      <c r="CW69" s="184" t="s">
        <v>3263</v>
      </c>
      <c r="CX69" s="184" t="s">
        <v>3264</v>
      </c>
      <c r="CY69" s="184" t="s">
        <v>2928</v>
      </c>
      <c r="CZ69" s="184" t="s">
        <v>3263</v>
      </c>
      <c r="DA69" s="184" t="s">
        <v>3264</v>
      </c>
      <c r="DB69" s="184" t="s">
        <v>2928</v>
      </c>
      <c r="DC69" s="184" t="s">
        <v>3263</v>
      </c>
      <c r="DD69" s="184" t="s">
        <v>3264</v>
      </c>
      <c r="DE69" s="184" t="s">
        <v>2928</v>
      </c>
      <c r="DF69" s="184" t="s">
        <v>3263</v>
      </c>
      <c r="DG69" s="184" t="s">
        <v>3264</v>
      </c>
      <c r="DH69" s="184" t="s">
        <v>2928</v>
      </c>
      <c r="DI69" s="184" t="s">
        <v>3263</v>
      </c>
      <c r="DJ69" s="184" t="s">
        <v>3264</v>
      </c>
      <c r="DK69" s="184" t="s">
        <v>2928</v>
      </c>
      <c r="DL69" s="184" t="s">
        <v>3263</v>
      </c>
      <c r="DM69" s="184" t="s">
        <v>3264</v>
      </c>
      <c r="DN69" s="184" t="s">
        <v>2928</v>
      </c>
      <c r="DO69" s="184" t="s">
        <v>3263</v>
      </c>
      <c r="DP69" s="184" t="s">
        <v>3267</v>
      </c>
      <c r="DQ69" s="184" t="s">
        <v>2928</v>
      </c>
      <c r="DR69" s="184" t="s">
        <v>2814</v>
      </c>
      <c r="DS69" s="184" t="s">
        <v>2814</v>
      </c>
      <c r="DT69" s="184" t="s">
        <v>2928</v>
      </c>
      <c r="DU69" s="184" t="s">
        <v>2814</v>
      </c>
      <c r="DV69" s="184" t="s">
        <v>3268</v>
      </c>
      <c r="DW69" s="184" t="s">
        <v>2928</v>
      </c>
      <c r="DX69" s="184" t="s">
        <v>2814</v>
      </c>
      <c r="DY69" s="184" t="s">
        <v>3269</v>
      </c>
      <c r="DZ69" s="184" t="s">
        <v>2928</v>
      </c>
      <c r="EA69" s="184" t="s">
        <v>2814</v>
      </c>
      <c r="EB69" s="184" t="s">
        <v>3270</v>
      </c>
      <c r="EC69" s="184" t="s">
        <v>2928</v>
      </c>
      <c r="ED69" s="184" t="s">
        <v>2814</v>
      </c>
      <c r="EE69" s="184" t="s">
        <v>3271</v>
      </c>
      <c r="EF69" s="184" t="s">
        <v>2928</v>
      </c>
      <c r="EG69" s="184" t="s">
        <v>2814</v>
      </c>
      <c r="EH69" s="184" t="s">
        <v>3271</v>
      </c>
      <c r="EI69" s="184" t="s">
        <v>2928</v>
      </c>
      <c r="EJ69" s="184" t="s">
        <v>2814</v>
      </c>
      <c r="EK69" s="184" t="s">
        <v>3271</v>
      </c>
      <c r="EL69" s="184" t="s">
        <v>2928</v>
      </c>
      <c r="EM69" s="184" t="s">
        <v>3198</v>
      </c>
      <c r="EN69" s="184" t="s">
        <v>3272</v>
      </c>
      <c r="EO69" s="184" t="s">
        <v>2928</v>
      </c>
      <c r="EP69" s="184" t="s">
        <v>3198</v>
      </c>
      <c r="EQ69" s="184" t="s">
        <v>3273</v>
      </c>
      <c r="ER69" s="184" t="s">
        <v>2928</v>
      </c>
      <c r="ES69" s="184" t="s">
        <v>3198</v>
      </c>
      <c r="ET69" s="184" t="s">
        <v>3273</v>
      </c>
    </row>
    <row r="70" spans="1:150" x14ac:dyDescent="0.25">
      <c r="A70" s="1"/>
      <c r="B70" s="185" t="s">
        <v>3274</v>
      </c>
      <c r="C70" s="185" t="s">
        <v>228</v>
      </c>
      <c r="D70" s="185" t="s">
        <v>962</v>
      </c>
      <c r="E70" s="185" t="s">
        <v>3275</v>
      </c>
      <c r="F70" s="185" t="s">
        <v>3276</v>
      </c>
      <c r="G70" s="186" t="s">
        <v>2928</v>
      </c>
      <c r="H70" s="186" t="s">
        <v>2814</v>
      </c>
      <c r="I70" s="186" t="s">
        <v>2814</v>
      </c>
      <c r="J70" s="186" t="s">
        <v>2928</v>
      </c>
      <c r="K70" s="186" t="s">
        <v>2814</v>
      </c>
      <c r="L70" s="186" t="s">
        <v>2814</v>
      </c>
      <c r="M70" s="186" t="s">
        <v>2928</v>
      </c>
      <c r="N70" s="186" t="s">
        <v>2814</v>
      </c>
      <c r="O70" s="186" t="s">
        <v>2814</v>
      </c>
      <c r="P70" s="186" t="s">
        <v>2928</v>
      </c>
      <c r="Q70" s="186" t="s">
        <v>2814</v>
      </c>
      <c r="R70" s="186" t="s">
        <v>2814</v>
      </c>
      <c r="S70" s="186" t="s">
        <v>2928</v>
      </c>
      <c r="T70" s="186" t="s">
        <v>2814</v>
      </c>
      <c r="U70" s="186" t="s">
        <v>2814</v>
      </c>
      <c r="V70" s="186" t="s">
        <v>2928</v>
      </c>
      <c r="W70" s="186" t="s">
        <v>2814</v>
      </c>
      <c r="X70" s="186" t="s">
        <v>2814</v>
      </c>
      <c r="Y70" s="186" t="s">
        <v>2928</v>
      </c>
      <c r="Z70" s="186" t="s">
        <v>2814</v>
      </c>
      <c r="AA70" s="186" t="s">
        <v>2814</v>
      </c>
      <c r="AB70" s="186" t="s">
        <v>2928</v>
      </c>
      <c r="AC70" s="186" t="s">
        <v>2814</v>
      </c>
      <c r="AD70" s="186" t="s">
        <v>2814</v>
      </c>
      <c r="AE70" s="186" t="s">
        <v>2928</v>
      </c>
      <c r="AF70" s="186" t="s">
        <v>2814</v>
      </c>
      <c r="AG70" s="186" t="s">
        <v>2814</v>
      </c>
      <c r="AH70" s="186" t="s">
        <v>2928</v>
      </c>
      <c r="AI70" s="186" t="s">
        <v>2814</v>
      </c>
      <c r="AJ70" s="186" t="s">
        <v>2814</v>
      </c>
      <c r="AK70" s="186" t="s">
        <v>2928</v>
      </c>
      <c r="AL70" s="186" t="s">
        <v>2814</v>
      </c>
      <c r="AM70" s="186" t="s">
        <v>2814</v>
      </c>
      <c r="AN70" s="186" t="s">
        <v>2928</v>
      </c>
      <c r="AO70" s="186" t="s">
        <v>2814</v>
      </c>
      <c r="AP70" s="186" t="s">
        <v>2814</v>
      </c>
      <c r="AQ70" s="186" t="s">
        <v>2928</v>
      </c>
      <c r="AR70" s="186" t="s">
        <v>2814</v>
      </c>
      <c r="AS70" s="186" t="s">
        <v>2814</v>
      </c>
      <c r="AT70" s="186" t="s">
        <v>2928</v>
      </c>
      <c r="AU70" s="186" t="s">
        <v>2814</v>
      </c>
      <c r="AV70" s="186" t="s">
        <v>2814</v>
      </c>
      <c r="AW70" s="186" t="s">
        <v>2928</v>
      </c>
      <c r="AX70" s="186" t="s">
        <v>2814</v>
      </c>
      <c r="AY70" s="186" t="s">
        <v>2814</v>
      </c>
      <c r="AZ70" s="186" t="s">
        <v>2928</v>
      </c>
      <c r="BA70" s="186" t="s">
        <v>2814</v>
      </c>
      <c r="BB70" s="186" t="s">
        <v>2814</v>
      </c>
      <c r="BC70" s="186" t="s">
        <v>2928</v>
      </c>
      <c r="BD70" s="186" t="s">
        <v>2814</v>
      </c>
      <c r="BE70" s="186" t="s">
        <v>2814</v>
      </c>
      <c r="BF70" s="186" t="s">
        <v>2928</v>
      </c>
      <c r="BG70" s="186" t="s">
        <v>2814</v>
      </c>
      <c r="BH70" s="186" t="s">
        <v>2814</v>
      </c>
      <c r="BI70" s="186" t="s">
        <v>2928</v>
      </c>
      <c r="BJ70" s="186" t="s">
        <v>2814</v>
      </c>
      <c r="BK70" s="186" t="s">
        <v>2814</v>
      </c>
      <c r="BL70" s="186" t="s">
        <v>2928</v>
      </c>
      <c r="BM70" s="186" t="s">
        <v>2814</v>
      </c>
      <c r="BN70" s="186" t="s">
        <v>2814</v>
      </c>
      <c r="BO70" s="186" t="s">
        <v>2928</v>
      </c>
      <c r="BP70" s="186" t="s">
        <v>2814</v>
      </c>
      <c r="BQ70" s="186" t="s">
        <v>2814</v>
      </c>
      <c r="BR70" s="186" t="s">
        <v>2928</v>
      </c>
      <c r="BS70" s="186" t="s">
        <v>2814</v>
      </c>
      <c r="BT70" s="186" t="s">
        <v>2814</v>
      </c>
      <c r="BU70" s="186" t="s">
        <v>2928</v>
      </c>
      <c r="BV70" s="186" t="s">
        <v>2814</v>
      </c>
      <c r="BW70" s="186" t="s">
        <v>2814</v>
      </c>
      <c r="BX70" s="186" t="s">
        <v>2928</v>
      </c>
      <c r="BY70" s="186" t="s">
        <v>2814</v>
      </c>
      <c r="BZ70" s="186" t="s">
        <v>2814</v>
      </c>
      <c r="CA70" s="186" t="s">
        <v>2928</v>
      </c>
      <c r="CB70" s="186" t="s">
        <v>2814</v>
      </c>
      <c r="CC70" s="186" t="s">
        <v>2814</v>
      </c>
      <c r="CD70" s="186" t="s">
        <v>2928</v>
      </c>
      <c r="CE70" s="186" t="s">
        <v>2814</v>
      </c>
      <c r="CF70" s="186" t="s">
        <v>2814</v>
      </c>
      <c r="CG70" s="186" t="s">
        <v>2928</v>
      </c>
      <c r="CH70" s="186" t="s">
        <v>2814</v>
      </c>
      <c r="CI70" s="186" t="s">
        <v>2814</v>
      </c>
      <c r="CJ70" s="186" t="s">
        <v>2928</v>
      </c>
      <c r="CK70" s="186" t="s">
        <v>2814</v>
      </c>
      <c r="CL70" s="186" t="s">
        <v>2814</v>
      </c>
      <c r="CM70" s="186" t="s">
        <v>2928</v>
      </c>
      <c r="CN70" s="186" t="s">
        <v>2814</v>
      </c>
      <c r="CO70" s="186" t="s">
        <v>2814</v>
      </c>
      <c r="CP70" s="186" t="s">
        <v>2928</v>
      </c>
      <c r="CQ70" s="186" t="s">
        <v>2814</v>
      </c>
      <c r="CR70" s="186" t="s">
        <v>2814</v>
      </c>
      <c r="CS70" s="186" t="s">
        <v>2928</v>
      </c>
      <c r="CT70" s="186" t="s">
        <v>2814</v>
      </c>
      <c r="CU70" s="186" t="s">
        <v>2814</v>
      </c>
      <c r="CV70" s="186" t="s">
        <v>2928</v>
      </c>
      <c r="CW70" s="186" t="s">
        <v>2814</v>
      </c>
      <c r="CX70" s="186" t="s">
        <v>2814</v>
      </c>
      <c r="CY70" s="186" t="s">
        <v>2928</v>
      </c>
      <c r="CZ70" s="186" t="s">
        <v>2814</v>
      </c>
      <c r="DA70" s="186" t="s">
        <v>2814</v>
      </c>
      <c r="DB70" s="186" t="s">
        <v>2928</v>
      </c>
      <c r="DC70" s="186" t="s">
        <v>2814</v>
      </c>
      <c r="DD70" s="186" t="s">
        <v>2814</v>
      </c>
      <c r="DE70" s="186" t="s">
        <v>2928</v>
      </c>
      <c r="DF70" s="186" t="s">
        <v>2814</v>
      </c>
      <c r="DG70" s="186" t="s">
        <v>2814</v>
      </c>
      <c r="DH70" s="186" t="s">
        <v>2928</v>
      </c>
      <c r="DI70" s="186" t="s">
        <v>2814</v>
      </c>
      <c r="DJ70" s="186" t="s">
        <v>2814</v>
      </c>
      <c r="DK70" s="186" t="s">
        <v>2928</v>
      </c>
      <c r="DL70" s="186" t="s">
        <v>2814</v>
      </c>
      <c r="DM70" s="186" t="s">
        <v>2814</v>
      </c>
      <c r="DN70" s="186" t="s">
        <v>2928</v>
      </c>
      <c r="DO70" s="186" t="s">
        <v>2814</v>
      </c>
      <c r="DP70" s="186" t="s">
        <v>2814</v>
      </c>
      <c r="DQ70" s="186" t="s">
        <v>2928</v>
      </c>
      <c r="DR70" s="186" t="s">
        <v>2814</v>
      </c>
      <c r="DS70" s="186" t="s">
        <v>2814</v>
      </c>
      <c r="DT70" s="186" t="s">
        <v>2928</v>
      </c>
      <c r="DU70" s="186" t="s">
        <v>2814</v>
      </c>
      <c r="DV70" s="186" t="s">
        <v>2814</v>
      </c>
      <c r="DW70" s="186" t="s">
        <v>2928</v>
      </c>
      <c r="DX70" s="186" t="s">
        <v>2814</v>
      </c>
      <c r="DY70" s="186" t="s">
        <v>2814</v>
      </c>
      <c r="DZ70" s="186" t="s">
        <v>2928</v>
      </c>
      <c r="EA70" s="186" t="s">
        <v>2814</v>
      </c>
      <c r="EB70" s="186" t="s">
        <v>2814</v>
      </c>
      <c r="EC70" s="186" t="s">
        <v>2928</v>
      </c>
      <c r="ED70" s="186" t="s">
        <v>2814</v>
      </c>
      <c r="EE70" s="186" t="s">
        <v>2814</v>
      </c>
      <c r="EF70" s="186" t="s">
        <v>2928</v>
      </c>
      <c r="EG70" s="186" t="s">
        <v>2814</v>
      </c>
      <c r="EH70" s="186" t="s">
        <v>2814</v>
      </c>
      <c r="EI70" s="186" t="s">
        <v>2928</v>
      </c>
      <c r="EJ70" s="186" t="s">
        <v>2814</v>
      </c>
      <c r="EK70" s="186" t="s">
        <v>2814</v>
      </c>
      <c r="EL70" s="186" t="s">
        <v>2928</v>
      </c>
      <c r="EM70" s="186" t="s">
        <v>2814</v>
      </c>
      <c r="EN70" s="186" t="s">
        <v>2814</v>
      </c>
      <c r="EO70" s="186" t="s">
        <v>2928</v>
      </c>
      <c r="EP70" s="186" t="s">
        <v>2814</v>
      </c>
      <c r="EQ70" s="186" t="s">
        <v>2814</v>
      </c>
      <c r="ER70" s="186" t="s">
        <v>2928</v>
      </c>
      <c r="ES70" s="186" t="s">
        <v>2814</v>
      </c>
      <c r="ET70" s="186" t="s">
        <v>2814</v>
      </c>
    </row>
    <row r="71" spans="1:150" x14ac:dyDescent="0.25">
      <c r="A71" s="1"/>
      <c r="B71" s="185" t="s">
        <v>3277</v>
      </c>
      <c r="C71" s="185" t="s">
        <v>228</v>
      </c>
      <c r="D71" s="185" t="s">
        <v>962</v>
      </c>
      <c r="E71" s="185" t="s">
        <v>3278</v>
      </c>
      <c r="F71" s="185" t="s">
        <v>3279</v>
      </c>
      <c r="G71" s="186" t="s">
        <v>2928</v>
      </c>
      <c r="H71" s="186" t="s">
        <v>2814</v>
      </c>
      <c r="I71" s="186" t="s">
        <v>2814</v>
      </c>
      <c r="J71" s="186" t="s">
        <v>2928</v>
      </c>
      <c r="K71" s="186" t="s">
        <v>2814</v>
      </c>
      <c r="L71" s="186" t="s">
        <v>2814</v>
      </c>
      <c r="M71" s="186" t="s">
        <v>2928</v>
      </c>
      <c r="N71" s="186" t="s">
        <v>2814</v>
      </c>
      <c r="O71" s="186" t="s">
        <v>2814</v>
      </c>
      <c r="P71" s="186" t="s">
        <v>2928</v>
      </c>
      <c r="Q71" s="186" t="s">
        <v>2814</v>
      </c>
      <c r="R71" s="186" t="s">
        <v>2814</v>
      </c>
      <c r="S71" s="186" t="s">
        <v>2928</v>
      </c>
      <c r="T71" s="186" t="s">
        <v>2814</v>
      </c>
      <c r="U71" s="186" t="s">
        <v>2814</v>
      </c>
      <c r="V71" s="186" t="s">
        <v>2928</v>
      </c>
      <c r="W71" s="186" t="s">
        <v>2814</v>
      </c>
      <c r="X71" s="186" t="s">
        <v>2814</v>
      </c>
      <c r="Y71" s="186" t="s">
        <v>2928</v>
      </c>
      <c r="Z71" s="186" t="s">
        <v>2814</v>
      </c>
      <c r="AA71" s="186" t="s">
        <v>2814</v>
      </c>
      <c r="AB71" s="186" t="s">
        <v>2928</v>
      </c>
      <c r="AC71" s="186" t="s">
        <v>2814</v>
      </c>
      <c r="AD71" s="186" t="s">
        <v>2814</v>
      </c>
      <c r="AE71" s="186" t="s">
        <v>2928</v>
      </c>
      <c r="AF71" s="186" t="s">
        <v>2814</v>
      </c>
      <c r="AG71" s="186" t="s">
        <v>2814</v>
      </c>
      <c r="AH71" s="186" t="s">
        <v>2928</v>
      </c>
      <c r="AI71" s="186" t="s">
        <v>2814</v>
      </c>
      <c r="AJ71" s="186" t="s">
        <v>2814</v>
      </c>
      <c r="AK71" s="186" t="s">
        <v>2928</v>
      </c>
      <c r="AL71" s="186" t="s">
        <v>2814</v>
      </c>
      <c r="AM71" s="186" t="s">
        <v>2814</v>
      </c>
      <c r="AN71" s="186" t="s">
        <v>2928</v>
      </c>
      <c r="AO71" s="186" t="s">
        <v>2814</v>
      </c>
      <c r="AP71" s="186" t="s">
        <v>2814</v>
      </c>
      <c r="AQ71" s="186" t="s">
        <v>2928</v>
      </c>
      <c r="AR71" s="186" t="s">
        <v>2814</v>
      </c>
      <c r="AS71" s="186" t="s">
        <v>2814</v>
      </c>
      <c r="AT71" s="186" t="s">
        <v>2928</v>
      </c>
      <c r="AU71" s="186" t="s">
        <v>2814</v>
      </c>
      <c r="AV71" s="186" t="s">
        <v>2814</v>
      </c>
      <c r="AW71" s="186" t="s">
        <v>2928</v>
      </c>
      <c r="AX71" s="186" t="s">
        <v>2814</v>
      </c>
      <c r="AY71" s="186" t="s">
        <v>2814</v>
      </c>
      <c r="AZ71" s="186" t="s">
        <v>2928</v>
      </c>
      <c r="BA71" s="186" t="s">
        <v>2814</v>
      </c>
      <c r="BB71" s="186" t="s">
        <v>2814</v>
      </c>
      <c r="BC71" s="186" t="s">
        <v>2928</v>
      </c>
      <c r="BD71" s="186" t="s">
        <v>2814</v>
      </c>
      <c r="BE71" s="186" t="s">
        <v>2814</v>
      </c>
      <c r="BF71" s="186" t="s">
        <v>2928</v>
      </c>
      <c r="BG71" s="186" t="s">
        <v>2814</v>
      </c>
      <c r="BH71" s="186" t="s">
        <v>2814</v>
      </c>
      <c r="BI71" s="186" t="s">
        <v>2928</v>
      </c>
      <c r="BJ71" s="186" t="s">
        <v>2814</v>
      </c>
      <c r="BK71" s="186" t="s">
        <v>2814</v>
      </c>
      <c r="BL71" s="186" t="s">
        <v>2928</v>
      </c>
      <c r="BM71" s="186" t="s">
        <v>2814</v>
      </c>
      <c r="BN71" s="186" t="s">
        <v>2814</v>
      </c>
      <c r="BO71" s="186" t="s">
        <v>2928</v>
      </c>
      <c r="BP71" s="186" t="s">
        <v>2814</v>
      </c>
      <c r="BQ71" s="186" t="s">
        <v>2814</v>
      </c>
      <c r="BR71" s="186" t="s">
        <v>2928</v>
      </c>
      <c r="BS71" s="186" t="s">
        <v>2814</v>
      </c>
      <c r="BT71" s="186" t="s">
        <v>2814</v>
      </c>
      <c r="BU71" s="186" t="s">
        <v>2928</v>
      </c>
      <c r="BV71" s="186" t="s">
        <v>2814</v>
      </c>
      <c r="BW71" s="186" t="s">
        <v>2814</v>
      </c>
      <c r="BX71" s="186" t="s">
        <v>2928</v>
      </c>
      <c r="BY71" s="186" t="s">
        <v>2814</v>
      </c>
      <c r="BZ71" s="186" t="s">
        <v>2814</v>
      </c>
      <c r="CA71" s="186" t="s">
        <v>2928</v>
      </c>
      <c r="CB71" s="186" t="s">
        <v>2814</v>
      </c>
      <c r="CC71" s="186" t="s">
        <v>2814</v>
      </c>
      <c r="CD71" s="186" t="s">
        <v>2928</v>
      </c>
      <c r="CE71" s="186" t="s">
        <v>2814</v>
      </c>
      <c r="CF71" s="186" t="s">
        <v>2814</v>
      </c>
      <c r="CG71" s="186" t="s">
        <v>2928</v>
      </c>
      <c r="CH71" s="186" t="s">
        <v>2814</v>
      </c>
      <c r="CI71" s="186" t="s">
        <v>2814</v>
      </c>
      <c r="CJ71" s="186" t="s">
        <v>2928</v>
      </c>
      <c r="CK71" s="186" t="s">
        <v>2814</v>
      </c>
      <c r="CL71" s="186" t="s">
        <v>2814</v>
      </c>
      <c r="CM71" s="186" t="s">
        <v>2928</v>
      </c>
      <c r="CN71" s="186" t="s">
        <v>3263</v>
      </c>
      <c r="CO71" s="186" t="s">
        <v>3264</v>
      </c>
      <c r="CP71" s="186" t="s">
        <v>2928</v>
      </c>
      <c r="CQ71" s="186" t="s">
        <v>3265</v>
      </c>
      <c r="CR71" s="186" t="s">
        <v>3266</v>
      </c>
      <c r="CS71" s="186" t="s">
        <v>2928</v>
      </c>
      <c r="CT71" s="186" t="s">
        <v>3263</v>
      </c>
      <c r="CU71" s="186" t="s">
        <v>3264</v>
      </c>
      <c r="CV71" s="186" t="s">
        <v>2928</v>
      </c>
      <c r="CW71" s="186" t="s">
        <v>3263</v>
      </c>
      <c r="CX71" s="186" t="s">
        <v>3264</v>
      </c>
      <c r="CY71" s="186" t="s">
        <v>2928</v>
      </c>
      <c r="CZ71" s="186" t="s">
        <v>3263</v>
      </c>
      <c r="DA71" s="186" t="s">
        <v>3264</v>
      </c>
      <c r="DB71" s="186" t="s">
        <v>2928</v>
      </c>
      <c r="DC71" s="186" t="s">
        <v>3263</v>
      </c>
      <c r="DD71" s="186" t="s">
        <v>3264</v>
      </c>
      <c r="DE71" s="186" t="s">
        <v>2928</v>
      </c>
      <c r="DF71" s="186" t="s">
        <v>3263</v>
      </c>
      <c r="DG71" s="186" t="s">
        <v>3264</v>
      </c>
      <c r="DH71" s="186" t="s">
        <v>2928</v>
      </c>
      <c r="DI71" s="186" t="s">
        <v>3263</v>
      </c>
      <c r="DJ71" s="186" t="s">
        <v>3264</v>
      </c>
      <c r="DK71" s="186" t="s">
        <v>2928</v>
      </c>
      <c r="DL71" s="186" t="s">
        <v>3263</v>
      </c>
      <c r="DM71" s="186" t="s">
        <v>3264</v>
      </c>
      <c r="DN71" s="186" t="s">
        <v>2928</v>
      </c>
      <c r="DO71" s="186" t="s">
        <v>3263</v>
      </c>
      <c r="DP71" s="186" t="s">
        <v>3267</v>
      </c>
      <c r="DQ71" s="186" t="s">
        <v>2928</v>
      </c>
      <c r="DR71" s="186" t="s">
        <v>2814</v>
      </c>
      <c r="DS71" s="186" t="s">
        <v>2814</v>
      </c>
      <c r="DT71" s="186" t="s">
        <v>2928</v>
      </c>
      <c r="DU71" s="186" t="s">
        <v>2814</v>
      </c>
      <c r="DV71" s="186" t="s">
        <v>3268</v>
      </c>
      <c r="DW71" s="186" t="s">
        <v>2928</v>
      </c>
      <c r="DX71" s="186" t="s">
        <v>2814</v>
      </c>
      <c r="DY71" s="186" t="s">
        <v>3269</v>
      </c>
      <c r="DZ71" s="186" t="s">
        <v>2928</v>
      </c>
      <c r="EA71" s="186" t="s">
        <v>2814</v>
      </c>
      <c r="EB71" s="186" t="s">
        <v>3270</v>
      </c>
      <c r="EC71" s="186" t="s">
        <v>2928</v>
      </c>
      <c r="ED71" s="186" t="s">
        <v>2814</v>
      </c>
      <c r="EE71" s="186" t="s">
        <v>3271</v>
      </c>
      <c r="EF71" s="186" t="s">
        <v>2928</v>
      </c>
      <c r="EG71" s="186" t="s">
        <v>2814</v>
      </c>
      <c r="EH71" s="186" t="s">
        <v>3271</v>
      </c>
      <c r="EI71" s="186" t="s">
        <v>2928</v>
      </c>
      <c r="EJ71" s="186" t="s">
        <v>2814</v>
      </c>
      <c r="EK71" s="186" t="s">
        <v>3271</v>
      </c>
      <c r="EL71" s="186" t="s">
        <v>2928</v>
      </c>
      <c r="EM71" s="186" t="s">
        <v>3198</v>
      </c>
      <c r="EN71" s="186" t="s">
        <v>3272</v>
      </c>
      <c r="EO71" s="186" t="s">
        <v>2928</v>
      </c>
      <c r="EP71" s="186" t="s">
        <v>3198</v>
      </c>
      <c r="EQ71" s="186" t="s">
        <v>3273</v>
      </c>
      <c r="ER71" s="186" t="s">
        <v>2928</v>
      </c>
      <c r="ES71" s="186" t="s">
        <v>3198</v>
      </c>
      <c r="ET71" s="186" t="s">
        <v>3273</v>
      </c>
    </row>
    <row r="72" spans="1:150" x14ac:dyDescent="0.25">
      <c r="A72" s="1"/>
      <c r="B72" s="184" t="s">
        <v>3280</v>
      </c>
      <c r="C72" s="184" t="s">
        <v>133</v>
      </c>
      <c r="D72" s="184" t="s">
        <v>3281</v>
      </c>
      <c r="E72" s="184" t="s">
        <v>3282</v>
      </c>
      <c r="F72" s="184" t="s">
        <v>3283</v>
      </c>
      <c r="G72" s="184" t="s">
        <v>2928</v>
      </c>
      <c r="H72" s="184" t="s">
        <v>2814</v>
      </c>
      <c r="I72" s="184" t="s">
        <v>2814</v>
      </c>
      <c r="J72" s="184" t="s">
        <v>2928</v>
      </c>
      <c r="K72" s="184" t="s">
        <v>2814</v>
      </c>
      <c r="L72" s="184" t="s">
        <v>2814</v>
      </c>
      <c r="M72" s="184" t="s">
        <v>2928</v>
      </c>
      <c r="N72" s="184" t="s">
        <v>2814</v>
      </c>
      <c r="O72" s="184" t="s">
        <v>2814</v>
      </c>
      <c r="P72" s="184" t="s">
        <v>2928</v>
      </c>
      <c r="Q72" s="184" t="s">
        <v>2814</v>
      </c>
      <c r="R72" s="184" t="s">
        <v>2814</v>
      </c>
      <c r="S72" s="184" t="s">
        <v>2928</v>
      </c>
      <c r="T72" s="184" t="s">
        <v>2814</v>
      </c>
      <c r="U72" s="184" t="s">
        <v>2814</v>
      </c>
      <c r="V72" s="184" t="s">
        <v>2928</v>
      </c>
      <c r="W72" s="184" t="s">
        <v>2814</v>
      </c>
      <c r="X72" s="184" t="s">
        <v>2814</v>
      </c>
      <c r="Y72" s="184" t="s">
        <v>2928</v>
      </c>
      <c r="Z72" s="184" t="s">
        <v>2814</v>
      </c>
      <c r="AA72" s="184" t="s">
        <v>2814</v>
      </c>
      <c r="AB72" s="184" t="s">
        <v>2928</v>
      </c>
      <c r="AC72" s="184" t="s">
        <v>2814</v>
      </c>
      <c r="AD72" s="184" t="s">
        <v>2814</v>
      </c>
      <c r="AE72" s="184" t="s">
        <v>2928</v>
      </c>
      <c r="AF72" s="184" t="s">
        <v>2814</v>
      </c>
      <c r="AG72" s="184" t="s">
        <v>2814</v>
      </c>
      <c r="AH72" s="184" t="s">
        <v>2928</v>
      </c>
      <c r="AI72" s="184" t="s">
        <v>2814</v>
      </c>
      <c r="AJ72" s="184" t="s">
        <v>2814</v>
      </c>
      <c r="AK72" s="184" t="s">
        <v>2928</v>
      </c>
      <c r="AL72" s="184" t="s">
        <v>2814</v>
      </c>
      <c r="AM72" s="184" t="s">
        <v>2814</v>
      </c>
      <c r="AN72" s="184" t="s">
        <v>2928</v>
      </c>
      <c r="AO72" s="184" t="s">
        <v>2814</v>
      </c>
      <c r="AP72" s="184" t="s">
        <v>2814</v>
      </c>
      <c r="AQ72" s="184" t="s">
        <v>2928</v>
      </c>
      <c r="AR72" s="184" t="s">
        <v>2814</v>
      </c>
      <c r="AS72" s="184" t="s">
        <v>2814</v>
      </c>
      <c r="AT72" s="184" t="s">
        <v>2928</v>
      </c>
      <c r="AU72" s="184" t="s">
        <v>2814</v>
      </c>
      <c r="AV72" s="184" t="s">
        <v>2814</v>
      </c>
      <c r="AW72" s="184" t="s">
        <v>2928</v>
      </c>
      <c r="AX72" s="184" t="s">
        <v>2814</v>
      </c>
      <c r="AY72" s="184" t="s">
        <v>2814</v>
      </c>
      <c r="AZ72" s="184" t="s">
        <v>2928</v>
      </c>
      <c r="BA72" s="184" t="s">
        <v>2814</v>
      </c>
      <c r="BB72" s="184" t="s">
        <v>2814</v>
      </c>
      <c r="BC72" s="184" t="s">
        <v>2928</v>
      </c>
      <c r="BD72" s="184" t="s">
        <v>2814</v>
      </c>
      <c r="BE72" s="184" t="s">
        <v>2814</v>
      </c>
      <c r="BF72" s="184" t="s">
        <v>2928</v>
      </c>
      <c r="BG72" s="184" t="s">
        <v>2814</v>
      </c>
      <c r="BH72" s="184" t="s">
        <v>2814</v>
      </c>
      <c r="BI72" s="184" t="s">
        <v>2928</v>
      </c>
      <c r="BJ72" s="184" t="s">
        <v>2814</v>
      </c>
      <c r="BK72" s="184" t="s">
        <v>2814</v>
      </c>
      <c r="BL72" s="184" t="s">
        <v>2928</v>
      </c>
      <c r="BM72" s="184" t="s">
        <v>2814</v>
      </c>
      <c r="BN72" s="184" t="s">
        <v>2814</v>
      </c>
      <c r="BO72" s="184" t="s">
        <v>2928</v>
      </c>
      <c r="BP72" s="184" t="s">
        <v>2814</v>
      </c>
      <c r="BQ72" s="184" t="s">
        <v>2814</v>
      </c>
      <c r="BR72" s="184" t="s">
        <v>2928</v>
      </c>
      <c r="BS72" s="184" t="s">
        <v>2814</v>
      </c>
      <c r="BT72" s="184" t="s">
        <v>2814</v>
      </c>
      <c r="BU72" s="184" t="s">
        <v>2928</v>
      </c>
      <c r="BV72" s="184" t="s">
        <v>2814</v>
      </c>
      <c r="BW72" s="184" t="s">
        <v>2814</v>
      </c>
      <c r="BX72" s="184" t="s">
        <v>2928</v>
      </c>
      <c r="BY72" s="184" t="s">
        <v>2814</v>
      </c>
      <c r="BZ72" s="184" t="s">
        <v>2814</v>
      </c>
      <c r="CA72" s="184" t="s">
        <v>2928</v>
      </c>
      <c r="CB72" s="184" t="s">
        <v>2814</v>
      </c>
      <c r="CC72" s="184" t="s">
        <v>2814</v>
      </c>
      <c r="CD72" s="184" t="s">
        <v>2928</v>
      </c>
      <c r="CE72" s="184" t="s">
        <v>2814</v>
      </c>
      <c r="CF72" s="184" t="s">
        <v>2814</v>
      </c>
      <c r="CG72" s="184" t="s">
        <v>2928</v>
      </c>
      <c r="CH72" s="184" t="s">
        <v>2814</v>
      </c>
      <c r="CI72" s="184" t="s">
        <v>2814</v>
      </c>
      <c r="CJ72" s="184" t="s">
        <v>2928</v>
      </c>
      <c r="CK72" s="184" t="s">
        <v>2814</v>
      </c>
      <c r="CL72" s="184" t="s">
        <v>2814</v>
      </c>
      <c r="CM72" s="184" t="s">
        <v>2928</v>
      </c>
      <c r="CN72" s="184" t="s">
        <v>2814</v>
      </c>
      <c r="CO72" s="184" t="s">
        <v>2814</v>
      </c>
      <c r="CP72" s="184" t="s">
        <v>2928</v>
      </c>
      <c r="CQ72" s="184" t="s">
        <v>2814</v>
      </c>
      <c r="CR72" s="184" t="s">
        <v>2814</v>
      </c>
      <c r="CS72" s="184" t="s">
        <v>2928</v>
      </c>
      <c r="CT72" s="184" t="s">
        <v>2814</v>
      </c>
      <c r="CU72" s="184" t="s">
        <v>2814</v>
      </c>
      <c r="CV72" s="184" t="s">
        <v>2928</v>
      </c>
      <c r="CW72" s="184" t="s">
        <v>2814</v>
      </c>
      <c r="CX72" s="184" t="s">
        <v>2814</v>
      </c>
      <c r="CY72" s="184" t="s">
        <v>2928</v>
      </c>
      <c r="CZ72" s="184" t="s">
        <v>2814</v>
      </c>
      <c r="DA72" s="184" t="s">
        <v>2814</v>
      </c>
      <c r="DB72" s="184" t="s">
        <v>2928</v>
      </c>
      <c r="DC72" s="184" t="s">
        <v>2814</v>
      </c>
      <c r="DD72" s="184" t="s">
        <v>2814</v>
      </c>
      <c r="DE72" s="184" t="s">
        <v>2928</v>
      </c>
      <c r="DF72" s="184" t="s">
        <v>2814</v>
      </c>
      <c r="DG72" s="184" t="s">
        <v>2814</v>
      </c>
      <c r="DH72" s="184" t="s">
        <v>2928</v>
      </c>
      <c r="DI72" s="184" t="s">
        <v>2814</v>
      </c>
      <c r="DJ72" s="184" t="s">
        <v>2814</v>
      </c>
      <c r="DK72" s="184" t="s">
        <v>2928</v>
      </c>
      <c r="DL72" s="184" t="s">
        <v>2814</v>
      </c>
      <c r="DM72" s="184" t="s">
        <v>2814</v>
      </c>
      <c r="DN72" s="184" t="s">
        <v>2928</v>
      </c>
      <c r="DO72" s="184" t="s">
        <v>2814</v>
      </c>
      <c r="DP72" s="184" t="s">
        <v>2814</v>
      </c>
      <c r="DQ72" s="184" t="s">
        <v>2928</v>
      </c>
      <c r="DR72" s="184" t="s">
        <v>2814</v>
      </c>
      <c r="DS72" s="184" t="s">
        <v>2814</v>
      </c>
      <c r="DT72" s="184" t="s">
        <v>2928</v>
      </c>
      <c r="DU72" s="184" t="s">
        <v>2814</v>
      </c>
      <c r="DV72" s="184" t="s">
        <v>2814</v>
      </c>
      <c r="DW72" s="184" t="s">
        <v>2928</v>
      </c>
      <c r="DX72" s="184" t="s">
        <v>2814</v>
      </c>
      <c r="DY72" s="184" t="s">
        <v>2814</v>
      </c>
      <c r="DZ72" s="184" t="s">
        <v>2928</v>
      </c>
      <c r="EA72" s="184" t="s">
        <v>2814</v>
      </c>
      <c r="EB72" s="184" t="s">
        <v>2814</v>
      </c>
      <c r="EC72" s="184" t="s">
        <v>2928</v>
      </c>
      <c r="ED72" s="184" t="s">
        <v>2814</v>
      </c>
      <c r="EE72" s="184" t="s">
        <v>2814</v>
      </c>
      <c r="EF72" s="184" t="s">
        <v>2928</v>
      </c>
      <c r="EG72" s="184" t="s">
        <v>2814</v>
      </c>
      <c r="EH72" s="184" t="s">
        <v>2814</v>
      </c>
      <c r="EI72" s="184" t="s">
        <v>2928</v>
      </c>
      <c r="EJ72" s="184" t="s">
        <v>2814</v>
      </c>
      <c r="EK72" s="184" t="s">
        <v>2814</v>
      </c>
      <c r="EL72" s="184" t="s">
        <v>2928</v>
      </c>
      <c r="EM72" s="184" t="s">
        <v>2814</v>
      </c>
      <c r="EN72" s="184" t="s">
        <v>2814</v>
      </c>
      <c r="EO72" s="184" t="s">
        <v>2928</v>
      </c>
      <c r="EP72" s="184" t="s">
        <v>2814</v>
      </c>
      <c r="EQ72" s="184" t="s">
        <v>2814</v>
      </c>
      <c r="ER72" s="184" t="s">
        <v>2928</v>
      </c>
      <c r="ES72" s="184" t="s">
        <v>2814</v>
      </c>
      <c r="ET72" s="184" t="s">
        <v>2814</v>
      </c>
    </row>
    <row r="73" spans="1:150" x14ac:dyDescent="0.25">
      <c r="A73" s="1"/>
      <c r="B73" s="185" t="s">
        <v>3284</v>
      </c>
      <c r="C73" s="185" t="s">
        <v>133</v>
      </c>
      <c r="D73" s="185" t="s">
        <v>3281</v>
      </c>
      <c r="E73" s="185" t="s">
        <v>3285</v>
      </c>
      <c r="F73" s="185" t="s">
        <v>3286</v>
      </c>
      <c r="G73" s="186" t="s">
        <v>2928</v>
      </c>
      <c r="H73" s="186" t="s">
        <v>2814</v>
      </c>
      <c r="I73" s="186" t="s">
        <v>2814</v>
      </c>
      <c r="J73" s="186" t="s">
        <v>2928</v>
      </c>
      <c r="K73" s="186" t="s">
        <v>2814</v>
      </c>
      <c r="L73" s="186" t="s">
        <v>2814</v>
      </c>
      <c r="M73" s="186" t="s">
        <v>2928</v>
      </c>
      <c r="N73" s="186" t="s">
        <v>2814</v>
      </c>
      <c r="O73" s="186" t="s">
        <v>2814</v>
      </c>
      <c r="P73" s="186" t="s">
        <v>2928</v>
      </c>
      <c r="Q73" s="186" t="s">
        <v>2814</v>
      </c>
      <c r="R73" s="186" t="s">
        <v>2814</v>
      </c>
      <c r="S73" s="186" t="s">
        <v>2928</v>
      </c>
      <c r="T73" s="186" t="s">
        <v>2814</v>
      </c>
      <c r="U73" s="186" t="s">
        <v>2814</v>
      </c>
      <c r="V73" s="186" t="s">
        <v>2928</v>
      </c>
      <c r="W73" s="186" t="s">
        <v>2814</v>
      </c>
      <c r="X73" s="186" t="s">
        <v>2814</v>
      </c>
      <c r="Y73" s="186" t="s">
        <v>2928</v>
      </c>
      <c r="Z73" s="186" t="s">
        <v>2814</v>
      </c>
      <c r="AA73" s="186" t="s">
        <v>2814</v>
      </c>
      <c r="AB73" s="186" t="s">
        <v>2928</v>
      </c>
      <c r="AC73" s="186" t="s">
        <v>2814</v>
      </c>
      <c r="AD73" s="186" t="s">
        <v>2814</v>
      </c>
      <c r="AE73" s="186" t="s">
        <v>2928</v>
      </c>
      <c r="AF73" s="186" t="s">
        <v>2814</v>
      </c>
      <c r="AG73" s="186" t="s">
        <v>2814</v>
      </c>
      <c r="AH73" s="186" t="s">
        <v>2928</v>
      </c>
      <c r="AI73" s="186" t="s">
        <v>2814</v>
      </c>
      <c r="AJ73" s="186" t="s">
        <v>2814</v>
      </c>
      <c r="AK73" s="186" t="s">
        <v>2928</v>
      </c>
      <c r="AL73" s="186" t="s">
        <v>2814</v>
      </c>
      <c r="AM73" s="186" t="s">
        <v>2814</v>
      </c>
      <c r="AN73" s="186" t="s">
        <v>2928</v>
      </c>
      <c r="AO73" s="186" t="s">
        <v>2814</v>
      </c>
      <c r="AP73" s="186" t="s">
        <v>2814</v>
      </c>
      <c r="AQ73" s="186" t="s">
        <v>2928</v>
      </c>
      <c r="AR73" s="186" t="s">
        <v>2814</v>
      </c>
      <c r="AS73" s="186" t="s">
        <v>2814</v>
      </c>
      <c r="AT73" s="186" t="s">
        <v>2928</v>
      </c>
      <c r="AU73" s="186" t="s">
        <v>2814</v>
      </c>
      <c r="AV73" s="186" t="s">
        <v>2814</v>
      </c>
      <c r="AW73" s="186" t="s">
        <v>2928</v>
      </c>
      <c r="AX73" s="186" t="s">
        <v>2814</v>
      </c>
      <c r="AY73" s="186" t="s">
        <v>2814</v>
      </c>
      <c r="AZ73" s="186" t="s">
        <v>2928</v>
      </c>
      <c r="BA73" s="186" t="s">
        <v>2814</v>
      </c>
      <c r="BB73" s="186" t="s">
        <v>2814</v>
      </c>
      <c r="BC73" s="186" t="s">
        <v>2928</v>
      </c>
      <c r="BD73" s="186" t="s">
        <v>2814</v>
      </c>
      <c r="BE73" s="186" t="s">
        <v>2814</v>
      </c>
      <c r="BF73" s="186" t="s">
        <v>2928</v>
      </c>
      <c r="BG73" s="186" t="s">
        <v>2814</v>
      </c>
      <c r="BH73" s="186" t="s">
        <v>2814</v>
      </c>
      <c r="BI73" s="186" t="s">
        <v>2928</v>
      </c>
      <c r="BJ73" s="186" t="s">
        <v>2814</v>
      </c>
      <c r="BK73" s="186" t="s">
        <v>2814</v>
      </c>
      <c r="BL73" s="186" t="s">
        <v>2928</v>
      </c>
      <c r="BM73" s="186" t="s">
        <v>2814</v>
      </c>
      <c r="BN73" s="186" t="s">
        <v>2814</v>
      </c>
      <c r="BO73" s="186" t="s">
        <v>2928</v>
      </c>
      <c r="BP73" s="186" t="s">
        <v>2814</v>
      </c>
      <c r="BQ73" s="186" t="s">
        <v>2814</v>
      </c>
      <c r="BR73" s="186" t="s">
        <v>2928</v>
      </c>
      <c r="BS73" s="186" t="s">
        <v>2814</v>
      </c>
      <c r="BT73" s="186" t="s">
        <v>2814</v>
      </c>
      <c r="BU73" s="186" t="s">
        <v>2928</v>
      </c>
      <c r="BV73" s="186" t="s">
        <v>2814</v>
      </c>
      <c r="BW73" s="186" t="s">
        <v>2814</v>
      </c>
      <c r="BX73" s="186" t="s">
        <v>2928</v>
      </c>
      <c r="BY73" s="186" t="s">
        <v>2814</v>
      </c>
      <c r="BZ73" s="186" t="s">
        <v>2814</v>
      </c>
      <c r="CA73" s="186" t="s">
        <v>2928</v>
      </c>
      <c r="CB73" s="186" t="s">
        <v>2814</v>
      </c>
      <c r="CC73" s="186" t="s">
        <v>2814</v>
      </c>
      <c r="CD73" s="186" t="s">
        <v>2928</v>
      </c>
      <c r="CE73" s="186" t="s">
        <v>2814</v>
      </c>
      <c r="CF73" s="186" t="s">
        <v>2814</v>
      </c>
      <c r="CG73" s="186" t="s">
        <v>2928</v>
      </c>
      <c r="CH73" s="186" t="s">
        <v>2814</v>
      </c>
      <c r="CI73" s="186" t="s">
        <v>2814</v>
      </c>
      <c r="CJ73" s="186" t="s">
        <v>2928</v>
      </c>
      <c r="CK73" s="186" t="s">
        <v>2814</v>
      </c>
      <c r="CL73" s="186" t="s">
        <v>2814</v>
      </c>
      <c r="CM73" s="186" t="s">
        <v>2928</v>
      </c>
      <c r="CN73" s="186" t="s">
        <v>2814</v>
      </c>
      <c r="CO73" s="186" t="s">
        <v>2814</v>
      </c>
      <c r="CP73" s="186" t="s">
        <v>2928</v>
      </c>
      <c r="CQ73" s="186" t="s">
        <v>2814</v>
      </c>
      <c r="CR73" s="186" t="s">
        <v>2814</v>
      </c>
      <c r="CS73" s="186" t="s">
        <v>2928</v>
      </c>
      <c r="CT73" s="186" t="s">
        <v>2814</v>
      </c>
      <c r="CU73" s="186" t="s">
        <v>2814</v>
      </c>
      <c r="CV73" s="186" t="s">
        <v>2928</v>
      </c>
      <c r="CW73" s="186" t="s">
        <v>2814</v>
      </c>
      <c r="CX73" s="186" t="s">
        <v>2814</v>
      </c>
      <c r="CY73" s="186" t="s">
        <v>2928</v>
      </c>
      <c r="CZ73" s="186" t="s">
        <v>2814</v>
      </c>
      <c r="DA73" s="186" t="s">
        <v>2814</v>
      </c>
      <c r="DB73" s="186" t="s">
        <v>2928</v>
      </c>
      <c r="DC73" s="186" t="s">
        <v>2814</v>
      </c>
      <c r="DD73" s="186" t="s">
        <v>2814</v>
      </c>
      <c r="DE73" s="186" t="s">
        <v>2928</v>
      </c>
      <c r="DF73" s="186" t="s">
        <v>2814</v>
      </c>
      <c r="DG73" s="186" t="s">
        <v>2814</v>
      </c>
      <c r="DH73" s="186" t="s">
        <v>2928</v>
      </c>
      <c r="DI73" s="186" t="s">
        <v>2814</v>
      </c>
      <c r="DJ73" s="186" t="s">
        <v>2814</v>
      </c>
      <c r="DK73" s="186" t="s">
        <v>2928</v>
      </c>
      <c r="DL73" s="186" t="s">
        <v>2814</v>
      </c>
      <c r="DM73" s="186" t="s">
        <v>2814</v>
      </c>
      <c r="DN73" s="186" t="s">
        <v>2928</v>
      </c>
      <c r="DO73" s="186" t="s">
        <v>2814</v>
      </c>
      <c r="DP73" s="186" t="s">
        <v>2814</v>
      </c>
      <c r="DQ73" s="186" t="s">
        <v>2928</v>
      </c>
      <c r="DR73" s="186" t="s">
        <v>2814</v>
      </c>
      <c r="DS73" s="186" t="s">
        <v>2814</v>
      </c>
      <c r="DT73" s="186" t="s">
        <v>2928</v>
      </c>
      <c r="DU73" s="186" t="s">
        <v>2814</v>
      </c>
      <c r="DV73" s="186" t="s">
        <v>2814</v>
      </c>
      <c r="DW73" s="186" t="s">
        <v>2928</v>
      </c>
      <c r="DX73" s="186" t="s">
        <v>2814</v>
      </c>
      <c r="DY73" s="186" t="s">
        <v>2814</v>
      </c>
      <c r="DZ73" s="186" t="s">
        <v>2928</v>
      </c>
      <c r="EA73" s="186" t="s">
        <v>2814</v>
      </c>
      <c r="EB73" s="186" t="s">
        <v>2814</v>
      </c>
      <c r="EC73" s="186" t="s">
        <v>2928</v>
      </c>
      <c r="ED73" s="186" t="s">
        <v>2814</v>
      </c>
      <c r="EE73" s="186" t="s">
        <v>2814</v>
      </c>
      <c r="EF73" s="186" t="s">
        <v>2928</v>
      </c>
      <c r="EG73" s="186" t="s">
        <v>2814</v>
      </c>
      <c r="EH73" s="186" t="s">
        <v>2814</v>
      </c>
      <c r="EI73" s="186" t="s">
        <v>2928</v>
      </c>
      <c r="EJ73" s="186" t="s">
        <v>2814</v>
      </c>
      <c r="EK73" s="186" t="s">
        <v>2814</v>
      </c>
      <c r="EL73" s="186" t="s">
        <v>2928</v>
      </c>
      <c r="EM73" s="186" t="s">
        <v>2814</v>
      </c>
      <c r="EN73" s="186" t="s">
        <v>2814</v>
      </c>
      <c r="EO73" s="186" t="s">
        <v>2928</v>
      </c>
      <c r="EP73" s="186" t="s">
        <v>2814</v>
      </c>
      <c r="EQ73" s="186" t="s">
        <v>2814</v>
      </c>
      <c r="ER73" s="186" t="s">
        <v>2928</v>
      </c>
      <c r="ES73" s="186" t="s">
        <v>2814</v>
      </c>
      <c r="ET73" s="186" t="s">
        <v>2814</v>
      </c>
    </row>
    <row r="74" spans="1:150" x14ac:dyDescent="0.25">
      <c r="A74" s="1"/>
      <c r="B74" s="184" t="s">
        <v>3287</v>
      </c>
      <c r="C74" s="184" t="s">
        <v>579</v>
      </c>
      <c r="D74" s="184" t="s">
        <v>979</v>
      </c>
      <c r="E74" s="184" t="s">
        <v>3288</v>
      </c>
      <c r="F74" s="184" t="s">
        <v>3289</v>
      </c>
      <c r="G74" s="184" t="s">
        <v>2928</v>
      </c>
      <c r="H74" s="184" t="s">
        <v>2971</v>
      </c>
      <c r="I74" s="184" t="s">
        <v>2971</v>
      </c>
      <c r="J74" s="184" t="s">
        <v>2928</v>
      </c>
      <c r="K74" s="184" t="s">
        <v>2971</v>
      </c>
      <c r="L74" s="184" t="s">
        <v>2971</v>
      </c>
      <c r="M74" s="184" t="s">
        <v>2928</v>
      </c>
      <c r="N74" s="184" t="s">
        <v>2971</v>
      </c>
      <c r="O74" s="184" t="s">
        <v>2971</v>
      </c>
      <c r="P74" s="184" t="s">
        <v>2928</v>
      </c>
      <c r="Q74" s="184" t="s">
        <v>2971</v>
      </c>
      <c r="R74" s="184" t="s">
        <v>2971</v>
      </c>
      <c r="S74" s="184" t="s">
        <v>2928</v>
      </c>
      <c r="T74" s="184" t="s">
        <v>2971</v>
      </c>
      <c r="U74" s="184" t="s">
        <v>2971</v>
      </c>
      <c r="V74" s="184" t="s">
        <v>2928</v>
      </c>
      <c r="W74" s="184" t="s">
        <v>2971</v>
      </c>
      <c r="X74" s="184" t="s">
        <v>2971</v>
      </c>
      <c r="Y74" s="184" t="s">
        <v>2928</v>
      </c>
      <c r="Z74" s="184" t="s">
        <v>2971</v>
      </c>
      <c r="AA74" s="184" t="s">
        <v>2971</v>
      </c>
      <c r="AB74" s="184" t="s">
        <v>2928</v>
      </c>
      <c r="AC74" s="184" t="s">
        <v>2971</v>
      </c>
      <c r="AD74" s="184" t="s">
        <v>2971</v>
      </c>
      <c r="AE74" s="184" t="s">
        <v>2928</v>
      </c>
      <c r="AF74" s="184" t="s">
        <v>2971</v>
      </c>
      <c r="AG74" s="184" t="s">
        <v>2971</v>
      </c>
      <c r="AH74" s="184" t="s">
        <v>2928</v>
      </c>
      <c r="AI74" s="184" t="s">
        <v>2971</v>
      </c>
      <c r="AJ74" s="184" t="s">
        <v>2971</v>
      </c>
      <c r="AK74" s="184" t="s">
        <v>2928</v>
      </c>
      <c r="AL74" s="184" t="s">
        <v>2971</v>
      </c>
      <c r="AM74" s="184" t="s">
        <v>2971</v>
      </c>
      <c r="AN74" s="184" t="s">
        <v>2928</v>
      </c>
      <c r="AO74" s="184" t="s">
        <v>2971</v>
      </c>
      <c r="AP74" s="184" t="s">
        <v>2971</v>
      </c>
      <c r="AQ74" s="184" t="s">
        <v>2928</v>
      </c>
      <c r="AR74" s="184" t="s">
        <v>2971</v>
      </c>
      <c r="AS74" s="184" t="s">
        <v>2971</v>
      </c>
      <c r="AT74" s="184" t="s">
        <v>2928</v>
      </c>
      <c r="AU74" s="184" t="s">
        <v>2971</v>
      </c>
      <c r="AV74" s="184" t="s">
        <v>2971</v>
      </c>
      <c r="AW74" s="184" t="s">
        <v>2928</v>
      </c>
      <c r="AX74" s="184" t="s">
        <v>2971</v>
      </c>
      <c r="AY74" s="184" t="s">
        <v>2971</v>
      </c>
      <c r="AZ74" s="184" t="s">
        <v>2928</v>
      </c>
      <c r="BA74" s="184" t="s">
        <v>2971</v>
      </c>
      <c r="BB74" s="184" t="s">
        <v>2971</v>
      </c>
      <c r="BC74" s="184" t="s">
        <v>2928</v>
      </c>
      <c r="BD74" s="184" t="s">
        <v>2971</v>
      </c>
      <c r="BE74" s="184" t="s">
        <v>2971</v>
      </c>
      <c r="BF74" s="184" t="s">
        <v>2928</v>
      </c>
      <c r="BG74" s="184" t="s">
        <v>2971</v>
      </c>
      <c r="BH74" s="184" t="s">
        <v>2971</v>
      </c>
      <c r="BI74" s="184" t="s">
        <v>2928</v>
      </c>
      <c r="BJ74" s="184" t="s">
        <v>2971</v>
      </c>
      <c r="BK74" s="184" t="s">
        <v>2971</v>
      </c>
      <c r="BL74" s="184" t="s">
        <v>2928</v>
      </c>
      <c r="BM74" s="184" t="s">
        <v>2971</v>
      </c>
      <c r="BN74" s="184" t="s">
        <v>2971</v>
      </c>
      <c r="BO74" s="184" t="s">
        <v>2928</v>
      </c>
      <c r="BP74" s="184" t="s">
        <v>2971</v>
      </c>
      <c r="BQ74" s="184" t="s">
        <v>2971</v>
      </c>
      <c r="BR74" s="184" t="s">
        <v>2928</v>
      </c>
      <c r="BS74" s="184" t="s">
        <v>2971</v>
      </c>
      <c r="BT74" s="184" t="s">
        <v>2971</v>
      </c>
      <c r="BU74" s="184" t="s">
        <v>2928</v>
      </c>
      <c r="BV74" s="184" t="s">
        <v>2971</v>
      </c>
      <c r="BW74" s="184" t="s">
        <v>2971</v>
      </c>
      <c r="BX74" s="184" t="s">
        <v>2928</v>
      </c>
      <c r="BY74" s="184" t="s">
        <v>2971</v>
      </c>
      <c r="BZ74" s="184" t="s">
        <v>2971</v>
      </c>
      <c r="CA74" s="184" t="s">
        <v>2928</v>
      </c>
      <c r="CB74" s="184" t="s">
        <v>2971</v>
      </c>
      <c r="CC74" s="184" t="s">
        <v>2971</v>
      </c>
      <c r="CD74" s="184" t="s">
        <v>2928</v>
      </c>
      <c r="CE74" s="184" t="s">
        <v>2971</v>
      </c>
      <c r="CF74" s="184" t="s">
        <v>2971</v>
      </c>
      <c r="CG74" s="184" t="s">
        <v>2928</v>
      </c>
      <c r="CH74" s="184" t="s">
        <v>2971</v>
      </c>
      <c r="CI74" s="184" t="s">
        <v>2971</v>
      </c>
      <c r="CJ74" s="184" t="s">
        <v>2928</v>
      </c>
      <c r="CK74" s="184" t="s">
        <v>2971</v>
      </c>
      <c r="CL74" s="184" t="s">
        <v>2971</v>
      </c>
      <c r="CM74" s="184" t="s">
        <v>2928</v>
      </c>
      <c r="CN74" s="184" t="s">
        <v>2971</v>
      </c>
      <c r="CO74" s="184" t="s">
        <v>2971</v>
      </c>
      <c r="CP74" s="184" t="s">
        <v>2928</v>
      </c>
      <c r="CQ74" s="184" t="s">
        <v>2971</v>
      </c>
      <c r="CR74" s="184" t="s">
        <v>2971</v>
      </c>
      <c r="CS74" s="184" t="s">
        <v>2928</v>
      </c>
      <c r="CT74" s="184" t="s">
        <v>2971</v>
      </c>
      <c r="CU74" s="184" t="s">
        <v>2971</v>
      </c>
      <c r="CV74" s="184" t="s">
        <v>2928</v>
      </c>
      <c r="CW74" s="184" t="s">
        <v>2971</v>
      </c>
      <c r="CX74" s="184" t="s">
        <v>2971</v>
      </c>
      <c r="CY74" s="184" t="s">
        <v>2928</v>
      </c>
      <c r="CZ74" s="184" t="s">
        <v>2971</v>
      </c>
      <c r="DA74" s="184" t="s">
        <v>2971</v>
      </c>
      <c r="DB74" s="184" t="s">
        <v>2928</v>
      </c>
      <c r="DC74" s="184" t="s">
        <v>2971</v>
      </c>
      <c r="DD74" s="184" t="s">
        <v>2971</v>
      </c>
      <c r="DE74" s="184" t="s">
        <v>2928</v>
      </c>
      <c r="DF74" s="184" t="s">
        <v>2971</v>
      </c>
      <c r="DG74" s="184" t="s">
        <v>2971</v>
      </c>
      <c r="DH74" s="184" t="s">
        <v>2928</v>
      </c>
      <c r="DI74" s="184" t="s">
        <v>2971</v>
      </c>
      <c r="DJ74" s="184" t="s">
        <v>2971</v>
      </c>
      <c r="DK74" s="184" t="s">
        <v>2928</v>
      </c>
      <c r="DL74" s="184" t="s">
        <v>2971</v>
      </c>
      <c r="DM74" s="184" t="s">
        <v>2971</v>
      </c>
      <c r="DN74" s="184" t="s">
        <v>2928</v>
      </c>
      <c r="DO74" s="184" t="s">
        <v>2971</v>
      </c>
      <c r="DP74" s="184" t="s">
        <v>2971</v>
      </c>
      <c r="DQ74" s="184" t="s">
        <v>2928</v>
      </c>
      <c r="DR74" s="184" t="s">
        <v>2971</v>
      </c>
      <c r="DS74" s="184" t="s">
        <v>2971</v>
      </c>
      <c r="DT74" s="184" t="s">
        <v>2928</v>
      </c>
      <c r="DU74" s="184" t="s">
        <v>2814</v>
      </c>
      <c r="DV74" s="184" t="s">
        <v>2971</v>
      </c>
      <c r="DW74" s="184" t="s">
        <v>2928</v>
      </c>
      <c r="DX74" s="184" t="s">
        <v>2814</v>
      </c>
      <c r="DY74" s="184" t="s">
        <v>2971</v>
      </c>
      <c r="DZ74" s="184" t="s">
        <v>2928</v>
      </c>
      <c r="EA74" s="184" t="s">
        <v>2814</v>
      </c>
      <c r="EB74" s="184" t="s">
        <v>2971</v>
      </c>
      <c r="EC74" s="184" t="s">
        <v>2928</v>
      </c>
      <c r="ED74" s="184" t="s">
        <v>2971</v>
      </c>
      <c r="EE74" s="184" t="s">
        <v>2971</v>
      </c>
      <c r="EF74" s="184" t="s">
        <v>2928</v>
      </c>
      <c r="EG74" s="184" t="s">
        <v>2971</v>
      </c>
      <c r="EH74" s="184" t="s">
        <v>2971</v>
      </c>
      <c r="EI74" s="184" t="s">
        <v>2928</v>
      </c>
      <c r="EJ74" s="184" t="s">
        <v>2814</v>
      </c>
      <c r="EK74" s="184" t="s">
        <v>2971</v>
      </c>
      <c r="EL74" s="184" t="s">
        <v>2928</v>
      </c>
      <c r="EM74" s="184" t="s">
        <v>2971</v>
      </c>
      <c r="EN74" s="184" t="s">
        <v>2971</v>
      </c>
      <c r="EO74" s="184" t="s">
        <v>2928</v>
      </c>
      <c r="EP74" s="184" t="s">
        <v>2971</v>
      </c>
      <c r="EQ74" s="184" t="s">
        <v>2971</v>
      </c>
      <c r="ER74" s="184" t="s">
        <v>2928</v>
      </c>
      <c r="ES74" s="184" t="s">
        <v>2971</v>
      </c>
      <c r="ET74" s="184" t="s">
        <v>2971</v>
      </c>
    </row>
    <row r="75" spans="1:150" x14ac:dyDescent="0.25">
      <c r="A75" s="1"/>
      <c r="B75" s="185" t="s">
        <v>3290</v>
      </c>
      <c r="C75" s="185" t="s">
        <v>579</v>
      </c>
      <c r="D75" s="185" t="s">
        <v>979</v>
      </c>
      <c r="E75" s="185" t="s">
        <v>3291</v>
      </c>
      <c r="F75" s="185" t="s">
        <v>3292</v>
      </c>
      <c r="G75" s="186" t="s">
        <v>2928</v>
      </c>
      <c r="H75" s="186" t="s">
        <v>2814</v>
      </c>
      <c r="I75" s="186" t="s">
        <v>2971</v>
      </c>
      <c r="J75" s="186" t="s">
        <v>2928</v>
      </c>
      <c r="K75" s="186" t="s">
        <v>2814</v>
      </c>
      <c r="L75" s="186" t="s">
        <v>2971</v>
      </c>
      <c r="M75" s="186" t="s">
        <v>2928</v>
      </c>
      <c r="N75" s="186" t="s">
        <v>2814</v>
      </c>
      <c r="O75" s="186" t="s">
        <v>2971</v>
      </c>
      <c r="P75" s="186" t="s">
        <v>2928</v>
      </c>
      <c r="Q75" s="186" t="s">
        <v>2814</v>
      </c>
      <c r="R75" s="186" t="s">
        <v>2971</v>
      </c>
      <c r="S75" s="186" t="s">
        <v>2928</v>
      </c>
      <c r="T75" s="186" t="s">
        <v>2814</v>
      </c>
      <c r="U75" s="186" t="s">
        <v>2971</v>
      </c>
      <c r="V75" s="186" t="s">
        <v>2928</v>
      </c>
      <c r="W75" s="186" t="s">
        <v>2814</v>
      </c>
      <c r="X75" s="186" t="s">
        <v>2971</v>
      </c>
      <c r="Y75" s="186" t="s">
        <v>2928</v>
      </c>
      <c r="Z75" s="186" t="s">
        <v>2814</v>
      </c>
      <c r="AA75" s="186" t="s">
        <v>2971</v>
      </c>
      <c r="AB75" s="186" t="s">
        <v>2928</v>
      </c>
      <c r="AC75" s="186" t="s">
        <v>2814</v>
      </c>
      <c r="AD75" s="186" t="s">
        <v>2971</v>
      </c>
      <c r="AE75" s="186" t="s">
        <v>2928</v>
      </c>
      <c r="AF75" s="186" t="s">
        <v>2814</v>
      </c>
      <c r="AG75" s="186" t="s">
        <v>2814</v>
      </c>
      <c r="AH75" s="186" t="s">
        <v>2928</v>
      </c>
      <c r="AI75" s="186" t="s">
        <v>2814</v>
      </c>
      <c r="AJ75" s="186" t="s">
        <v>2971</v>
      </c>
      <c r="AK75" s="186" t="s">
        <v>2928</v>
      </c>
      <c r="AL75" s="186" t="s">
        <v>2814</v>
      </c>
      <c r="AM75" s="186" t="s">
        <v>2971</v>
      </c>
      <c r="AN75" s="186" t="s">
        <v>2928</v>
      </c>
      <c r="AO75" s="186" t="s">
        <v>2814</v>
      </c>
      <c r="AP75" s="186" t="s">
        <v>2971</v>
      </c>
      <c r="AQ75" s="186" t="s">
        <v>2928</v>
      </c>
      <c r="AR75" s="186" t="s">
        <v>2814</v>
      </c>
      <c r="AS75" s="186" t="s">
        <v>2814</v>
      </c>
      <c r="AT75" s="186" t="s">
        <v>2928</v>
      </c>
      <c r="AU75" s="186" t="s">
        <v>2814</v>
      </c>
      <c r="AV75" s="186" t="s">
        <v>2814</v>
      </c>
      <c r="AW75" s="186" t="s">
        <v>2928</v>
      </c>
      <c r="AX75" s="186" t="s">
        <v>2814</v>
      </c>
      <c r="AY75" s="186" t="s">
        <v>2814</v>
      </c>
      <c r="AZ75" s="186" t="s">
        <v>2928</v>
      </c>
      <c r="BA75" s="186" t="s">
        <v>2814</v>
      </c>
      <c r="BB75" s="186" t="s">
        <v>2814</v>
      </c>
      <c r="BC75" s="186" t="s">
        <v>2928</v>
      </c>
      <c r="BD75" s="186" t="s">
        <v>2814</v>
      </c>
      <c r="BE75" s="186" t="s">
        <v>2971</v>
      </c>
      <c r="BF75" s="186" t="s">
        <v>2928</v>
      </c>
      <c r="BG75" s="186" t="s">
        <v>2814</v>
      </c>
      <c r="BH75" s="186" t="s">
        <v>2814</v>
      </c>
      <c r="BI75" s="186" t="s">
        <v>2928</v>
      </c>
      <c r="BJ75" s="186" t="s">
        <v>2814</v>
      </c>
      <c r="BK75" s="186" t="s">
        <v>2814</v>
      </c>
      <c r="BL75" s="186" t="s">
        <v>2928</v>
      </c>
      <c r="BM75" s="186" t="s">
        <v>2814</v>
      </c>
      <c r="BN75" s="186" t="s">
        <v>2971</v>
      </c>
      <c r="BO75" s="186" t="s">
        <v>2928</v>
      </c>
      <c r="BP75" s="186" t="s">
        <v>2814</v>
      </c>
      <c r="BQ75" s="186" t="s">
        <v>2814</v>
      </c>
      <c r="BR75" s="186" t="s">
        <v>2928</v>
      </c>
      <c r="BS75" s="186" t="s">
        <v>2814</v>
      </c>
      <c r="BT75" s="186" t="s">
        <v>2971</v>
      </c>
      <c r="BU75" s="186" t="s">
        <v>2928</v>
      </c>
      <c r="BV75" s="186" t="s">
        <v>2814</v>
      </c>
      <c r="BW75" s="186" t="s">
        <v>2971</v>
      </c>
      <c r="BX75" s="186" t="s">
        <v>2928</v>
      </c>
      <c r="BY75" s="186" t="s">
        <v>2814</v>
      </c>
      <c r="BZ75" s="186" t="s">
        <v>2971</v>
      </c>
      <c r="CA75" s="186" t="s">
        <v>2928</v>
      </c>
      <c r="CB75" s="186" t="s">
        <v>2814</v>
      </c>
      <c r="CC75" s="186" t="s">
        <v>2814</v>
      </c>
      <c r="CD75" s="186" t="s">
        <v>2928</v>
      </c>
      <c r="CE75" s="186" t="s">
        <v>2814</v>
      </c>
      <c r="CF75" s="186" t="s">
        <v>2814</v>
      </c>
      <c r="CG75" s="186" t="s">
        <v>2928</v>
      </c>
      <c r="CH75" s="186" t="s">
        <v>2814</v>
      </c>
      <c r="CI75" s="186" t="s">
        <v>2971</v>
      </c>
      <c r="CJ75" s="186" t="s">
        <v>2928</v>
      </c>
      <c r="CK75" s="186" t="s">
        <v>2814</v>
      </c>
      <c r="CL75" s="186" t="s">
        <v>2971</v>
      </c>
      <c r="CM75" s="186" t="s">
        <v>2928</v>
      </c>
      <c r="CN75" s="186" t="s">
        <v>2814</v>
      </c>
      <c r="CO75" s="186" t="s">
        <v>2814</v>
      </c>
      <c r="CP75" s="186" t="s">
        <v>2928</v>
      </c>
      <c r="CQ75" s="186" t="s">
        <v>2814</v>
      </c>
      <c r="CR75" s="186" t="s">
        <v>2971</v>
      </c>
      <c r="CS75" s="186" t="s">
        <v>2928</v>
      </c>
      <c r="CT75" s="186" t="s">
        <v>2814</v>
      </c>
      <c r="CU75" s="186" t="s">
        <v>2971</v>
      </c>
      <c r="CV75" s="186" t="s">
        <v>2928</v>
      </c>
      <c r="CW75" s="186" t="s">
        <v>2814</v>
      </c>
      <c r="CX75" s="186" t="s">
        <v>2971</v>
      </c>
      <c r="CY75" s="186" t="s">
        <v>2928</v>
      </c>
      <c r="CZ75" s="186" t="s">
        <v>2814</v>
      </c>
      <c r="DA75" s="186" t="s">
        <v>2971</v>
      </c>
      <c r="DB75" s="186" t="s">
        <v>2928</v>
      </c>
      <c r="DC75" s="186" t="s">
        <v>2814</v>
      </c>
      <c r="DD75" s="186" t="s">
        <v>2971</v>
      </c>
      <c r="DE75" s="186" t="s">
        <v>2928</v>
      </c>
      <c r="DF75" s="186" t="s">
        <v>2814</v>
      </c>
      <c r="DG75" s="186" t="s">
        <v>2971</v>
      </c>
      <c r="DH75" s="186" t="s">
        <v>2928</v>
      </c>
      <c r="DI75" s="186" t="s">
        <v>2814</v>
      </c>
      <c r="DJ75" s="186" t="s">
        <v>2971</v>
      </c>
      <c r="DK75" s="186" t="s">
        <v>2928</v>
      </c>
      <c r="DL75" s="186" t="s">
        <v>2814</v>
      </c>
      <c r="DM75" s="186" t="s">
        <v>2971</v>
      </c>
      <c r="DN75" s="186" t="s">
        <v>2928</v>
      </c>
      <c r="DO75" s="186" t="s">
        <v>2814</v>
      </c>
      <c r="DP75" s="186" t="s">
        <v>2971</v>
      </c>
      <c r="DQ75" s="186" t="s">
        <v>2928</v>
      </c>
      <c r="DR75" s="186" t="s">
        <v>2814</v>
      </c>
      <c r="DS75" s="186" t="s">
        <v>2971</v>
      </c>
      <c r="DT75" s="186" t="s">
        <v>2928</v>
      </c>
      <c r="DU75" s="186" t="s">
        <v>2814</v>
      </c>
      <c r="DV75" s="186" t="s">
        <v>2971</v>
      </c>
      <c r="DW75" s="186" t="s">
        <v>2928</v>
      </c>
      <c r="DX75" s="186" t="s">
        <v>2814</v>
      </c>
      <c r="DY75" s="186" t="s">
        <v>2971</v>
      </c>
      <c r="DZ75" s="186" t="s">
        <v>2928</v>
      </c>
      <c r="EA75" s="186" t="s">
        <v>2814</v>
      </c>
      <c r="EB75" s="186" t="s">
        <v>2971</v>
      </c>
      <c r="EC75" s="186" t="s">
        <v>2928</v>
      </c>
      <c r="ED75" s="186" t="s">
        <v>2814</v>
      </c>
      <c r="EE75" s="186" t="s">
        <v>2971</v>
      </c>
      <c r="EF75" s="186" t="s">
        <v>2928</v>
      </c>
      <c r="EG75" s="186" t="s">
        <v>2814</v>
      </c>
      <c r="EH75" s="186" t="s">
        <v>2971</v>
      </c>
      <c r="EI75" s="186" t="s">
        <v>2928</v>
      </c>
      <c r="EJ75" s="186" t="s">
        <v>2814</v>
      </c>
      <c r="EK75" s="186" t="s">
        <v>2971</v>
      </c>
      <c r="EL75" s="186" t="s">
        <v>2928</v>
      </c>
      <c r="EM75" s="186" t="s">
        <v>2814</v>
      </c>
      <c r="EN75" s="186" t="s">
        <v>2971</v>
      </c>
      <c r="EO75" s="186" t="s">
        <v>2928</v>
      </c>
      <c r="EP75" s="186" t="s">
        <v>2814</v>
      </c>
      <c r="EQ75" s="186" t="s">
        <v>2971</v>
      </c>
      <c r="ER75" s="186" t="s">
        <v>2928</v>
      </c>
      <c r="ES75" s="186" t="s">
        <v>2814</v>
      </c>
      <c r="ET75" s="186" t="s">
        <v>2971</v>
      </c>
    </row>
    <row r="76" spans="1:150" x14ac:dyDescent="0.25">
      <c r="A76" s="1"/>
      <c r="B76" s="185" t="s">
        <v>3293</v>
      </c>
      <c r="C76" s="185" t="s">
        <v>579</v>
      </c>
      <c r="D76" s="185" t="s">
        <v>979</v>
      </c>
      <c r="E76" s="185" t="s">
        <v>3294</v>
      </c>
      <c r="F76" s="185" t="s">
        <v>3295</v>
      </c>
      <c r="G76" s="186" t="s">
        <v>2928</v>
      </c>
      <c r="H76" s="186" t="s">
        <v>2971</v>
      </c>
      <c r="I76" s="186" t="s">
        <v>2814</v>
      </c>
      <c r="J76" s="186" t="s">
        <v>2928</v>
      </c>
      <c r="K76" s="186" t="s">
        <v>2971</v>
      </c>
      <c r="L76" s="186" t="s">
        <v>2814</v>
      </c>
      <c r="M76" s="186" t="s">
        <v>2928</v>
      </c>
      <c r="N76" s="186" t="s">
        <v>2971</v>
      </c>
      <c r="O76" s="186" t="s">
        <v>2814</v>
      </c>
      <c r="P76" s="186" t="s">
        <v>2928</v>
      </c>
      <c r="Q76" s="186" t="s">
        <v>2971</v>
      </c>
      <c r="R76" s="186" t="s">
        <v>2814</v>
      </c>
      <c r="S76" s="186" t="s">
        <v>2928</v>
      </c>
      <c r="T76" s="186" t="s">
        <v>2971</v>
      </c>
      <c r="U76" s="186" t="s">
        <v>2814</v>
      </c>
      <c r="V76" s="186" t="s">
        <v>2928</v>
      </c>
      <c r="W76" s="186" t="s">
        <v>2971</v>
      </c>
      <c r="X76" s="186" t="s">
        <v>2814</v>
      </c>
      <c r="Y76" s="186" t="s">
        <v>2928</v>
      </c>
      <c r="Z76" s="186" t="s">
        <v>2971</v>
      </c>
      <c r="AA76" s="186" t="s">
        <v>2814</v>
      </c>
      <c r="AB76" s="186" t="s">
        <v>2928</v>
      </c>
      <c r="AC76" s="186" t="s">
        <v>2971</v>
      </c>
      <c r="AD76" s="186" t="s">
        <v>2814</v>
      </c>
      <c r="AE76" s="186" t="s">
        <v>2928</v>
      </c>
      <c r="AF76" s="186" t="s">
        <v>2971</v>
      </c>
      <c r="AG76" s="186" t="s">
        <v>2971</v>
      </c>
      <c r="AH76" s="186" t="s">
        <v>2928</v>
      </c>
      <c r="AI76" s="186" t="s">
        <v>2971</v>
      </c>
      <c r="AJ76" s="186" t="s">
        <v>2814</v>
      </c>
      <c r="AK76" s="186" t="s">
        <v>2928</v>
      </c>
      <c r="AL76" s="186" t="s">
        <v>2971</v>
      </c>
      <c r="AM76" s="186" t="s">
        <v>2814</v>
      </c>
      <c r="AN76" s="186" t="s">
        <v>2928</v>
      </c>
      <c r="AO76" s="186" t="s">
        <v>2971</v>
      </c>
      <c r="AP76" s="186" t="s">
        <v>2814</v>
      </c>
      <c r="AQ76" s="186" t="s">
        <v>2928</v>
      </c>
      <c r="AR76" s="186" t="s">
        <v>2971</v>
      </c>
      <c r="AS76" s="186" t="s">
        <v>2971</v>
      </c>
      <c r="AT76" s="186" t="s">
        <v>2928</v>
      </c>
      <c r="AU76" s="186" t="s">
        <v>2971</v>
      </c>
      <c r="AV76" s="186" t="s">
        <v>2971</v>
      </c>
      <c r="AW76" s="186" t="s">
        <v>2928</v>
      </c>
      <c r="AX76" s="186" t="s">
        <v>2971</v>
      </c>
      <c r="AY76" s="186" t="s">
        <v>2971</v>
      </c>
      <c r="AZ76" s="186" t="s">
        <v>2928</v>
      </c>
      <c r="BA76" s="186" t="s">
        <v>2971</v>
      </c>
      <c r="BB76" s="186" t="s">
        <v>2971</v>
      </c>
      <c r="BC76" s="186" t="s">
        <v>2928</v>
      </c>
      <c r="BD76" s="186" t="s">
        <v>2971</v>
      </c>
      <c r="BE76" s="186" t="s">
        <v>2814</v>
      </c>
      <c r="BF76" s="186" t="s">
        <v>2928</v>
      </c>
      <c r="BG76" s="186" t="s">
        <v>2971</v>
      </c>
      <c r="BH76" s="186" t="s">
        <v>2971</v>
      </c>
      <c r="BI76" s="186" t="s">
        <v>2928</v>
      </c>
      <c r="BJ76" s="186" t="s">
        <v>2971</v>
      </c>
      <c r="BK76" s="186" t="s">
        <v>2971</v>
      </c>
      <c r="BL76" s="186" t="s">
        <v>2928</v>
      </c>
      <c r="BM76" s="186" t="s">
        <v>2971</v>
      </c>
      <c r="BN76" s="186" t="s">
        <v>2814</v>
      </c>
      <c r="BO76" s="186" t="s">
        <v>2928</v>
      </c>
      <c r="BP76" s="186" t="s">
        <v>2971</v>
      </c>
      <c r="BQ76" s="186" t="s">
        <v>2971</v>
      </c>
      <c r="BR76" s="186" t="s">
        <v>2928</v>
      </c>
      <c r="BS76" s="186" t="s">
        <v>2971</v>
      </c>
      <c r="BT76" s="186" t="s">
        <v>2814</v>
      </c>
      <c r="BU76" s="186" t="s">
        <v>2928</v>
      </c>
      <c r="BV76" s="186" t="s">
        <v>2971</v>
      </c>
      <c r="BW76" s="186" t="s">
        <v>2814</v>
      </c>
      <c r="BX76" s="186" t="s">
        <v>2928</v>
      </c>
      <c r="BY76" s="186" t="s">
        <v>2971</v>
      </c>
      <c r="BZ76" s="186" t="s">
        <v>2814</v>
      </c>
      <c r="CA76" s="186" t="s">
        <v>2928</v>
      </c>
      <c r="CB76" s="186" t="s">
        <v>2971</v>
      </c>
      <c r="CC76" s="186" t="s">
        <v>2971</v>
      </c>
      <c r="CD76" s="186" t="s">
        <v>2928</v>
      </c>
      <c r="CE76" s="186" t="s">
        <v>2971</v>
      </c>
      <c r="CF76" s="186" t="s">
        <v>2971</v>
      </c>
      <c r="CG76" s="186" t="s">
        <v>2928</v>
      </c>
      <c r="CH76" s="186" t="s">
        <v>2971</v>
      </c>
      <c r="CI76" s="186" t="s">
        <v>2814</v>
      </c>
      <c r="CJ76" s="186" t="s">
        <v>2928</v>
      </c>
      <c r="CK76" s="186" t="s">
        <v>2971</v>
      </c>
      <c r="CL76" s="186" t="s">
        <v>2814</v>
      </c>
      <c r="CM76" s="186" t="s">
        <v>2928</v>
      </c>
      <c r="CN76" s="186" t="s">
        <v>2971</v>
      </c>
      <c r="CO76" s="186" t="s">
        <v>2971</v>
      </c>
      <c r="CP76" s="186" t="s">
        <v>2928</v>
      </c>
      <c r="CQ76" s="186" t="s">
        <v>2971</v>
      </c>
      <c r="CR76" s="186" t="s">
        <v>2814</v>
      </c>
      <c r="CS76" s="186" t="s">
        <v>2928</v>
      </c>
      <c r="CT76" s="186" t="s">
        <v>2971</v>
      </c>
      <c r="CU76" s="186" t="s">
        <v>2814</v>
      </c>
      <c r="CV76" s="186" t="s">
        <v>2928</v>
      </c>
      <c r="CW76" s="186" t="s">
        <v>2971</v>
      </c>
      <c r="CX76" s="186" t="s">
        <v>2814</v>
      </c>
      <c r="CY76" s="186" t="s">
        <v>2928</v>
      </c>
      <c r="CZ76" s="186" t="s">
        <v>2971</v>
      </c>
      <c r="DA76" s="186" t="s">
        <v>2814</v>
      </c>
      <c r="DB76" s="186" t="s">
        <v>2928</v>
      </c>
      <c r="DC76" s="186" t="s">
        <v>2971</v>
      </c>
      <c r="DD76" s="186" t="s">
        <v>2814</v>
      </c>
      <c r="DE76" s="186" t="s">
        <v>2928</v>
      </c>
      <c r="DF76" s="186" t="s">
        <v>2971</v>
      </c>
      <c r="DG76" s="186" t="s">
        <v>2814</v>
      </c>
      <c r="DH76" s="186" t="s">
        <v>2928</v>
      </c>
      <c r="DI76" s="186" t="s">
        <v>2971</v>
      </c>
      <c r="DJ76" s="186" t="s">
        <v>2814</v>
      </c>
      <c r="DK76" s="186" t="s">
        <v>2928</v>
      </c>
      <c r="DL76" s="186" t="s">
        <v>2971</v>
      </c>
      <c r="DM76" s="186" t="s">
        <v>2814</v>
      </c>
      <c r="DN76" s="186" t="s">
        <v>2928</v>
      </c>
      <c r="DO76" s="186" t="s">
        <v>2971</v>
      </c>
      <c r="DP76" s="186" t="s">
        <v>2814</v>
      </c>
      <c r="DQ76" s="186" t="s">
        <v>2928</v>
      </c>
      <c r="DR76" s="186" t="s">
        <v>2971</v>
      </c>
      <c r="DS76" s="186" t="s">
        <v>2814</v>
      </c>
      <c r="DT76" s="186" t="s">
        <v>2928</v>
      </c>
      <c r="DU76" s="186" t="s">
        <v>2814</v>
      </c>
      <c r="DV76" s="186" t="s">
        <v>2814</v>
      </c>
      <c r="DW76" s="186" t="s">
        <v>2928</v>
      </c>
      <c r="DX76" s="186" t="s">
        <v>2814</v>
      </c>
      <c r="DY76" s="186" t="s">
        <v>2814</v>
      </c>
      <c r="DZ76" s="186" t="s">
        <v>2928</v>
      </c>
      <c r="EA76" s="186" t="s">
        <v>2814</v>
      </c>
      <c r="EB76" s="186" t="s">
        <v>2814</v>
      </c>
      <c r="EC76" s="186" t="s">
        <v>2928</v>
      </c>
      <c r="ED76" s="186" t="s">
        <v>2971</v>
      </c>
      <c r="EE76" s="186" t="s">
        <v>2814</v>
      </c>
      <c r="EF76" s="186" t="s">
        <v>2928</v>
      </c>
      <c r="EG76" s="186" t="s">
        <v>2971</v>
      </c>
      <c r="EH76" s="186" t="s">
        <v>2814</v>
      </c>
      <c r="EI76" s="186" t="s">
        <v>2928</v>
      </c>
      <c r="EJ76" s="186" t="s">
        <v>2814</v>
      </c>
      <c r="EK76" s="186" t="s">
        <v>2814</v>
      </c>
      <c r="EL76" s="186" t="s">
        <v>2928</v>
      </c>
      <c r="EM76" s="186" t="s">
        <v>2971</v>
      </c>
      <c r="EN76" s="186" t="s">
        <v>2814</v>
      </c>
      <c r="EO76" s="186" t="s">
        <v>2928</v>
      </c>
      <c r="EP76" s="186" t="s">
        <v>2971</v>
      </c>
      <c r="EQ76" s="186" t="s">
        <v>2814</v>
      </c>
      <c r="ER76" s="186" t="s">
        <v>2928</v>
      </c>
      <c r="ES76" s="186" t="s">
        <v>2971</v>
      </c>
      <c r="ET76" s="186" t="s">
        <v>2814</v>
      </c>
    </row>
    <row r="77" spans="1:150" x14ac:dyDescent="0.25">
      <c r="A77" s="1"/>
      <c r="B77" s="184" t="s">
        <v>3296</v>
      </c>
      <c r="C77" s="184" t="s">
        <v>90</v>
      </c>
      <c r="D77" s="184" t="s">
        <v>91</v>
      </c>
      <c r="E77" s="184" t="s">
        <v>3297</v>
      </c>
      <c r="F77" s="184" t="s">
        <v>3298</v>
      </c>
      <c r="G77" s="184" t="s">
        <v>2928</v>
      </c>
      <c r="H77" s="184" t="s">
        <v>3299</v>
      </c>
      <c r="I77" s="184" t="s">
        <v>3299</v>
      </c>
      <c r="J77" s="184" t="s">
        <v>2928</v>
      </c>
      <c r="K77" s="184" t="s">
        <v>3299</v>
      </c>
      <c r="L77" s="184" t="s">
        <v>3299</v>
      </c>
      <c r="M77" s="184" t="s">
        <v>2928</v>
      </c>
      <c r="N77" s="184" t="s">
        <v>3299</v>
      </c>
      <c r="O77" s="184" t="s">
        <v>3299</v>
      </c>
      <c r="P77" s="184" t="s">
        <v>2928</v>
      </c>
      <c r="Q77" s="184" t="s">
        <v>3299</v>
      </c>
      <c r="R77" s="184" t="s">
        <v>3299</v>
      </c>
      <c r="S77" s="184" t="s">
        <v>2928</v>
      </c>
      <c r="T77" s="184" t="s">
        <v>3299</v>
      </c>
      <c r="U77" s="184" t="s">
        <v>3299</v>
      </c>
      <c r="V77" s="184" t="s">
        <v>2928</v>
      </c>
      <c r="W77" s="184" t="s">
        <v>3299</v>
      </c>
      <c r="X77" s="184" t="s">
        <v>3299</v>
      </c>
      <c r="Y77" s="184" t="s">
        <v>2928</v>
      </c>
      <c r="Z77" s="184" t="s">
        <v>3299</v>
      </c>
      <c r="AA77" s="184" t="s">
        <v>3299</v>
      </c>
      <c r="AB77" s="184" t="s">
        <v>2928</v>
      </c>
      <c r="AC77" s="184" t="s">
        <v>3299</v>
      </c>
      <c r="AD77" s="184" t="s">
        <v>3299</v>
      </c>
      <c r="AE77" s="184" t="s">
        <v>2928</v>
      </c>
      <c r="AF77" s="184" t="s">
        <v>3300</v>
      </c>
      <c r="AG77" s="184" t="s">
        <v>3299</v>
      </c>
      <c r="AH77" s="184" t="s">
        <v>2928</v>
      </c>
      <c r="AI77" s="184" t="s">
        <v>3300</v>
      </c>
      <c r="AJ77" s="184" t="s">
        <v>3299</v>
      </c>
      <c r="AK77" s="184" t="s">
        <v>2928</v>
      </c>
      <c r="AL77" s="184" t="s">
        <v>3299</v>
      </c>
      <c r="AM77" s="184" t="s">
        <v>3299</v>
      </c>
      <c r="AN77" s="184" t="s">
        <v>2928</v>
      </c>
      <c r="AO77" s="184" t="s">
        <v>3300</v>
      </c>
      <c r="AP77" s="184" t="s">
        <v>3299</v>
      </c>
      <c r="AQ77" s="184" t="s">
        <v>2928</v>
      </c>
      <c r="AR77" s="184" t="s">
        <v>3299</v>
      </c>
      <c r="AS77" s="184" t="s">
        <v>3299</v>
      </c>
      <c r="AT77" s="184" t="s">
        <v>2928</v>
      </c>
      <c r="AU77" s="184" t="s">
        <v>3299</v>
      </c>
      <c r="AV77" s="184" t="s">
        <v>3299</v>
      </c>
      <c r="AW77" s="184" t="s">
        <v>2928</v>
      </c>
      <c r="AX77" s="184" t="s">
        <v>3299</v>
      </c>
      <c r="AY77" s="184" t="s">
        <v>3299</v>
      </c>
      <c r="AZ77" s="184" t="s">
        <v>2928</v>
      </c>
      <c r="BA77" s="184" t="s">
        <v>3299</v>
      </c>
      <c r="BB77" s="184" t="s">
        <v>3299</v>
      </c>
      <c r="BC77" s="184" t="s">
        <v>2928</v>
      </c>
      <c r="BD77" s="184" t="s">
        <v>2814</v>
      </c>
      <c r="BE77" s="184" t="s">
        <v>2814</v>
      </c>
      <c r="BF77" s="184" t="s">
        <v>2928</v>
      </c>
      <c r="BG77" s="184" t="s">
        <v>2814</v>
      </c>
      <c r="BH77" s="184" t="s">
        <v>2814</v>
      </c>
      <c r="BI77" s="184" t="s">
        <v>2928</v>
      </c>
      <c r="BJ77" s="184" t="s">
        <v>3299</v>
      </c>
      <c r="BK77" s="184" t="s">
        <v>3299</v>
      </c>
      <c r="BL77" s="184" t="s">
        <v>2928</v>
      </c>
      <c r="BM77" s="184" t="s">
        <v>3299</v>
      </c>
      <c r="BN77" s="184" t="s">
        <v>3299</v>
      </c>
      <c r="BO77" s="184" t="s">
        <v>2928</v>
      </c>
      <c r="BP77" s="184" t="s">
        <v>3299</v>
      </c>
      <c r="BQ77" s="184" t="s">
        <v>3299</v>
      </c>
      <c r="BR77" s="184" t="s">
        <v>2928</v>
      </c>
      <c r="BS77" s="184" t="s">
        <v>3299</v>
      </c>
      <c r="BT77" s="184" t="s">
        <v>3301</v>
      </c>
      <c r="BU77" s="184" t="s">
        <v>2928</v>
      </c>
      <c r="BV77" s="184" t="s">
        <v>3299</v>
      </c>
      <c r="BW77" s="184" t="s">
        <v>3299</v>
      </c>
      <c r="BX77" s="184" t="s">
        <v>2928</v>
      </c>
      <c r="BY77" s="184" t="s">
        <v>3299</v>
      </c>
      <c r="BZ77" s="184" t="s">
        <v>3299</v>
      </c>
      <c r="CA77" s="184" t="s">
        <v>2928</v>
      </c>
      <c r="CB77" s="184" t="s">
        <v>3299</v>
      </c>
      <c r="CC77" s="184" t="s">
        <v>3299</v>
      </c>
      <c r="CD77" s="184" t="s">
        <v>2928</v>
      </c>
      <c r="CE77" s="184" t="s">
        <v>3299</v>
      </c>
      <c r="CF77" s="184" t="s">
        <v>3299</v>
      </c>
      <c r="CG77" s="184" t="s">
        <v>2928</v>
      </c>
      <c r="CH77" s="184" t="s">
        <v>3299</v>
      </c>
      <c r="CI77" s="184" t="s">
        <v>3299</v>
      </c>
      <c r="CJ77" s="184" t="s">
        <v>2928</v>
      </c>
      <c r="CK77" s="184" t="s">
        <v>3299</v>
      </c>
      <c r="CL77" s="184" t="s">
        <v>3299</v>
      </c>
      <c r="CM77" s="184" t="s">
        <v>2928</v>
      </c>
      <c r="CN77" s="184" t="s">
        <v>3299</v>
      </c>
      <c r="CO77" s="184" t="s">
        <v>3299</v>
      </c>
      <c r="CP77" s="184" t="s">
        <v>2928</v>
      </c>
      <c r="CQ77" s="184" t="s">
        <v>3299</v>
      </c>
      <c r="CR77" s="184" t="s">
        <v>3299</v>
      </c>
      <c r="CS77" s="184" t="s">
        <v>2928</v>
      </c>
      <c r="CT77" s="184" t="s">
        <v>3299</v>
      </c>
      <c r="CU77" s="184" t="s">
        <v>3299</v>
      </c>
      <c r="CV77" s="184" t="s">
        <v>2928</v>
      </c>
      <c r="CW77" s="184" t="s">
        <v>3299</v>
      </c>
      <c r="CX77" s="184" t="s">
        <v>3299</v>
      </c>
      <c r="CY77" s="184" t="s">
        <v>2928</v>
      </c>
      <c r="CZ77" s="184" t="s">
        <v>3299</v>
      </c>
      <c r="DA77" s="184" t="s">
        <v>3299</v>
      </c>
      <c r="DB77" s="184" t="s">
        <v>2928</v>
      </c>
      <c r="DC77" s="184" t="s">
        <v>3299</v>
      </c>
      <c r="DD77" s="184" t="s">
        <v>3299</v>
      </c>
      <c r="DE77" s="184" t="s">
        <v>2928</v>
      </c>
      <c r="DF77" s="184" t="s">
        <v>3299</v>
      </c>
      <c r="DG77" s="184" t="s">
        <v>3299</v>
      </c>
      <c r="DH77" s="184" t="s">
        <v>2928</v>
      </c>
      <c r="DI77" s="184" t="s">
        <v>3299</v>
      </c>
      <c r="DJ77" s="184" t="s">
        <v>3299</v>
      </c>
      <c r="DK77" s="184" t="s">
        <v>2928</v>
      </c>
      <c r="DL77" s="184" t="s">
        <v>3299</v>
      </c>
      <c r="DM77" s="184" t="s">
        <v>3299</v>
      </c>
      <c r="DN77" s="184" t="s">
        <v>2928</v>
      </c>
      <c r="DO77" s="184" t="s">
        <v>3299</v>
      </c>
      <c r="DP77" s="184" t="s">
        <v>3302</v>
      </c>
      <c r="DQ77" s="184" t="s">
        <v>2928</v>
      </c>
      <c r="DR77" s="184" t="s">
        <v>2814</v>
      </c>
      <c r="DS77" s="184" t="s">
        <v>3303</v>
      </c>
      <c r="DT77" s="184" t="s">
        <v>2928</v>
      </c>
      <c r="DU77" s="184" t="s">
        <v>2814</v>
      </c>
      <c r="DV77" s="184" t="s">
        <v>3304</v>
      </c>
      <c r="DW77" s="184" t="s">
        <v>2928</v>
      </c>
      <c r="DX77" s="184" t="s">
        <v>2814</v>
      </c>
      <c r="DY77" s="184" t="s">
        <v>3305</v>
      </c>
      <c r="DZ77" s="184" t="s">
        <v>2928</v>
      </c>
      <c r="EA77" s="184" t="s">
        <v>2814</v>
      </c>
      <c r="EB77" s="184" t="s">
        <v>3306</v>
      </c>
      <c r="EC77" s="184" t="s">
        <v>2928</v>
      </c>
      <c r="ED77" s="184" t="s">
        <v>2814</v>
      </c>
      <c r="EE77" s="184" t="s">
        <v>3299</v>
      </c>
      <c r="EF77" s="184" t="s">
        <v>2928</v>
      </c>
      <c r="EG77" s="184" t="s">
        <v>3299</v>
      </c>
      <c r="EH77" s="184" t="s">
        <v>3299</v>
      </c>
      <c r="EI77" s="184" t="s">
        <v>2928</v>
      </c>
      <c r="EJ77" s="184" t="s">
        <v>3299</v>
      </c>
      <c r="EK77" s="184" t="s">
        <v>3299</v>
      </c>
      <c r="EL77" s="184" t="s">
        <v>2928</v>
      </c>
      <c r="EM77" s="184" t="s">
        <v>3299</v>
      </c>
      <c r="EN77" s="184" t="s">
        <v>3307</v>
      </c>
      <c r="EO77" s="184" t="s">
        <v>2928</v>
      </c>
      <c r="EP77" s="184" t="s">
        <v>3299</v>
      </c>
      <c r="EQ77" s="184" t="s">
        <v>3299</v>
      </c>
      <c r="ER77" s="184" t="s">
        <v>2928</v>
      </c>
      <c r="ES77" s="184" t="s">
        <v>3299</v>
      </c>
      <c r="ET77" s="184" t="s">
        <v>3299</v>
      </c>
    </row>
    <row r="78" spans="1:150" x14ac:dyDescent="0.25">
      <c r="A78" s="1"/>
      <c r="B78" s="185" t="s">
        <v>3308</v>
      </c>
      <c r="C78" s="185" t="s">
        <v>90</v>
      </c>
      <c r="D78" s="185" t="s">
        <v>91</v>
      </c>
      <c r="E78" s="185" t="s">
        <v>3309</v>
      </c>
      <c r="F78" s="185" t="s">
        <v>3310</v>
      </c>
      <c r="G78" s="186" t="s">
        <v>2928</v>
      </c>
      <c r="H78" s="186" t="s">
        <v>958</v>
      </c>
      <c r="I78" s="186" t="s">
        <v>958</v>
      </c>
      <c r="J78" s="186" t="s">
        <v>2928</v>
      </c>
      <c r="K78" s="186" t="s">
        <v>958</v>
      </c>
      <c r="L78" s="186" t="s">
        <v>958</v>
      </c>
      <c r="M78" s="186" t="s">
        <v>2928</v>
      </c>
      <c r="N78" s="186" t="s">
        <v>958</v>
      </c>
      <c r="O78" s="186" t="s">
        <v>958</v>
      </c>
      <c r="P78" s="186" t="s">
        <v>2928</v>
      </c>
      <c r="Q78" s="186" t="s">
        <v>958</v>
      </c>
      <c r="R78" s="186" t="s">
        <v>958</v>
      </c>
      <c r="S78" s="186" t="s">
        <v>2928</v>
      </c>
      <c r="T78" s="186" t="s">
        <v>958</v>
      </c>
      <c r="U78" s="186" t="s">
        <v>958</v>
      </c>
      <c r="V78" s="186" t="s">
        <v>2928</v>
      </c>
      <c r="W78" s="186" t="s">
        <v>958</v>
      </c>
      <c r="X78" s="186" t="s">
        <v>958</v>
      </c>
      <c r="Y78" s="186" t="s">
        <v>2928</v>
      </c>
      <c r="Z78" s="186" t="s">
        <v>958</v>
      </c>
      <c r="AA78" s="186" t="s">
        <v>958</v>
      </c>
      <c r="AB78" s="186" t="s">
        <v>2928</v>
      </c>
      <c r="AC78" s="186" t="s">
        <v>958</v>
      </c>
      <c r="AD78" s="186" t="s">
        <v>958</v>
      </c>
      <c r="AE78" s="186" t="s">
        <v>2928</v>
      </c>
      <c r="AF78" s="186" t="s">
        <v>958</v>
      </c>
      <c r="AG78" s="186" t="s">
        <v>958</v>
      </c>
      <c r="AH78" s="186" t="s">
        <v>2928</v>
      </c>
      <c r="AI78" s="186" t="s">
        <v>958</v>
      </c>
      <c r="AJ78" s="186" t="s">
        <v>958</v>
      </c>
      <c r="AK78" s="186" t="s">
        <v>2928</v>
      </c>
      <c r="AL78" s="186" t="s">
        <v>958</v>
      </c>
      <c r="AM78" s="186" t="s">
        <v>958</v>
      </c>
      <c r="AN78" s="186" t="s">
        <v>2928</v>
      </c>
      <c r="AO78" s="186" t="s">
        <v>958</v>
      </c>
      <c r="AP78" s="186" t="s">
        <v>958</v>
      </c>
      <c r="AQ78" s="186" t="s">
        <v>2928</v>
      </c>
      <c r="AR78" s="186" t="s">
        <v>958</v>
      </c>
      <c r="AS78" s="186" t="s">
        <v>958</v>
      </c>
      <c r="AT78" s="186" t="s">
        <v>2928</v>
      </c>
      <c r="AU78" s="186" t="s">
        <v>958</v>
      </c>
      <c r="AV78" s="186" t="s">
        <v>958</v>
      </c>
      <c r="AW78" s="186" t="s">
        <v>2928</v>
      </c>
      <c r="AX78" s="186" t="s">
        <v>958</v>
      </c>
      <c r="AY78" s="186" t="s">
        <v>958</v>
      </c>
      <c r="AZ78" s="186" t="s">
        <v>2928</v>
      </c>
      <c r="BA78" s="186" t="s">
        <v>958</v>
      </c>
      <c r="BB78" s="186" t="s">
        <v>958</v>
      </c>
      <c r="BC78" s="186" t="s">
        <v>2928</v>
      </c>
      <c r="BD78" s="186" t="s">
        <v>958</v>
      </c>
      <c r="BE78" s="186" t="s">
        <v>958</v>
      </c>
      <c r="BF78" s="186" t="s">
        <v>2928</v>
      </c>
      <c r="BG78" s="186" t="s">
        <v>958</v>
      </c>
      <c r="BH78" s="186" t="s">
        <v>958</v>
      </c>
      <c r="BI78" s="186" t="s">
        <v>2928</v>
      </c>
      <c r="BJ78" s="186" t="s">
        <v>958</v>
      </c>
      <c r="BK78" s="186" t="s">
        <v>958</v>
      </c>
      <c r="BL78" s="186" t="s">
        <v>2928</v>
      </c>
      <c r="BM78" s="186" t="s">
        <v>958</v>
      </c>
      <c r="BN78" s="186" t="s">
        <v>958</v>
      </c>
      <c r="BO78" s="186" t="s">
        <v>2928</v>
      </c>
      <c r="BP78" s="186" t="s">
        <v>958</v>
      </c>
      <c r="BQ78" s="186" t="s">
        <v>958</v>
      </c>
      <c r="BR78" s="186" t="s">
        <v>2928</v>
      </c>
      <c r="BS78" s="186" t="s">
        <v>958</v>
      </c>
      <c r="BT78" s="186" t="s">
        <v>958</v>
      </c>
      <c r="BU78" s="186" t="s">
        <v>2928</v>
      </c>
      <c r="BV78" s="186" t="s">
        <v>958</v>
      </c>
      <c r="BW78" s="186" t="s">
        <v>958</v>
      </c>
      <c r="BX78" s="186" t="s">
        <v>2928</v>
      </c>
      <c r="BY78" s="186" t="s">
        <v>958</v>
      </c>
      <c r="BZ78" s="186" t="s">
        <v>958</v>
      </c>
      <c r="CA78" s="186" t="s">
        <v>2928</v>
      </c>
      <c r="CB78" s="186" t="s">
        <v>958</v>
      </c>
      <c r="CC78" s="186" t="s">
        <v>958</v>
      </c>
      <c r="CD78" s="186" t="s">
        <v>2928</v>
      </c>
      <c r="CE78" s="186" t="s">
        <v>958</v>
      </c>
      <c r="CF78" s="186" t="s">
        <v>958</v>
      </c>
      <c r="CG78" s="186" t="s">
        <v>2928</v>
      </c>
      <c r="CH78" s="186" t="s">
        <v>958</v>
      </c>
      <c r="CI78" s="186" t="s">
        <v>958</v>
      </c>
      <c r="CJ78" s="186" t="s">
        <v>2928</v>
      </c>
      <c r="CK78" s="186" t="s">
        <v>958</v>
      </c>
      <c r="CL78" s="186" t="s">
        <v>958</v>
      </c>
      <c r="CM78" s="186" t="s">
        <v>2928</v>
      </c>
      <c r="CN78" s="186" t="s">
        <v>958</v>
      </c>
      <c r="CO78" s="186" t="s">
        <v>958</v>
      </c>
      <c r="CP78" s="186" t="s">
        <v>2928</v>
      </c>
      <c r="CQ78" s="186" t="s">
        <v>958</v>
      </c>
      <c r="CR78" s="186" t="s">
        <v>958</v>
      </c>
      <c r="CS78" s="186" t="s">
        <v>2928</v>
      </c>
      <c r="CT78" s="186" t="s">
        <v>958</v>
      </c>
      <c r="CU78" s="186" t="s">
        <v>958</v>
      </c>
      <c r="CV78" s="186" t="s">
        <v>2928</v>
      </c>
      <c r="CW78" s="186" t="s">
        <v>958</v>
      </c>
      <c r="CX78" s="186" t="s">
        <v>958</v>
      </c>
      <c r="CY78" s="186" t="s">
        <v>2928</v>
      </c>
      <c r="CZ78" s="186" t="s">
        <v>958</v>
      </c>
      <c r="DA78" s="186" t="s">
        <v>958</v>
      </c>
      <c r="DB78" s="186" t="s">
        <v>2928</v>
      </c>
      <c r="DC78" s="186" t="s">
        <v>958</v>
      </c>
      <c r="DD78" s="186" t="s">
        <v>958</v>
      </c>
      <c r="DE78" s="186" t="s">
        <v>2928</v>
      </c>
      <c r="DF78" s="186" t="s">
        <v>958</v>
      </c>
      <c r="DG78" s="186" t="s">
        <v>958</v>
      </c>
      <c r="DH78" s="186" t="s">
        <v>2928</v>
      </c>
      <c r="DI78" s="186" t="s">
        <v>958</v>
      </c>
      <c r="DJ78" s="186" t="s">
        <v>958</v>
      </c>
      <c r="DK78" s="186" t="s">
        <v>2928</v>
      </c>
      <c r="DL78" s="186" t="s">
        <v>958</v>
      </c>
      <c r="DM78" s="186" t="s">
        <v>958</v>
      </c>
      <c r="DN78" s="186" t="s">
        <v>2928</v>
      </c>
      <c r="DO78" s="186" t="s">
        <v>958</v>
      </c>
      <c r="DP78" s="186" t="s">
        <v>958</v>
      </c>
      <c r="DQ78" s="186" t="s">
        <v>2928</v>
      </c>
      <c r="DR78" s="186" t="s">
        <v>958</v>
      </c>
      <c r="DS78" s="186" t="s">
        <v>958</v>
      </c>
      <c r="DT78" s="186" t="s">
        <v>2928</v>
      </c>
      <c r="DU78" s="186" t="s">
        <v>958</v>
      </c>
      <c r="DV78" s="186" t="s">
        <v>958</v>
      </c>
      <c r="DW78" s="186" t="s">
        <v>2928</v>
      </c>
      <c r="DX78" s="186" t="s">
        <v>958</v>
      </c>
      <c r="DY78" s="186" t="s">
        <v>958</v>
      </c>
      <c r="DZ78" s="186" t="s">
        <v>2928</v>
      </c>
      <c r="EA78" s="186" t="s">
        <v>958</v>
      </c>
      <c r="EB78" s="186" t="s">
        <v>958</v>
      </c>
      <c r="EC78" s="186" t="s">
        <v>2928</v>
      </c>
      <c r="ED78" s="186" t="s">
        <v>958</v>
      </c>
      <c r="EE78" s="186" t="s">
        <v>958</v>
      </c>
      <c r="EF78" s="186" t="s">
        <v>2928</v>
      </c>
      <c r="EG78" s="186" t="s">
        <v>958</v>
      </c>
      <c r="EH78" s="186" t="s">
        <v>958</v>
      </c>
      <c r="EI78" s="186" t="s">
        <v>2928</v>
      </c>
      <c r="EJ78" s="186" t="s">
        <v>958</v>
      </c>
      <c r="EK78" s="186" t="s">
        <v>958</v>
      </c>
      <c r="EL78" s="186" t="s">
        <v>2928</v>
      </c>
      <c r="EM78" s="186" t="s">
        <v>958</v>
      </c>
      <c r="EN78" s="186" t="s">
        <v>958</v>
      </c>
      <c r="EO78" s="186" t="s">
        <v>2928</v>
      </c>
      <c r="EP78" s="186" t="s">
        <v>958</v>
      </c>
      <c r="EQ78" s="186" t="s">
        <v>958</v>
      </c>
      <c r="ER78" s="186" t="s">
        <v>2928</v>
      </c>
      <c r="ES78" s="186" t="s">
        <v>958</v>
      </c>
      <c r="ET78" s="186" t="s">
        <v>958</v>
      </c>
    </row>
    <row r="79" spans="1:150" x14ac:dyDescent="0.25">
      <c r="A79" s="1"/>
      <c r="B79" s="185" t="s">
        <v>3311</v>
      </c>
      <c r="C79" s="185" t="s">
        <v>90</v>
      </c>
      <c r="D79" s="185" t="s">
        <v>91</v>
      </c>
      <c r="E79" s="185" t="s">
        <v>3312</v>
      </c>
      <c r="F79" s="185" t="s">
        <v>3313</v>
      </c>
      <c r="G79" s="186" t="s">
        <v>2928</v>
      </c>
      <c r="H79" s="186" t="s">
        <v>958</v>
      </c>
      <c r="I79" s="186" t="s">
        <v>958</v>
      </c>
      <c r="J79" s="186" t="s">
        <v>2928</v>
      </c>
      <c r="K79" s="186" t="s">
        <v>958</v>
      </c>
      <c r="L79" s="186" t="s">
        <v>958</v>
      </c>
      <c r="M79" s="186" t="s">
        <v>2928</v>
      </c>
      <c r="N79" s="186" t="s">
        <v>958</v>
      </c>
      <c r="O79" s="186" t="s">
        <v>958</v>
      </c>
      <c r="P79" s="186" t="s">
        <v>2928</v>
      </c>
      <c r="Q79" s="186" t="s">
        <v>958</v>
      </c>
      <c r="R79" s="186" t="s">
        <v>958</v>
      </c>
      <c r="S79" s="186" t="s">
        <v>2928</v>
      </c>
      <c r="T79" s="186" t="s">
        <v>958</v>
      </c>
      <c r="U79" s="186" t="s">
        <v>958</v>
      </c>
      <c r="V79" s="186" t="s">
        <v>2928</v>
      </c>
      <c r="W79" s="186" t="s">
        <v>958</v>
      </c>
      <c r="X79" s="186" t="s">
        <v>958</v>
      </c>
      <c r="Y79" s="186" t="s">
        <v>2928</v>
      </c>
      <c r="Z79" s="186" t="s">
        <v>958</v>
      </c>
      <c r="AA79" s="186" t="s">
        <v>958</v>
      </c>
      <c r="AB79" s="186" t="s">
        <v>2928</v>
      </c>
      <c r="AC79" s="186" t="s">
        <v>958</v>
      </c>
      <c r="AD79" s="186" t="s">
        <v>958</v>
      </c>
      <c r="AE79" s="186" t="s">
        <v>2928</v>
      </c>
      <c r="AF79" s="186" t="s">
        <v>958</v>
      </c>
      <c r="AG79" s="186" t="s">
        <v>958</v>
      </c>
      <c r="AH79" s="186" t="s">
        <v>2928</v>
      </c>
      <c r="AI79" s="186" t="s">
        <v>958</v>
      </c>
      <c r="AJ79" s="186" t="s">
        <v>958</v>
      </c>
      <c r="AK79" s="186" t="s">
        <v>2928</v>
      </c>
      <c r="AL79" s="186" t="s">
        <v>958</v>
      </c>
      <c r="AM79" s="186" t="s">
        <v>958</v>
      </c>
      <c r="AN79" s="186" t="s">
        <v>2928</v>
      </c>
      <c r="AO79" s="186" t="s">
        <v>958</v>
      </c>
      <c r="AP79" s="186" t="s">
        <v>958</v>
      </c>
      <c r="AQ79" s="186" t="s">
        <v>2928</v>
      </c>
      <c r="AR79" s="186" t="s">
        <v>958</v>
      </c>
      <c r="AS79" s="186" t="s">
        <v>958</v>
      </c>
      <c r="AT79" s="186" t="s">
        <v>2928</v>
      </c>
      <c r="AU79" s="186" t="s">
        <v>958</v>
      </c>
      <c r="AV79" s="186" t="s">
        <v>958</v>
      </c>
      <c r="AW79" s="186" t="s">
        <v>2928</v>
      </c>
      <c r="AX79" s="186" t="s">
        <v>958</v>
      </c>
      <c r="AY79" s="186" t="s">
        <v>958</v>
      </c>
      <c r="AZ79" s="186" t="s">
        <v>2928</v>
      </c>
      <c r="BA79" s="186" t="s">
        <v>958</v>
      </c>
      <c r="BB79" s="186" t="s">
        <v>958</v>
      </c>
      <c r="BC79" s="186" t="s">
        <v>2928</v>
      </c>
      <c r="BD79" s="186" t="s">
        <v>958</v>
      </c>
      <c r="BE79" s="186" t="s">
        <v>958</v>
      </c>
      <c r="BF79" s="186" t="s">
        <v>2928</v>
      </c>
      <c r="BG79" s="186" t="s">
        <v>958</v>
      </c>
      <c r="BH79" s="186" t="s">
        <v>958</v>
      </c>
      <c r="BI79" s="186" t="s">
        <v>2928</v>
      </c>
      <c r="BJ79" s="186" t="s">
        <v>958</v>
      </c>
      <c r="BK79" s="186" t="s">
        <v>958</v>
      </c>
      <c r="BL79" s="186" t="s">
        <v>2928</v>
      </c>
      <c r="BM79" s="186" t="s">
        <v>958</v>
      </c>
      <c r="BN79" s="186" t="s">
        <v>958</v>
      </c>
      <c r="BO79" s="186" t="s">
        <v>2928</v>
      </c>
      <c r="BP79" s="186" t="s">
        <v>958</v>
      </c>
      <c r="BQ79" s="186" t="s">
        <v>958</v>
      </c>
      <c r="BR79" s="186" t="s">
        <v>2928</v>
      </c>
      <c r="BS79" s="186" t="s">
        <v>958</v>
      </c>
      <c r="BT79" s="186" t="s">
        <v>958</v>
      </c>
      <c r="BU79" s="186" t="s">
        <v>2928</v>
      </c>
      <c r="BV79" s="186" t="s">
        <v>958</v>
      </c>
      <c r="BW79" s="186" t="s">
        <v>958</v>
      </c>
      <c r="BX79" s="186" t="s">
        <v>2928</v>
      </c>
      <c r="BY79" s="186" t="s">
        <v>958</v>
      </c>
      <c r="BZ79" s="186" t="s">
        <v>958</v>
      </c>
      <c r="CA79" s="186" t="s">
        <v>2928</v>
      </c>
      <c r="CB79" s="186" t="s">
        <v>958</v>
      </c>
      <c r="CC79" s="186" t="s">
        <v>958</v>
      </c>
      <c r="CD79" s="186" t="s">
        <v>2928</v>
      </c>
      <c r="CE79" s="186" t="s">
        <v>958</v>
      </c>
      <c r="CF79" s="186" t="s">
        <v>958</v>
      </c>
      <c r="CG79" s="186" t="s">
        <v>2928</v>
      </c>
      <c r="CH79" s="186" t="s">
        <v>958</v>
      </c>
      <c r="CI79" s="186" t="s">
        <v>958</v>
      </c>
      <c r="CJ79" s="186" t="s">
        <v>2928</v>
      </c>
      <c r="CK79" s="186" t="s">
        <v>958</v>
      </c>
      <c r="CL79" s="186" t="s">
        <v>958</v>
      </c>
      <c r="CM79" s="186" t="s">
        <v>2928</v>
      </c>
      <c r="CN79" s="186" t="s">
        <v>958</v>
      </c>
      <c r="CO79" s="186" t="s">
        <v>958</v>
      </c>
      <c r="CP79" s="186" t="s">
        <v>2928</v>
      </c>
      <c r="CQ79" s="186" t="s">
        <v>958</v>
      </c>
      <c r="CR79" s="186" t="s">
        <v>958</v>
      </c>
      <c r="CS79" s="186" t="s">
        <v>2928</v>
      </c>
      <c r="CT79" s="186" t="s">
        <v>958</v>
      </c>
      <c r="CU79" s="186" t="s">
        <v>958</v>
      </c>
      <c r="CV79" s="186" t="s">
        <v>2928</v>
      </c>
      <c r="CW79" s="186" t="s">
        <v>958</v>
      </c>
      <c r="CX79" s="186" t="s">
        <v>958</v>
      </c>
      <c r="CY79" s="186" t="s">
        <v>2928</v>
      </c>
      <c r="CZ79" s="186" t="s">
        <v>958</v>
      </c>
      <c r="DA79" s="186" t="s">
        <v>958</v>
      </c>
      <c r="DB79" s="186" t="s">
        <v>2928</v>
      </c>
      <c r="DC79" s="186" t="s">
        <v>958</v>
      </c>
      <c r="DD79" s="186" t="s">
        <v>958</v>
      </c>
      <c r="DE79" s="186" t="s">
        <v>2928</v>
      </c>
      <c r="DF79" s="186" t="s">
        <v>958</v>
      </c>
      <c r="DG79" s="186" t="s">
        <v>958</v>
      </c>
      <c r="DH79" s="186" t="s">
        <v>2928</v>
      </c>
      <c r="DI79" s="186" t="s">
        <v>958</v>
      </c>
      <c r="DJ79" s="186" t="s">
        <v>958</v>
      </c>
      <c r="DK79" s="186" t="s">
        <v>2928</v>
      </c>
      <c r="DL79" s="186" t="s">
        <v>958</v>
      </c>
      <c r="DM79" s="186" t="s">
        <v>958</v>
      </c>
      <c r="DN79" s="186" t="s">
        <v>2928</v>
      </c>
      <c r="DO79" s="186" t="s">
        <v>958</v>
      </c>
      <c r="DP79" s="186" t="s">
        <v>958</v>
      </c>
      <c r="DQ79" s="186" t="s">
        <v>2928</v>
      </c>
      <c r="DR79" s="186" t="s">
        <v>958</v>
      </c>
      <c r="DS79" s="186" t="s">
        <v>958</v>
      </c>
      <c r="DT79" s="186" t="s">
        <v>2928</v>
      </c>
      <c r="DU79" s="186" t="s">
        <v>958</v>
      </c>
      <c r="DV79" s="186" t="s">
        <v>958</v>
      </c>
      <c r="DW79" s="186" t="s">
        <v>2928</v>
      </c>
      <c r="DX79" s="186" t="s">
        <v>958</v>
      </c>
      <c r="DY79" s="186" t="s">
        <v>958</v>
      </c>
      <c r="DZ79" s="186" t="s">
        <v>2928</v>
      </c>
      <c r="EA79" s="186" t="s">
        <v>958</v>
      </c>
      <c r="EB79" s="186" t="s">
        <v>958</v>
      </c>
      <c r="EC79" s="186" t="s">
        <v>2928</v>
      </c>
      <c r="ED79" s="186" t="s">
        <v>958</v>
      </c>
      <c r="EE79" s="186" t="s">
        <v>958</v>
      </c>
      <c r="EF79" s="186" t="s">
        <v>2928</v>
      </c>
      <c r="EG79" s="186" t="s">
        <v>958</v>
      </c>
      <c r="EH79" s="186" t="s">
        <v>958</v>
      </c>
      <c r="EI79" s="186" t="s">
        <v>2928</v>
      </c>
      <c r="EJ79" s="186" t="s">
        <v>958</v>
      </c>
      <c r="EK79" s="186" t="s">
        <v>958</v>
      </c>
      <c r="EL79" s="186" t="s">
        <v>2928</v>
      </c>
      <c r="EM79" s="186" t="s">
        <v>958</v>
      </c>
      <c r="EN79" s="186" t="s">
        <v>958</v>
      </c>
      <c r="EO79" s="186" t="s">
        <v>2928</v>
      </c>
      <c r="EP79" s="186" t="s">
        <v>958</v>
      </c>
      <c r="EQ79" s="186" t="s">
        <v>958</v>
      </c>
      <c r="ER79" s="186" t="s">
        <v>2928</v>
      </c>
      <c r="ES79" s="186" t="s">
        <v>958</v>
      </c>
      <c r="ET79" s="186" t="s">
        <v>958</v>
      </c>
    </row>
    <row r="80" spans="1:150" x14ac:dyDescent="0.25">
      <c r="A80" s="1"/>
      <c r="B80" s="185" t="s">
        <v>3314</v>
      </c>
      <c r="C80" s="185" t="s">
        <v>90</v>
      </c>
      <c r="D80" s="185" t="s">
        <v>91</v>
      </c>
      <c r="E80" s="185" t="s">
        <v>3315</v>
      </c>
      <c r="F80" s="185" t="s">
        <v>3316</v>
      </c>
      <c r="G80" s="186" t="s">
        <v>2928</v>
      </c>
      <c r="H80" s="186" t="s">
        <v>3299</v>
      </c>
      <c r="I80" s="186" t="s">
        <v>3299</v>
      </c>
      <c r="J80" s="186" t="s">
        <v>2928</v>
      </c>
      <c r="K80" s="186" t="s">
        <v>3299</v>
      </c>
      <c r="L80" s="186" t="s">
        <v>3299</v>
      </c>
      <c r="M80" s="186" t="s">
        <v>2928</v>
      </c>
      <c r="N80" s="186" t="s">
        <v>3299</v>
      </c>
      <c r="O80" s="186" t="s">
        <v>3299</v>
      </c>
      <c r="P80" s="186" t="s">
        <v>2928</v>
      </c>
      <c r="Q80" s="186" t="s">
        <v>3299</v>
      </c>
      <c r="R80" s="186" t="s">
        <v>3299</v>
      </c>
      <c r="S80" s="186" t="s">
        <v>2928</v>
      </c>
      <c r="T80" s="186" t="s">
        <v>3299</v>
      </c>
      <c r="U80" s="186" t="s">
        <v>3299</v>
      </c>
      <c r="V80" s="186" t="s">
        <v>2928</v>
      </c>
      <c r="W80" s="186" t="s">
        <v>3299</v>
      </c>
      <c r="X80" s="186" t="s">
        <v>3299</v>
      </c>
      <c r="Y80" s="186" t="s">
        <v>2928</v>
      </c>
      <c r="Z80" s="186" t="s">
        <v>3299</v>
      </c>
      <c r="AA80" s="186" t="s">
        <v>3299</v>
      </c>
      <c r="AB80" s="186" t="s">
        <v>2928</v>
      </c>
      <c r="AC80" s="186" t="s">
        <v>3299</v>
      </c>
      <c r="AD80" s="186" t="s">
        <v>3299</v>
      </c>
      <c r="AE80" s="186" t="s">
        <v>2928</v>
      </c>
      <c r="AF80" s="186" t="s">
        <v>3300</v>
      </c>
      <c r="AG80" s="186" t="s">
        <v>3299</v>
      </c>
      <c r="AH80" s="186" t="s">
        <v>2928</v>
      </c>
      <c r="AI80" s="186" t="s">
        <v>3300</v>
      </c>
      <c r="AJ80" s="186" t="s">
        <v>3299</v>
      </c>
      <c r="AK80" s="186" t="s">
        <v>2928</v>
      </c>
      <c r="AL80" s="186" t="s">
        <v>3299</v>
      </c>
      <c r="AM80" s="186" t="s">
        <v>3299</v>
      </c>
      <c r="AN80" s="186" t="s">
        <v>2928</v>
      </c>
      <c r="AO80" s="186" t="s">
        <v>3300</v>
      </c>
      <c r="AP80" s="186" t="s">
        <v>3299</v>
      </c>
      <c r="AQ80" s="186" t="s">
        <v>2928</v>
      </c>
      <c r="AR80" s="186" t="s">
        <v>3299</v>
      </c>
      <c r="AS80" s="186" t="s">
        <v>3299</v>
      </c>
      <c r="AT80" s="186" t="s">
        <v>2928</v>
      </c>
      <c r="AU80" s="186" t="s">
        <v>3299</v>
      </c>
      <c r="AV80" s="186" t="s">
        <v>3299</v>
      </c>
      <c r="AW80" s="186" t="s">
        <v>2928</v>
      </c>
      <c r="AX80" s="186" t="s">
        <v>3299</v>
      </c>
      <c r="AY80" s="186" t="s">
        <v>3299</v>
      </c>
      <c r="AZ80" s="186" t="s">
        <v>2928</v>
      </c>
      <c r="BA80" s="186" t="s">
        <v>3299</v>
      </c>
      <c r="BB80" s="186" t="s">
        <v>3299</v>
      </c>
      <c r="BC80" s="186" t="s">
        <v>2928</v>
      </c>
      <c r="BD80" s="186" t="s">
        <v>2814</v>
      </c>
      <c r="BE80" s="186" t="s">
        <v>2814</v>
      </c>
      <c r="BF80" s="186" t="s">
        <v>2928</v>
      </c>
      <c r="BG80" s="186" t="s">
        <v>2814</v>
      </c>
      <c r="BH80" s="186" t="s">
        <v>2814</v>
      </c>
      <c r="BI80" s="186" t="s">
        <v>2928</v>
      </c>
      <c r="BJ80" s="186" t="s">
        <v>3299</v>
      </c>
      <c r="BK80" s="186" t="s">
        <v>3299</v>
      </c>
      <c r="BL80" s="186" t="s">
        <v>2928</v>
      </c>
      <c r="BM80" s="186" t="s">
        <v>3299</v>
      </c>
      <c r="BN80" s="186" t="s">
        <v>3299</v>
      </c>
      <c r="BO80" s="186" t="s">
        <v>2928</v>
      </c>
      <c r="BP80" s="186" t="s">
        <v>3299</v>
      </c>
      <c r="BQ80" s="186" t="s">
        <v>3299</v>
      </c>
      <c r="BR80" s="186" t="s">
        <v>2928</v>
      </c>
      <c r="BS80" s="186" t="s">
        <v>3299</v>
      </c>
      <c r="BT80" s="186" t="s">
        <v>3301</v>
      </c>
      <c r="BU80" s="186" t="s">
        <v>2928</v>
      </c>
      <c r="BV80" s="186" t="s">
        <v>3299</v>
      </c>
      <c r="BW80" s="186" t="s">
        <v>3299</v>
      </c>
      <c r="BX80" s="186" t="s">
        <v>2928</v>
      </c>
      <c r="BY80" s="186" t="s">
        <v>3299</v>
      </c>
      <c r="BZ80" s="186" t="s">
        <v>3299</v>
      </c>
      <c r="CA80" s="186" t="s">
        <v>2928</v>
      </c>
      <c r="CB80" s="186" t="s">
        <v>3299</v>
      </c>
      <c r="CC80" s="186" t="s">
        <v>3299</v>
      </c>
      <c r="CD80" s="186" t="s">
        <v>2928</v>
      </c>
      <c r="CE80" s="186" t="s">
        <v>3299</v>
      </c>
      <c r="CF80" s="186" t="s">
        <v>3299</v>
      </c>
      <c r="CG80" s="186" t="s">
        <v>2928</v>
      </c>
      <c r="CH80" s="186" t="s">
        <v>3299</v>
      </c>
      <c r="CI80" s="186" t="s">
        <v>3299</v>
      </c>
      <c r="CJ80" s="186" t="s">
        <v>2928</v>
      </c>
      <c r="CK80" s="186" t="s">
        <v>3299</v>
      </c>
      <c r="CL80" s="186" t="s">
        <v>3299</v>
      </c>
      <c r="CM80" s="186" t="s">
        <v>2928</v>
      </c>
      <c r="CN80" s="186" t="s">
        <v>3299</v>
      </c>
      <c r="CO80" s="186" t="s">
        <v>3299</v>
      </c>
      <c r="CP80" s="186" t="s">
        <v>2928</v>
      </c>
      <c r="CQ80" s="186" t="s">
        <v>3299</v>
      </c>
      <c r="CR80" s="186" t="s">
        <v>3299</v>
      </c>
      <c r="CS80" s="186" t="s">
        <v>2928</v>
      </c>
      <c r="CT80" s="186" t="s">
        <v>3299</v>
      </c>
      <c r="CU80" s="186" t="s">
        <v>3299</v>
      </c>
      <c r="CV80" s="186" t="s">
        <v>2928</v>
      </c>
      <c r="CW80" s="186" t="s">
        <v>3299</v>
      </c>
      <c r="CX80" s="186" t="s">
        <v>3299</v>
      </c>
      <c r="CY80" s="186" t="s">
        <v>2928</v>
      </c>
      <c r="CZ80" s="186" t="s">
        <v>3299</v>
      </c>
      <c r="DA80" s="186" t="s">
        <v>3299</v>
      </c>
      <c r="DB80" s="186" t="s">
        <v>2928</v>
      </c>
      <c r="DC80" s="186" t="s">
        <v>3299</v>
      </c>
      <c r="DD80" s="186" t="s">
        <v>3299</v>
      </c>
      <c r="DE80" s="186" t="s">
        <v>2928</v>
      </c>
      <c r="DF80" s="186" t="s">
        <v>3299</v>
      </c>
      <c r="DG80" s="186" t="s">
        <v>3299</v>
      </c>
      <c r="DH80" s="186" t="s">
        <v>2928</v>
      </c>
      <c r="DI80" s="186" t="s">
        <v>3299</v>
      </c>
      <c r="DJ80" s="186" t="s">
        <v>3299</v>
      </c>
      <c r="DK80" s="186" t="s">
        <v>2928</v>
      </c>
      <c r="DL80" s="186" t="s">
        <v>3299</v>
      </c>
      <c r="DM80" s="186" t="s">
        <v>3299</v>
      </c>
      <c r="DN80" s="186" t="s">
        <v>2928</v>
      </c>
      <c r="DO80" s="186" t="s">
        <v>3299</v>
      </c>
      <c r="DP80" s="186" t="s">
        <v>3302</v>
      </c>
      <c r="DQ80" s="186" t="s">
        <v>2928</v>
      </c>
      <c r="DR80" s="186" t="s">
        <v>2814</v>
      </c>
      <c r="DS80" s="186" t="s">
        <v>3303</v>
      </c>
      <c r="DT80" s="186" t="s">
        <v>2928</v>
      </c>
      <c r="DU80" s="186" t="s">
        <v>2814</v>
      </c>
      <c r="DV80" s="186" t="s">
        <v>3304</v>
      </c>
      <c r="DW80" s="186" t="s">
        <v>2928</v>
      </c>
      <c r="DX80" s="186" t="s">
        <v>2814</v>
      </c>
      <c r="DY80" s="186" t="s">
        <v>3305</v>
      </c>
      <c r="DZ80" s="186" t="s">
        <v>2928</v>
      </c>
      <c r="EA80" s="186" t="s">
        <v>2814</v>
      </c>
      <c r="EB80" s="186" t="s">
        <v>3306</v>
      </c>
      <c r="EC80" s="186" t="s">
        <v>2928</v>
      </c>
      <c r="ED80" s="186" t="s">
        <v>2814</v>
      </c>
      <c r="EE80" s="186" t="s">
        <v>3299</v>
      </c>
      <c r="EF80" s="186" t="s">
        <v>2928</v>
      </c>
      <c r="EG80" s="186" t="s">
        <v>3299</v>
      </c>
      <c r="EH80" s="186" t="s">
        <v>3299</v>
      </c>
      <c r="EI80" s="186" t="s">
        <v>2928</v>
      </c>
      <c r="EJ80" s="186" t="s">
        <v>3299</v>
      </c>
      <c r="EK80" s="186" t="s">
        <v>3299</v>
      </c>
      <c r="EL80" s="186" t="s">
        <v>2928</v>
      </c>
      <c r="EM80" s="186" t="s">
        <v>3299</v>
      </c>
      <c r="EN80" s="186" t="s">
        <v>3307</v>
      </c>
      <c r="EO80" s="186" t="s">
        <v>2928</v>
      </c>
      <c r="EP80" s="186" t="s">
        <v>3299</v>
      </c>
      <c r="EQ80" s="186" t="s">
        <v>3299</v>
      </c>
      <c r="ER80" s="186" t="s">
        <v>2928</v>
      </c>
      <c r="ES80" s="186" t="s">
        <v>3299</v>
      </c>
      <c r="ET80" s="186" t="s">
        <v>3299</v>
      </c>
    </row>
    <row r="81" spans="1:150" x14ac:dyDescent="0.25">
      <c r="A81" s="1"/>
      <c r="B81" s="184" t="s">
        <v>3317</v>
      </c>
      <c r="C81" s="184" t="s">
        <v>133</v>
      </c>
      <c r="D81" s="184" t="s">
        <v>141</v>
      </c>
      <c r="E81" s="184" t="s">
        <v>3318</v>
      </c>
      <c r="F81" s="184" t="s">
        <v>3319</v>
      </c>
      <c r="G81" s="184" t="s">
        <v>2928</v>
      </c>
      <c r="H81" s="184" t="s">
        <v>2814</v>
      </c>
      <c r="I81" s="184" t="s">
        <v>2814</v>
      </c>
      <c r="J81" s="184" t="s">
        <v>2928</v>
      </c>
      <c r="K81" s="184" t="s">
        <v>2814</v>
      </c>
      <c r="L81" s="184" t="s">
        <v>2814</v>
      </c>
      <c r="M81" s="184" t="s">
        <v>2928</v>
      </c>
      <c r="N81" s="184" t="s">
        <v>2814</v>
      </c>
      <c r="O81" s="184" t="s">
        <v>2814</v>
      </c>
      <c r="P81" s="184" t="s">
        <v>2928</v>
      </c>
      <c r="Q81" s="184" t="s">
        <v>2814</v>
      </c>
      <c r="R81" s="184" t="s">
        <v>2814</v>
      </c>
      <c r="S81" s="184" t="s">
        <v>2928</v>
      </c>
      <c r="T81" s="184" t="s">
        <v>2814</v>
      </c>
      <c r="U81" s="184" t="s">
        <v>2814</v>
      </c>
      <c r="V81" s="184" t="s">
        <v>2928</v>
      </c>
      <c r="W81" s="184" t="s">
        <v>2814</v>
      </c>
      <c r="X81" s="184" t="s">
        <v>2814</v>
      </c>
      <c r="Y81" s="184" t="s">
        <v>2928</v>
      </c>
      <c r="Z81" s="184" t="s">
        <v>2814</v>
      </c>
      <c r="AA81" s="184" t="s">
        <v>2814</v>
      </c>
      <c r="AB81" s="184" t="s">
        <v>2928</v>
      </c>
      <c r="AC81" s="184" t="s">
        <v>2814</v>
      </c>
      <c r="AD81" s="184" t="s">
        <v>2814</v>
      </c>
      <c r="AE81" s="184" t="s">
        <v>2928</v>
      </c>
      <c r="AF81" s="184" t="s">
        <v>2814</v>
      </c>
      <c r="AG81" s="184" t="s">
        <v>2814</v>
      </c>
      <c r="AH81" s="184" t="s">
        <v>2928</v>
      </c>
      <c r="AI81" s="184" t="s">
        <v>2814</v>
      </c>
      <c r="AJ81" s="184" t="s">
        <v>2814</v>
      </c>
      <c r="AK81" s="184" t="s">
        <v>2928</v>
      </c>
      <c r="AL81" s="184" t="s">
        <v>2814</v>
      </c>
      <c r="AM81" s="184" t="s">
        <v>2814</v>
      </c>
      <c r="AN81" s="184" t="s">
        <v>2928</v>
      </c>
      <c r="AO81" s="184" t="s">
        <v>2814</v>
      </c>
      <c r="AP81" s="184" t="s">
        <v>2814</v>
      </c>
      <c r="AQ81" s="184" t="s">
        <v>2928</v>
      </c>
      <c r="AR81" s="184" t="s">
        <v>2814</v>
      </c>
      <c r="AS81" s="184" t="s">
        <v>2814</v>
      </c>
      <c r="AT81" s="184" t="s">
        <v>2928</v>
      </c>
      <c r="AU81" s="184" t="s">
        <v>2814</v>
      </c>
      <c r="AV81" s="184" t="s">
        <v>2814</v>
      </c>
      <c r="AW81" s="184" t="s">
        <v>2928</v>
      </c>
      <c r="AX81" s="184" t="s">
        <v>2814</v>
      </c>
      <c r="AY81" s="184" t="s">
        <v>2814</v>
      </c>
      <c r="AZ81" s="184" t="s">
        <v>2928</v>
      </c>
      <c r="BA81" s="184" t="s">
        <v>2814</v>
      </c>
      <c r="BB81" s="184" t="s">
        <v>2814</v>
      </c>
      <c r="BC81" s="184" t="s">
        <v>2928</v>
      </c>
      <c r="BD81" s="184" t="s">
        <v>2814</v>
      </c>
      <c r="BE81" s="184" t="s">
        <v>2814</v>
      </c>
      <c r="BF81" s="184" t="s">
        <v>2928</v>
      </c>
      <c r="BG81" s="184" t="s">
        <v>2814</v>
      </c>
      <c r="BH81" s="184" t="s">
        <v>2814</v>
      </c>
      <c r="BI81" s="184" t="s">
        <v>2928</v>
      </c>
      <c r="BJ81" s="184" t="s">
        <v>2814</v>
      </c>
      <c r="BK81" s="184" t="s">
        <v>2814</v>
      </c>
      <c r="BL81" s="184" t="s">
        <v>2928</v>
      </c>
      <c r="BM81" s="184" t="s">
        <v>2814</v>
      </c>
      <c r="BN81" s="184" t="s">
        <v>2814</v>
      </c>
      <c r="BO81" s="184" t="s">
        <v>2928</v>
      </c>
      <c r="BP81" s="184" t="s">
        <v>2814</v>
      </c>
      <c r="BQ81" s="184" t="s">
        <v>2814</v>
      </c>
      <c r="BR81" s="184" t="s">
        <v>2928</v>
      </c>
      <c r="BS81" s="184" t="s">
        <v>2814</v>
      </c>
      <c r="BT81" s="184" t="s">
        <v>2814</v>
      </c>
      <c r="BU81" s="184" t="s">
        <v>2928</v>
      </c>
      <c r="BV81" s="184" t="s">
        <v>2814</v>
      </c>
      <c r="BW81" s="184" t="s">
        <v>2814</v>
      </c>
      <c r="BX81" s="184" t="s">
        <v>2928</v>
      </c>
      <c r="BY81" s="184" t="s">
        <v>2814</v>
      </c>
      <c r="BZ81" s="184" t="s">
        <v>2814</v>
      </c>
      <c r="CA81" s="184" t="s">
        <v>2928</v>
      </c>
      <c r="CB81" s="184" t="s">
        <v>2814</v>
      </c>
      <c r="CC81" s="184" t="s">
        <v>2814</v>
      </c>
      <c r="CD81" s="184" t="s">
        <v>2928</v>
      </c>
      <c r="CE81" s="184" t="s">
        <v>2814</v>
      </c>
      <c r="CF81" s="184" t="s">
        <v>2814</v>
      </c>
      <c r="CG81" s="184" t="s">
        <v>2928</v>
      </c>
      <c r="CH81" s="184" t="s">
        <v>2814</v>
      </c>
      <c r="CI81" s="184" t="s">
        <v>2814</v>
      </c>
      <c r="CJ81" s="184" t="s">
        <v>2928</v>
      </c>
      <c r="CK81" s="184" t="s">
        <v>2814</v>
      </c>
      <c r="CL81" s="184" t="s">
        <v>2814</v>
      </c>
      <c r="CM81" s="184" t="s">
        <v>2928</v>
      </c>
      <c r="CN81" s="184" t="s">
        <v>2814</v>
      </c>
      <c r="CO81" s="184" t="s">
        <v>2814</v>
      </c>
      <c r="CP81" s="184" t="s">
        <v>2928</v>
      </c>
      <c r="CQ81" s="184" t="s">
        <v>2814</v>
      </c>
      <c r="CR81" s="184" t="s">
        <v>2814</v>
      </c>
      <c r="CS81" s="184" t="s">
        <v>2928</v>
      </c>
      <c r="CT81" s="184" t="s">
        <v>2814</v>
      </c>
      <c r="CU81" s="184" t="s">
        <v>2814</v>
      </c>
      <c r="CV81" s="184" t="s">
        <v>2928</v>
      </c>
      <c r="CW81" s="184" t="s">
        <v>2814</v>
      </c>
      <c r="CX81" s="184" t="s">
        <v>2814</v>
      </c>
      <c r="CY81" s="184" t="s">
        <v>2928</v>
      </c>
      <c r="CZ81" s="184" t="s">
        <v>2814</v>
      </c>
      <c r="DA81" s="184" t="s">
        <v>2814</v>
      </c>
      <c r="DB81" s="184" t="s">
        <v>2928</v>
      </c>
      <c r="DC81" s="184" t="s">
        <v>2814</v>
      </c>
      <c r="DD81" s="184" t="s">
        <v>2814</v>
      </c>
      <c r="DE81" s="184" t="s">
        <v>2928</v>
      </c>
      <c r="DF81" s="184" t="s">
        <v>2814</v>
      </c>
      <c r="DG81" s="184" t="s">
        <v>2814</v>
      </c>
      <c r="DH81" s="184" t="s">
        <v>2928</v>
      </c>
      <c r="DI81" s="184" t="s">
        <v>2814</v>
      </c>
      <c r="DJ81" s="184" t="s">
        <v>2814</v>
      </c>
      <c r="DK81" s="184" t="s">
        <v>2928</v>
      </c>
      <c r="DL81" s="184" t="s">
        <v>2814</v>
      </c>
      <c r="DM81" s="184" t="s">
        <v>2814</v>
      </c>
      <c r="DN81" s="184" t="s">
        <v>2928</v>
      </c>
      <c r="DO81" s="184" t="s">
        <v>2814</v>
      </c>
      <c r="DP81" s="184" t="s">
        <v>2814</v>
      </c>
      <c r="DQ81" s="184" t="s">
        <v>2928</v>
      </c>
      <c r="DR81" s="184" t="s">
        <v>2814</v>
      </c>
      <c r="DS81" s="184" t="s">
        <v>2814</v>
      </c>
      <c r="DT81" s="184" t="s">
        <v>2928</v>
      </c>
      <c r="DU81" s="184" t="s">
        <v>2814</v>
      </c>
      <c r="DV81" s="184" t="s">
        <v>2814</v>
      </c>
      <c r="DW81" s="184" t="s">
        <v>2928</v>
      </c>
      <c r="DX81" s="184" t="s">
        <v>2814</v>
      </c>
      <c r="DY81" s="184" t="s">
        <v>2814</v>
      </c>
      <c r="DZ81" s="184" t="s">
        <v>2928</v>
      </c>
      <c r="EA81" s="184" t="s">
        <v>2814</v>
      </c>
      <c r="EB81" s="184" t="s">
        <v>2814</v>
      </c>
      <c r="EC81" s="184" t="s">
        <v>2928</v>
      </c>
      <c r="ED81" s="184" t="s">
        <v>2814</v>
      </c>
      <c r="EE81" s="184" t="s">
        <v>2814</v>
      </c>
      <c r="EF81" s="184" t="s">
        <v>2928</v>
      </c>
      <c r="EG81" s="184" t="s">
        <v>2814</v>
      </c>
      <c r="EH81" s="184" t="s">
        <v>2814</v>
      </c>
      <c r="EI81" s="184" t="s">
        <v>2928</v>
      </c>
      <c r="EJ81" s="184" t="s">
        <v>2814</v>
      </c>
      <c r="EK81" s="184" t="s">
        <v>2814</v>
      </c>
      <c r="EL81" s="184" t="s">
        <v>2928</v>
      </c>
      <c r="EM81" s="184" t="s">
        <v>2814</v>
      </c>
      <c r="EN81" s="184" t="s">
        <v>2814</v>
      </c>
      <c r="EO81" s="184" t="s">
        <v>2928</v>
      </c>
      <c r="EP81" s="184" t="s">
        <v>2814</v>
      </c>
      <c r="EQ81" s="184" t="s">
        <v>2814</v>
      </c>
      <c r="ER81" s="184" t="s">
        <v>2928</v>
      </c>
      <c r="ES81" s="184" t="s">
        <v>2814</v>
      </c>
      <c r="ET81" s="184" t="s">
        <v>2814</v>
      </c>
    </row>
    <row r="82" spans="1:150" x14ac:dyDescent="0.25">
      <c r="A82" s="1"/>
      <c r="B82" s="185" t="s">
        <v>3320</v>
      </c>
      <c r="C82" s="185" t="s">
        <v>133</v>
      </c>
      <c r="D82" s="185" t="s">
        <v>141</v>
      </c>
      <c r="E82" s="185" t="s">
        <v>3321</v>
      </c>
      <c r="F82" s="185" t="s">
        <v>3322</v>
      </c>
      <c r="G82" s="186" t="s">
        <v>2928</v>
      </c>
      <c r="H82" s="186" t="s">
        <v>958</v>
      </c>
      <c r="I82" s="186" t="s">
        <v>958</v>
      </c>
      <c r="J82" s="186" t="s">
        <v>2928</v>
      </c>
      <c r="K82" s="186" t="s">
        <v>958</v>
      </c>
      <c r="L82" s="186" t="s">
        <v>958</v>
      </c>
      <c r="M82" s="186" t="s">
        <v>2928</v>
      </c>
      <c r="N82" s="186" t="s">
        <v>958</v>
      </c>
      <c r="O82" s="186" t="s">
        <v>958</v>
      </c>
      <c r="P82" s="186" t="s">
        <v>2928</v>
      </c>
      <c r="Q82" s="186" t="s">
        <v>958</v>
      </c>
      <c r="R82" s="186" t="s">
        <v>958</v>
      </c>
      <c r="S82" s="186" t="s">
        <v>2928</v>
      </c>
      <c r="T82" s="186" t="s">
        <v>958</v>
      </c>
      <c r="U82" s="186" t="s">
        <v>958</v>
      </c>
      <c r="V82" s="186" t="s">
        <v>2928</v>
      </c>
      <c r="W82" s="186" t="s">
        <v>958</v>
      </c>
      <c r="X82" s="186" t="s">
        <v>958</v>
      </c>
      <c r="Y82" s="186" t="s">
        <v>2928</v>
      </c>
      <c r="Z82" s="186" t="s">
        <v>958</v>
      </c>
      <c r="AA82" s="186" t="s">
        <v>958</v>
      </c>
      <c r="AB82" s="186" t="s">
        <v>2928</v>
      </c>
      <c r="AC82" s="186" t="s">
        <v>958</v>
      </c>
      <c r="AD82" s="186" t="s">
        <v>958</v>
      </c>
      <c r="AE82" s="186" t="s">
        <v>2928</v>
      </c>
      <c r="AF82" s="186" t="s">
        <v>958</v>
      </c>
      <c r="AG82" s="186" t="s">
        <v>958</v>
      </c>
      <c r="AH82" s="186" t="s">
        <v>2928</v>
      </c>
      <c r="AI82" s="186" t="s">
        <v>958</v>
      </c>
      <c r="AJ82" s="186" t="s">
        <v>958</v>
      </c>
      <c r="AK82" s="186" t="s">
        <v>2928</v>
      </c>
      <c r="AL82" s="186" t="s">
        <v>958</v>
      </c>
      <c r="AM82" s="186" t="s">
        <v>958</v>
      </c>
      <c r="AN82" s="186" t="s">
        <v>2928</v>
      </c>
      <c r="AO82" s="186" t="s">
        <v>958</v>
      </c>
      <c r="AP82" s="186" t="s">
        <v>958</v>
      </c>
      <c r="AQ82" s="186" t="s">
        <v>2928</v>
      </c>
      <c r="AR82" s="186" t="s">
        <v>958</v>
      </c>
      <c r="AS82" s="186" t="s">
        <v>958</v>
      </c>
      <c r="AT82" s="186" t="s">
        <v>2928</v>
      </c>
      <c r="AU82" s="186" t="s">
        <v>958</v>
      </c>
      <c r="AV82" s="186" t="s">
        <v>958</v>
      </c>
      <c r="AW82" s="186" t="s">
        <v>2928</v>
      </c>
      <c r="AX82" s="186" t="s">
        <v>958</v>
      </c>
      <c r="AY82" s="186" t="s">
        <v>958</v>
      </c>
      <c r="AZ82" s="186" t="s">
        <v>2928</v>
      </c>
      <c r="BA82" s="186" t="s">
        <v>958</v>
      </c>
      <c r="BB82" s="186" t="s">
        <v>958</v>
      </c>
      <c r="BC82" s="186" t="s">
        <v>2928</v>
      </c>
      <c r="BD82" s="186" t="s">
        <v>958</v>
      </c>
      <c r="BE82" s="186" t="s">
        <v>958</v>
      </c>
      <c r="BF82" s="186" t="s">
        <v>2928</v>
      </c>
      <c r="BG82" s="186" t="s">
        <v>958</v>
      </c>
      <c r="BH82" s="186" t="s">
        <v>958</v>
      </c>
      <c r="BI82" s="186" t="s">
        <v>2928</v>
      </c>
      <c r="BJ82" s="186" t="s">
        <v>958</v>
      </c>
      <c r="BK82" s="186" t="s">
        <v>958</v>
      </c>
      <c r="BL82" s="186" t="s">
        <v>2928</v>
      </c>
      <c r="BM82" s="186" t="s">
        <v>958</v>
      </c>
      <c r="BN82" s="186" t="s">
        <v>958</v>
      </c>
      <c r="BO82" s="186" t="s">
        <v>2928</v>
      </c>
      <c r="BP82" s="186" t="s">
        <v>958</v>
      </c>
      <c r="BQ82" s="186" t="s">
        <v>958</v>
      </c>
      <c r="BR82" s="186" t="s">
        <v>2928</v>
      </c>
      <c r="BS82" s="186" t="s">
        <v>958</v>
      </c>
      <c r="BT82" s="186" t="s">
        <v>958</v>
      </c>
      <c r="BU82" s="186" t="s">
        <v>2928</v>
      </c>
      <c r="BV82" s="186" t="s">
        <v>958</v>
      </c>
      <c r="BW82" s="186" t="s">
        <v>958</v>
      </c>
      <c r="BX82" s="186" t="s">
        <v>2928</v>
      </c>
      <c r="BY82" s="186" t="s">
        <v>958</v>
      </c>
      <c r="BZ82" s="186" t="s">
        <v>958</v>
      </c>
      <c r="CA82" s="186" t="s">
        <v>2928</v>
      </c>
      <c r="CB82" s="186" t="s">
        <v>958</v>
      </c>
      <c r="CC82" s="186" t="s">
        <v>958</v>
      </c>
      <c r="CD82" s="186" t="s">
        <v>2928</v>
      </c>
      <c r="CE82" s="186" t="s">
        <v>958</v>
      </c>
      <c r="CF82" s="186" t="s">
        <v>958</v>
      </c>
      <c r="CG82" s="186" t="s">
        <v>2928</v>
      </c>
      <c r="CH82" s="186" t="s">
        <v>958</v>
      </c>
      <c r="CI82" s="186" t="s">
        <v>958</v>
      </c>
      <c r="CJ82" s="186" t="s">
        <v>2928</v>
      </c>
      <c r="CK82" s="186" t="s">
        <v>958</v>
      </c>
      <c r="CL82" s="186" t="s">
        <v>958</v>
      </c>
      <c r="CM82" s="186" t="s">
        <v>2928</v>
      </c>
      <c r="CN82" s="186" t="s">
        <v>958</v>
      </c>
      <c r="CO82" s="186" t="s">
        <v>958</v>
      </c>
      <c r="CP82" s="186" t="s">
        <v>2928</v>
      </c>
      <c r="CQ82" s="186" t="s">
        <v>958</v>
      </c>
      <c r="CR82" s="186" t="s">
        <v>958</v>
      </c>
      <c r="CS82" s="186" t="s">
        <v>2928</v>
      </c>
      <c r="CT82" s="186" t="s">
        <v>958</v>
      </c>
      <c r="CU82" s="186" t="s">
        <v>958</v>
      </c>
      <c r="CV82" s="186" t="s">
        <v>2928</v>
      </c>
      <c r="CW82" s="186" t="s">
        <v>958</v>
      </c>
      <c r="CX82" s="186" t="s">
        <v>958</v>
      </c>
      <c r="CY82" s="186" t="s">
        <v>2928</v>
      </c>
      <c r="CZ82" s="186" t="s">
        <v>958</v>
      </c>
      <c r="DA82" s="186" t="s">
        <v>958</v>
      </c>
      <c r="DB82" s="186" t="s">
        <v>2928</v>
      </c>
      <c r="DC82" s="186" t="s">
        <v>958</v>
      </c>
      <c r="DD82" s="186" t="s">
        <v>958</v>
      </c>
      <c r="DE82" s="186" t="s">
        <v>2928</v>
      </c>
      <c r="DF82" s="186" t="s">
        <v>958</v>
      </c>
      <c r="DG82" s="186" t="s">
        <v>958</v>
      </c>
      <c r="DH82" s="186" t="s">
        <v>2928</v>
      </c>
      <c r="DI82" s="186" t="s">
        <v>958</v>
      </c>
      <c r="DJ82" s="186" t="s">
        <v>958</v>
      </c>
      <c r="DK82" s="186" t="s">
        <v>2928</v>
      </c>
      <c r="DL82" s="186" t="s">
        <v>958</v>
      </c>
      <c r="DM82" s="186" t="s">
        <v>958</v>
      </c>
      <c r="DN82" s="186" t="s">
        <v>2928</v>
      </c>
      <c r="DO82" s="186" t="s">
        <v>958</v>
      </c>
      <c r="DP82" s="186" t="s">
        <v>958</v>
      </c>
      <c r="DQ82" s="186" t="s">
        <v>2928</v>
      </c>
      <c r="DR82" s="186" t="s">
        <v>958</v>
      </c>
      <c r="DS82" s="186" t="s">
        <v>958</v>
      </c>
      <c r="DT82" s="186" t="s">
        <v>2928</v>
      </c>
      <c r="DU82" s="186" t="s">
        <v>958</v>
      </c>
      <c r="DV82" s="186" t="s">
        <v>958</v>
      </c>
      <c r="DW82" s="186" t="s">
        <v>2928</v>
      </c>
      <c r="DX82" s="186" t="s">
        <v>958</v>
      </c>
      <c r="DY82" s="186" t="s">
        <v>958</v>
      </c>
      <c r="DZ82" s="186" t="s">
        <v>2928</v>
      </c>
      <c r="EA82" s="186" t="s">
        <v>958</v>
      </c>
      <c r="EB82" s="186" t="s">
        <v>958</v>
      </c>
      <c r="EC82" s="186" t="s">
        <v>2928</v>
      </c>
      <c r="ED82" s="186" t="s">
        <v>958</v>
      </c>
      <c r="EE82" s="186" t="s">
        <v>958</v>
      </c>
      <c r="EF82" s="186" t="s">
        <v>2928</v>
      </c>
      <c r="EG82" s="186" t="s">
        <v>958</v>
      </c>
      <c r="EH82" s="186" t="s">
        <v>958</v>
      </c>
      <c r="EI82" s="186" t="s">
        <v>2928</v>
      </c>
      <c r="EJ82" s="186" t="s">
        <v>958</v>
      </c>
      <c r="EK82" s="186" t="s">
        <v>958</v>
      </c>
      <c r="EL82" s="186" t="s">
        <v>2928</v>
      </c>
      <c r="EM82" s="186" t="s">
        <v>958</v>
      </c>
      <c r="EN82" s="186" t="s">
        <v>958</v>
      </c>
      <c r="EO82" s="186" t="s">
        <v>2928</v>
      </c>
      <c r="EP82" s="186" t="s">
        <v>958</v>
      </c>
      <c r="EQ82" s="186" t="s">
        <v>958</v>
      </c>
      <c r="ER82" s="186" t="s">
        <v>2928</v>
      </c>
      <c r="ES82" s="186" t="s">
        <v>958</v>
      </c>
      <c r="ET82" s="186" t="s">
        <v>958</v>
      </c>
    </row>
    <row r="83" spans="1:150" x14ac:dyDescent="0.25">
      <c r="A83" s="1"/>
      <c r="B83" s="185" t="s">
        <v>3323</v>
      </c>
      <c r="C83" s="185" t="s">
        <v>133</v>
      </c>
      <c r="D83" s="185" t="s">
        <v>141</v>
      </c>
      <c r="E83" s="185" t="s">
        <v>3324</v>
      </c>
      <c r="F83" s="185" t="s">
        <v>3325</v>
      </c>
      <c r="G83" s="186" t="s">
        <v>2928</v>
      </c>
      <c r="H83" s="186" t="s">
        <v>958</v>
      </c>
      <c r="I83" s="186" t="s">
        <v>958</v>
      </c>
      <c r="J83" s="186" t="s">
        <v>2928</v>
      </c>
      <c r="K83" s="186" t="s">
        <v>958</v>
      </c>
      <c r="L83" s="186" t="s">
        <v>958</v>
      </c>
      <c r="M83" s="186" t="s">
        <v>2928</v>
      </c>
      <c r="N83" s="186" t="s">
        <v>958</v>
      </c>
      <c r="O83" s="186" t="s">
        <v>958</v>
      </c>
      <c r="P83" s="186" t="s">
        <v>2928</v>
      </c>
      <c r="Q83" s="186" t="s">
        <v>958</v>
      </c>
      <c r="R83" s="186" t="s">
        <v>958</v>
      </c>
      <c r="S83" s="186" t="s">
        <v>2928</v>
      </c>
      <c r="T83" s="186" t="s">
        <v>958</v>
      </c>
      <c r="U83" s="186" t="s">
        <v>958</v>
      </c>
      <c r="V83" s="186" t="s">
        <v>2928</v>
      </c>
      <c r="W83" s="186" t="s">
        <v>958</v>
      </c>
      <c r="X83" s="186" t="s">
        <v>958</v>
      </c>
      <c r="Y83" s="186" t="s">
        <v>2928</v>
      </c>
      <c r="Z83" s="186" t="s">
        <v>958</v>
      </c>
      <c r="AA83" s="186" t="s">
        <v>958</v>
      </c>
      <c r="AB83" s="186" t="s">
        <v>2928</v>
      </c>
      <c r="AC83" s="186" t="s">
        <v>958</v>
      </c>
      <c r="AD83" s="186" t="s">
        <v>958</v>
      </c>
      <c r="AE83" s="186" t="s">
        <v>2928</v>
      </c>
      <c r="AF83" s="186" t="s">
        <v>958</v>
      </c>
      <c r="AG83" s="186" t="s">
        <v>958</v>
      </c>
      <c r="AH83" s="186" t="s">
        <v>2928</v>
      </c>
      <c r="AI83" s="186" t="s">
        <v>958</v>
      </c>
      <c r="AJ83" s="186" t="s">
        <v>958</v>
      </c>
      <c r="AK83" s="186" t="s">
        <v>2928</v>
      </c>
      <c r="AL83" s="186" t="s">
        <v>958</v>
      </c>
      <c r="AM83" s="186" t="s">
        <v>958</v>
      </c>
      <c r="AN83" s="186" t="s">
        <v>2928</v>
      </c>
      <c r="AO83" s="186" t="s">
        <v>958</v>
      </c>
      <c r="AP83" s="186" t="s">
        <v>958</v>
      </c>
      <c r="AQ83" s="186" t="s">
        <v>2928</v>
      </c>
      <c r="AR83" s="186" t="s">
        <v>958</v>
      </c>
      <c r="AS83" s="186" t="s">
        <v>958</v>
      </c>
      <c r="AT83" s="186" t="s">
        <v>2928</v>
      </c>
      <c r="AU83" s="186" t="s">
        <v>958</v>
      </c>
      <c r="AV83" s="186" t="s">
        <v>958</v>
      </c>
      <c r="AW83" s="186" t="s">
        <v>2928</v>
      </c>
      <c r="AX83" s="186" t="s">
        <v>958</v>
      </c>
      <c r="AY83" s="186" t="s">
        <v>958</v>
      </c>
      <c r="AZ83" s="186" t="s">
        <v>2928</v>
      </c>
      <c r="BA83" s="186" t="s">
        <v>958</v>
      </c>
      <c r="BB83" s="186" t="s">
        <v>958</v>
      </c>
      <c r="BC83" s="186" t="s">
        <v>2928</v>
      </c>
      <c r="BD83" s="186" t="s">
        <v>958</v>
      </c>
      <c r="BE83" s="186" t="s">
        <v>958</v>
      </c>
      <c r="BF83" s="186" t="s">
        <v>2928</v>
      </c>
      <c r="BG83" s="186" t="s">
        <v>958</v>
      </c>
      <c r="BH83" s="186" t="s">
        <v>958</v>
      </c>
      <c r="BI83" s="186" t="s">
        <v>2928</v>
      </c>
      <c r="BJ83" s="186" t="s">
        <v>958</v>
      </c>
      <c r="BK83" s="186" t="s">
        <v>958</v>
      </c>
      <c r="BL83" s="186" t="s">
        <v>2928</v>
      </c>
      <c r="BM83" s="186" t="s">
        <v>958</v>
      </c>
      <c r="BN83" s="186" t="s">
        <v>958</v>
      </c>
      <c r="BO83" s="186" t="s">
        <v>2928</v>
      </c>
      <c r="BP83" s="186" t="s">
        <v>958</v>
      </c>
      <c r="BQ83" s="186" t="s">
        <v>958</v>
      </c>
      <c r="BR83" s="186" t="s">
        <v>2928</v>
      </c>
      <c r="BS83" s="186" t="s">
        <v>958</v>
      </c>
      <c r="BT83" s="186" t="s">
        <v>958</v>
      </c>
      <c r="BU83" s="186" t="s">
        <v>2928</v>
      </c>
      <c r="BV83" s="186" t="s">
        <v>958</v>
      </c>
      <c r="BW83" s="186" t="s">
        <v>958</v>
      </c>
      <c r="BX83" s="186" t="s">
        <v>2928</v>
      </c>
      <c r="BY83" s="186" t="s">
        <v>958</v>
      </c>
      <c r="BZ83" s="186" t="s">
        <v>958</v>
      </c>
      <c r="CA83" s="186" t="s">
        <v>2928</v>
      </c>
      <c r="CB83" s="186" t="s">
        <v>958</v>
      </c>
      <c r="CC83" s="186" t="s">
        <v>958</v>
      </c>
      <c r="CD83" s="186" t="s">
        <v>2928</v>
      </c>
      <c r="CE83" s="186" t="s">
        <v>958</v>
      </c>
      <c r="CF83" s="186" t="s">
        <v>958</v>
      </c>
      <c r="CG83" s="186" t="s">
        <v>2928</v>
      </c>
      <c r="CH83" s="186" t="s">
        <v>958</v>
      </c>
      <c r="CI83" s="186" t="s">
        <v>958</v>
      </c>
      <c r="CJ83" s="186" t="s">
        <v>2928</v>
      </c>
      <c r="CK83" s="186" t="s">
        <v>958</v>
      </c>
      <c r="CL83" s="186" t="s">
        <v>958</v>
      </c>
      <c r="CM83" s="186" t="s">
        <v>2928</v>
      </c>
      <c r="CN83" s="186" t="s">
        <v>958</v>
      </c>
      <c r="CO83" s="186" t="s">
        <v>958</v>
      </c>
      <c r="CP83" s="186" t="s">
        <v>2928</v>
      </c>
      <c r="CQ83" s="186" t="s">
        <v>958</v>
      </c>
      <c r="CR83" s="186" t="s">
        <v>958</v>
      </c>
      <c r="CS83" s="186" t="s">
        <v>2928</v>
      </c>
      <c r="CT83" s="186" t="s">
        <v>958</v>
      </c>
      <c r="CU83" s="186" t="s">
        <v>958</v>
      </c>
      <c r="CV83" s="186" t="s">
        <v>2928</v>
      </c>
      <c r="CW83" s="186" t="s">
        <v>958</v>
      </c>
      <c r="CX83" s="186" t="s">
        <v>958</v>
      </c>
      <c r="CY83" s="186" t="s">
        <v>2928</v>
      </c>
      <c r="CZ83" s="186" t="s">
        <v>958</v>
      </c>
      <c r="DA83" s="186" t="s">
        <v>958</v>
      </c>
      <c r="DB83" s="186" t="s">
        <v>2928</v>
      </c>
      <c r="DC83" s="186" t="s">
        <v>958</v>
      </c>
      <c r="DD83" s="186" t="s">
        <v>958</v>
      </c>
      <c r="DE83" s="186" t="s">
        <v>2928</v>
      </c>
      <c r="DF83" s="186" t="s">
        <v>958</v>
      </c>
      <c r="DG83" s="186" t="s">
        <v>958</v>
      </c>
      <c r="DH83" s="186" t="s">
        <v>2928</v>
      </c>
      <c r="DI83" s="186" t="s">
        <v>958</v>
      </c>
      <c r="DJ83" s="186" t="s">
        <v>958</v>
      </c>
      <c r="DK83" s="186" t="s">
        <v>2928</v>
      </c>
      <c r="DL83" s="186" t="s">
        <v>958</v>
      </c>
      <c r="DM83" s="186" t="s">
        <v>958</v>
      </c>
      <c r="DN83" s="186" t="s">
        <v>2928</v>
      </c>
      <c r="DO83" s="186" t="s">
        <v>958</v>
      </c>
      <c r="DP83" s="186" t="s">
        <v>958</v>
      </c>
      <c r="DQ83" s="186" t="s">
        <v>2928</v>
      </c>
      <c r="DR83" s="186" t="s">
        <v>958</v>
      </c>
      <c r="DS83" s="186" t="s">
        <v>958</v>
      </c>
      <c r="DT83" s="186" t="s">
        <v>2928</v>
      </c>
      <c r="DU83" s="186" t="s">
        <v>958</v>
      </c>
      <c r="DV83" s="186" t="s">
        <v>958</v>
      </c>
      <c r="DW83" s="186" t="s">
        <v>2928</v>
      </c>
      <c r="DX83" s="186" t="s">
        <v>958</v>
      </c>
      <c r="DY83" s="186" t="s">
        <v>958</v>
      </c>
      <c r="DZ83" s="186" t="s">
        <v>2928</v>
      </c>
      <c r="EA83" s="186" t="s">
        <v>958</v>
      </c>
      <c r="EB83" s="186" t="s">
        <v>958</v>
      </c>
      <c r="EC83" s="186" t="s">
        <v>2928</v>
      </c>
      <c r="ED83" s="186" t="s">
        <v>958</v>
      </c>
      <c r="EE83" s="186" t="s">
        <v>958</v>
      </c>
      <c r="EF83" s="186" t="s">
        <v>2928</v>
      </c>
      <c r="EG83" s="186" t="s">
        <v>958</v>
      </c>
      <c r="EH83" s="186" t="s">
        <v>958</v>
      </c>
      <c r="EI83" s="186" t="s">
        <v>2928</v>
      </c>
      <c r="EJ83" s="186" t="s">
        <v>958</v>
      </c>
      <c r="EK83" s="186" t="s">
        <v>958</v>
      </c>
      <c r="EL83" s="186" t="s">
        <v>2928</v>
      </c>
      <c r="EM83" s="186" t="s">
        <v>958</v>
      </c>
      <c r="EN83" s="186" t="s">
        <v>958</v>
      </c>
      <c r="EO83" s="186" t="s">
        <v>2928</v>
      </c>
      <c r="EP83" s="186" t="s">
        <v>958</v>
      </c>
      <c r="EQ83" s="186" t="s">
        <v>958</v>
      </c>
      <c r="ER83" s="186" t="s">
        <v>2928</v>
      </c>
      <c r="ES83" s="186" t="s">
        <v>958</v>
      </c>
      <c r="ET83" s="186" t="s">
        <v>958</v>
      </c>
    </row>
    <row r="84" spans="1:150" x14ac:dyDescent="0.25">
      <c r="A84" s="1"/>
      <c r="B84" s="185" t="s">
        <v>3326</v>
      </c>
      <c r="C84" s="185" t="s">
        <v>133</v>
      </c>
      <c r="D84" s="185" t="s">
        <v>141</v>
      </c>
      <c r="E84" s="185" t="s">
        <v>3327</v>
      </c>
      <c r="F84" s="185" t="s">
        <v>3328</v>
      </c>
      <c r="G84" s="186" t="s">
        <v>2928</v>
      </c>
      <c r="H84" s="186" t="s">
        <v>2814</v>
      </c>
      <c r="I84" s="186" t="s">
        <v>2814</v>
      </c>
      <c r="J84" s="186" t="s">
        <v>2928</v>
      </c>
      <c r="K84" s="186" t="s">
        <v>2814</v>
      </c>
      <c r="L84" s="186" t="s">
        <v>2814</v>
      </c>
      <c r="M84" s="186" t="s">
        <v>2928</v>
      </c>
      <c r="N84" s="186" t="s">
        <v>2814</v>
      </c>
      <c r="O84" s="186" t="s">
        <v>2814</v>
      </c>
      <c r="P84" s="186" t="s">
        <v>2928</v>
      </c>
      <c r="Q84" s="186" t="s">
        <v>2814</v>
      </c>
      <c r="R84" s="186" t="s">
        <v>2814</v>
      </c>
      <c r="S84" s="186" t="s">
        <v>2928</v>
      </c>
      <c r="T84" s="186" t="s">
        <v>2814</v>
      </c>
      <c r="U84" s="186" t="s">
        <v>2814</v>
      </c>
      <c r="V84" s="186" t="s">
        <v>2928</v>
      </c>
      <c r="W84" s="186" t="s">
        <v>2814</v>
      </c>
      <c r="X84" s="186" t="s">
        <v>2814</v>
      </c>
      <c r="Y84" s="186" t="s">
        <v>2928</v>
      </c>
      <c r="Z84" s="186" t="s">
        <v>2814</v>
      </c>
      <c r="AA84" s="186" t="s">
        <v>2814</v>
      </c>
      <c r="AB84" s="186" t="s">
        <v>2928</v>
      </c>
      <c r="AC84" s="186" t="s">
        <v>2814</v>
      </c>
      <c r="AD84" s="186" t="s">
        <v>2814</v>
      </c>
      <c r="AE84" s="186" t="s">
        <v>2928</v>
      </c>
      <c r="AF84" s="186" t="s">
        <v>2814</v>
      </c>
      <c r="AG84" s="186" t="s">
        <v>2814</v>
      </c>
      <c r="AH84" s="186" t="s">
        <v>2928</v>
      </c>
      <c r="AI84" s="186" t="s">
        <v>2814</v>
      </c>
      <c r="AJ84" s="186" t="s">
        <v>2814</v>
      </c>
      <c r="AK84" s="186" t="s">
        <v>2928</v>
      </c>
      <c r="AL84" s="186" t="s">
        <v>2814</v>
      </c>
      <c r="AM84" s="186" t="s">
        <v>2814</v>
      </c>
      <c r="AN84" s="186" t="s">
        <v>2928</v>
      </c>
      <c r="AO84" s="186" t="s">
        <v>2814</v>
      </c>
      <c r="AP84" s="186" t="s">
        <v>2814</v>
      </c>
      <c r="AQ84" s="186" t="s">
        <v>2928</v>
      </c>
      <c r="AR84" s="186" t="s">
        <v>2814</v>
      </c>
      <c r="AS84" s="186" t="s">
        <v>2814</v>
      </c>
      <c r="AT84" s="186" t="s">
        <v>2928</v>
      </c>
      <c r="AU84" s="186" t="s">
        <v>2814</v>
      </c>
      <c r="AV84" s="186" t="s">
        <v>2814</v>
      </c>
      <c r="AW84" s="186" t="s">
        <v>2928</v>
      </c>
      <c r="AX84" s="186" t="s">
        <v>2814</v>
      </c>
      <c r="AY84" s="186" t="s">
        <v>2814</v>
      </c>
      <c r="AZ84" s="186" t="s">
        <v>2928</v>
      </c>
      <c r="BA84" s="186" t="s">
        <v>2814</v>
      </c>
      <c r="BB84" s="186" t="s">
        <v>2814</v>
      </c>
      <c r="BC84" s="186" t="s">
        <v>2928</v>
      </c>
      <c r="BD84" s="186" t="s">
        <v>2814</v>
      </c>
      <c r="BE84" s="186" t="s">
        <v>2814</v>
      </c>
      <c r="BF84" s="186" t="s">
        <v>2928</v>
      </c>
      <c r="BG84" s="186" t="s">
        <v>2814</v>
      </c>
      <c r="BH84" s="186" t="s">
        <v>2814</v>
      </c>
      <c r="BI84" s="186" t="s">
        <v>2928</v>
      </c>
      <c r="BJ84" s="186" t="s">
        <v>2814</v>
      </c>
      <c r="BK84" s="186" t="s">
        <v>2814</v>
      </c>
      <c r="BL84" s="186" t="s">
        <v>2928</v>
      </c>
      <c r="BM84" s="186" t="s">
        <v>2814</v>
      </c>
      <c r="BN84" s="186" t="s">
        <v>2814</v>
      </c>
      <c r="BO84" s="186" t="s">
        <v>2928</v>
      </c>
      <c r="BP84" s="186" t="s">
        <v>2814</v>
      </c>
      <c r="BQ84" s="186" t="s">
        <v>2814</v>
      </c>
      <c r="BR84" s="186" t="s">
        <v>2928</v>
      </c>
      <c r="BS84" s="186" t="s">
        <v>2814</v>
      </c>
      <c r="BT84" s="186" t="s">
        <v>2814</v>
      </c>
      <c r="BU84" s="186" t="s">
        <v>2928</v>
      </c>
      <c r="BV84" s="186" t="s">
        <v>2814</v>
      </c>
      <c r="BW84" s="186" t="s">
        <v>2814</v>
      </c>
      <c r="BX84" s="186" t="s">
        <v>2928</v>
      </c>
      <c r="BY84" s="186" t="s">
        <v>2814</v>
      </c>
      <c r="BZ84" s="186" t="s">
        <v>2814</v>
      </c>
      <c r="CA84" s="186" t="s">
        <v>2928</v>
      </c>
      <c r="CB84" s="186" t="s">
        <v>2814</v>
      </c>
      <c r="CC84" s="186" t="s">
        <v>2814</v>
      </c>
      <c r="CD84" s="186" t="s">
        <v>2928</v>
      </c>
      <c r="CE84" s="186" t="s">
        <v>2814</v>
      </c>
      <c r="CF84" s="186" t="s">
        <v>2814</v>
      </c>
      <c r="CG84" s="186" t="s">
        <v>2928</v>
      </c>
      <c r="CH84" s="186" t="s">
        <v>2814</v>
      </c>
      <c r="CI84" s="186" t="s">
        <v>2814</v>
      </c>
      <c r="CJ84" s="186" t="s">
        <v>2928</v>
      </c>
      <c r="CK84" s="186" t="s">
        <v>2814</v>
      </c>
      <c r="CL84" s="186" t="s">
        <v>2814</v>
      </c>
      <c r="CM84" s="186" t="s">
        <v>2928</v>
      </c>
      <c r="CN84" s="186" t="s">
        <v>2814</v>
      </c>
      <c r="CO84" s="186" t="s">
        <v>2814</v>
      </c>
      <c r="CP84" s="186" t="s">
        <v>2928</v>
      </c>
      <c r="CQ84" s="186" t="s">
        <v>2814</v>
      </c>
      <c r="CR84" s="186" t="s">
        <v>2814</v>
      </c>
      <c r="CS84" s="186" t="s">
        <v>2928</v>
      </c>
      <c r="CT84" s="186" t="s">
        <v>2814</v>
      </c>
      <c r="CU84" s="186" t="s">
        <v>2814</v>
      </c>
      <c r="CV84" s="186" t="s">
        <v>2928</v>
      </c>
      <c r="CW84" s="186" t="s">
        <v>2814</v>
      </c>
      <c r="CX84" s="186" t="s">
        <v>2814</v>
      </c>
      <c r="CY84" s="186" t="s">
        <v>2928</v>
      </c>
      <c r="CZ84" s="186" t="s">
        <v>2814</v>
      </c>
      <c r="DA84" s="186" t="s">
        <v>2814</v>
      </c>
      <c r="DB84" s="186" t="s">
        <v>2928</v>
      </c>
      <c r="DC84" s="186" t="s">
        <v>2814</v>
      </c>
      <c r="DD84" s="186" t="s">
        <v>2814</v>
      </c>
      <c r="DE84" s="186" t="s">
        <v>2928</v>
      </c>
      <c r="DF84" s="186" t="s">
        <v>2814</v>
      </c>
      <c r="DG84" s="186" t="s">
        <v>2814</v>
      </c>
      <c r="DH84" s="186" t="s">
        <v>2928</v>
      </c>
      <c r="DI84" s="186" t="s">
        <v>2814</v>
      </c>
      <c r="DJ84" s="186" t="s">
        <v>2814</v>
      </c>
      <c r="DK84" s="186" t="s">
        <v>2928</v>
      </c>
      <c r="DL84" s="186" t="s">
        <v>2814</v>
      </c>
      <c r="DM84" s="186" t="s">
        <v>2814</v>
      </c>
      <c r="DN84" s="186" t="s">
        <v>2928</v>
      </c>
      <c r="DO84" s="186" t="s">
        <v>2814</v>
      </c>
      <c r="DP84" s="186" t="s">
        <v>2814</v>
      </c>
      <c r="DQ84" s="186" t="s">
        <v>2928</v>
      </c>
      <c r="DR84" s="186" t="s">
        <v>2814</v>
      </c>
      <c r="DS84" s="186" t="s">
        <v>2814</v>
      </c>
      <c r="DT84" s="186" t="s">
        <v>2928</v>
      </c>
      <c r="DU84" s="186" t="s">
        <v>2814</v>
      </c>
      <c r="DV84" s="186" t="s">
        <v>2814</v>
      </c>
      <c r="DW84" s="186" t="s">
        <v>2928</v>
      </c>
      <c r="DX84" s="186" t="s">
        <v>2814</v>
      </c>
      <c r="DY84" s="186" t="s">
        <v>2814</v>
      </c>
      <c r="DZ84" s="186" t="s">
        <v>2928</v>
      </c>
      <c r="EA84" s="186" t="s">
        <v>2814</v>
      </c>
      <c r="EB84" s="186" t="s">
        <v>2814</v>
      </c>
      <c r="EC84" s="186" t="s">
        <v>2928</v>
      </c>
      <c r="ED84" s="186" t="s">
        <v>2814</v>
      </c>
      <c r="EE84" s="186" t="s">
        <v>2814</v>
      </c>
      <c r="EF84" s="186" t="s">
        <v>2928</v>
      </c>
      <c r="EG84" s="186" t="s">
        <v>2814</v>
      </c>
      <c r="EH84" s="186" t="s">
        <v>2814</v>
      </c>
      <c r="EI84" s="186" t="s">
        <v>2928</v>
      </c>
      <c r="EJ84" s="186" t="s">
        <v>2814</v>
      </c>
      <c r="EK84" s="186" t="s">
        <v>2814</v>
      </c>
      <c r="EL84" s="186" t="s">
        <v>2928</v>
      </c>
      <c r="EM84" s="186" t="s">
        <v>2814</v>
      </c>
      <c r="EN84" s="186" t="s">
        <v>2814</v>
      </c>
      <c r="EO84" s="186" t="s">
        <v>2928</v>
      </c>
      <c r="EP84" s="186" t="s">
        <v>2814</v>
      </c>
      <c r="EQ84" s="186" t="s">
        <v>2814</v>
      </c>
      <c r="ER84" s="186" t="s">
        <v>2928</v>
      </c>
      <c r="ES84" s="186" t="s">
        <v>2814</v>
      </c>
      <c r="ET84" s="186" t="s">
        <v>2814</v>
      </c>
    </row>
    <row r="85" spans="1:150" x14ac:dyDescent="0.25">
      <c r="A85" s="1"/>
      <c r="B85" s="184" t="s">
        <v>3329</v>
      </c>
      <c r="C85" s="184" t="s">
        <v>150</v>
      </c>
      <c r="D85" s="184" t="s">
        <v>153</v>
      </c>
      <c r="E85" s="184" t="s">
        <v>3330</v>
      </c>
      <c r="F85" s="184" t="s">
        <v>3331</v>
      </c>
      <c r="G85" s="184" t="s">
        <v>2928</v>
      </c>
      <c r="H85" s="184" t="s">
        <v>2814</v>
      </c>
      <c r="I85" s="184" t="s">
        <v>2814</v>
      </c>
      <c r="J85" s="184" t="s">
        <v>2928</v>
      </c>
      <c r="K85" s="184" t="s">
        <v>2814</v>
      </c>
      <c r="L85" s="184" t="s">
        <v>2814</v>
      </c>
      <c r="M85" s="184" t="s">
        <v>2928</v>
      </c>
      <c r="N85" s="184" t="s">
        <v>2814</v>
      </c>
      <c r="O85" s="184" t="s">
        <v>2814</v>
      </c>
      <c r="P85" s="184" t="s">
        <v>2928</v>
      </c>
      <c r="Q85" s="184" t="s">
        <v>2814</v>
      </c>
      <c r="R85" s="184" t="s">
        <v>2814</v>
      </c>
      <c r="S85" s="184" t="s">
        <v>2928</v>
      </c>
      <c r="T85" s="184" t="s">
        <v>2814</v>
      </c>
      <c r="U85" s="184" t="s">
        <v>2814</v>
      </c>
      <c r="V85" s="184" t="s">
        <v>2928</v>
      </c>
      <c r="W85" s="184" t="s">
        <v>2814</v>
      </c>
      <c r="X85" s="184" t="s">
        <v>2814</v>
      </c>
      <c r="Y85" s="184" t="s">
        <v>2928</v>
      </c>
      <c r="Z85" s="184" t="s">
        <v>2814</v>
      </c>
      <c r="AA85" s="184" t="s">
        <v>2814</v>
      </c>
      <c r="AB85" s="184" t="s">
        <v>2928</v>
      </c>
      <c r="AC85" s="184" t="s">
        <v>2814</v>
      </c>
      <c r="AD85" s="184" t="s">
        <v>2814</v>
      </c>
      <c r="AE85" s="184" t="s">
        <v>2928</v>
      </c>
      <c r="AF85" s="184" t="s">
        <v>2814</v>
      </c>
      <c r="AG85" s="184" t="s">
        <v>2814</v>
      </c>
      <c r="AH85" s="184" t="s">
        <v>2928</v>
      </c>
      <c r="AI85" s="184" t="s">
        <v>2814</v>
      </c>
      <c r="AJ85" s="184" t="s">
        <v>2814</v>
      </c>
      <c r="AK85" s="184" t="s">
        <v>2928</v>
      </c>
      <c r="AL85" s="184" t="s">
        <v>2814</v>
      </c>
      <c r="AM85" s="184" t="s">
        <v>2814</v>
      </c>
      <c r="AN85" s="184" t="s">
        <v>2928</v>
      </c>
      <c r="AO85" s="184" t="s">
        <v>2814</v>
      </c>
      <c r="AP85" s="184" t="s">
        <v>2814</v>
      </c>
      <c r="AQ85" s="184" t="s">
        <v>2928</v>
      </c>
      <c r="AR85" s="184" t="s">
        <v>2814</v>
      </c>
      <c r="AS85" s="184" t="s">
        <v>2814</v>
      </c>
      <c r="AT85" s="184" t="s">
        <v>2928</v>
      </c>
      <c r="AU85" s="184" t="s">
        <v>2814</v>
      </c>
      <c r="AV85" s="184" t="s">
        <v>2814</v>
      </c>
      <c r="AW85" s="184" t="s">
        <v>2928</v>
      </c>
      <c r="AX85" s="184" t="s">
        <v>2814</v>
      </c>
      <c r="AY85" s="184" t="s">
        <v>2814</v>
      </c>
      <c r="AZ85" s="184" t="s">
        <v>2928</v>
      </c>
      <c r="BA85" s="184" t="s">
        <v>2814</v>
      </c>
      <c r="BB85" s="184" t="s">
        <v>2814</v>
      </c>
      <c r="BC85" s="184" t="s">
        <v>2928</v>
      </c>
      <c r="BD85" s="184" t="s">
        <v>2814</v>
      </c>
      <c r="BE85" s="184" t="s">
        <v>2814</v>
      </c>
      <c r="BF85" s="184" t="s">
        <v>2928</v>
      </c>
      <c r="BG85" s="184" t="s">
        <v>2814</v>
      </c>
      <c r="BH85" s="184" t="s">
        <v>2814</v>
      </c>
      <c r="BI85" s="184" t="s">
        <v>2928</v>
      </c>
      <c r="BJ85" s="184" t="s">
        <v>2814</v>
      </c>
      <c r="BK85" s="184" t="s">
        <v>2814</v>
      </c>
      <c r="BL85" s="184" t="s">
        <v>2928</v>
      </c>
      <c r="BM85" s="184" t="s">
        <v>2814</v>
      </c>
      <c r="BN85" s="184" t="s">
        <v>2814</v>
      </c>
      <c r="BO85" s="184" t="s">
        <v>2928</v>
      </c>
      <c r="BP85" s="184" t="s">
        <v>2814</v>
      </c>
      <c r="BQ85" s="184" t="s">
        <v>2814</v>
      </c>
      <c r="BR85" s="184" t="s">
        <v>2928</v>
      </c>
      <c r="BS85" s="184" t="s">
        <v>2814</v>
      </c>
      <c r="BT85" s="184" t="s">
        <v>2814</v>
      </c>
      <c r="BU85" s="184" t="s">
        <v>2928</v>
      </c>
      <c r="BV85" s="184" t="s">
        <v>2814</v>
      </c>
      <c r="BW85" s="184" t="s">
        <v>2814</v>
      </c>
      <c r="BX85" s="184" t="s">
        <v>2928</v>
      </c>
      <c r="BY85" s="184" t="s">
        <v>2814</v>
      </c>
      <c r="BZ85" s="184" t="s">
        <v>2814</v>
      </c>
      <c r="CA85" s="184" t="s">
        <v>2928</v>
      </c>
      <c r="CB85" s="184" t="s">
        <v>2814</v>
      </c>
      <c r="CC85" s="184" t="s">
        <v>2814</v>
      </c>
      <c r="CD85" s="184" t="s">
        <v>2928</v>
      </c>
      <c r="CE85" s="184" t="s">
        <v>2814</v>
      </c>
      <c r="CF85" s="184" t="s">
        <v>2814</v>
      </c>
      <c r="CG85" s="184" t="s">
        <v>2928</v>
      </c>
      <c r="CH85" s="184" t="s">
        <v>2814</v>
      </c>
      <c r="CI85" s="184" t="s">
        <v>2814</v>
      </c>
      <c r="CJ85" s="184" t="s">
        <v>2928</v>
      </c>
      <c r="CK85" s="184" t="s">
        <v>2814</v>
      </c>
      <c r="CL85" s="184" t="s">
        <v>2814</v>
      </c>
      <c r="CM85" s="184" t="s">
        <v>2928</v>
      </c>
      <c r="CN85" s="184" t="s">
        <v>2814</v>
      </c>
      <c r="CO85" s="184" t="s">
        <v>2814</v>
      </c>
      <c r="CP85" s="184" t="s">
        <v>2928</v>
      </c>
      <c r="CQ85" s="184" t="s">
        <v>2814</v>
      </c>
      <c r="CR85" s="184" t="s">
        <v>2814</v>
      </c>
      <c r="CS85" s="184" t="s">
        <v>2928</v>
      </c>
      <c r="CT85" s="184" t="s">
        <v>2814</v>
      </c>
      <c r="CU85" s="184" t="s">
        <v>2814</v>
      </c>
      <c r="CV85" s="184" t="s">
        <v>2928</v>
      </c>
      <c r="CW85" s="184" t="s">
        <v>2814</v>
      </c>
      <c r="CX85" s="184" t="s">
        <v>2814</v>
      </c>
      <c r="CY85" s="184" t="s">
        <v>2928</v>
      </c>
      <c r="CZ85" s="184" t="s">
        <v>2814</v>
      </c>
      <c r="DA85" s="184" t="s">
        <v>2814</v>
      </c>
      <c r="DB85" s="184" t="s">
        <v>2928</v>
      </c>
      <c r="DC85" s="184" t="s">
        <v>2814</v>
      </c>
      <c r="DD85" s="184" t="s">
        <v>2814</v>
      </c>
      <c r="DE85" s="184" t="s">
        <v>2928</v>
      </c>
      <c r="DF85" s="184" t="s">
        <v>2814</v>
      </c>
      <c r="DG85" s="184" t="s">
        <v>2814</v>
      </c>
      <c r="DH85" s="184" t="s">
        <v>2928</v>
      </c>
      <c r="DI85" s="184" t="s">
        <v>2814</v>
      </c>
      <c r="DJ85" s="184" t="s">
        <v>2814</v>
      </c>
      <c r="DK85" s="184" t="s">
        <v>2928</v>
      </c>
      <c r="DL85" s="184" t="s">
        <v>2814</v>
      </c>
      <c r="DM85" s="184" t="s">
        <v>2814</v>
      </c>
      <c r="DN85" s="184" t="s">
        <v>2928</v>
      </c>
      <c r="DO85" s="184" t="s">
        <v>2814</v>
      </c>
      <c r="DP85" s="184" t="s">
        <v>2814</v>
      </c>
      <c r="DQ85" s="184" t="s">
        <v>2928</v>
      </c>
      <c r="DR85" s="184" t="s">
        <v>2814</v>
      </c>
      <c r="DS85" s="184" t="s">
        <v>2814</v>
      </c>
      <c r="DT85" s="184" t="s">
        <v>2928</v>
      </c>
      <c r="DU85" s="184" t="s">
        <v>2814</v>
      </c>
      <c r="DV85" s="184" t="s">
        <v>2814</v>
      </c>
      <c r="DW85" s="184" t="s">
        <v>2928</v>
      </c>
      <c r="DX85" s="184" t="s">
        <v>2814</v>
      </c>
      <c r="DY85" s="184" t="s">
        <v>2814</v>
      </c>
      <c r="DZ85" s="184" t="s">
        <v>2928</v>
      </c>
      <c r="EA85" s="184" t="s">
        <v>2814</v>
      </c>
      <c r="EB85" s="184" t="s">
        <v>2814</v>
      </c>
      <c r="EC85" s="184" t="s">
        <v>2928</v>
      </c>
      <c r="ED85" s="184" t="s">
        <v>2814</v>
      </c>
      <c r="EE85" s="184" t="s">
        <v>2814</v>
      </c>
      <c r="EF85" s="184" t="s">
        <v>2928</v>
      </c>
      <c r="EG85" s="184" t="s">
        <v>2814</v>
      </c>
      <c r="EH85" s="184" t="s">
        <v>2814</v>
      </c>
      <c r="EI85" s="184" t="s">
        <v>2928</v>
      </c>
      <c r="EJ85" s="184" t="s">
        <v>2814</v>
      </c>
      <c r="EK85" s="184" t="s">
        <v>2814</v>
      </c>
      <c r="EL85" s="184" t="s">
        <v>2928</v>
      </c>
      <c r="EM85" s="184" t="s">
        <v>2814</v>
      </c>
      <c r="EN85" s="184" t="s">
        <v>2814</v>
      </c>
      <c r="EO85" s="184" t="s">
        <v>2928</v>
      </c>
      <c r="EP85" s="184" t="s">
        <v>2814</v>
      </c>
      <c r="EQ85" s="184" t="s">
        <v>2814</v>
      </c>
      <c r="ER85" s="184" t="s">
        <v>2928</v>
      </c>
      <c r="ES85" s="184" t="s">
        <v>2814</v>
      </c>
      <c r="ET85" s="184" t="s">
        <v>2814</v>
      </c>
    </row>
    <row r="86" spans="1:150" x14ac:dyDescent="0.25">
      <c r="A86" s="1"/>
      <c r="B86" s="185" t="s">
        <v>3332</v>
      </c>
      <c r="C86" s="185" t="s">
        <v>150</v>
      </c>
      <c r="D86" s="185" t="s">
        <v>153</v>
      </c>
      <c r="E86" s="185" t="s">
        <v>3333</v>
      </c>
      <c r="F86" s="185" t="s">
        <v>3334</v>
      </c>
      <c r="G86" s="186" t="s">
        <v>2928</v>
      </c>
      <c r="H86" s="186" t="s">
        <v>2814</v>
      </c>
      <c r="I86" s="186" t="s">
        <v>2814</v>
      </c>
      <c r="J86" s="186" t="s">
        <v>2928</v>
      </c>
      <c r="K86" s="186" t="s">
        <v>2814</v>
      </c>
      <c r="L86" s="186" t="s">
        <v>2814</v>
      </c>
      <c r="M86" s="186" t="s">
        <v>2928</v>
      </c>
      <c r="N86" s="186" t="s">
        <v>2814</v>
      </c>
      <c r="O86" s="186" t="s">
        <v>2814</v>
      </c>
      <c r="P86" s="186" t="s">
        <v>2928</v>
      </c>
      <c r="Q86" s="186" t="s">
        <v>2814</v>
      </c>
      <c r="R86" s="186" t="s">
        <v>2814</v>
      </c>
      <c r="S86" s="186" t="s">
        <v>2928</v>
      </c>
      <c r="T86" s="186" t="s">
        <v>2814</v>
      </c>
      <c r="U86" s="186" t="s">
        <v>2814</v>
      </c>
      <c r="V86" s="186" t="s">
        <v>2928</v>
      </c>
      <c r="W86" s="186" t="s">
        <v>2814</v>
      </c>
      <c r="X86" s="186" t="s">
        <v>2814</v>
      </c>
      <c r="Y86" s="186" t="s">
        <v>2928</v>
      </c>
      <c r="Z86" s="186" t="s">
        <v>2814</v>
      </c>
      <c r="AA86" s="186" t="s">
        <v>2814</v>
      </c>
      <c r="AB86" s="186" t="s">
        <v>2928</v>
      </c>
      <c r="AC86" s="186" t="s">
        <v>2814</v>
      </c>
      <c r="AD86" s="186" t="s">
        <v>2814</v>
      </c>
      <c r="AE86" s="186" t="s">
        <v>2928</v>
      </c>
      <c r="AF86" s="186" t="s">
        <v>2814</v>
      </c>
      <c r="AG86" s="186" t="s">
        <v>2814</v>
      </c>
      <c r="AH86" s="186" t="s">
        <v>2928</v>
      </c>
      <c r="AI86" s="186" t="s">
        <v>2814</v>
      </c>
      <c r="AJ86" s="186" t="s">
        <v>2814</v>
      </c>
      <c r="AK86" s="186" t="s">
        <v>2928</v>
      </c>
      <c r="AL86" s="186" t="s">
        <v>2814</v>
      </c>
      <c r="AM86" s="186" t="s">
        <v>2814</v>
      </c>
      <c r="AN86" s="186" t="s">
        <v>2928</v>
      </c>
      <c r="AO86" s="186" t="s">
        <v>2814</v>
      </c>
      <c r="AP86" s="186" t="s">
        <v>2814</v>
      </c>
      <c r="AQ86" s="186" t="s">
        <v>2928</v>
      </c>
      <c r="AR86" s="186" t="s">
        <v>2814</v>
      </c>
      <c r="AS86" s="186" t="s">
        <v>2814</v>
      </c>
      <c r="AT86" s="186" t="s">
        <v>2928</v>
      </c>
      <c r="AU86" s="186" t="s">
        <v>2814</v>
      </c>
      <c r="AV86" s="186" t="s">
        <v>2814</v>
      </c>
      <c r="AW86" s="186" t="s">
        <v>2928</v>
      </c>
      <c r="AX86" s="186" t="s">
        <v>2814</v>
      </c>
      <c r="AY86" s="186" t="s">
        <v>2814</v>
      </c>
      <c r="AZ86" s="186" t="s">
        <v>2928</v>
      </c>
      <c r="BA86" s="186" t="s">
        <v>2814</v>
      </c>
      <c r="BB86" s="186" t="s">
        <v>2814</v>
      </c>
      <c r="BC86" s="186" t="s">
        <v>2928</v>
      </c>
      <c r="BD86" s="186" t="s">
        <v>2814</v>
      </c>
      <c r="BE86" s="186" t="s">
        <v>2814</v>
      </c>
      <c r="BF86" s="186" t="s">
        <v>2928</v>
      </c>
      <c r="BG86" s="186" t="s">
        <v>2814</v>
      </c>
      <c r="BH86" s="186" t="s">
        <v>2814</v>
      </c>
      <c r="BI86" s="186" t="s">
        <v>2928</v>
      </c>
      <c r="BJ86" s="186" t="s">
        <v>2814</v>
      </c>
      <c r="BK86" s="186" t="s">
        <v>2814</v>
      </c>
      <c r="BL86" s="186" t="s">
        <v>2928</v>
      </c>
      <c r="BM86" s="186" t="s">
        <v>2814</v>
      </c>
      <c r="BN86" s="186" t="s">
        <v>2814</v>
      </c>
      <c r="BO86" s="186" t="s">
        <v>2928</v>
      </c>
      <c r="BP86" s="186" t="s">
        <v>2814</v>
      </c>
      <c r="BQ86" s="186" t="s">
        <v>2814</v>
      </c>
      <c r="BR86" s="186" t="s">
        <v>2928</v>
      </c>
      <c r="BS86" s="186" t="s">
        <v>2814</v>
      </c>
      <c r="BT86" s="186" t="s">
        <v>2814</v>
      </c>
      <c r="BU86" s="186" t="s">
        <v>2928</v>
      </c>
      <c r="BV86" s="186" t="s">
        <v>2814</v>
      </c>
      <c r="BW86" s="186" t="s">
        <v>2814</v>
      </c>
      <c r="BX86" s="186" t="s">
        <v>2928</v>
      </c>
      <c r="BY86" s="186" t="s">
        <v>2814</v>
      </c>
      <c r="BZ86" s="186" t="s">
        <v>2814</v>
      </c>
      <c r="CA86" s="186" t="s">
        <v>2928</v>
      </c>
      <c r="CB86" s="186" t="s">
        <v>2814</v>
      </c>
      <c r="CC86" s="186" t="s">
        <v>2814</v>
      </c>
      <c r="CD86" s="186" t="s">
        <v>2928</v>
      </c>
      <c r="CE86" s="186" t="s">
        <v>2814</v>
      </c>
      <c r="CF86" s="186" t="s">
        <v>2814</v>
      </c>
      <c r="CG86" s="186" t="s">
        <v>2928</v>
      </c>
      <c r="CH86" s="186" t="s">
        <v>2814</v>
      </c>
      <c r="CI86" s="186" t="s">
        <v>2814</v>
      </c>
      <c r="CJ86" s="186" t="s">
        <v>2928</v>
      </c>
      <c r="CK86" s="186" t="s">
        <v>2814</v>
      </c>
      <c r="CL86" s="186" t="s">
        <v>2814</v>
      </c>
      <c r="CM86" s="186" t="s">
        <v>2928</v>
      </c>
      <c r="CN86" s="186" t="s">
        <v>2814</v>
      </c>
      <c r="CO86" s="186" t="s">
        <v>2814</v>
      </c>
      <c r="CP86" s="186" t="s">
        <v>2928</v>
      </c>
      <c r="CQ86" s="186" t="s">
        <v>2814</v>
      </c>
      <c r="CR86" s="186" t="s">
        <v>2814</v>
      </c>
      <c r="CS86" s="186" t="s">
        <v>2928</v>
      </c>
      <c r="CT86" s="186" t="s">
        <v>2814</v>
      </c>
      <c r="CU86" s="186" t="s">
        <v>2814</v>
      </c>
      <c r="CV86" s="186" t="s">
        <v>2928</v>
      </c>
      <c r="CW86" s="186" t="s">
        <v>2814</v>
      </c>
      <c r="CX86" s="186" t="s">
        <v>2814</v>
      </c>
      <c r="CY86" s="186" t="s">
        <v>2928</v>
      </c>
      <c r="CZ86" s="186" t="s">
        <v>2814</v>
      </c>
      <c r="DA86" s="186" t="s">
        <v>2814</v>
      </c>
      <c r="DB86" s="186" t="s">
        <v>2928</v>
      </c>
      <c r="DC86" s="186" t="s">
        <v>2814</v>
      </c>
      <c r="DD86" s="186" t="s">
        <v>2814</v>
      </c>
      <c r="DE86" s="186" t="s">
        <v>2928</v>
      </c>
      <c r="DF86" s="186" t="s">
        <v>2814</v>
      </c>
      <c r="DG86" s="186" t="s">
        <v>2814</v>
      </c>
      <c r="DH86" s="186" t="s">
        <v>2928</v>
      </c>
      <c r="DI86" s="186" t="s">
        <v>2814</v>
      </c>
      <c r="DJ86" s="186" t="s">
        <v>2814</v>
      </c>
      <c r="DK86" s="186" t="s">
        <v>2928</v>
      </c>
      <c r="DL86" s="186" t="s">
        <v>2814</v>
      </c>
      <c r="DM86" s="186" t="s">
        <v>2814</v>
      </c>
      <c r="DN86" s="186" t="s">
        <v>2928</v>
      </c>
      <c r="DO86" s="186" t="s">
        <v>2814</v>
      </c>
      <c r="DP86" s="186" t="s">
        <v>2814</v>
      </c>
      <c r="DQ86" s="186" t="s">
        <v>2928</v>
      </c>
      <c r="DR86" s="186" t="s">
        <v>2814</v>
      </c>
      <c r="DS86" s="186" t="s">
        <v>2814</v>
      </c>
      <c r="DT86" s="186" t="s">
        <v>2928</v>
      </c>
      <c r="DU86" s="186" t="s">
        <v>2814</v>
      </c>
      <c r="DV86" s="186" t="s">
        <v>2814</v>
      </c>
      <c r="DW86" s="186" t="s">
        <v>2928</v>
      </c>
      <c r="DX86" s="186" t="s">
        <v>2814</v>
      </c>
      <c r="DY86" s="186" t="s">
        <v>2814</v>
      </c>
      <c r="DZ86" s="186" t="s">
        <v>2928</v>
      </c>
      <c r="EA86" s="186" t="s">
        <v>2814</v>
      </c>
      <c r="EB86" s="186" t="s">
        <v>2814</v>
      </c>
      <c r="EC86" s="186" t="s">
        <v>2928</v>
      </c>
      <c r="ED86" s="186" t="s">
        <v>2814</v>
      </c>
      <c r="EE86" s="186" t="s">
        <v>2814</v>
      </c>
      <c r="EF86" s="186" t="s">
        <v>2928</v>
      </c>
      <c r="EG86" s="186" t="s">
        <v>2814</v>
      </c>
      <c r="EH86" s="186" t="s">
        <v>2814</v>
      </c>
      <c r="EI86" s="186" t="s">
        <v>2928</v>
      </c>
      <c r="EJ86" s="186" t="s">
        <v>2814</v>
      </c>
      <c r="EK86" s="186" t="s">
        <v>2814</v>
      </c>
      <c r="EL86" s="186" t="s">
        <v>2928</v>
      </c>
      <c r="EM86" s="186" t="s">
        <v>2814</v>
      </c>
      <c r="EN86" s="186" t="s">
        <v>2814</v>
      </c>
      <c r="EO86" s="186" t="s">
        <v>2928</v>
      </c>
      <c r="EP86" s="186" t="s">
        <v>2814</v>
      </c>
      <c r="EQ86" s="186" t="s">
        <v>2814</v>
      </c>
      <c r="ER86" s="186" t="s">
        <v>2928</v>
      </c>
      <c r="ES86" s="186" t="s">
        <v>2814</v>
      </c>
      <c r="ET86" s="186" t="s">
        <v>2814</v>
      </c>
    </row>
    <row r="87" spans="1:150" x14ac:dyDescent="0.25">
      <c r="A87" s="1"/>
      <c r="B87" s="185" t="s">
        <v>3335</v>
      </c>
      <c r="C87" s="185" t="s">
        <v>150</v>
      </c>
      <c r="D87" s="185" t="s">
        <v>153</v>
      </c>
      <c r="E87" s="185" t="s">
        <v>3336</v>
      </c>
      <c r="F87" s="185" t="s">
        <v>3337</v>
      </c>
      <c r="G87" s="186" t="s">
        <v>2928</v>
      </c>
      <c r="H87" s="186" t="s">
        <v>2814</v>
      </c>
      <c r="I87" s="186" t="s">
        <v>2814</v>
      </c>
      <c r="J87" s="186" t="s">
        <v>2928</v>
      </c>
      <c r="K87" s="186" t="s">
        <v>2814</v>
      </c>
      <c r="L87" s="186" t="s">
        <v>2814</v>
      </c>
      <c r="M87" s="186" t="s">
        <v>2928</v>
      </c>
      <c r="N87" s="186" t="s">
        <v>2814</v>
      </c>
      <c r="O87" s="186" t="s">
        <v>2814</v>
      </c>
      <c r="P87" s="186" t="s">
        <v>2928</v>
      </c>
      <c r="Q87" s="186" t="s">
        <v>2814</v>
      </c>
      <c r="R87" s="186" t="s">
        <v>2814</v>
      </c>
      <c r="S87" s="186" t="s">
        <v>2928</v>
      </c>
      <c r="T87" s="186" t="s">
        <v>2814</v>
      </c>
      <c r="U87" s="186" t="s">
        <v>2814</v>
      </c>
      <c r="V87" s="186" t="s">
        <v>2928</v>
      </c>
      <c r="W87" s="186" t="s">
        <v>2814</v>
      </c>
      <c r="X87" s="186" t="s">
        <v>2814</v>
      </c>
      <c r="Y87" s="186" t="s">
        <v>2928</v>
      </c>
      <c r="Z87" s="186" t="s">
        <v>2814</v>
      </c>
      <c r="AA87" s="186" t="s">
        <v>2814</v>
      </c>
      <c r="AB87" s="186" t="s">
        <v>2928</v>
      </c>
      <c r="AC87" s="186" t="s">
        <v>2814</v>
      </c>
      <c r="AD87" s="186" t="s">
        <v>2814</v>
      </c>
      <c r="AE87" s="186" t="s">
        <v>2928</v>
      </c>
      <c r="AF87" s="186" t="s">
        <v>2814</v>
      </c>
      <c r="AG87" s="186" t="s">
        <v>2814</v>
      </c>
      <c r="AH87" s="186" t="s">
        <v>2928</v>
      </c>
      <c r="AI87" s="186" t="s">
        <v>2814</v>
      </c>
      <c r="AJ87" s="186" t="s">
        <v>2814</v>
      </c>
      <c r="AK87" s="186" t="s">
        <v>2928</v>
      </c>
      <c r="AL87" s="186" t="s">
        <v>2814</v>
      </c>
      <c r="AM87" s="186" t="s">
        <v>2814</v>
      </c>
      <c r="AN87" s="186" t="s">
        <v>2928</v>
      </c>
      <c r="AO87" s="186" t="s">
        <v>2814</v>
      </c>
      <c r="AP87" s="186" t="s">
        <v>2814</v>
      </c>
      <c r="AQ87" s="186" t="s">
        <v>2928</v>
      </c>
      <c r="AR87" s="186" t="s">
        <v>2814</v>
      </c>
      <c r="AS87" s="186" t="s">
        <v>2814</v>
      </c>
      <c r="AT87" s="186" t="s">
        <v>2928</v>
      </c>
      <c r="AU87" s="186" t="s">
        <v>2814</v>
      </c>
      <c r="AV87" s="186" t="s">
        <v>2814</v>
      </c>
      <c r="AW87" s="186" t="s">
        <v>2928</v>
      </c>
      <c r="AX87" s="186" t="s">
        <v>2814</v>
      </c>
      <c r="AY87" s="186" t="s">
        <v>2814</v>
      </c>
      <c r="AZ87" s="186" t="s">
        <v>2928</v>
      </c>
      <c r="BA87" s="186" t="s">
        <v>2814</v>
      </c>
      <c r="BB87" s="186" t="s">
        <v>2814</v>
      </c>
      <c r="BC87" s="186" t="s">
        <v>2928</v>
      </c>
      <c r="BD87" s="186" t="s">
        <v>2814</v>
      </c>
      <c r="BE87" s="186" t="s">
        <v>2814</v>
      </c>
      <c r="BF87" s="186" t="s">
        <v>2928</v>
      </c>
      <c r="BG87" s="186" t="s">
        <v>2814</v>
      </c>
      <c r="BH87" s="186" t="s">
        <v>2814</v>
      </c>
      <c r="BI87" s="186" t="s">
        <v>2928</v>
      </c>
      <c r="BJ87" s="186" t="s">
        <v>2814</v>
      </c>
      <c r="BK87" s="186" t="s">
        <v>2814</v>
      </c>
      <c r="BL87" s="186" t="s">
        <v>2928</v>
      </c>
      <c r="BM87" s="186" t="s">
        <v>2814</v>
      </c>
      <c r="BN87" s="186" t="s">
        <v>2814</v>
      </c>
      <c r="BO87" s="186" t="s">
        <v>2928</v>
      </c>
      <c r="BP87" s="186" t="s">
        <v>2814</v>
      </c>
      <c r="BQ87" s="186" t="s">
        <v>2814</v>
      </c>
      <c r="BR87" s="186" t="s">
        <v>2928</v>
      </c>
      <c r="BS87" s="186" t="s">
        <v>2814</v>
      </c>
      <c r="BT87" s="186" t="s">
        <v>2814</v>
      </c>
      <c r="BU87" s="186" t="s">
        <v>2928</v>
      </c>
      <c r="BV87" s="186" t="s">
        <v>2814</v>
      </c>
      <c r="BW87" s="186" t="s">
        <v>2814</v>
      </c>
      <c r="BX87" s="186" t="s">
        <v>2928</v>
      </c>
      <c r="BY87" s="186" t="s">
        <v>2814</v>
      </c>
      <c r="BZ87" s="186" t="s">
        <v>2814</v>
      </c>
      <c r="CA87" s="186" t="s">
        <v>2928</v>
      </c>
      <c r="CB87" s="186" t="s">
        <v>2814</v>
      </c>
      <c r="CC87" s="186" t="s">
        <v>2814</v>
      </c>
      <c r="CD87" s="186" t="s">
        <v>2928</v>
      </c>
      <c r="CE87" s="186" t="s">
        <v>2814</v>
      </c>
      <c r="CF87" s="186" t="s">
        <v>2814</v>
      </c>
      <c r="CG87" s="186" t="s">
        <v>2928</v>
      </c>
      <c r="CH87" s="186" t="s">
        <v>2814</v>
      </c>
      <c r="CI87" s="186" t="s">
        <v>2814</v>
      </c>
      <c r="CJ87" s="186" t="s">
        <v>2928</v>
      </c>
      <c r="CK87" s="186" t="s">
        <v>2814</v>
      </c>
      <c r="CL87" s="186" t="s">
        <v>2814</v>
      </c>
      <c r="CM87" s="186" t="s">
        <v>2928</v>
      </c>
      <c r="CN87" s="186" t="s">
        <v>2814</v>
      </c>
      <c r="CO87" s="186" t="s">
        <v>2814</v>
      </c>
      <c r="CP87" s="186" t="s">
        <v>2928</v>
      </c>
      <c r="CQ87" s="186" t="s">
        <v>2814</v>
      </c>
      <c r="CR87" s="186" t="s">
        <v>2814</v>
      </c>
      <c r="CS87" s="186" t="s">
        <v>2928</v>
      </c>
      <c r="CT87" s="186" t="s">
        <v>2814</v>
      </c>
      <c r="CU87" s="186" t="s">
        <v>2814</v>
      </c>
      <c r="CV87" s="186" t="s">
        <v>2928</v>
      </c>
      <c r="CW87" s="186" t="s">
        <v>2814</v>
      </c>
      <c r="CX87" s="186" t="s">
        <v>2814</v>
      </c>
      <c r="CY87" s="186" t="s">
        <v>2928</v>
      </c>
      <c r="CZ87" s="186" t="s">
        <v>2814</v>
      </c>
      <c r="DA87" s="186" t="s">
        <v>2814</v>
      </c>
      <c r="DB87" s="186" t="s">
        <v>2928</v>
      </c>
      <c r="DC87" s="186" t="s">
        <v>2814</v>
      </c>
      <c r="DD87" s="186" t="s">
        <v>2814</v>
      </c>
      <c r="DE87" s="186" t="s">
        <v>2928</v>
      </c>
      <c r="DF87" s="186" t="s">
        <v>2814</v>
      </c>
      <c r="DG87" s="186" t="s">
        <v>2814</v>
      </c>
      <c r="DH87" s="186" t="s">
        <v>2928</v>
      </c>
      <c r="DI87" s="186" t="s">
        <v>2814</v>
      </c>
      <c r="DJ87" s="186" t="s">
        <v>2814</v>
      </c>
      <c r="DK87" s="186" t="s">
        <v>2928</v>
      </c>
      <c r="DL87" s="186" t="s">
        <v>2814</v>
      </c>
      <c r="DM87" s="186" t="s">
        <v>2814</v>
      </c>
      <c r="DN87" s="186" t="s">
        <v>2928</v>
      </c>
      <c r="DO87" s="186" t="s">
        <v>2814</v>
      </c>
      <c r="DP87" s="186" t="s">
        <v>2814</v>
      </c>
      <c r="DQ87" s="186" t="s">
        <v>2928</v>
      </c>
      <c r="DR87" s="186" t="s">
        <v>2814</v>
      </c>
      <c r="DS87" s="186" t="s">
        <v>2814</v>
      </c>
      <c r="DT87" s="186" t="s">
        <v>2928</v>
      </c>
      <c r="DU87" s="186" t="s">
        <v>2814</v>
      </c>
      <c r="DV87" s="186" t="s">
        <v>2814</v>
      </c>
      <c r="DW87" s="186" t="s">
        <v>2928</v>
      </c>
      <c r="DX87" s="186" t="s">
        <v>2814</v>
      </c>
      <c r="DY87" s="186" t="s">
        <v>2814</v>
      </c>
      <c r="DZ87" s="186" t="s">
        <v>2928</v>
      </c>
      <c r="EA87" s="186" t="s">
        <v>2814</v>
      </c>
      <c r="EB87" s="186" t="s">
        <v>2814</v>
      </c>
      <c r="EC87" s="186" t="s">
        <v>2928</v>
      </c>
      <c r="ED87" s="186" t="s">
        <v>2814</v>
      </c>
      <c r="EE87" s="186" t="s">
        <v>2814</v>
      </c>
      <c r="EF87" s="186" t="s">
        <v>2928</v>
      </c>
      <c r="EG87" s="186" t="s">
        <v>2814</v>
      </c>
      <c r="EH87" s="186" t="s">
        <v>2814</v>
      </c>
      <c r="EI87" s="186" t="s">
        <v>2928</v>
      </c>
      <c r="EJ87" s="186" t="s">
        <v>2814</v>
      </c>
      <c r="EK87" s="186" t="s">
        <v>2814</v>
      </c>
      <c r="EL87" s="186" t="s">
        <v>2928</v>
      </c>
      <c r="EM87" s="186" t="s">
        <v>2814</v>
      </c>
      <c r="EN87" s="186" t="s">
        <v>2814</v>
      </c>
      <c r="EO87" s="186" t="s">
        <v>2928</v>
      </c>
      <c r="EP87" s="186" t="s">
        <v>2814</v>
      </c>
      <c r="EQ87" s="186" t="s">
        <v>2814</v>
      </c>
      <c r="ER87" s="186" t="s">
        <v>2928</v>
      </c>
      <c r="ES87" s="186" t="s">
        <v>2814</v>
      </c>
      <c r="ET87" s="186" t="s">
        <v>2814</v>
      </c>
    </row>
    <row r="88" spans="1:150" x14ac:dyDescent="0.25">
      <c r="A88" s="1"/>
      <c r="B88" s="235" t="s">
        <v>954</v>
      </c>
      <c r="C88" s="235" t="s">
        <v>958</v>
      </c>
      <c r="D88" s="235" t="s">
        <v>958</v>
      </c>
      <c r="E88" s="235" t="s">
        <v>958</v>
      </c>
      <c r="F88" s="235" t="s">
        <v>958</v>
      </c>
      <c r="G88" s="1" t="s">
        <v>958</v>
      </c>
      <c r="H88" s="187" t="s">
        <v>2814</v>
      </c>
      <c r="I88" s="187" t="s">
        <v>2814</v>
      </c>
      <c r="J88" s="1" t="s">
        <v>958</v>
      </c>
      <c r="K88" s="187" t="s">
        <v>2814</v>
      </c>
      <c r="L88" s="187" t="s">
        <v>2814</v>
      </c>
      <c r="M88" s="1" t="s">
        <v>958</v>
      </c>
      <c r="N88" s="187" t="s">
        <v>2814</v>
      </c>
      <c r="O88" s="187" t="s">
        <v>2814</v>
      </c>
      <c r="P88" s="1" t="s">
        <v>958</v>
      </c>
      <c r="Q88" s="187" t="s">
        <v>2814</v>
      </c>
      <c r="R88" s="187" t="s">
        <v>2814</v>
      </c>
      <c r="S88" s="1" t="s">
        <v>958</v>
      </c>
      <c r="T88" s="187" t="s">
        <v>2814</v>
      </c>
      <c r="U88" s="187" t="s">
        <v>2814</v>
      </c>
      <c r="V88" s="1" t="s">
        <v>958</v>
      </c>
      <c r="W88" s="187" t="s">
        <v>2814</v>
      </c>
      <c r="X88" s="187" t="s">
        <v>2814</v>
      </c>
      <c r="Y88" s="1" t="s">
        <v>958</v>
      </c>
      <c r="Z88" s="187" t="s">
        <v>2814</v>
      </c>
      <c r="AA88" s="187" t="s">
        <v>2814</v>
      </c>
      <c r="AB88" s="1" t="s">
        <v>958</v>
      </c>
      <c r="AC88" s="187" t="s">
        <v>2814</v>
      </c>
      <c r="AD88" s="187" t="s">
        <v>2814</v>
      </c>
      <c r="AE88" s="1" t="s">
        <v>958</v>
      </c>
      <c r="AF88" s="187" t="s">
        <v>2814</v>
      </c>
      <c r="AG88" s="187" t="s">
        <v>2814</v>
      </c>
      <c r="AH88" s="1" t="s">
        <v>958</v>
      </c>
      <c r="AI88" s="187" t="s">
        <v>2814</v>
      </c>
      <c r="AJ88" s="187" t="s">
        <v>2814</v>
      </c>
      <c r="AK88" s="1" t="s">
        <v>958</v>
      </c>
      <c r="AL88" s="187" t="s">
        <v>2814</v>
      </c>
      <c r="AM88" s="187" t="s">
        <v>2814</v>
      </c>
      <c r="AN88" s="1" t="s">
        <v>958</v>
      </c>
      <c r="AO88" s="187" t="s">
        <v>2814</v>
      </c>
      <c r="AP88" s="187" t="s">
        <v>2814</v>
      </c>
      <c r="AQ88" s="1" t="s">
        <v>958</v>
      </c>
      <c r="AR88" s="187" t="s">
        <v>2814</v>
      </c>
      <c r="AS88" s="187" t="s">
        <v>2814</v>
      </c>
      <c r="AT88" s="1" t="s">
        <v>958</v>
      </c>
      <c r="AU88" s="187" t="s">
        <v>2814</v>
      </c>
      <c r="AV88" s="187" t="s">
        <v>2814</v>
      </c>
      <c r="AW88" s="1" t="s">
        <v>958</v>
      </c>
      <c r="AX88" s="187" t="s">
        <v>2814</v>
      </c>
      <c r="AY88" s="187" t="s">
        <v>2814</v>
      </c>
      <c r="AZ88" s="1" t="s">
        <v>958</v>
      </c>
      <c r="BA88" s="187" t="s">
        <v>2814</v>
      </c>
      <c r="BB88" s="187" t="s">
        <v>2814</v>
      </c>
      <c r="BC88" s="1" t="s">
        <v>958</v>
      </c>
      <c r="BD88" s="187" t="s">
        <v>2814</v>
      </c>
      <c r="BE88" s="187" t="s">
        <v>2814</v>
      </c>
      <c r="BF88" s="1" t="s">
        <v>958</v>
      </c>
      <c r="BG88" s="187" t="s">
        <v>2814</v>
      </c>
      <c r="BH88" s="187" t="s">
        <v>2814</v>
      </c>
      <c r="BI88" s="1" t="s">
        <v>958</v>
      </c>
      <c r="BJ88" s="187" t="s">
        <v>2814</v>
      </c>
      <c r="BK88" s="187" t="s">
        <v>2814</v>
      </c>
      <c r="BL88" s="1" t="s">
        <v>958</v>
      </c>
      <c r="BM88" s="187" t="s">
        <v>2814</v>
      </c>
      <c r="BN88" s="187" t="s">
        <v>2814</v>
      </c>
      <c r="BO88" s="1" t="s">
        <v>958</v>
      </c>
      <c r="BP88" s="187" t="s">
        <v>2814</v>
      </c>
      <c r="BQ88" s="187" t="s">
        <v>2814</v>
      </c>
      <c r="BR88" s="1" t="s">
        <v>958</v>
      </c>
      <c r="BS88" s="187" t="s">
        <v>2814</v>
      </c>
      <c r="BT88" s="187" t="s">
        <v>2814</v>
      </c>
      <c r="BU88" s="1" t="s">
        <v>958</v>
      </c>
      <c r="BV88" s="187" t="s">
        <v>2814</v>
      </c>
      <c r="BW88" s="187" t="s">
        <v>2814</v>
      </c>
      <c r="BX88" s="1" t="s">
        <v>958</v>
      </c>
      <c r="BY88" s="187" t="s">
        <v>2814</v>
      </c>
      <c r="BZ88" s="187" t="s">
        <v>2814</v>
      </c>
      <c r="CA88" s="1" t="s">
        <v>958</v>
      </c>
      <c r="CB88" s="187" t="s">
        <v>2814</v>
      </c>
      <c r="CC88" s="187" t="s">
        <v>2814</v>
      </c>
      <c r="CD88" s="1" t="s">
        <v>958</v>
      </c>
      <c r="CE88" s="187" t="s">
        <v>2814</v>
      </c>
      <c r="CF88" s="187" t="s">
        <v>2814</v>
      </c>
      <c r="CG88" s="1" t="s">
        <v>958</v>
      </c>
      <c r="CH88" s="187" t="s">
        <v>2814</v>
      </c>
      <c r="CI88" s="187" t="s">
        <v>2814</v>
      </c>
      <c r="CJ88" s="1" t="s">
        <v>958</v>
      </c>
      <c r="CK88" s="187" t="s">
        <v>2814</v>
      </c>
      <c r="CL88" s="187" t="s">
        <v>2814</v>
      </c>
      <c r="CM88" s="1" t="s">
        <v>958</v>
      </c>
      <c r="CN88" s="187" t="s">
        <v>2814</v>
      </c>
      <c r="CO88" s="187" t="s">
        <v>2814</v>
      </c>
      <c r="CP88" s="1" t="s">
        <v>958</v>
      </c>
      <c r="CQ88" s="187" t="s">
        <v>2814</v>
      </c>
      <c r="CR88" s="187" t="s">
        <v>2814</v>
      </c>
      <c r="CS88" s="1" t="s">
        <v>958</v>
      </c>
      <c r="CT88" s="187" t="s">
        <v>2814</v>
      </c>
      <c r="CU88" s="187" t="s">
        <v>2814</v>
      </c>
      <c r="CV88" s="1" t="s">
        <v>958</v>
      </c>
      <c r="CW88" s="187" t="s">
        <v>2814</v>
      </c>
      <c r="CX88" s="187" t="s">
        <v>2814</v>
      </c>
      <c r="CY88" s="1" t="s">
        <v>958</v>
      </c>
      <c r="CZ88" s="187" t="s">
        <v>2814</v>
      </c>
      <c r="DA88" s="187" t="s">
        <v>2814</v>
      </c>
      <c r="DB88" s="1" t="s">
        <v>958</v>
      </c>
      <c r="DC88" s="187" t="s">
        <v>2814</v>
      </c>
      <c r="DD88" s="187" t="s">
        <v>2814</v>
      </c>
      <c r="DE88" s="1" t="s">
        <v>958</v>
      </c>
      <c r="DF88" s="187" t="s">
        <v>2814</v>
      </c>
      <c r="DG88" s="187" t="s">
        <v>2814</v>
      </c>
      <c r="DH88" s="1" t="s">
        <v>958</v>
      </c>
      <c r="DI88" s="187" t="s">
        <v>2814</v>
      </c>
      <c r="DJ88" s="187" t="s">
        <v>2814</v>
      </c>
      <c r="DK88" s="1" t="s">
        <v>958</v>
      </c>
      <c r="DL88" s="187" t="s">
        <v>2814</v>
      </c>
      <c r="DM88" s="187" t="s">
        <v>2814</v>
      </c>
      <c r="DN88" s="1" t="s">
        <v>958</v>
      </c>
      <c r="DO88" s="187" t="s">
        <v>2814</v>
      </c>
      <c r="DP88" s="187" t="s">
        <v>2814</v>
      </c>
      <c r="DQ88" s="1" t="s">
        <v>958</v>
      </c>
      <c r="DR88" s="187" t="s">
        <v>2814</v>
      </c>
      <c r="DS88" s="187" t="s">
        <v>2814</v>
      </c>
      <c r="DT88" s="1" t="s">
        <v>958</v>
      </c>
      <c r="DU88" s="187" t="s">
        <v>2814</v>
      </c>
      <c r="DV88" s="187" t="s">
        <v>2814</v>
      </c>
      <c r="DW88" s="1" t="s">
        <v>958</v>
      </c>
      <c r="DX88" s="187" t="s">
        <v>2814</v>
      </c>
      <c r="DY88" s="187" t="s">
        <v>2814</v>
      </c>
      <c r="DZ88" s="1" t="s">
        <v>958</v>
      </c>
      <c r="EA88" s="187" t="s">
        <v>2814</v>
      </c>
      <c r="EB88" s="187" t="s">
        <v>2814</v>
      </c>
      <c r="EC88" s="1" t="s">
        <v>958</v>
      </c>
      <c r="ED88" s="187" t="s">
        <v>2814</v>
      </c>
      <c r="EE88" s="187" t="s">
        <v>2814</v>
      </c>
      <c r="EF88" s="1" t="s">
        <v>958</v>
      </c>
      <c r="EG88" s="187" t="s">
        <v>2814</v>
      </c>
      <c r="EH88" s="187" t="s">
        <v>2814</v>
      </c>
      <c r="EI88" s="1" t="s">
        <v>958</v>
      </c>
      <c r="EJ88" s="187" t="s">
        <v>2814</v>
      </c>
      <c r="EK88" s="187" t="s">
        <v>2814</v>
      </c>
      <c r="EL88" s="1" t="s">
        <v>958</v>
      </c>
      <c r="EM88" s="187" t="s">
        <v>2814</v>
      </c>
      <c r="EN88" s="187" t="s">
        <v>2814</v>
      </c>
      <c r="EO88" s="1" t="s">
        <v>958</v>
      </c>
      <c r="EP88" s="187" t="s">
        <v>2814</v>
      </c>
      <c r="EQ88" s="187" t="s">
        <v>2814</v>
      </c>
      <c r="ER88" s="1" t="s">
        <v>958</v>
      </c>
      <c r="ES88" s="187" t="s">
        <v>2814</v>
      </c>
      <c r="ET88" s="187" t="s">
        <v>2814</v>
      </c>
    </row>
    <row r="89" spans="1:150" ht="114.75" x14ac:dyDescent="0.25">
      <c r="A89" s="1"/>
      <c r="B89" s="236" t="s">
        <v>3338</v>
      </c>
      <c r="C89" s="236" t="s">
        <v>958</v>
      </c>
      <c r="D89" s="236" t="s">
        <v>958</v>
      </c>
      <c r="E89" s="236" t="s">
        <v>958</v>
      </c>
      <c r="F89" s="236" t="s">
        <v>958</v>
      </c>
      <c r="G89" s="188"/>
      <c r="H89" s="188" t="s">
        <v>958</v>
      </c>
      <c r="I89" s="188" t="s">
        <v>958</v>
      </c>
      <c r="J89" s="188"/>
      <c r="K89" s="188" t="s">
        <v>958</v>
      </c>
      <c r="L89" s="188" t="s">
        <v>958</v>
      </c>
      <c r="M89" s="188"/>
      <c r="N89" s="188" t="s">
        <v>958</v>
      </c>
      <c r="O89" s="188" t="s">
        <v>958</v>
      </c>
      <c r="P89" s="188"/>
      <c r="Q89" s="188" t="s">
        <v>958</v>
      </c>
      <c r="R89" s="188" t="s">
        <v>958</v>
      </c>
      <c r="S89" s="188"/>
      <c r="T89" s="188" t="s">
        <v>958</v>
      </c>
      <c r="U89" s="188" t="s">
        <v>958</v>
      </c>
      <c r="V89" s="188"/>
      <c r="W89" s="188" t="s">
        <v>958</v>
      </c>
      <c r="X89" s="188" t="s">
        <v>958</v>
      </c>
      <c r="Y89" s="188"/>
      <c r="Z89" s="188" t="s">
        <v>958</v>
      </c>
      <c r="AA89" s="188" t="s">
        <v>958</v>
      </c>
      <c r="AB89" s="188"/>
      <c r="AC89" s="188" t="s">
        <v>958</v>
      </c>
      <c r="AD89" s="188" t="s">
        <v>958</v>
      </c>
      <c r="AE89" s="188"/>
      <c r="AF89" s="188" t="s">
        <v>958</v>
      </c>
      <c r="AG89" s="188" t="s">
        <v>958</v>
      </c>
      <c r="AH89" s="188"/>
      <c r="AI89" s="188" t="s">
        <v>958</v>
      </c>
      <c r="AJ89" s="188" t="s">
        <v>958</v>
      </c>
      <c r="AK89" s="188"/>
      <c r="AL89" s="188" t="s">
        <v>958</v>
      </c>
      <c r="AM89" s="188" t="s">
        <v>958</v>
      </c>
      <c r="AN89" s="188"/>
      <c r="AO89" s="188" t="s">
        <v>958</v>
      </c>
      <c r="AP89" s="188" t="s">
        <v>958</v>
      </c>
      <c r="AQ89" s="188"/>
      <c r="AR89" s="188" t="s">
        <v>958</v>
      </c>
      <c r="AS89" s="188" t="s">
        <v>958</v>
      </c>
      <c r="AT89" s="188" t="s">
        <v>3339</v>
      </c>
      <c r="AU89" s="188" t="s">
        <v>958</v>
      </c>
      <c r="AV89" s="188" t="s">
        <v>958</v>
      </c>
      <c r="AW89" s="188"/>
      <c r="AX89" s="188" t="s">
        <v>958</v>
      </c>
      <c r="AY89" s="188" t="s">
        <v>958</v>
      </c>
      <c r="AZ89" s="188"/>
      <c r="BA89" s="188" t="s">
        <v>958</v>
      </c>
      <c r="BB89" s="188" t="s">
        <v>958</v>
      </c>
      <c r="BC89" s="188"/>
      <c r="BD89" s="188" t="s">
        <v>958</v>
      </c>
      <c r="BE89" s="188" t="s">
        <v>958</v>
      </c>
      <c r="BF89" s="188"/>
      <c r="BG89" s="188" t="s">
        <v>958</v>
      </c>
      <c r="BH89" s="188" t="s">
        <v>958</v>
      </c>
      <c r="BI89" s="188"/>
      <c r="BJ89" s="188" t="s">
        <v>958</v>
      </c>
      <c r="BK89" s="188" t="s">
        <v>958</v>
      </c>
      <c r="BL89" s="188"/>
      <c r="BM89" s="188" t="s">
        <v>958</v>
      </c>
      <c r="BN89" s="188" t="s">
        <v>958</v>
      </c>
      <c r="BO89" s="188"/>
      <c r="BP89" s="188" t="s">
        <v>958</v>
      </c>
      <c r="BQ89" s="188" t="s">
        <v>958</v>
      </c>
      <c r="BR89" s="188"/>
      <c r="BS89" s="188" t="s">
        <v>958</v>
      </c>
      <c r="BT89" s="188" t="s">
        <v>958</v>
      </c>
      <c r="BU89" s="188"/>
      <c r="BV89" s="188" t="s">
        <v>958</v>
      </c>
      <c r="BW89" s="188" t="s">
        <v>958</v>
      </c>
      <c r="BX89" s="188"/>
      <c r="BY89" s="188" t="s">
        <v>958</v>
      </c>
      <c r="BZ89" s="188" t="s">
        <v>958</v>
      </c>
      <c r="CA89" s="188"/>
      <c r="CB89" s="188" t="s">
        <v>958</v>
      </c>
      <c r="CC89" s="188" t="s">
        <v>958</v>
      </c>
      <c r="CD89" s="188"/>
      <c r="CE89" s="188" t="s">
        <v>958</v>
      </c>
      <c r="CF89" s="188" t="s">
        <v>958</v>
      </c>
      <c r="CG89" s="188"/>
      <c r="CH89" s="188" t="s">
        <v>958</v>
      </c>
      <c r="CI89" s="188" t="s">
        <v>958</v>
      </c>
      <c r="CJ89" s="188" t="s">
        <v>3340</v>
      </c>
      <c r="CK89" s="188" t="s">
        <v>958</v>
      </c>
      <c r="CL89" s="188" t="s">
        <v>958</v>
      </c>
      <c r="CM89" s="188" t="s">
        <v>3340</v>
      </c>
      <c r="CN89" s="188" t="s">
        <v>958</v>
      </c>
      <c r="CO89" s="188" t="s">
        <v>958</v>
      </c>
      <c r="CP89" s="188" t="s">
        <v>3341</v>
      </c>
      <c r="CQ89" s="188" t="s">
        <v>958</v>
      </c>
      <c r="CR89" s="188" t="s">
        <v>958</v>
      </c>
      <c r="CS89" s="188" t="s">
        <v>3341</v>
      </c>
      <c r="CT89" s="188" t="s">
        <v>958</v>
      </c>
      <c r="CU89" s="188" t="s">
        <v>958</v>
      </c>
      <c r="CV89" s="188" t="s">
        <v>3341</v>
      </c>
      <c r="CW89" s="188" t="s">
        <v>958</v>
      </c>
      <c r="CX89" s="188" t="s">
        <v>958</v>
      </c>
      <c r="CY89" s="188" t="s">
        <v>3341</v>
      </c>
      <c r="CZ89" s="188" t="s">
        <v>958</v>
      </c>
      <c r="DA89" s="188" t="s">
        <v>958</v>
      </c>
      <c r="DB89" s="188" t="s">
        <v>3341</v>
      </c>
      <c r="DC89" s="188" t="s">
        <v>958</v>
      </c>
      <c r="DD89" s="188" t="s">
        <v>958</v>
      </c>
      <c r="DE89" s="188" t="s">
        <v>3341</v>
      </c>
      <c r="DF89" s="188" t="s">
        <v>958</v>
      </c>
      <c r="DG89" s="188" t="s">
        <v>958</v>
      </c>
      <c r="DH89" s="188" t="s">
        <v>3341</v>
      </c>
      <c r="DI89" s="188" t="s">
        <v>958</v>
      </c>
      <c r="DJ89" s="188" t="s">
        <v>958</v>
      </c>
      <c r="DK89" s="188" t="s">
        <v>3341</v>
      </c>
      <c r="DL89" s="188" t="s">
        <v>958</v>
      </c>
      <c r="DM89" s="188" t="s">
        <v>958</v>
      </c>
      <c r="DN89" s="188"/>
      <c r="DO89" s="188" t="s">
        <v>958</v>
      </c>
      <c r="DP89" s="188" t="s">
        <v>958</v>
      </c>
      <c r="DQ89" s="188"/>
      <c r="DR89" s="188" t="s">
        <v>958</v>
      </c>
      <c r="DS89" s="188" t="s">
        <v>958</v>
      </c>
      <c r="DT89" s="188"/>
      <c r="DU89" s="188" t="s">
        <v>958</v>
      </c>
      <c r="DV89" s="188" t="s">
        <v>958</v>
      </c>
      <c r="DW89" s="188"/>
      <c r="DX89" s="188" t="s">
        <v>958</v>
      </c>
      <c r="DY89" s="188" t="s">
        <v>958</v>
      </c>
      <c r="DZ89" s="188"/>
      <c r="EA89" s="188" t="s">
        <v>958</v>
      </c>
      <c r="EB89" s="188" t="s">
        <v>958</v>
      </c>
      <c r="EC89" s="188"/>
      <c r="ED89" s="188" t="s">
        <v>958</v>
      </c>
      <c r="EE89" s="188" t="s">
        <v>958</v>
      </c>
      <c r="EF89" s="188"/>
      <c r="EG89" s="188" t="s">
        <v>958</v>
      </c>
      <c r="EH89" s="188" t="s">
        <v>958</v>
      </c>
      <c r="EI89" s="188"/>
      <c r="EJ89" s="188" t="s">
        <v>958</v>
      </c>
      <c r="EK89" s="188" t="s">
        <v>958</v>
      </c>
      <c r="EL89" s="188"/>
      <c r="EM89" s="188" t="s">
        <v>958</v>
      </c>
      <c r="EN89" s="188" t="s">
        <v>958</v>
      </c>
      <c r="EO89" s="188"/>
      <c r="EP89" s="188" t="s">
        <v>958</v>
      </c>
      <c r="EQ89" s="188" t="s">
        <v>958</v>
      </c>
      <c r="ER89" s="188"/>
      <c r="ES89" s="188" t="s">
        <v>958</v>
      </c>
      <c r="ET89" s="188" t="s">
        <v>958</v>
      </c>
    </row>
  </sheetData>
  <mergeCells count="3">
    <mergeCell ref="B3:G3"/>
    <mergeCell ref="B88:F88"/>
    <mergeCell ref="B89:F89"/>
  </mergeCells>
  <pageMargins left="0.7" right="0.7" top="0.75" bottom="0.75" header="0.3" footer="0.3"/>
  <drawing r:id="rId1"/>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G55"/>
  <sheetViews>
    <sheetView showGridLines="0" zoomScale="85" workbookViewId="0">
      <pane xSplit="3" ySplit="7" topLeftCell="D8" activePane="bottomRight" state="frozen"/>
      <selection pane="topRight" activeCell="D1" sqref="D1"/>
      <selection pane="bottomLeft" activeCell="A8" sqref="A8"/>
      <selection pane="bottomRight"/>
    </sheetView>
  </sheetViews>
  <sheetFormatPr baseColWidth="10" defaultColWidth="9.140625" defaultRowHeight="15" x14ac:dyDescent="0.25"/>
  <cols>
    <col min="1" max="1" width="2" customWidth="1"/>
    <col min="2" max="3" width="12" customWidth="1"/>
    <col min="4" max="5" width="20" customWidth="1"/>
  </cols>
  <sheetData>
    <row r="1" spans="1:7" x14ac:dyDescent="0.25">
      <c r="A1" s="1"/>
      <c r="B1" s="1"/>
      <c r="C1" s="1"/>
      <c r="D1" s="1"/>
      <c r="E1" s="1"/>
    </row>
    <row r="2" spans="1:7" x14ac:dyDescent="0.25">
      <c r="A2" s="1"/>
      <c r="B2" s="1"/>
      <c r="C2" s="1"/>
      <c r="D2" s="1"/>
      <c r="E2" s="1"/>
    </row>
    <row r="3" spans="1:7" ht="69" customHeight="1" x14ac:dyDescent="0.25">
      <c r="A3" s="1"/>
      <c r="B3" s="194" t="s">
        <v>0</v>
      </c>
      <c r="C3" s="195"/>
      <c r="D3" s="195"/>
      <c r="E3" s="195"/>
      <c r="F3" s="197"/>
      <c r="G3" s="197"/>
    </row>
    <row r="4" spans="1:7" ht="0" hidden="1" customHeight="1" x14ac:dyDescent="0.25">
      <c r="A4" s="1"/>
      <c r="B4" s="1"/>
      <c r="C4" s="1"/>
      <c r="D4" s="1"/>
      <c r="E4" s="1"/>
    </row>
    <row r="5" spans="1:7" ht="23.25" x14ac:dyDescent="0.35">
      <c r="A5" s="1"/>
      <c r="B5" s="22" t="s">
        <v>3342</v>
      </c>
      <c r="C5" s="1"/>
      <c r="D5" s="1"/>
      <c r="E5" s="1"/>
    </row>
    <row r="6" spans="1:7" x14ac:dyDescent="0.25">
      <c r="A6" s="1"/>
      <c r="B6" s="237" t="s">
        <v>17</v>
      </c>
      <c r="C6" s="237"/>
      <c r="D6" s="237" t="s">
        <v>2083</v>
      </c>
      <c r="E6" s="237"/>
    </row>
    <row r="7" spans="1:7" ht="36" customHeight="1" x14ac:dyDescent="0.25">
      <c r="A7" s="1"/>
      <c r="B7" s="190" t="s">
        <v>55</v>
      </c>
      <c r="C7" s="190" t="s">
        <v>566</v>
      </c>
      <c r="D7" s="189" t="s">
        <v>3343</v>
      </c>
      <c r="E7" s="189" t="s">
        <v>3344</v>
      </c>
    </row>
    <row r="8" spans="1:7" x14ac:dyDescent="0.25">
      <c r="A8" s="1"/>
      <c r="B8" s="191" t="s">
        <v>59</v>
      </c>
      <c r="C8" s="191" t="s">
        <v>801</v>
      </c>
      <c r="D8" s="192">
        <v>0</v>
      </c>
      <c r="E8" s="193">
        <v>0</v>
      </c>
    </row>
    <row r="9" spans="1:7" x14ac:dyDescent="0.25">
      <c r="A9" s="1"/>
      <c r="B9" s="191" t="s">
        <v>59</v>
      </c>
      <c r="C9" s="191" t="s">
        <v>802</v>
      </c>
      <c r="D9" s="192">
        <v>0</v>
      </c>
      <c r="E9" s="193">
        <v>0</v>
      </c>
    </row>
    <row r="10" spans="1:7" x14ac:dyDescent="0.25">
      <c r="A10" s="1"/>
      <c r="B10" s="191" t="s">
        <v>59</v>
      </c>
      <c r="C10" s="191" t="s">
        <v>803</v>
      </c>
      <c r="D10" s="192">
        <v>0</v>
      </c>
      <c r="E10" s="193">
        <v>0</v>
      </c>
    </row>
    <row r="11" spans="1:7" x14ac:dyDescent="0.25">
      <c r="A11" s="1"/>
      <c r="B11" s="191" t="s">
        <v>59</v>
      </c>
      <c r="C11" s="191" t="s">
        <v>804</v>
      </c>
      <c r="D11" s="192">
        <v>0</v>
      </c>
      <c r="E11" s="193">
        <v>0</v>
      </c>
    </row>
    <row r="12" spans="1:7" x14ac:dyDescent="0.25">
      <c r="A12" s="1"/>
      <c r="B12" s="191" t="s">
        <v>59</v>
      </c>
      <c r="C12" s="191" t="s">
        <v>805</v>
      </c>
      <c r="D12" s="192">
        <v>0</v>
      </c>
      <c r="E12" s="193">
        <v>0</v>
      </c>
    </row>
    <row r="13" spans="1:7" x14ac:dyDescent="0.25">
      <c r="A13" s="1"/>
      <c r="B13" s="191" t="s">
        <v>59</v>
      </c>
      <c r="C13" s="191" t="s">
        <v>806</v>
      </c>
      <c r="D13" s="192">
        <v>0</v>
      </c>
      <c r="E13" s="193">
        <v>0</v>
      </c>
    </row>
    <row r="14" spans="1:7" x14ac:dyDescent="0.25">
      <c r="A14" s="1"/>
      <c r="B14" s="191" t="s">
        <v>59</v>
      </c>
      <c r="C14" s="191" t="s">
        <v>807</v>
      </c>
      <c r="D14" s="192">
        <v>0</v>
      </c>
      <c r="E14" s="193">
        <v>0</v>
      </c>
    </row>
    <row r="15" spans="1:7" x14ac:dyDescent="0.25">
      <c r="A15" s="1"/>
      <c r="B15" s="191" t="s">
        <v>59</v>
      </c>
      <c r="C15" s="191" t="s">
        <v>808</v>
      </c>
      <c r="D15" s="192">
        <v>0</v>
      </c>
      <c r="E15" s="193">
        <v>0</v>
      </c>
    </row>
    <row r="16" spans="1:7" x14ac:dyDescent="0.25">
      <c r="A16" s="1"/>
      <c r="B16" s="191" t="s">
        <v>59</v>
      </c>
      <c r="C16" s="191" t="s">
        <v>809</v>
      </c>
      <c r="D16" s="192">
        <v>0</v>
      </c>
      <c r="E16" s="193">
        <v>0</v>
      </c>
    </row>
    <row r="17" spans="1:5" x14ac:dyDescent="0.25">
      <c r="A17" s="1"/>
      <c r="B17" s="191" t="s">
        <v>59</v>
      </c>
      <c r="C17" s="191" t="s">
        <v>810</v>
      </c>
      <c r="D17" s="192">
        <v>0</v>
      </c>
      <c r="E17" s="193">
        <v>0</v>
      </c>
    </row>
    <row r="18" spans="1:5" x14ac:dyDescent="0.25">
      <c r="A18" s="1"/>
      <c r="B18" s="191" t="s">
        <v>59</v>
      </c>
      <c r="C18" s="191" t="s">
        <v>811</v>
      </c>
      <c r="D18" s="192">
        <v>0</v>
      </c>
      <c r="E18" s="193">
        <v>0</v>
      </c>
    </row>
    <row r="19" spans="1:5" x14ac:dyDescent="0.25">
      <c r="A19" s="1"/>
      <c r="B19" s="191" t="s">
        <v>59</v>
      </c>
      <c r="C19" s="191" t="s">
        <v>812</v>
      </c>
      <c r="D19" s="192">
        <v>0</v>
      </c>
      <c r="E19" s="193">
        <v>0</v>
      </c>
    </row>
    <row r="20" spans="1:5" x14ac:dyDescent="0.25">
      <c r="A20" s="1"/>
      <c r="B20" s="191" t="s">
        <v>59</v>
      </c>
      <c r="C20" s="191" t="s">
        <v>813</v>
      </c>
      <c r="D20" s="192">
        <v>0</v>
      </c>
      <c r="E20" s="193">
        <v>0</v>
      </c>
    </row>
    <row r="21" spans="1:5" x14ac:dyDescent="0.25">
      <c r="A21" s="1"/>
      <c r="B21" s="191" t="s">
        <v>59</v>
      </c>
      <c r="C21" s="191" t="s">
        <v>814</v>
      </c>
      <c r="D21" s="192">
        <v>0</v>
      </c>
      <c r="E21" s="193">
        <v>0</v>
      </c>
    </row>
    <row r="22" spans="1:5" x14ac:dyDescent="0.25">
      <c r="A22" s="1"/>
      <c r="B22" s="191" t="s">
        <v>59</v>
      </c>
      <c r="C22" s="191" t="s">
        <v>815</v>
      </c>
      <c r="D22" s="192">
        <v>0</v>
      </c>
      <c r="E22" s="193">
        <v>0</v>
      </c>
    </row>
    <row r="23" spans="1:5" x14ac:dyDescent="0.25">
      <c r="A23" s="1"/>
      <c r="B23" s="191" t="s">
        <v>59</v>
      </c>
      <c r="C23" s="191" t="s">
        <v>816</v>
      </c>
      <c r="D23" s="192">
        <v>0</v>
      </c>
      <c r="E23" s="193">
        <v>0</v>
      </c>
    </row>
    <row r="24" spans="1:5" x14ac:dyDescent="0.25">
      <c r="A24" s="1"/>
      <c r="B24" s="191" t="s">
        <v>59</v>
      </c>
      <c r="C24" s="191" t="s">
        <v>817</v>
      </c>
      <c r="D24" s="192">
        <v>0</v>
      </c>
      <c r="E24" s="193">
        <v>0</v>
      </c>
    </row>
    <row r="25" spans="1:5" x14ac:dyDescent="0.25">
      <c r="A25" s="1"/>
      <c r="B25" s="191" t="s">
        <v>59</v>
      </c>
      <c r="C25" s="191" t="s">
        <v>818</v>
      </c>
      <c r="D25" s="192">
        <v>0</v>
      </c>
      <c r="E25" s="193">
        <v>0</v>
      </c>
    </row>
    <row r="26" spans="1:5" x14ac:dyDescent="0.25">
      <c r="A26" s="1"/>
      <c r="B26" s="191" t="s">
        <v>59</v>
      </c>
      <c r="C26" s="191" t="s">
        <v>819</v>
      </c>
      <c r="D26" s="192">
        <v>0</v>
      </c>
      <c r="E26" s="193">
        <v>0</v>
      </c>
    </row>
    <row r="27" spans="1:5" x14ac:dyDescent="0.25">
      <c r="A27" s="1"/>
      <c r="B27" s="191" t="s">
        <v>59</v>
      </c>
      <c r="C27" s="191" t="s">
        <v>820</v>
      </c>
      <c r="D27" s="192">
        <v>0</v>
      </c>
      <c r="E27" s="193">
        <v>0</v>
      </c>
    </row>
    <row r="28" spans="1:5" x14ac:dyDescent="0.25">
      <c r="A28" s="1"/>
      <c r="B28" s="191" t="s">
        <v>59</v>
      </c>
      <c r="C28" s="191" t="s">
        <v>821</v>
      </c>
      <c r="D28" s="192">
        <v>0</v>
      </c>
      <c r="E28" s="193">
        <v>0</v>
      </c>
    </row>
    <row r="29" spans="1:5" x14ac:dyDescent="0.25">
      <c r="A29" s="1"/>
      <c r="B29" s="191" t="s">
        <v>59</v>
      </c>
      <c r="C29" s="191" t="s">
        <v>822</v>
      </c>
      <c r="D29" s="192">
        <v>0</v>
      </c>
      <c r="E29" s="193">
        <v>0</v>
      </c>
    </row>
    <row r="30" spans="1:5" x14ac:dyDescent="0.25">
      <c r="A30" s="1"/>
      <c r="B30" s="191" t="s">
        <v>59</v>
      </c>
      <c r="C30" s="191" t="s">
        <v>823</v>
      </c>
      <c r="D30" s="192">
        <v>0</v>
      </c>
      <c r="E30" s="193">
        <v>0</v>
      </c>
    </row>
    <row r="31" spans="1:5" x14ac:dyDescent="0.25">
      <c r="A31" s="1"/>
      <c r="B31" s="191" t="s">
        <v>59</v>
      </c>
      <c r="C31" s="191" t="s">
        <v>824</v>
      </c>
      <c r="D31" s="192">
        <v>0</v>
      </c>
      <c r="E31" s="193">
        <v>0</v>
      </c>
    </row>
    <row r="32" spans="1:5" x14ac:dyDescent="0.25">
      <c r="A32" s="1"/>
      <c r="B32" s="191" t="s">
        <v>59</v>
      </c>
      <c r="C32" s="191" t="s">
        <v>825</v>
      </c>
      <c r="D32" s="192">
        <v>0</v>
      </c>
      <c r="E32" s="193">
        <v>0</v>
      </c>
    </row>
    <row r="33" spans="1:5" x14ac:dyDescent="0.25">
      <c r="A33" s="1"/>
      <c r="B33" s="191" t="s">
        <v>59</v>
      </c>
      <c r="C33" s="191" t="s">
        <v>826</v>
      </c>
      <c r="D33" s="192">
        <v>0</v>
      </c>
      <c r="E33" s="193">
        <v>0</v>
      </c>
    </row>
    <row r="34" spans="1:5" x14ac:dyDescent="0.25">
      <c r="A34" s="1"/>
      <c r="B34" s="191" t="s">
        <v>59</v>
      </c>
      <c r="C34" s="191" t="s">
        <v>827</v>
      </c>
      <c r="D34" s="192">
        <v>0</v>
      </c>
      <c r="E34" s="193">
        <v>0</v>
      </c>
    </row>
    <row r="35" spans="1:5" x14ac:dyDescent="0.25">
      <c r="A35" s="1"/>
      <c r="B35" s="191" t="s">
        <v>59</v>
      </c>
      <c r="C35" s="191" t="s">
        <v>828</v>
      </c>
      <c r="D35" s="192">
        <v>0</v>
      </c>
      <c r="E35" s="193">
        <v>0</v>
      </c>
    </row>
    <row r="36" spans="1:5" x14ac:dyDescent="0.25">
      <c r="A36" s="1"/>
      <c r="B36" s="191" t="s">
        <v>59</v>
      </c>
      <c r="C36" s="191" t="s">
        <v>829</v>
      </c>
      <c r="D36" s="192">
        <v>0</v>
      </c>
      <c r="E36" s="193">
        <v>0</v>
      </c>
    </row>
    <row r="37" spans="1:5" x14ac:dyDescent="0.25">
      <c r="A37" s="1"/>
      <c r="B37" s="191" t="s">
        <v>59</v>
      </c>
      <c r="C37" s="191" t="s">
        <v>830</v>
      </c>
      <c r="D37" s="192">
        <v>0</v>
      </c>
      <c r="E37" s="193">
        <v>0</v>
      </c>
    </row>
    <row r="38" spans="1:5" x14ac:dyDescent="0.25">
      <c r="A38" s="1"/>
      <c r="B38" s="191" t="s">
        <v>59</v>
      </c>
      <c r="C38" s="191" t="s">
        <v>831</v>
      </c>
      <c r="D38" s="192">
        <v>0</v>
      </c>
      <c r="E38" s="193">
        <v>0</v>
      </c>
    </row>
    <row r="39" spans="1:5" x14ac:dyDescent="0.25">
      <c r="A39" s="1"/>
      <c r="B39" s="191" t="s">
        <v>59</v>
      </c>
      <c r="C39" s="191" t="s">
        <v>832</v>
      </c>
      <c r="D39" s="192">
        <v>0</v>
      </c>
      <c r="E39" s="193">
        <v>0</v>
      </c>
    </row>
    <row r="40" spans="1:5" x14ac:dyDescent="0.25">
      <c r="A40" s="1"/>
      <c r="B40" s="191" t="s">
        <v>59</v>
      </c>
      <c r="C40" s="191" t="s">
        <v>833</v>
      </c>
      <c r="D40" s="192">
        <v>0</v>
      </c>
      <c r="E40" s="193">
        <v>0</v>
      </c>
    </row>
    <row r="41" spans="1:5" x14ac:dyDescent="0.25">
      <c r="A41" s="1"/>
      <c r="B41" s="191" t="s">
        <v>59</v>
      </c>
      <c r="C41" s="191" t="s">
        <v>834</v>
      </c>
      <c r="D41" s="192">
        <v>0</v>
      </c>
      <c r="E41" s="193">
        <v>0</v>
      </c>
    </row>
    <row r="42" spans="1:5" x14ac:dyDescent="0.25">
      <c r="A42" s="1"/>
      <c r="B42" s="191" t="s">
        <v>59</v>
      </c>
      <c r="C42" s="191" t="s">
        <v>835</v>
      </c>
      <c r="D42" s="192">
        <v>0</v>
      </c>
      <c r="E42" s="193">
        <v>0</v>
      </c>
    </row>
    <row r="43" spans="1:5" x14ac:dyDescent="0.25">
      <c r="A43" s="1"/>
      <c r="B43" s="191" t="s">
        <v>59</v>
      </c>
      <c r="C43" s="191" t="s">
        <v>836</v>
      </c>
      <c r="D43" s="192">
        <v>0</v>
      </c>
      <c r="E43" s="193">
        <v>0</v>
      </c>
    </row>
    <row r="44" spans="1:5" x14ac:dyDescent="0.25">
      <c r="A44" s="1"/>
      <c r="B44" s="191" t="s">
        <v>59</v>
      </c>
      <c r="C44" s="191" t="s">
        <v>837</v>
      </c>
      <c r="D44" s="192">
        <v>0</v>
      </c>
      <c r="E44" s="193">
        <v>0</v>
      </c>
    </row>
    <row r="45" spans="1:5" x14ac:dyDescent="0.25">
      <c r="A45" s="1"/>
      <c r="B45" s="191" t="s">
        <v>59</v>
      </c>
      <c r="C45" s="191" t="s">
        <v>838</v>
      </c>
      <c r="D45" s="192">
        <v>0</v>
      </c>
      <c r="E45" s="193">
        <v>0</v>
      </c>
    </row>
    <row r="46" spans="1:5" x14ac:dyDescent="0.25">
      <c r="A46" s="1"/>
      <c r="B46" s="191" t="s">
        <v>59</v>
      </c>
      <c r="C46" s="191" t="s">
        <v>839</v>
      </c>
      <c r="D46" s="192">
        <v>0</v>
      </c>
      <c r="E46" s="193">
        <v>0</v>
      </c>
    </row>
    <row r="47" spans="1:5" x14ac:dyDescent="0.25">
      <c r="A47" s="1"/>
      <c r="B47" s="191" t="s">
        <v>59</v>
      </c>
      <c r="C47" s="191" t="s">
        <v>840</v>
      </c>
      <c r="D47" s="192">
        <v>0</v>
      </c>
      <c r="E47" s="193">
        <v>0</v>
      </c>
    </row>
    <row r="48" spans="1:5" x14ac:dyDescent="0.25">
      <c r="A48" s="1"/>
      <c r="B48" s="191" t="s">
        <v>59</v>
      </c>
      <c r="C48" s="191" t="s">
        <v>841</v>
      </c>
      <c r="D48" s="192">
        <v>0</v>
      </c>
      <c r="E48" s="193">
        <v>0</v>
      </c>
    </row>
    <row r="49" spans="1:5" x14ac:dyDescent="0.25">
      <c r="A49" s="1"/>
      <c r="B49" s="191" t="s">
        <v>59</v>
      </c>
      <c r="C49" s="191" t="s">
        <v>842</v>
      </c>
      <c r="D49" s="192">
        <v>0</v>
      </c>
      <c r="E49" s="193">
        <v>0</v>
      </c>
    </row>
    <row r="50" spans="1:5" x14ac:dyDescent="0.25">
      <c r="A50" s="1"/>
      <c r="B50" s="191" t="s">
        <v>59</v>
      </c>
      <c r="C50" s="191" t="s">
        <v>843</v>
      </c>
      <c r="D50" s="192">
        <v>0</v>
      </c>
      <c r="E50" s="193">
        <v>0</v>
      </c>
    </row>
    <row r="51" spans="1:5" x14ac:dyDescent="0.25">
      <c r="A51" s="1"/>
      <c r="B51" s="191" t="s">
        <v>59</v>
      </c>
      <c r="C51" s="191" t="s">
        <v>844</v>
      </c>
      <c r="D51" s="192">
        <v>0</v>
      </c>
      <c r="E51" s="193">
        <v>0</v>
      </c>
    </row>
    <row r="52" spans="1:5" x14ac:dyDescent="0.25">
      <c r="A52" s="1"/>
      <c r="B52" s="191" t="s">
        <v>59</v>
      </c>
      <c r="C52" s="191" t="s">
        <v>845</v>
      </c>
      <c r="D52" s="192">
        <v>0</v>
      </c>
      <c r="E52" s="193">
        <v>0</v>
      </c>
    </row>
    <row r="53" spans="1:5" x14ac:dyDescent="0.25">
      <c r="A53" s="1"/>
      <c r="B53" s="191" t="s">
        <v>59</v>
      </c>
      <c r="C53" s="191" t="s">
        <v>846</v>
      </c>
      <c r="D53" s="192">
        <v>0</v>
      </c>
      <c r="E53" s="193">
        <v>0</v>
      </c>
    </row>
    <row r="54" spans="1:5" x14ac:dyDescent="0.25">
      <c r="A54" s="1"/>
      <c r="B54" s="191" t="s">
        <v>59</v>
      </c>
      <c r="C54" s="191" t="s">
        <v>847</v>
      </c>
      <c r="D54" s="192">
        <v>0</v>
      </c>
      <c r="E54" s="193">
        <v>0</v>
      </c>
    </row>
    <row r="55" spans="1:5" x14ac:dyDescent="0.25">
      <c r="A55" s="1"/>
      <c r="B55" s="191" t="s">
        <v>59</v>
      </c>
      <c r="C55" s="191" t="s">
        <v>60</v>
      </c>
      <c r="D55" s="192">
        <v>0</v>
      </c>
      <c r="E55" s="193">
        <v>0</v>
      </c>
    </row>
  </sheetData>
  <mergeCells count="3">
    <mergeCell ref="B3:G3"/>
    <mergeCell ref="B6:C6"/>
    <mergeCell ref="D6:E6"/>
  </mergeCells>
  <pageMargins left="0.7" right="0.7" top="0.75" bottom="0.75" header="0.3" footer="0.3"/>
  <drawing r:id="rId1"/>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G7"/>
  <sheetViews>
    <sheetView showGridLines="0" zoomScaleNormal="100" workbookViewId="0">
      <pane ySplit="6" topLeftCell="A7" activePane="bottomLeft" state="frozen"/>
      <selection pane="bottomLeft" activeCell="C18" sqref="C18"/>
    </sheetView>
  </sheetViews>
  <sheetFormatPr baseColWidth="10" defaultColWidth="9.140625" defaultRowHeight="15" x14ac:dyDescent="0.25"/>
  <cols>
    <col min="1" max="1" width="2" customWidth="1"/>
    <col min="2" max="2" width="18" customWidth="1"/>
    <col min="3" max="3" width="100" customWidth="1"/>
    <col min="4" max="4" width="2" customWidth="1"/>
  </cols>
  <sheetData>
    <row r="1" spans="1:7" x14ac:dyDescent="0.25">
      <c r="A1" s="1"/>
      <c r="B1" s="1"/>
      <c r="C1" s="1"/>
    </row>
    <row r="2" spans="1:7" x14ac:dyDescent="0.25">
      <c r="A2" s="1"/>
      <c r="B2" s="1"/>
      <c r="C2" s="1"/>
    </row>
    <row r="3" spans="1:7" ht="69" customHeight="1" x14ac:dyDescent="0.25">
      <c r="A3" s="1"/>
      <c r="B3" s="194" t="s">
        <v>0</v>
      </c>
      <c r="C3" s="195"/>
      <c r="D3" s="197"/>
      <c r="E3" s="197"/>
      <c r="F3" s="197"/>
      <c r="G3" s="197"/>
    </row>
    <row r="4" spans="1:7" ht="0" hidden="1" customHeight="1" x14ac:dyDescent="0.25">
      <c r="A4" s="1"/>
      <c r="B4" s="1"/>
      <c r="C4" s="1"/>
    </row>
    <row r="5" spans="1:7" ht="30" customHeight="1" x14ac:dyDescent="0.25">
      <c r="A5" s="1"/>
      <c r="B5" s="2" t="s">
        <v>958</v>
      </c>
      <c r="C5" s="1"/>
    </row>
    <row r="6" spans="1:7" ht="35.1" customHeight="1" x14ac:dyDescent="0.25">
      <c r="A6" s="1"/>
      <c r="B6" s="3" t="s">
        <v>3345</v>
      </c>
      <c r="C6" s="3" t="s">
        <v>3346</v>
      </c>
    </row>
    <row r="7" spans="1:7" ht="25.5" customHeight="1" x14ac:dyDescent="0.25">
      <c r="B7" s="85">
        <v>1</v>
      </c>
      <c r="C7" s="6" t="s">
        <v>3353</v>
      </c>
    </row>
  </sheetData>
  <mergeCells count="1">
    <mergeCell ref="B3:G3"/>
  </mergeCells>
  <pageMargins left="0.7" right="0.7" top="0.75" bottom="0.75" header="0.3" footer="0.3"/>
  <drawing r:id="rId1"/>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1:G8"/>
  <sheetViews>
    <sheetView showGridLines="0" zoomScaleNormal="100" workbookViewId="0">
      <pane ySplit="6" topLeftCell="A7" activePane="bottomLeft" state="frozen"/>
      <selection pane="bottomLeft" activeCell="C9" sqref="C9"/>
    </sheetView>
  </sheetViews>
  <sheetFormatPr baseColWidth="10" defaultColWidth="9.140625" defaultRowHeight="15" x14ac:dyDescent="0.25"/>
  <cols>
    <col min="1" max="1" width="2" customWidth="1"/>
    <col min="2" max="2" width="18" customWidth="1"/>
    <col min="3" max="3" width="100" customWidth="1"/>
    <col min="4" max="4" width="2" customWidth="1"/>
  </cols>
  <sheetData>
    <row r="1" spans="1:7" x14ac:dyDescent="0.25">
      <c r="A1" s="1"/>
      <c r="B1" s="1"/>
      <c r="C1" s="1"/>
    </row>
    <row r="2" spans="1:7" x14ac:dyDescent="0.25">
      <c r="A2" s="1"/>
      <c r="B2" s="1"/>
      <c r="C2" s="1"/>
    </row>
    <row r="3" spans="1:7" ht="69" customHeight="1" x14ac:dyDescent="0.25">
      <c r="A3" s="1"/>
      <c r="B3" s="194" t="s">
        <v>0</v>
      </c>
      <c r="C3" s="195"/>
      <c r="D3" s="197"/>
      <c r="E3" s="197"/>
      <c r="F3" s="197"/>
      <c r="G3" s="197"/>
    </row>
    <row r="4" spans="1:7" ht="0" hidden="1" customHeight="1" x14ac:dyDescent="0.25">
      <c r="A4" s="1"/>
      <c r="B4" s="1"/>
      <c r="C4" s="1"/>
    </row>
    <row r="5" spans="1:7" ht="30" customHeight="1" x14ac:dyDescent="0.25">
      <c r="A5" s="1"/>
      <c r="B5" s="2" t="s">
        <v>958</v>
      </c>
      <c r="C5" s="1"/>
    </row>
    <row r="6" spans="1:7" ht="35.1" customHeight="1" x14ac:dyDescent="0.25">
      <c r="A6" s="1"/>
      <c r="B6" s="3" t="s">
        <v>3345</v>
      </c>
      <c r="C6" s="3" t="s">
        <v>3347</v>
      </c>
    </row>
    <row r="7" spans="1:7" ht="45" customHeight="1" x14ac:dyDescent="0.25">
      <c r="A7" s="1"/>
      <c r="B7" s="85">
        <v>1</v>
      </c>
      <c r="C7" s="6" t="s">
        <v>3352</v>
      </c>
    </row>
    <row r="8" spans="1:7" ht="44.25" customHeight="1" x14ac:dyDescent="0.25">
      <c r="B8" s="85">
        <v>2</v>
      </c>
      <c r="C8" s="6" t="s">
        <v>3348</v>
      </c>
    </row>
  </sheetData>
  <mergeCells count="1">
    <mergeCell ref="B3:G3"/>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44</vt:i4>
      </vt:variant>
    </vt:vector>
  </HeadingPairs>
  <TitlesOfParts>
    <vt:vector size="44" baseType="lpstr">
      <vt:lpstr>EVENTOS</vt:lpstr>
      <vt:lpstr>RESTRIC_OPE</vt:lpstr>
      <vt:lpstr>MANTENIMIENTO EJECUTADOS</vt:lpstr>
      <vt:lpstr>INGRESO OC</vt:lpstr>
      <vt:lpstr>DESPACHO_EJECUTADO</vt:lpstr>
      <vt:lpstr>REACTIVA</vt:lpstr>
      <vt:lpstr>DEMANDA_AREAS</vt:lpstr>
      <vt:lpstr>DEMANDA_UL</vt:lpstr>
      <vt:lpstr>TIPO_RECURSO</vt:lpstr>
      <vt:lpstr>GENERACION RER</vt:lpstr>
      <vt:lpstr>COGENERACIÓN</vt:lpstr>
      <vt:lpstr>EVO_PRO_ENE</vt:lpstr>
      <vt:lpstr>G_AREAS</vt:lpstr>
      <vt:lpstr>HOP</vt:lpstr>
      <vt:lpstr>INDISP</vt:lpstr>
      <vt:lpstr>RESERVA_FRÍA</vt:lpstr>
      <vt:lpstr>PRINCIP_CAUDALES</vt:lpstr>
      <vt:lpstr>PRINCIP_VOLÚMENES</vt:lpstr>
      <vt:lpstr>DESCARGA_LAGUNAS</vt:lpstr>
      <vt:lpstr>VERTIMIENTO_EMBALSES</vt:lpstr>
      <vt:lpstr>STOCK_COMB</vt:lpstr>
      <vt:lpstr>CONSUMO_COMB</vt:lpstr>
      <vt:lpstr>PRESIÓN_GAS</vt:lpstr>
      <vt:lpstr>TEMP_AMB</vt:lpstr>
      <vt:lpstr>DISPONIBILIDAD_GAS</vt:lpstr>
      <vt:lpstr>ENERGÍA_PRIMARIA</vt:lpstr>
      <vt:lpstr>CALOR_ÚTIL</vt:lpstr>
      <vt:lpstr>FLUJOS</vt:lpstr>
      <vt:lpstr>FLUJOS_REACTIVA</vt:lpstr>
      <vt:lpstr>INTERCONEXIONES</vt:lpstr>
      <vt:lpstr>TENSION_BARRA</vt:lpstr>
      <vt:lpstr>DESCONEXIÓN_RT</vt:lpstr>
      <vt:lpstr>AISLADOS_TEMP</vt:lpstr>
      <vt:lpstr>TRANSGRESIONES</vt:lpstr>
      <vt:lpstr>AISLADOS_TEMP_GPS</vt:lpstr>
      <vt:lpstr>DESV_DEMANDA_PRONOS</vt:lpstr>
      <vt:lpstr>DESVIACIÓN</vt:lpstr>
      <vt:lpstr>COSTO_OPE_EJEC</vt:lpstr>
      <vt:lpstr>CALIFICA_OPE_UG</vt:lpstr>
      <vt:lpstr>CONGESTION_SIST_TRANS</vt:lpstr>
      <vt:lpstr>RRPF_RRSF</vt:lpstr>
      <vt:lpstr>FLUJOS_INTERCONEXIÓN</vt:lpstr>
      <vt:lpstr>OBS</vt:lpstr>
      <vt:lpstr>CONCLUSIONES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Edgar Egusquiza</dc:creator>
  <cp:lastModifiedBy>Edgar Egusquiza</cp:lastModifiedBy>
  <dcterms:created xsi:type="dcterms:W3CDTF">2026-01-25T13:10:37Z</dcterms:created>
  <dcterms:modified xsi:type="dcterms:W3CDTF">2026-01-25T14:26:10Z</dcterms:modified>
</cp:coreProperties>
</file>